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52BC1B7C-773E-4CCC-A3D0-88B3D5ED08AD}" xr6:coauthVersionLast="47" xr6:coauthVersionMax="47" xr10:uidLastSave="{00000000-0000-0000-0000-000000000000}"/>
  <bookViews>
    <workbookView xWindow="-98" yWindow="-98" windowWidth="21795" windowHeight="12975" firstSheet="1" activeTab="5" xr2:uid="{00000000-000D-0000-FFFF-FFFF00000000}"/>
  </bookViews>
  <sheets>
    <sheet name="Dictionary" sheetId="8" r:id="rId1"/>
    <sheet name="Output Sheet" sheetId="7" r:id="rId2"/>
    <sheet name="Output Sheet (Copy)" sheetId="10" r:id="rId3"/>
    <sheet name="Legend" sheetId="9" r:id="rId4"/>
    <sheet name="Sheet1" sheetId="11" r:id="rId5"/>
    <sheet name="Sheet2" sheetId="12" r:id="rId6"/>
  </sheets>
  <definedNames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2" l="1" a="1"/>
  <c r="A6" i="12" s="1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B3" i="12"/>
  <c r="B11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13" i="11"/>
  <c r="L14" i="11"/>
  <c r="M14" i="11" s="1"/>
  <c r="L15" i="11"/>
  <c r="M15" i="11"/>
  <c r="L16" i="11"/>
  <c r="M16" i="11"/>
  <c r="L17" i="11"/>
  <c r="M17" i="11"/>
  <c r="L18" i="11"/>
  <c r="M18" i="11"/>
  <c r="L19" i="11"/>
  <c r="M19" i="11"/>
  <c r="L20" i="11"/>
  <c r="M20" i="11"/>
  <c r="L21" i="11"/>
  <c r="M21" i="11"/>
  <c r="L22" i="11"/>
  <c r="M22" i="11" s="1"/>
  <c r="L23" i="11"/>
  <c r="M23" i="11"/>
  <c r="L24" i="11"/>
  <c r="M24" i="11"/>
  <c r="L25" i="11"/>
  <c r="M25" i="11"/>
  <c r="L26" i="11"/>
  <c r="M26" i="11"/>
  <c r="L27" i="11"/>
  <c r="M27" i="11"/>
  <c r="L28" i="11"/>
  <c r="M28" i="11"/>
  <c r="L29" i="11"/>
  <c r="M29" i="11"/>
  <c r="L30" i="11"/>
  <c r="M30" i="11" s="1"/>
  <c r="L31" i="11"/>
  <c r="M31" i="11"/>
  <c r="L32" i="11"/>
  <c r="M32" i="11" s="1"/>
  <c r="L33" i="11"/>
  <c r="M33" i="11"/>
  <c r="L34" i="11"/>
  <c r="M34" i="11"/>
  <c r="L35" i="11"/>
  <c r="M35" i="11"/>
  <c r="L36" i="11"/>
  <c r="M36" i="11"/>
  <c r="L37" i="11"/>
  <c r="M37" i="11"/>
  <c r="L38" i="11"/>
  <c r="M38" i="11" s="1"/>
  <c r="L39" i="11"/>
  <c r="M39" i="11"/>
  <c r="L40" i="11"/>
  <c r="M40" i="11"/>
  <c r="L41" i="11"/>
  <c r="M41" i="11"/>
  <c r="L42" i="11"/>
  <c r="M42" i="11"/>
  <c r="L43" i="11"/>
  <c r="M43" i="11"/>
  <c r="L44" i="11"/>
  <c r="M44" i="11"/>
  <c r="L45" i="11"/>
  <c r="M45" i="11"/>
  <c r="L46" i="11"/>
  <c r="M46" i="11" s="1"/>
  <c r="L47" i="11"/>
  <c r="M47" i="11"/>
  <c r="L48" i="11"/>
  <c r="M48" i="11" s="1"/>
  <c r="L49" i="11"/>
  <c r="M49" i="11" s="1"/>
  <c r="L50" i="11"/>
  <c r="M50" i="11"/>
  <c r="L51" i="11"/>
  <c r="M51" i="11"/>
  <c r="L52" i="11"/>
  <c r="M52" i="11" s="1"/>
  <c r="L53" i="11"/>
  <c r="M53" i="11"/>
  <c r="L54" i="11"/>
  <c r="M54" i="11" s="1"/>
  <c r="L55" i="11"/>
  <c r="M55" i="11"/>
  <c r="L56" i="11"/>
  <c r="M56" i="11"/>
  <c r="L57" i="11"/>
  <c r="M57" i="11"/>
  <c r="L58" i="11"/>
  <c r="M58" i="11"/>
  <c r="L59" i="11"/>
  <c r="M59" i="11"/>
  <c r="L60" i="11"/>
  <c r="M60" i="11"/>
  <c r="L61" i="11"/>
  <c r="M61" i="11"/>
  <c r="L62" i="11"/>
  <c r="M62" i="11" s="1"/>
  <c r="L63" i="11"/>
  <c r="M63" i="11"/>
  <c r="L64" i="11"/>
  <c r="M64" i="11"/>
  <c r="L65" i="11"/>
  <c r="M65" i="11" s="1"/>
  <c r="L66" i="11"/>
  <c r="M66" i="11" s="1"/>
  <c r="L67" i="11"/>
  <c r="M67" i="11"/>
  <c r="L68" i="11"/>
  <c r="M68" i="11"/>
  <c r="L69" i="11"/>
  <c r="M69" i="11" s="1"/>
  <c r="L70" i="11"/>
  <c r="M70" i="11" s="1"/>
  <c r="L71" i="11"/>
  <c r="M71" i="11"/>
  <c r="L72" i="11"/>
  <c r="M72" i="11"/>
  <c r="L73" i="11"/>
  <c r="M73" i="11"/>
  <c r="L74" i="11"/>
  <c r="M74" i="11"/>
  <c r="L75" i="11"/>
  <c r="M75" i="11"/>
  <c r="L76" i="11"/>
  <c r="M76" i="11"/>
  <c r="L77" i="11"/>
  <c r="M77" i="11"/>
  <c r="L78" i="11"/>
  <c r="M78" i="11" s="1"/>
  <c r="L79" i="11"/>
  <c r="M79" i="11"/>
  <c r="L80" i="11"/>
  <c r="M80" i="11"/>
  <c r="L81" i="11"/>
  <c r="M81" i="11" s="1"/>
  <c r="L82" i="11"/>
  <c r="M82" i="11" s="1"/>
  <c r="L83" i="11"/>
  <c r="M83" i="11" s="1"/>
  <c r="L84" i="11"/>
  <c r="M84" i="11"/>
  <c r="L85" i="11"/>
  <c r="M85" i="11"/>
  <c r="L86" i="11"/>
  <c r="M86" i="11" s="1"/>
  <c r="L87" i="11"/>
  <c r="M87" i="11"/>
  <c r="L88" i="11"/>
  <c r="M88" i="11"/>
  <c r="L89" i="11"/>
  <c r="M89" i="11"/>
  <c r="L90" i="11"/>
  <c r="M90" i="11"/>
  <c r="L91" i="11"/>
  <c r="M91" i="11"/>
  <c r="L92" i="11"/>
  <c r="M92" i="11"/>
  <c r="L93" i="11"/>
  <c r="M93" i="11"/>
  <c r="L94" i="11"/>
  <c r="M94" i="11" s="1"/>
  <c r="L95" i="11"/>
  <c r="M95" i="11"/>
  <c r="L96" i="11"/>
  <c r="M96" i="11" s="1"/>
  <c r="L97" i="11"/>
  <c r="M97" i="11" s="1"/>
  <c r="L98" i="11"/>
  <c r="M98" i="11"/>
  <c r="L99" i="11"/>
  <c r="M99" i="11" s="1"/>
  <c r="L100" i="11"/>
  <c r="M100" i="11" s="1"/>
  <c r="L101" i="11"/>
  <c r="M101" i="11"/>
  <c r="L102" i="11"/>
  <c r="M102" i="11" s="1"/>
  <c r="L103" i="11"/>
  <c r="M103" i="11"/>
  <c r="L104" i="11"/>
  <c r="M104" i="11" s="1"/>
  <c r="L105" i="11"/>
  <c r="M105" i="11"/>
  <c r="L106" i="11"/>
  <c r="M106" i="11"/>
  <c r="L107" i="11"/>
  <c r="M107" i="11"/>
  <c r="L108" i="11"/>
  <c r="M108" i="11"/>
  <c r="L109" i="11"/>
  <c r="M109" i="11"/>
  <c r="L110" i="11"/>
  <c r="M110" i="11" s="1"/>
  <c r="L111" i="11"/>
  <c r="M111" i="11"/>
  <c r="L112" i="11"/>
  <c r="M112" i="11"/>
  <c r="L113" i="11"/>
  <c r="M113" i="11" s="1"/>
  <c r="L114" i="11"/>
  <c r="M114" i="11" s="1"/>
  <c r="L115" i="11"/>
  <c r="M115" i="11" s="1"/>
  <c r="L116" i="11"/>
  <c r="M116" i="11" s="1"/>
  <c r="L117" i="11"/>
  <c r="M117" i="11" s="1"/>
  <c r="L118" i="11"/>
  <c r="M118" i="11" s="1"/>
  <c r="L119" i="11"/>
  <c r="M119" i="11"/>
  <c r="L120" i="11"/>
  <c r="M120" i="11"/>
  <c r="L121" i="11"/>
  <c r="M121" i="11"/>
  <c r="L122" i="11"/>
  <c r="M122" i="11" s="1"/>
  <c r="L123" i="11"/>
  <c r="M123" i="11"/>
  <c r="L124" i="11"/>
  <c r="M124" i="11"/>
  <c r="L125" i="11"/>
  <c r="M125" i="11"/>
  <c r="L126" i="11"/>
  <c r="M126" i="11" s="1"/>
  <c r="L127" i="11"/>
  <c r="M127" i="11"/>
  <c r="L128" i="11"/>
  <c r="M128" i="11"/>
  <c r="L129" i="11"/>
  <c r="M129" i="11"/>
  <c r="L130" i="11"/>
  <c r="M130" i="11"/>
  <c r="L131" i="11"/>
  <c r="M131" i="11" s="1"/>
  <c r="L132" i="11"/>
  <c r="M132" i="11" s="1"/>
  <c r="L133" i="11"/>
  <c r="M133" i="11" s="1"/>
  <c r="L134" i="11"/>
  <c r="M134" i="11" s="1"/>
  <c r="L135" i="11"/>
  <c r="M135" i="11"/>
  <c r="L136" i="11"/>
  <c r="M136" i="11"/>
  <c r="L137" i="11"/>
  <c r="M137" i="11" s="1"/>
  <c r="L138" i="11"/>
  <c r="M138" i="11"/>
  <c r="L139" i="11"/>
  <c r="M139" i="11"/>
  <c r="L140" i="11"/>
  <c r="M140" i="11" s="1"/>
  <c r="L141" i="11"/>
  <c r="M141" i="11" s="1"/>
  <c r="L142" i="11"/>
  <c r="M142" i="11" s="1"/>
  <c r="L143" i="11"/>
  <c r="M143" i="11"/>
  <c r="L144" i="11"/>
  <c r="M144" i="11"/>
  <c r="L145" i="11"/>
  <c r="M145" i="11"/>
  <c r="L146" i="11"/>
  <c r="M146" i="11"/>
  <c r="L147" i="11"/>
  <c r="M147" i="11"/>
  <c r="L148" i="11"/>
  <c r="M148" i="11" s="1"/>
  <c r="L149" i="11"/>
  <c r="M149" i="11"/>
  <c r="L150" i="11"/>
  <c r="M150" i="11" s="1"/>
  <c r="L151" i="11"/>
  <c r="M151" i="11"/>
  <c r="L152" i="11"/>
  <c r="M152" i="11"/>
  <c r="L153" i="11"/>
  <c r="M153" i="11"/>
  <c r="L154" i="11"/>
  <c r="M154" i="11"/>
  <c r="L155" i="11"/>
  <c r="M155" i="11"/>
  <c r="L156" i="11"/>
  <c r="M156" i="11"/>
  <c r="L157" i="11"/>
  <c r="M157" i="11" s="1"/>
  <c r="L158" i="11"/>
  <c r="M158" i="11" s="1"/>
  <c r="L159" i="11"/>
  <c r="M159" i="11"/>
  <c r="L160" i="11"/>
  <c r="M160" i="11" s="1"/>
  <c r="L161" i="11"/>
  <c r="M161" i="11"/>
  <c r="L162" i="11"/>
  <c r="M162" i="11"/>
  <c r="L163" i="11"/>
  <c r="M163" i="11"/>
  <c r="L164" i="11"/>
  <c r="M164" i="11"/>
  <c r="L165" i="11"/>
  <c r="M165" i="11" s="1"/>
  <c r="L166" i="11"/>
  <c r="M166" i="11" s="1"/>
  <c r="L167" i="11"/>
  <c r="M167" i="11"/>
  <c r="L168" i="11"/>
  <c r="M168" i="11"/>
  <c r="L169" i="11"/>
  <c r="M169" i="11"/>
  <c r="L170" i="11"/>
  <c r="M170" i="11"/>
  <c r="L171" i="11"/>
  <c r="M171" i="11"/>
  <c r="L172" i="11"/>
  <c r="M172" i="11"/>
  <c r="L173" i="11"/>
  <c r="M173" i="11"/>
  <c r="L174" i="11"/>
  <c r="M174" i="11" s="1"/>
  <c r="L175" i="11"/>
  <c r="M175" i="11"/>
  <c r="L176" i="11"/>
  <c r="M176" i="11" s="1"/>
  <c r="L177" i="11"/>
  <c r="M177" i="11" s="1"/>
  <c r="L178" i="11"/>
  <c r="M178" i="11"/>
  <c r="L179" i="11"/>
  <c r="M179" i="11"/>
  <c r="L180" i="11"/>
  <c r="M180" i="11"/>
  <c r="L181" i="11"/>
  <c r="M181" i="11"/>
  <c r="L182" i="11"/>
  <c r="M182" i="11" s="1"/>
  <c r="L183" i="11"/>
  <c r="M183" i="11"/>
  <c r="L184" i="11"/>
  <c r="M184" i="11" s="1"/>
  <c r="L185" i="11"/>
  <c r="M185" i="11"/>
  <c r="L186" i="11"/>
  <c r="M186" i="11"/>
  <c r="L187" i="11"/>
  <c r="M187" i="11"/>
  <c r="L188" i="11"/>
  <c r="M188" i="11"/>
  <c r="L189" i="11"/>
  <c r="M189" i="11"/>
  <c r="L190" i="11"/>
  <c r="M190" i="11" s="1"/>
  <c r="L191" i="11"/>
  <c r="M191" i="11"/>
  <c r="L192" i="11"/>
  <c r="M192" i="11"/>
  <c r="L193" i="11"/>
  <c r="M193" i="11" s="1"/>
  <c r="L194" i="11"/>
  <c r="M194" i="11" s="1"/>
  <c r="L195" i="11"/>
  <c r="M195" i="11"/>
  <c r="L196" i="11"/>
  <c r="M196" i="11"/>
  <c r="L197" i="11"/>
  <c r="M197" i="11"/>
  <c r="L198" i="11"/>
  <c r="M198" i="11" s="1"/>
  <c r="L199" i="11"/>
  <c r="M199" i="11"/>
  <c r="L200" i="11"/>
  <c r="M200" i="11"/>
  <c r="L201" i="11"/>
  <c r="M201" i="11"/>
  <c r="L202" i="11"/>
  <c r="M202" i="11"/>
  <c r="L203" i="11"/>
  <c r="M203" i="11"/>
  <c r="L204" i="11"/>
  <c r="M204" i="11"/>
  <c r="L205" i="11"/>
  <c r="M205" i="11"/>
  <c r="L206" i="11"/>
  <c r="M206" i="11" s="1"/>
  <c r="L207" i="11"/>
  <c r="M207" i="11"/>
  <c r="L208" i="11"/>
  <c r="M208" i="11"/>
  <c r="L209" i="11"/>
  <c r="M209" i="11"/>
  <c r="L210" i="11"/>
  <c r="M210" i="11" s="1"/>
  <c r="L211" i="11"/>
  <c r="M211" i="11" s="1"/>
  <c r="L212" i="11"/>
  <c r="M212" i="11"/>
  <c r="L213" i="11"/>
  <c r="M213" i="11"/>
  <c r="L214" i="11"/>
  <c r="M214" i="11" s="1"/>
  <c r="L215" i="11"/>
  <c r="M215" i="11"/>
  <c r="L216" i="11"/>
  <c r="M216" i="11"/>
  <c r="L217" i="11"/>
  <c r="M217" i="11"/>
  <c r="L218" i="11"/>
  <c r="M218" i="11"/>
  <c r="L219" i="11"/>
  <c r="M219" i="11"/>
  <c r="L220" i="11"/>
  <c r="M220" i="11"/>
  <c r="L221" i="11"/>
  <c r="M221" i="11"/>
  <c r="L222" i="11"/>
  <c r="M222" i="11" s="1"/>
  <c r="L223" i="11"/>
  <c r="M223" i="11" s="1"/>
  <c r="L224" i="11"/>
  <c r="M224" i="11"/>
  <c r="L225" i="11"/>
  <c r="M225" i="11"/>
  <c r="L226" i="11"/>
  <c r="M226" i="11"/>
  <c r="L227" i="11"/>
  <c r="M227" i="11" s="1"/>
  <c r="L228" i="11"/>
  <c r="M228" i="11" s="1"/>
  <c r="L229" i="11"/>
  <c r="M229" i="11"/>
  <c r="L230" i="11"/>
  <c r="M230" i="11" s="1"/>
  <c r="L231" i="11"/>
  <c r="M231" i="11"/>
  <c r="L232" i="11"/>
  <c r="M232" i="11"/>
  <c r="L233" i="11"/>
  <c r="M233" i="11"/>
  <c r="L234" i="11"/>
  <c r="M234" i="11" s="1"/>
  <c r="L235" i="11"/>
  <c r="M235" i="11"/>
  <c r="L236" i="11"/>
  <c r="M236" i="11"/>
  <c r="L237" i="11"/>
  <c r="M237" i="11"/>
  <c r="L238" i="11"/>
  <c r="M238" i="11" s="1"/>
  <c r="L239" i="11"/>
  <c r="M239" i="11"/>
  <c r="L240" i="11"/>
  <c r="M240" i="11" s="1"/>
  <c r="L241" i="11"/>
  <c r="M241" i="11" s="1"/>
  <c r="L242" i="11"/>
  <c r="M242" i="11"/>
  <c r="L243" i="11"/>
  <c r="M243" i="11"/>
  <c r="L244" i="11"/>
  <c r="M244" i="11" s="1"/>
  <c r="L245" i="11"/>
  <c r="M245" i="11" s="1"/>
  <c r="L246" i="11"/>
  <c r="M246" i="11" s="1"/>
  <c r="L247" i="11"/>
  <c r="M247" i="11"/>
  <c r="L248" i="11"/>
  <c r="M248" i="11" s="1"/>
  <c r="L249" i="11"/>
  <c r="M249" i="11"/>
  <c r="L250" i="11"/>
  <c r="M250" i="11"/>
  <c r="L251" i="11"/>
  <c r="M251" i="11"/>
  <c r="L252" i="11"/>
  <c r="M252" i="11"/>
  <c r="L253" i="11"/>
  <c r="M253" i="11"/>
  <c r="L254" i="11"/>
  <c r="M254" i="11" s="1"/>
  <c r="L255" i="11"/>
  <c r="M255" i="11"/>
  <c r="L256" i="11"/>
  <c r="M256" i="11"/>
  <c r="L257" i="11"/>
  <c r="M257" i="11" s="1"/>
  <c r="L258" i="11"/>
  <c r="M258" i="11" s="1"/>
  <c r="L259" i="11"/>
  <c r="M259" i="11" s="1"/>
  <c r="L260" i="11"/>
  <c r="M260" i="11"/>
  <c r="L261" i="11"/>
  <c r="M261" i="11" s="1"/>
  <c r="L262" i="11"/>
  <c r="M262" i="11" s="1"/>
  <c r="L263" i="11"/>
  <c r="M263" i="11"/>
  <c r="L264" i="11"/>
  <c r="M264" i="11"/>
  <c r="L265" i="11"/>
  <c r="M265" i="11"/>
  <c r="L266" i="11"/>
  <c r="M266" i="11" s="1"/>
  <c r="L267" i="11"/>
  <c r="M267" i="11" s="1"/>
  <c r="L268" i="11"/>
  <c r="M268" i="11" s="1"/>
  <c r="L269" i="11"/>
  <c r="M269" i="11"/>
  <c r="L270" i="11"/>
  <c r="M270" i="11" s="1"/>
  <c r="L271" i="11"/>
  <c r="M271" i="11" s="1"/>
  <c r="L272" i="11"/>
  <c r="M272" i="11"/>
  <c r="L273" i="11"/>
  <c r="M273" i="11"/>
  <c r="L274" i="11"/>
  <c r="M274" i="11" s="1"/>
  <c r="L275" i="11"/>
  <c r="M275" i="11" s="1"/>
  <c r="L276" i="11"/>
  <c r="M276" i="11" s="1"/>
  <c r="L277" i="11"/>
  <c r="M277" i="11" s="1"/>
  <c r="L278" i="11"/>
  <c r="M278" i="11" s="1"/>
  <c r="L279" i="11"/>
  <c r="M279" i="11"/>
  <c r="L280" i="11"/>
  <c r="M280" i="11"/>
  <c r="L281" i="11"/>
  <c r="M281" i="11"/>
  <c r="L282" i="11"/>
  <c r="M282" i="11"/>
  <c r="L283" i="11"/>
  <c r="M283" i="11" s="1"/>
  <c r="L284" i="11"/>
  <c r="M284" i="11"/>
  <c r="L285" i="11"/>
  <c r="M285" i="11"/>
  <c r="L286" i="11"/>
  <c r="M286" i="11" s="1"/>
  <c r="L287" i="11"/>
  <c r="M287" i="11" s="1"/>
  <c r="L288" i="11"/>
  <c r="M288" i="11" s="1"/>
  <c r="L289" i="11"/>
  <c r="M289" i="11"/>
  <c r="L290" i="11"/>
  <c r="M290" i="11"/>
  <c r="L291" i="11"/>
  <c r="M291" i="11"/>
  <c r="L292" i="11"/>
  <c r="M292" i="11"/>
  <c r="L293" i="11"/>
  <c r="M293" i="11" s="1"/>
  <c r="L294" i="11"/>
  <c r="M294" i="11" s="1"/>
  <c r="L295" i="11"/>
  <c r="M295" i="11"/>
  <c r="L296" i="11"/>
  <c r="M296" i="11"/>
  <c r="L297" i="11"/>
  <c r="M297" i="11"/>
  <c r="L298" i="11"/>
  <c r="M298" i="11"/>
  <c r="L299" i="11"/>
  <c r="M299" i="11"/>
  <c r="L300" i="11"/>
  <c r="M300" i="11"/>
  <c r="L301" i="11"/>
  <c r="M301" i="11" s="1"/>
  <c r="L302" i="11"/>
  <c r="M302" i="11" s="1"/>
  <c r="L303" i="11"/>
  <c r="M303" i="11" s="1"/>
  <c r="L304" i="11"/>
  <c r="M304" i="11" s="1"/>
  <c r="L305" i="11"/>
  <c r="M305" i="11" s="1"/>
  <c r="L306" i="11"/>
  <c r="M306" i="11"/>
  <c r="L307" i="11"/>
  <c r="M307" i="11"/>
  <c r="L308" i="11"/>
  <c r="M308" i="11"/>
  <c r="L309" i="11"/>
  <c r="M309" i="11"/>
  <c r="L310" i="11"/>
  <c r="M310" i="11" s="1"/>
  <c r="L311" i="11"/>
  <c r="M311" i="11" s="1"/>
  <c r="L312" i="11"/>
  <c r="M312" i="11"/>
  <c r="L313" i="11"/>
  <c r="M313" i="11"/>
  <c r="L314" i="11"/>
  <c r="M314" i="11"/>
  <c r="L315" i="11"/>
  <c r="M315" i="11"/>
  <c r="L316" i="11"/>
  <c r="M316" i="11"/>
  <c r="L317" i="11"/>
  <c r="M317" i="11"/>
  <c r="L318" i="11"/>
  <c r="M318" i="11" s="1"/>
  <c r="L319" i="11"/>
  <c r="M319" i="11"/>
  <c r="L320" i="11"/>
  <c r="M320" i="11"/>
  <c r="L321" i="11"/>
  <c r="M321" i="11" s="1"/>
  <c r="L322" i="11"/>
  <c r="M322" i="11" s="1"/>
  <c r="L323" i="11"/>
  <c r="M323" i="11"/>
  <c r="L324" i="11"/>
  <c r="M324" i="11"/>
  <c r="L325" i="11"/>
  <c r="M325" i="11" s="1"/>
  <c r="L326" i="11"/>
  <c r="M326" i="11" s="1"/>
  <c r="L327" i="11"/>
  <c r="M327" i="11"/>
  <c r="L328" i="11"/>
  <c r="M328" i="11"/>
  <c r="L329" i="11"/>
  <c r="M329" i="11" s="1"/>
  <c r="L330" i="11"/>
  <c r="M330" i="11"/>
  <c r="L331" i="11"/>
  <c r="M331" i="11"/>
  <c r="L332" i="11"/>
  <c r="M332" i="11"/>
  <c r="L333" i="11"/>
  <c r="M333" i="11" s="1"/>
  <c r="L334" i="11"/>
  <c r="M334" i="11" s="1"/>
  <c r="L335" i="11"/>
  <c r="M335" i="11"/>
  <c r="L336" i="11"/>
  <c r="M336" i="11"/>
  <c r="L337" i="11"/>
  <c r="M337" i="11"/>
  <c r="L338" i="11"/>
  <c r="M338" i="11" s="1"/>
  <c r="L339" i="11"/>
  <c r="M339" i="11" s="1"/>
  <c r="L340" i="11"/>
  <c r="M340" i="11"/>
  <c r="L341" i="11"/>
  <c r="M341" i="11"/>
  <c r="L342" i="11"/>
  <c r="M342" i="11" s="1"/>
  <c r="L343" i="11"/>
  <c r="M343" i="11" s="1"/>
  <c r="L344" i="11"/>
  <c r="M344" i="11" s="1"/>
  <c r="L345" i="11"/>
  <c r="M345" i="11"/>
  <c r="L346" i="11"/>
  <c r="M346" i="11"/>
  <c r="L347" i="11"/>
  <c r="M347" i="11"/>
  <c r="L348" i="11"/>
  <c r="M348" i="11"/>
  <c r="L349" i="11"/>
  <c r="M349" i="11"/>
  <c r="L350" i="11"/>
  <c r="M350" i="11" s="1"/>
  <c r="L351" i="11"/>
  <c r="M351" i="11"/>
  <c r="L352" i="11"/>
  <c r="M352" i="11"/>
  <c r="L353" i="11"/>
  <c r="M353" i="11"/>
  <c r="L354" i="11"/>
  <c r="M354" i="11"/>
  <c r="L355" i="11"/>
  <c r="M355" i="11" s="1"/>
  <c r="L356" i="11"/>
  <c r="M356" i="11" s="1"/>
  <c r="L357" i="11"/>
  <c r="M357" i="11"/>
  <c r="L358" i="11"/>
  <c r="M358" i="11" s="1"/>
  <c r="L359" i="11"/>
  <c r="M359" i="11"/>
  <c r="L360" i="11"/>
  <c r="M360" i="11"/>
  <c r="L361" i="11"/>
  <c r="M361" i="11" s="1"/>
  <c r="L362" i="11"/>
  <c r="M362" i="11" s="1"/>
  <c r="L363" i="11"/>
  <c r="M363" i="11"/>
  <c r="L364" i="11"/>
  <c r="M364" i="11"/>
  <c r="L365" i="11"/>
  <c r="M365" i="11"/>
  <c r="L366" i="11"/>
  <c r="M366" i="11" s="1"/>
  <c r="L367" i="11"/>
  <c r="M367" i="11"/>
  <c r="L368" i="11"/>
  <c r="M368" i="11" s="1"/>
  <c r="L369" i="11"/>
  <c r="M369" i="11"/>
  <c r="L370" i="11"/>
  <c r="M370" i="11" s="1"/>
  <c r="L371" i="11"/>
  <c r="M371" i="11" s="1"/>
  <c r="L372" i="11"/>
  <c r="M372" i="11" s="1"/>
  <c r="L373" i="11"/>
  <c r="M373" i="11" s="1"/>
  <c r="L374" i="11"/>
  <c r="M374" i="11" s="1"/>
  <c r="L375" i="11"/>
  <c r="M375" i="11"/>
  <c r="L376" i="11"/>
  <c r="M376" i="11"/>
  <c r="L377" i="11"/>
  <c r="M377" i="11"/>
  <c r="L378" i="11"/>
  <c r="M378" i="11"/>
  <c r="L379" i="11"/>
  <c r="M379" i="11"/>
  <c r="L380" i="11"/>
  <c r="M380" i="11"/>
  <c r="L381" i="11"/>
  <c r="M381" i="11"/>
  <c r="L382" i="11"/>
  <c r="M382" i="11" s="1"/>
  <c r="L383" i="11"/>
  <c r="M383" i="11"/>
  <c r="L384" i="11"/>
  <c r="M384" i="11"/>
  <c r="L385" i="11"/>
  <c r="M385" i="11" s="1"/>
  <c r="L386" i="11"/>
  <c r="M386" i="11" s="1"/>
  <c r="L387" i="11"/>
  <c r="M387" i="11"/>
  <c r="L388" i="11"/>
  <c r="M388" i="11" s="1"/>
  <c r="L389" i="11"/>
  <c r="M389" i="11" s="1"/>
  <c r="L390" i="11"/>
  <c r="M390" i="11" s="1"/>
  <c r="L391" i="11"/>
  <c r="M391" i="11"/>
  <c r="L392" i="11"/>
  <c r="M392" i="11"/>
  <c r="L393" i="11"/>
  <c r="M393" i="11"/>
  <c r="L394" i="11"/>
  <c r="M394" i="11" s="1"/>
  <c r="L395" i="11"/>
  <c r="M395" i="11" s="1"/>
  <c r="L396" i="11"/>
  <c r="M396" i="11"/>
  <c r="L397" i="11"/>
  <c r="M397" i="11"/>
  <c r="L398" i="11"/>
  <c r="M398" i="11" s="1"/>
  <c r="L399" i="11"/>
  <c r="M399" i="11" s="1"/>
  <c r="L400" i="11"/>
  <c r="M400" i="11"/>
  <c r="L401" i="11"/>
  <c r="M401" i="11"/>
  <c r="L402" i="11"/>
  <c r="M402" i="11"/>
  <c r="L403" i="11"/>
  <c r="M403" i="11" s="1"/>
  <c r="L404" i="11"/>
  <c r="M404" i="11" s="1"/>
  <c r="L405" i="11"/>
  <c r="M405" i="11"/>
  <c r="L406" i="11"/>
  <c r="M406" i="11" s="1"/>
  <c r="L407" i="11"/>
  <c r="M407" i="11"/>
  <c r="L408" i="11"/>
  <c r="M408" i="11"/>
  <c r="L409" i="11"/>
  <c r="M409" i="11"/>
  <c r="L410" i="11"/>
  <c r="M410" i="11" s="1"/>
  <c r="L411" i="11"/>
  <c r="M411" i="11"/>
  <c r="L412" i="11"/>
  <c r="M412" i="11"/>
  <c r="L413" i="11"/>
  <c r="M413" i="11"/>
  <c r="L414" i="11"/>
  <c r="M414" i="11" s="1"/>
  <c r="L415" i="11"/>
  <c r="M415" i="11" s="1"/>
  <c r="L416" i="11"/>
  <c r="M416" i="11" s="1"/>
  <c r="L417" i="11"/>
  <c r="M417" i="11"/>
  <c r="L418" i="11"/>
  <c r="M418" i="11"/>
  <c r="L419" i="11"/>
  <c r="M419" i="11"/>
  <c r="L420" i="11"/>
  <c r="M420" i="11"/>
  <c r="L421" i="11"/>
  <c r="M421" i="11" s="1"/>
  <c r="L422" i="11"/>
  <c r="M422" i="11" s="1"/>
  <c r="L423" i="11"/>
  <c r="M423" i="11"/>
  <c r="L424" i="11"/>
  <c r="M424" i="11"/>
  <c r="L425" i="11"/>
  <c r="M425" i="11"/>
  <c r="L426" i="11"/>
  <c r="M426" i="11"/>
  <c r="L427" i="11"/>
  <c r="M427" i="11"/>
  <c r="L428" i="11"/>
  <c r="M428" i="11" s="1"/>
  <c r="L429" i="11"/>
  <c r="M429" i="11"/>
  <c r="L430" i="11"/>
  <c r="M430" i="11" s="1"/>
  <c r="L431" i="11"/>
  <c r="M431" i="11" s="1"/>
  <c r="L432" i="11"/>
  <c r="M432" i="11" s="1"/>
  <c r="L433" i="11"/>
  <c r="M433" i="11" s="1"/>
  <c r="L434" i="11"/>
  <c r="M434" i="11"/>
  <c r="L435" i="11"/>
  <c r="M435" i="11"/>
  <c r="L436" i="11"/>
  <c r="M436" i="11"/>
  <c r="L437" i="11"/>
  <c r="M437" i="11"/>
  <c r="L438" i="11"/>
  <c r="M438" i="11" s="1"/>
  <c r="L439" i="11"/>
  <c r="M439" i="11"/>
  <c r="L440" i="11"/>
  <c r="M440" i="11"/>
  <c r="L441" i="11"/>
  <c r="M441" i="11"/>
  <c r="L442" i="11"/>
  <c r="M442" i="11"/>
  <c r="L443" i="11"/>
  <c r="M443" i="11"/>
  <c r="L444" i="11"/>
  <c r="M444" i="11"/>
  <c r="L445" i="11"/>
  <c r="M445" i="11" s="1"/>
  <c r="L446" i="11"/>
  <c r="M446" i="11" s="1"/>
  <c r="L447" i="11"/>
  <c r="M447" i="11"/>
  <c r="L448" i="11"/>
  <c r="M448" i="11" s="1"/>
  <c r="L449" i="11"/>
  <c r="M449" i="11" s="1"/>
  <c r="L450" i="11"/>
  <c r="M450" i="11" s="1"/>
  <c r="L451" i="11"/>
  <c r="M451" i="11"/>
  <c r="L452" i="11"/>
  <c r="M452" i="11"/>
  <c r="L453" i="11"/>
  <c r="M453" i="11"/>
  <c r="L454" i="11"/>
  <c r="M454" i="11" s="1"/>
  <c r="L455" i="11"/>
  <c r="M455" i="11"/>
  <c r="L456" i="11"/>
  <c r="M456" i="11" s="1"/>
  <c r="L457" i="11"/>
  <c r="M457" i="11"/>
  <c r="L458" i="11"/>
  <c r="M458" i="11"/>
  <c r="L459" i="11"/>
  <c r="M459" i="11"/>
  <c r="L460" i="11"/>
  <c r="M460" i="11"/>
  <c r="L461" i="11"/>
  <c r="M461" i="11"/>
  <c r="L462" i="11"/>
  <c r="M462" i="11" s="1"/>
  <c r="L463" i="11"/>
  <c r="M463" i="11"/>
  <c r="L464" i="11"/>
  <c r="M464" i="11"/>
  <c r="L465" i="11"/>
  <c r="M465" i="11"/>
  <c r="L466" i="11"/>
  <c r="M466" i="11" s="1"/>
  <c r="L467" i="11"/>
  <c r="M467" i="11" s="1"/>
  <c r="L468" i="11"/>
  <c r="M468" i="11"/>
  <c r="L469" i="11"/>
  <c r="M469" i="11"/>
  <c r="L470" i="11"/>
  <c r="M470" i="11" s="1"/>
  <c r="L471" i="11"/>
  <c r="M471" i="11"/>
  <c r="L472" i="11"/>
  <c r="M472" i="11"/>
  <c r="L473" i="11"/>
  <c r="M473" i="11"/>
  <c r="L474" i="11"/>
  <c r="M474" i="11" s="1"/>
  <c r="L475" i="11"/>
  <c r="M475" i="11"/>
  <c r="L476" i="11"/>
  <c r="M476" i="11"/>
  <c r="L477" i="11"/>
  <c r="M477" i="11"/>
  <c r="L478" i="11"/>
  <c r="M478" i="11" s="1"/>
  <c r="L479" i="11"/>
  <c r="M479" i="11"/>
  <c r="L480" i="11"/>
  <c r="M480" i="11"/>
  <c r="L481" i="11"/>
  <c r="M481" i="11"/>
  <c r="L482" i="11"/>
  <c r="M482" i="11"/>
  <c r="L483" i="11"/>
  <c r="M483" i="11" s="1"/>
  <c r="L484" i="11"/>
  <c r="M484" i="11" s="1"/>
  <c r="L485" i="11"/>
  <c r="M485" i="11"/>
  <c r="L486" i="11"/>
  <c r="M486" i="11" s="1"/>
  <c r="L487" i="11"/>
  <c r="M487" i="11"/>
  <c r="L488" i="11"/>
  <c r="M488" i="11" s="1"/>
  <c r="L489" i="11"/>
  <c r="M489" i="11"/>
  <c r="L490" i="11"/>
  <c r="M490" i="11"/>
  <c r="L491" i="11"/>
  <c r="M491" i="11"/>
  <c r="L492" i="11"/>
  <c r="M492" i="11"/>
  <c r="L493" i="11"/>
  <c r="M493" i="11"/>
  <c r="L494" i="11"/>
  <c r="M494" i="11" s="1"/>
  <c r="L495" i="11"/>
  <c r="M495" i="11"/>
  <c r="L496" i="11"/>
  <c r="M496" i="11"/>
  <c r="L497" i="11"/>
  <c r="M497" i="11"/>
  <c r="L498" i="11"/>
  <c r="M498" i="11"/>
  <c r="L499" i="11"/>
  <c r="M499" i="11"/>
  <c r="L500" i="11"/>
  <c r="M500" i="11" s="1"/>
  <c r="L501" i="11"/>
  <c r="M501" i="11" s="1"/>
  <c r="L502" i="11"/>
  <c r="M502" i="11" s="1"/>
  <c r="L503" i="11"/>
  <c r="M503" i="11"/>
  <c r="L504" i="11"/>
  <c r="M504" i="11"/>
  <c r="L505" i="11"/>
  <c r="M505" i="11"/>
  <c r="L506" i="11"/>
  <c r="M506" i="11" s="1"/>
  <c r="L507" i="11"/>
  <c r="M507" i="11"/>
  <c r="L508" i="11"/>
  <c r="M508" i="11"/>
  <c r="L509" i="11"/>
  <c r="M509" i="11"/>
  <c r="L510" i="11"/>
  <c r="M510" i="11" s="1"/>
  <c r="L511" i="11"/>
  <c r="M511" i="11"/>
  <c r="L512" i="11"/>
  <c r="M512" i="11"/>
  <c r="L513" i="11"/>
  <c r="M513" i="11" s="1"/>
  <c r="L514" i="11"/>
  <c r="M514" i="11"/>
  <c r="L515" i="11"/>
  <c r="M515" i="11" s="1"/>
  <c r="L516" i="11"/>
  <c r="M516" i="11"/>
  <c r="L517" i="11"/>
  <c r="M517" i="11" s="1"/>
  <c r="L518" i="11"/>
  <c r="M518" i="11" s="1"/>
  <c r="L519" i="11"/>
  <c r="M519" i="11"/>
  <c r="L520" i="11"/>
  <c r="M520" i="11"/>
  <c r="L521" i="11"/>
  <c r="M521" i="11" s="1"/>
  <c r="L522" i="11"/>
  <c r="M522" i="11" s="1"/>
  <c r="L523" i="11"/>
  <c r="M523" i="11"/>
  <c r="L524" i="11"/>
  <c r="M524" i="11" s="1"/>
  <c r="L525" i="11"/>
  <c r="M525" i="11" s="1"/>
  <c r="L526" i="11"/>
  <c r="M526" i="11" s="1"/>
  <c r="L527" i="11"/>
  <c r="M527" i="11" s="1"/>
  <c r="L528" i="11"/>
  <c r="M528" i="11"/>
  <c r="L529" i="11"/>
  <c r="M529" i="11"/>
  <c r="L530" i="11"/>
  <c r="M530" i="11" s="1"/>
  <c r="L531" i="11"/>
  <c r="M531" i="11" s="1"/>
  <c r="L532" i="11"/>
  <c r="M532" i="11"/>
  <c r="L533" i="11"/>
  <c r="M533" i="11" s="1"/>
  <c r="L534" i="11"/>
  <c r="M534" i="11" s="1"/>
  <c r="L535" i="11"/>
  <c r="M535" i="11"/>
  <c r="L536" i="11"/>
  <c r="M536" i="11"/>
  <c r="L537" i="11"/>
  <c r="M537" i="11"/>
  <c r="L538" i="11"/>
  <c r="M538" i="11" s="1"/>
  <c r="L539" i="11"/>
  <c r="M539" i="11"/>
  <c r="L540" i="11"/>
  <c r="M540" i="11"/>
  <c r="L541" i="11"/>
  <c r="M541" i="11"/>
  <c r="L542" i="11"/>
  <c r="M542" i="11" s="1"/>
  <c r="L543" i="11"/>
  <c r="M543" i="11" s="1"/>
  <c r="L544" i="11"/>
  <c r="M544" i="11" s="1"/>
  <c r="L545" i="11"/>
  <c r="M545" i="11"/>
  <c r="L546" i="11"/>
  <c r="M546" i="11"/>
  <c r="L547" i="11"/>
  <c r="M547" i="11"/>
  <c r="L548" i="11"/>
  <c r="M548" i="11" s="1"/>
  <c r="L549" i="11"/>
  <c r="M549" i="11" s="1"/>
  <c r="L550" i="11"/>
  <c r="M550" i="11" s="1"/>
  <c r="L551" i="11"/>
  <c r="M551" i="11"/>
  <c r="L552" i="11"/>
  <c r="M552" i="11"/>
  <c r="L553" i="11"/>
  <c r="M553" i="11"/>
  <c r="L554" i="11"/>
  <c r="M554" i="11"/>
  <c r="L555" i="11"/>
  <c r="M555" i="11" s="1"/>
  <c r="L556" i="11"/>
  <c r="M556" i="11" s="1"/>
  <c r="L557" i="11"/>
  <c r="M557" i="11"/>
  <c r="L558" i="11"/>
  <c r="M558" i="11" s="1"/>
  <c r="L559" i="11"/>
  <c r="M559" i="11"/>
  <c r="L560" i="11"/>
  <c r="M560" i="11" s="1"/>
  <c r="L561" i="11"/>
  <c r="M561" i="11" s="1"/>
  <c r="L562" i="11"/>
  <c r="M562" i="11"/>
  <c r="L563" i="11"/>
  <c r="M563" i="11"/>
  <c r="L564" i="11"/>
  <c r="M564" i="11"/>
  <c r="L565" i="11"/>
  <c r="M565" i="11"/>
  <c r="L566" i="11"/>
  <c r="M566" i="11" s="1"/>
  <c r="L567" i="11"/>
  <c r="M567" i="11"/>
  <c r="L568" i="11"/>
  <c r="M568" i="11"/>
  <c r="L569" i="11"/>
  <c r="M569" i="11"/>
  <c r="L570" i="11"/>
  <c r="M570" i="11"/>
  <c r="L571" i="11"/>
  <c r="M571" i="11"/>
  <c r="L572" i="11"/>
  <c r="M572" i="11" s="1"/>
  <c r="L573" i="11"/>
  <c r="M573" i="11" s="1"/>
  <c r="L574" i="11"/>
  <c r="M574" i="11" s="1"/>
  <c r="L575" i="11"/>
  <c r="M575" i="11" s="1"/>
  <c r="L576" i="11"/>
  <c r="M576" i="11" s="1"/>
  <c r="L577" i="11"/>
  <c r="M577" i="11" s="1"/>
  <c r="L578" i="11"/>
  <c r="M578" i="11" s="1"/>
  <c r="L579" i="11"/>
  <c r="M579" i="11"/>
  <c r="L580" i="11"/>
  <c r="M580" i="11"/>
  <c r="L581" i="11"/>
  <c r="M581" i="11"/>
  <c r="L582" i="11"/>
  <c r="M582" i="11" s="1"/>
  <c r="L583" i="11"/>
  <c r="M583" i="11" s="1"/>
  <c r="L584" i="11"/>
  <c r="M584" i="11" s="1"/>
  <c r="L585" i="11"/>
  <c r="M585" i="11"/>
  <c r="L586" i="11"/>
  <c r="M586" i="11"/>
  <c r="L587" i="11"/>
  <c r="M587" i="11"/>
  <c r="L588" i="11"/>
  <c r="M588" i="11"/>
  <c r="L589" i="11"/>
  <c r="M589" i="11"/>
  <c r="L590" i="11"/>
  <c r="M590" i="11" s="1"/>
  <c r="L591" i="11"/>
  <c r="M591" i="11"/>
  <c r="L592" i="11"/>
  <c r="M592" i="11"/>
  <c r="L593" i="11"/>
  <c r="M593" i="11" s="1"/>
  <c r="L594" i="11"/>
  <c r="M594" i="11" s="1"/>
  <c r="L595" i="11"/>
  <c r="M595" i="11" s="1"/>
  <c r="L596" i="11"/>
  <c r="M596" i="11"/>
  <c r="L597" i="11"/>
  <c r="M597" i="11"/>
  <c r="L598" i="11"/>
  <c r="M598" i="11" s="1"/>
  <c r="L599" i="11"/>
  <c r="M599" i="11"/>
  <c r="L600" i="11"/>
  <c r="M600" i="11"/>
  <c r="L601" i="11"/>
  <c r="M601" i="11" s="1"/>
  <c r="L602" i="11"/>
  <c r="M602" i="11" s="1"/>
  <c r="L603" i="11"/>
  <c r="M603" i="11"/>
  <c r="L604" i="11"/>
  <c r="M604" i="11"/>
  <c r="L605" i="11"/>
  <c r="M605" i="11"/>
  <c r="L606" i="11"/>
  <c r="M606" i="11" s="1"/>
  <c r="L607" i="11"/>
  <c r="M607" i="11"/>
  <c r="L608" i="11"/>
  <c r="M608" i="11"/>
  <c r="L609" i="11"/>
  <c r="M609" i="11"/>
  <c r="L610" i="11"/>
  <c r="M610" i="11"/>
  <c r="L611" i="11"/>
  <c r="M611" i="11" s="1"/>
  <c r="L612" i="11"/>
  <c r="M612" i="11" s="1"/>
  <c r="L613" i="11"/>
  <c r="M613" i="11"/>
  <c r="L614" i="11"/>
  <c r="M614" i="11" s="1"/>
  <c r="L615" i="11"/>
  <c r="M615" i="11" s="1"/>
  <c r="L616" i="11"/>
  <c r="M616" i="11" s="1"/>
  <c r="L617" i="11"/>
  <c r="M617" i="11"/>
  <c r="L618" i="11"/>
  <c r="M618" i="11"/>
  <c r="L619" i="11"/>
  <c r="M619" i="11" s="1"/>
  <c r="L620" i="11"/>
  <c r="M620" i="11"/>
  <c r="L621" i="11"/>
  <c r="M621" i="11"/>
  <c r="L622" i="11"/>
  <c r="M622" i="11" s="1"/>
  <c r="L623" i="11"/>
  <c r="M623" i="11"/>
  <c r="L624" i="11"/>
  <c r="M624" i="11" s="1"/>
  <c r="L625" i="11"/>
  <c r="M625" i="11" s="1"/>
  <c r="L626" i="11"/>
  <c r="M626" i="11"/>
  <c r="L627" i="11"/>
  <c r="M627" i="11"/>
  <c r="L628" i="11"/>
  <c r="M628" i="11" s="1"/>
  <c r="L629" i="11"/>
  <c r="M629" i="11" s="1"/>
  <c r="L630" i="11"/>
  <c r="M630" i="11" s="1"/>
  <c r="L631" i="11"/>
  <c r="M631" i="11"/>
  <c r="L632" i="11"/>
  <c r="M632" i="11"/>
  <c r="L633" i="11"/>
  <c r="M633" i="11"/>
  <c r="L634" i="11"/>
  <c r="M634" i="11"/>
  <c r="L635" i="11"/>
  <c r="M635" i="11"/>
  <c r="L636" i="11"/>
  <c r="M636" i="11"/>
  <c r="L637" i="11"/>
  <c r="M637" i="11"/>
  <c r="L638" i="11"/>
  <c r="M638" i="11" s="1"/>
  <c r="L639" i="11"/>
  <c r="M639" i="11"/>
  <c r="L640" i="11"/>
  <c r="M640" i="11" s="1"/>
  <c r="L641" i="11"/>
  <c r="M641" i="11"/>
  <c r="L642" i="11"/>
  <c r="M642" i="11"/>
  <c r="L643" i="11"/>
  <c r="M643" i="11"/>
  <c r="L644" i="11"/>
  <c r="M644" i="11"/>
  <c r="L645" i="11"/>
  <c r="M645" i="11" s="1"/>
  <c r="L646" i="11"/>
  <c r="M646" i="11" s="1"/>
  <c r="L647" i="11"/>
  <c r="M647" i="11"/>
  <c r="L648" i="11"/>
  <c r="M648" i="11" s="1"/>
  <c r="L649" i="11"/>
  <c r="M649" i="11" s="1"/>
  <c r="L650" i="11"/>
  <c r="M650" i="11"/>
  <c r="L651" i="11"/>
  <c r="M651" i="11"/>
  <c r="L652" i="11"/>
  <c r="M652" i="11"/>
  <c r="L653" i="11"/>
  <c r="M653" i="11"/>
  <c r="L654" i="11"/>
  <c r="M654" i="11" s="1"/>
  <c r="L655" i="11"/>
  <c r="M655" i="11" s="1"/>
  <c r="L656" i="11"/>
  <c r="M656" i="11"/>
  <c r="L657" i="11"/>
  <c r="M657" i="11" s="1"/>
  <c r="L658" i="11"/>
  <c r="M658" i="11" s="1"/>
  <c r="L659" i="11"/>
  <c r="M659" i="11"/>
  <c r="L660" i="11"/>
  <c r="M660" i="11" s="1"/>
  <c r="L661" i="11"/>
  <c r="M661" i="11"/>
  <c r="L662" i="11"/>
  <c r="M662" i="11" s="1"/>
  <c r="L663" i="11"/>
  <c r="M663" i="11"/>
  <c r="L664" i="11"/>
  <c r="M664" i="11"/>
  <c r="L665" i="11"/>
  <c r="M665" i="11"/>
  <c r="L666" i="11"/>
  <c r="M666" i="11"/>
  <c r="L667" i="11"/>
  <c r="M667" i="11"/>
  <c r="L668" i="11"/>
  <c r="M668" i="11"/>
  <c r="L669" i="11"/>
  <c r="M669" i="11"/>
  <c r="L670" i="11"/>
  <c r="M670" i="11" s="1"/>
  <c r="L671" i="11"/>
  <c r="M671" i="11" s="1"/>
  <c r="L672" i="11"/>
  <c r="M672" i="11" s="1"/>
  <c r="L673" i="11"/>
  <c r="M673" i="11"/>
  <c r="L674" i="11"/>
  <c r="M674" i="11"/>
  <c r="L675" i="11"/>
  <c r="M675" i="11" s="1"/>
  <c r="L676" i="11"/>
  <c r="M676" i="11" s="1"/>
  <c r="L677" i="11"/>
  <c r="M677" i="11"/>
  <c r="L678" i="11"/>
  <c r="M678" i="11" s="1"/>
  <c r="L679" i="11"/>
  <c r="M679" i="11"/>
  <c r="L680" i="11"/>
  <c r="M680" i="11"/>
  <c r="L681" i="11"/>
  <c r="M681" i="11"/>
  <c r="L682" i="11"/>
  <c r="M682" i="11" s="1"/>
  <c r="L683" i="11"/>
  <c r="M683" i="11"/>
  <c r="L684" i="11"/>
  <c r="M684" i="11"/>
  <c r="L685" i="11"/>
  <c r="M685" i="11"/>
  <c r="L686" i="11"/>
  <c r="M686" i="11" s="1"/>
  <c r="L687" i="11"/>
  <c r="M687" i="11"/>
  <c r="L688" i="11"/>
  <c r="M688" i="11" s="1"/>
  <c r="L689" i="11"/>
  <c r="M689" i="11" s="1"/>
  <c r="L690" i="11"/>
  <c r="M690" i="11"/>
  <c r="L691" i="11"/>
  <c r="M691" i="11" s="1"/>
  <c r="L692" i="11"/>
  <c r="M692" i="11"/>
  <c r="L693" i="11"/>
  <c r="M693" i="11" s="1"/>
  <c r="L694" i="11"/>
  <c r="M694" i="11" s="1"/>
  <c r="L695" i="11"/>
  <c r="M695" i="11"/>
  <c r="L696" i="11"/>
  <c r="M696" i="11" s="1"/>
  <c r="L697" i="11"/>
  <c r="M697" i="11" s="1"/>
  <c r="L698" i="11"/>
  <c r="M698" i="11"/>
  <c r="L699" i="11"/>
  <c r="M699" i="11"/>
  <c r="L700" i="11"/>
  <c r="M700" i="11"/>
  <c r="L701" i="11"/>
  <c r="M701" i="11"/>
  <c r="L702" i="11"/>
  <c r="M702" i="11" s="1"/>
  <c r="L703" i="11"/>
  <c r="M703" i="11" s="1"/>
  <c r="L704" i="11"/>
  <c r="M704" i="11" s="1"/>
  <c r="L705" i="11"/>
  <c r="M705" i="11" s="1"/>
  <c r="L706" i="11"/>
  <c r="M706" i="11"/>
  <c r="L707" i="11"/>
  <c r="M707" i="11"/>
  <c r="L708" i="11"/>
  <c r="M708" i="11"/>
  <c r="L709" i="11"/>
  <c r="M709" i="11"/>
  <c r="L710" i="11"/>
  <c r="M710" i="11"/>
  <c r="L711" i="11"/>
  <c r="M711" i="11" s="1"/>
  <c r="L712" i="11"/>
  <c r="M712" i="11" s="1"/>
  <c r="L713" i="11"/>
  <c r="M713" i="11" s="1"/>
  <c r="L714" i="11"/>
  <c r="M714" i="11"/>
  <c r="L715" i="11"/>
  <c r="M715" i="11"/>
  <c r="L716" i="11"/>
  <c r="M716" i="11"/>
  <c r="L717" i="11"/>
  <c r="M717" i="11"/>
  <c r="L718" i="11"/>
  <c r="M718" i="11"/>
  <c r="L719" i="11"/>
  <c r="M719" i="11"/>
  <c r="L720" i="11"/>
  <c r="M720" i="11" s="1"/>
  <c r="L721" i="11"/>
  <c r="M721" i="11" s="1"/>
  <c r="L722" i="11"/>
  <c r="M722" i="11" s="1"/>
  <c r="L723" i="11"/>
  <c r="M723" i="11" s="1"/>
  <c r="L724" i="11"/>
  <c r="M724" i="11" s="1"/>
  <c r="L725" i="11"/>
  <c r="M725" i="11"/>
  <c r="L726" i="11"/>
  <c r="M726" i="11"/>
  <c r="L727" i="11"/>
  <c r="M727" i="11"/>
  <c r="L728" i="11"/>
  <c r="M728" i="11" s="1"/>
  <c r="L729" i="11"/>
  <c r="M729" i="11" s="1"/>
  <c r="L730" i="11"/>
  <c r="M730" i="11" s="1"/>
  <c r="L731" i="11"/>
  <c r="M731" i="11" s="1"/>
  <c r="L732" i="11"/>
  <c r="M732" i="11" s="1"/>
  <c r="L733" i="11"/>
  <c r="M733" i="11" s="1"/>
  <c r="L734" i="11"/>
  <c r="M734" i="11" s="1"/>
  <c r="L735" i="11"/>
  <c r="M735" i="11"/>
  <c r="L736" i="11"/>
  <c r="M736" i="11" s="1"/>
  <c r="L737" i="11"/>
  <c r="M737" i="11" s="1"/>
  <c r="L738" i="11"/>
  <c r="M738" i="11"/>
  <c r="L739" i="11"/>
  <c r="M739" i="11"/>
  <c r="L740" i="11"/>
  <c r="M740" i="11" s="1"/>
  <c r="L741" i="11"/>
  <c r="M741" i="11"/>
  <c r="L742" i="11"/>
  <c r="M742" i="11"/>
  <c r="L743" i="11"/>
  <c r="M743" i="11"/>
  <c r="L744" i="11"/>
  <c r="M744" i="11" s="1"/>
  <c r="L745" i="11"/>
  <c r="M745" i="11" s="1"/>
  <c r="L746" i="11"/>
  <c r="M746" i="11"/>
  <c r="L747" i="11"/>
  <c r="M747" i="11"/>
  <c r="L748" i="11"/>
  <c r="M748" i="11"/>
  <c r="L749" i="11"/>
  <c r="M749" i="11" s="1"/>
  <c r="L750" i="11"/>
  <c r="M750" i="11"/>
  <c r="L751" i="11"/>
  <c r="M751" i="11" s="1"/>
  <c r="L752" i="11"/>
  <c r="M752" i="11" s="1"/>
  <c r="L753" i="11"/>
  <c r="M753" i="11" s="1"/>
  <c r="L754" i="11"/>
  <c r="M754" i="11" s="1"/>
  <c r="L755" i="11"/>
  <c r="M755" i="11"/>
  <c r="L756" i="11"/>
  <c r="M756" i="11"/>
  <c r="L757" i="11"/>
  <c r="M757" i="11"/>
  <c r="L758" i="11"/>
  <c r="M758" i="11" s="1"/>
  <c r="L759" i="11"/>
  <c r="M759" i="11" s="1"/>
  <c r="L760" i="11"/>
  <c r="M760" i="11" s="1"/>
  <c r="L761" i="11"/>
  <c r="M761" i="11" s="1"/>
  <c r="L762" i="11"/>
  <c r="M762" i="11"/>
  <c r="L763" i="11"/>
  <c r="M763" i="11"/>
  <c r="L764" i="11"/>
  <c r="M764" i="11"/>
  <c r="L765" i="11"/>
  <c r="M765" i="11"/>
  <c r="L766" i="11"/>
  <c r="M766" i="11"/>
  <c r="L767" i="11"/>
  <c r="M767" i="11" s="1"/>
  <c r="L768" i="11"/>
  <c r="M768" i="11" s="1"/>
  <c r="L769" i="11"/>
  <c r="M769" i="11" s="1"/>
  <c r="L770" i="11"/>
  <c r="M770" i="11"/>
  <c r="L771" i="11"/>
  <c r="M771" i="11" s="1"/>
  <c r="L772" i="11"/>
  <c r="M772" i="11" s="1"/>
  <c r="L773" i="11"/>
  <c r="M773" i="11" s="1"/>
  <c r="L774" i="11"/>
  <c r="M774" i="11"/>
  <c r="L775" i="11"/>
  <c r="M775" i="11"/>
  <c r="L776" i="11"/>
  <c r="M776" i="11" s="1"/>
  <c r="L777" i="11"/>
  <c r="M777" i="11" s="1"/>
  <c r="L778" i="11"/>
  <c r="M778" i="11"/>
  <c r="L779" i="11"/>
  <c r="M779" i="11"/>
  <c r="L780" i="11"/>
  <c r="M780" i="11" s="1"/>
  <c r="L781" i="11"/>
  <c r="M781" i="11" s="1"/>
  <c r="L782" i="11"/>
  <c r="M782" i="11" s="1"/>
  <c r="L783" i="11"/>
  <c r="M783" i="11"/>
  <c r="L784" i="11"/>
  <c r="M784" i="11" s="1"/>
  <c r="L785" i="11"/>
  <c r="M785" i="11" s="1"/>
  <c r="L786" i="11"/>
  <c r="M786" i="11" s="1"/>
  <c r="L787" i="11"/>
  <c r="M787" i="11"/>
  <c r="L788" i="11"/>
  <c r="M788" i="11" s="1"/>
  <c r="L789" i="11"/>
  <c r="M789" i="11"/>
  <c r="L790" i="11"/>
  <c r="M790" i="11"/>
  <c r="L791" i="11"/>
  <c r="M791" i="11"/>
  <c r="L792" i="11"/>
  <c r="M792" i="11" s="1"/>
  <c r="L793" i="11"/>
  <c r="M793" i="11" s="1"/>
  <c r="L794" i="11"/>
  <c r="M794" i="11"/>
  <c r="L795" i="11"/>
  <c r="M795" i="11" s="1"/>
  <c r="L796" i="11"/>
  <c r="M796" i="11"/>
  <c r="L797" i="11"/>
  <c r="M797" i="11"/>
  <c r="L798" i="11"/>
  <c r="M798" i="11"/>
  <c r="L799" i="11"/>
  <c r="M799" i="11" s="1"/>
  <c r="L800" i="11"/>
  <c r="M800" i="11" s="1"/>
  <c r="L801" i="11"/>
  <c r="M801" i="11" s="1"/>
  <c r="L802" i="11"/>
  <c r="M802" i="11"/>
  <c r="L803" i="11"/>
  <c r="M803" i="11"/>
  <c r="L804" i="11"/>
  <c r="M804" i="11" s="1"/>
  <c r="L805" i="11"/>
  <c r="M805" i="11"/>
  <c r="L806" i="11"/>
  <c r="M806" i="11"/>
  <c r="L807" i="11"/>
  <c r="M807" i="11" s="1"/>
  <c r="L808" i="11"/>
  <c r="M808" i="11" s="1"/>
  <c r="L809" i="11"/>
  <c r="M809" i="11" s="1"/>
  <c r="L810" i="11"/>
  <c r="M810" i="11"/>
  <c r="L811" i="11"/>
  <c r="M811" i="11"/>
  <c r="L812" i="11"/>
  <c r="M812" i="11"/>
  <c r="L813" i="11"/>
  <c r="M813" i="11" s="1"/>
  <c r="L814" i="11"/>
  <c r="M814" i="11"/>
  <c r="L815" i="11"/>
  <c r="M815" i="11"/>
  <c r="L816" i="11"/>
  <c r="M816" i="11" s="1"/>
  <c r="L817" i="11"/>
  <c r="M817" i="11" s="1"/>
  <c r="L818" i="11"/>
  <c r="M818" i="11"/>
  <c r="L819" i="11"/>
  <c r="M819" i="11" s="1"/>
  <c r="L820" i="11"/>
  <c r="M820" i="11"/>
  <c r="L821" i="11"/>
  <c r="M821" i="11" s="1"/>
  <c r="L822" i="11"/>
  <c r="M822" i="11" s="1"/>
  <c r="L823" i="11"/>
  <c r="M823" i="11"/>
  <c r="L824" i="11"/>
  <c r="M824" i="11" s="1"/>
  <c r="L825" i="11"/>
  <c r="M825" i="11" s="1"/>
  <c r="L826" i="11"/>
  <c r="M826" i="11"/>
  <c r="L827" i="11"/>
  <c r="M827" i="11" s="1"/>
  <c r="L828" i="11"/>
  <c r="M828" i="11"/>
  <c r="L829" i="11"/>
  <c r="M829" i="11"/>
  <c r="L830" i="11"/>
  <c r="M830" i="11"/>
  <c r="L831" i="11"/>
  <c r="M831" i="11" s="1"/>
  <c r="L832" i="11"/>
  <c r="M832" i="11" s="1"/>
  <c r="L833" i="11"/>
  <c r="M833" i="11" s="1"/>
  <c r="L834" i="11"/>
  <c r="M834" i="11"/>
  <c r="L835" i="11"/>
  <c r="M835" i="11"/>
  <c r="L836" i="11"/>
  <c r="M836" i="11"/>
  <c r="L837" i="11"/>
  <c r="M837" i="11"/>
  <c r="L838" i="11"/>
  <c r="M838" i="11"/>
  <c r="L839" i="11"/>
  <c r="M839" i="11" s="1"/>
  <c r="L840" i="11"/>
  <c r="M840" i="11" s="1"/>
  <c r="L841" i="11"/>
  <c r="M841" i="11" s="1"/>
  <c r="L842" i="11"/>
  <c r="M842" i="11"/>
  <c r="L843" i="11"/>
  <c r="M843" i="11"/>
  <c r="L844" i="11"/>
  <c r="M844" i="11"/>
  <c r="L845" i="11"/>
  <c r="M845" i="11"/>
  <c r="L846" i="11"/>
  <c r="M846" i="11"/>
  <c r="L847" i="11"/>
  <c r="M847" i="11"/>
  <c r="L848" i="11"/>
  <c r="M848" i="11" s="1"/>
  <c r="L849" i="11"/>
  <c r="M849" i="11" s="1"/>
  <c r="L850" i="11"/>
  <c r="M850" i="11" s="1"/>
  <c r="L851" i="11"/>
  <c r="M851" i="11"/>
  <c r="L852" i="11"/>
  <c r="M852" i="11"/>
  <c r="L853" i="11"/>
  <c r="M853" i="11"/>
  <c r="L854" i="11"/>
  <c r="M854" i="11"/>
  <c r="L855" i="11"/>
  <c r="M855" i="11" s="1"/>
  <c r="L856" i="11"/>
  <c r="M856" i="11" s="1"/>
  <c r="L857" i="11"/>
  <c r="M857" i="11" s="1"/>
  <c r="L858" i="11"/>
  <c r="M858" i="11"/>
  <c r="L859" i="11"/>
  <c r="M859" i="11" s="1"/>
  <c r="L860" i="11"/>
  <c r="M860" i="11" s="1"/>
  <c r="L861" i="11"/>
  <c r="M861" i="11"/>
  <c r="L862" i="11"/>
  <c r="M862" i="11"/>
  <c r="L863" i="11"/>
  <c r="M863" i="11"/>
  <c r="L864" i="11"/>
  <c r="M864" i="11" s="1"/>
  <c r="L865" i="11"/>
  <c r="M865" i="11" s="1"/>
  <c r="L866" i="11"/>
  <c r="M866" i="11"/>
  <c r="L867" i="11"/>
  <c r="M867" i="11" s="1"/>
  <c r="L868" i="11"/>
  <c r="M868" i="11" s="1"/>
  <c r="L869" i="11"/>
  <c r="M869" i="11"/>
  <c r="L870" i="11"/>
  <c r="M870" i="11"/>
  <c r="L871" i="11"/>
  <c r="M871" i="11"/>
  <c r="L872" i="11"/>
  <c r="M872" i="11" s="1"/>
  <c r="L873" i="11"/>
  <c r="M873" i="11" s="1"/>
  <c r="L874" i="11"/>
  <c r="M874" i="11"/>
  <c r="L875" i="11"/>
  <c r="M875" i="11"/>
  <c r="L876" i="11"/>
  <c r="M876" i="11"/>
  <c r="L877" i="11"/>
  <c r="M877" i="11" s="1"/>
  <c r="L878" i="11"/>
  <c r="M878" i="11" s="1"/>
  <c r="L879" i="11"/>
  <c r="M879" i="11" s="1"/>
  <c r="L880" i="11"/>
  <c r="M880" i="11" s="1"/>
  <c r="L881" i="11"/>
  <c r="M881" i="11" s="1"/>
  <c r="L882" i="11"/>
  <c r="M882" i="11"/>
  <c r="L883" i="11"/>
  <c r="M883" i="11"/>
  <c r="L884" i="11"/>
  <c r="M884" i="11"/>
  <c r="L885" i="11"/>
  <c r="M885" i="11"/>
  <c r="L886" i="11"/>
  <c r="M886" i="11" s="1"/>
  <c r="L887" i="11"/>
  <c r="M887" i="11"/>
  <c r="L888" i="11"/>
  <c r="M888" i="11" s="1"/>
  <c r="L889" i="11"/>
  <c r="M889" i="11" s="1"/>
  <c r="L890" i="11"/>
  <c r="M890" i="11"/>
  <c r="L891" i="11"/>
  <c r="M891" i="11"/>
  <c r="L892" i="11"/>
  <c r="M892" i="11"/>
  <c r="L893" i="11"/>
  <c r="M893" i="11"/>
  <c r="L894" i="11"/>
  <c r="M894" i="11" s="1"/>
  <c r="L895" i="11"/>
  <c r="M895" i="11" s="1"/>
  <c r="L896" i="11"/>
  <c r="M896" i="11" s="1"/>
  <c r="L897" i="11"/>
  <c r="M897" i="11" s="1"/>
  <c r="L898" i="11"/>
  <c r="M898" i="11" s="1"/>
  <c r="L899" i="11"/>
  <c r="M899" i="11" s="1"/>
  <c r="L900" i="11"/>
  <c r="M900" i="11"/>
  <c r="L901" i="11"/>
  <c r="M901" i="11"/>
  <c r="L902" i="11"/>
  <c r="M902" i="11"/>
  <c r="L903" i="11"/>
  <c r="M903" i="11"/>
  <c r="L904" i="11"/>
  <c r="M904" i="11" s="1"/>
  <c r="L905" i="11"/>
  <c r="M905" i="11" s="1"/>
  <c r="L906" i="11"/>
  <c r="M906" i="11" s="1"/>
  <c r="L907" i="11"/>
  <c r="M907" i="11" s="1"/>
  <c r="L908" i="11"/>
  <c r="M908" i="11" s="1"/>
  <c r="L909" i="11"/>
  <c r="M909" i="11"/>
  <c r="L910" i="11"/>
  <c r="M910" i="11"/>
  <c r="L911" i="11"/>
  <c r="M911" i="11"/>
  <c r="L912" i="11"/>
  <c r="M912" i="11" s="1"/>
  <c r="L913" i="11"/>
  <c r="M913" i="11" s="1"/>
  <c r="L914" i="11"/>
  <c r="M914" i="11" s="1"/>
  <c r="L915" i="11"/>
  <c r="M915" i="11"/>
  <c r="L916" i="11"/>
  <c r="M916" i="11"/>
  <c r="L917" i="11"/>
  <c r="M917" i="11"/>
  <c r="L918" i="11"/>
  <c r="M918" i="11"/>
  <c r="L919" i="11"/>
  <c r="M919" i="11"/>
  <c r="L920" i="11"/>
  <c r="M920" i="11" s="1"/>
  <c r="L921" i="11"/>
  <c r="M921" i="11" s="1"/>
  <c r="L922" i="11"/>
  <c r="M922" i="11"/>
  <c r="L923" i="11"/>
  <c r="M923" i="11" s="1"/>
  <c r="L924" i="11"/>
  <c r="M924" i="11"/>
  <c r="L925" i="11"/>
  <c r="M925" i="11" s="1"/>
  <c r="L926" i="11"/>
  <c r="M926" i="11" s="1"/>
  <c r="L927" i="11"/>
  <c r="M927" i="11" s="1"/>
  <c r="L928" i="11"/>
  <c r="M928" i="11" s="1"/>
  <c r="L929" i="11"/>
  <c r="M929" i="11" s="1"/>
  <c r="L930" i="11"/>
  <c r="M930" i="11"/>
  <c r="L931" i="11"/>
  <c r="M931" i="11"/>
  <c r="L932" i="11"/>
  <c r="M932" i="11" s="1"/>
  <c r="L933" i="11"/>
  <c r="M933" i="11" s="1"/>
  <c r="L934" i="11"/>
  <c r="M934" i="11"/>
  <c r="L935" i="11"/>
  <c r="M935" i="11"/>
  <c r="L936" i="11"/>
  <c r="M936" i="11" s="1"/>
  <c r="L937" i="11"/>
  <c r="M937" i="11" s="1"/>
  <c r="L938" i="11"/>
  <c r="M938" i="11"/>
  <c r="L939" i="11"/>
  <c r="M939" i="11"/>
  <c r="L940" i="11"/>
  <c r="M940" i="11"/>
  <c r="L941" i="11"/>
  <c r="M941" i="11" s="1"/>
  <c r="L942" i="11"/>
  <c r="M942" i="11"/>
  <c r="L943" i="11"/>
  <c r="M943" i="11"/>
  <c r="L944" i="11"/>
  <c r="M944" i="11" s="1"/>
  <c r="L945" i="11"/>
  <c r="M945" i="11" s="1"/>
  <c r="L946" i="11"/>
  <c r="M946" i="11" s="1"/>
  <c r="L947" i="11"/>
  <c r="M947" i="11" s="1"/>
  <c r="L948" i="11"/>
  <c r="M948" i="11"/>
  <c r="L949" i="11"/>
  <c r="M949" i="11"/>
  <c r="L950" i="11"/>
  <c r="M950" i="11" s="1"/>
  <c r="L951" i="11"/>
  <c r="M951" i="11"/>
  <c r="L952" i="11"/>
  <c r="M952" i="11" s="1"/>
  <c r="L953" i="11"/>
  <c r="M953" i="11" s="1"/>
  <c r="L954" i="11"/>
  <c r="M954" i="11"/>
  <c r="L955" i="11"/>
  <c r="M955" i="11"/>
  <c r="L956" i="11"/>
  <c r="M956" i="11"/>
  <c r="L957" i="11"/>
  <c r="M957" i="11"/>
  <c r="L958" i="11"/>
  <c r="M958" i="11"/>
  <c r="L959" i="11"/>
  <c r="M959" i="11" s="1"/>
  <c r="L960" i="11"/>
  <c r="M960" i="11" s="1"/>
  <c r="L961" i="11"/>
  <c r="M961" i="11" s="1"/>
  <c r="L962" i="11"/>
  <c r="M962" i="11"/>
  <c r="L963" i="11"/>
  <c r="M963" i="11"/>
  <c r="L964" i="11"/>
  <c r="M964" i="11" s="1"/>
  <c r="L965" i="11"/>
  <c r="M965" i="11" s="1"/>
  <c r="L966" i="11"/>
  <c r="M966" i="11"/>
  <c r="L967" i="11"/>
  <c r="M967" i="11"/>
  <c r="L968" i="11"/>
  <c r="M968" i="11" s="1"/>
  <c r="L969" i="11"/>
  <c r="M969" i="11" s="1"/>
  <c r="L970" i="11"/>
  <c r="M970" i="11"/>
  <c r="L971" i="11"/>
  <c r="M971" i="11"/>
  <c r="L972" i="11"/>
  <c r="M972" i="11"/>
  <c r="L973" i="11"/>
  <c r="M973" i="11" s="1"/>
  <c r="L974" i="11"/>
  <c r="M974" i="11" s="1"/>
  <c r="L975" i="11"/>
  <c r="M975" i="11"/>
  <c r="L976" i="11"/>
  <c r="M976" i="11" s="1"/>
  <c r="L977" i="11"/>
  <c r="M977" i="11" s="1"/>
  <c r="L978" i="11"/>
  <c r="M978" i="11" s="1"/>
  <c r="L979" i="11"/>
  <c r="M979" i="11"/>
  <c r="L980" i="11"/>
  <c r="M980" i="11"/>
  <c r="L981" i="11"/>
  <c r="M981" i="11" s="1"/>
  <c r="L982" i="11"/>
  <c r="M982" i="11"/>
  <c r="L983" i="11"/>
  <c r="M983" i="11"/>
  <c r="L984" i="11"/>
  <c r="M984" i="11" s="1"/>
  <c r="L985" i="11"/>
  <c r="M985" i="11" s="1"/>
  <c r="L986" i="11"/>
  <c r="M986" i="11"/>
  <c r="L987" i="11"/>
  <c r="M987" i="11" s="1"/>
  <c r="L988" i="11"/>
  <c r="M988" i="11"/>
  <c r="L989" i="11"/>
  <c r="M989" i="11"/>
  <c r="L990" i="11"/>
  <c r="M990" i="11"/>
  <c r="L991" i="11"/>
  <c r="M991" i="11"/>
  <c r="L992" i="11"/>
  <c r="M992" i="11" s="1"/>
  <c r="L993" i="11"/>
  <c r="M993" i="11" s="1"/>
  <c r="L994" i="11"/>
  <c r="M994" i="11"/>
  <c r="L995" i="11"/>
  <c r="M995" i="11" s="1"/>
  <c r="L996" i="11"/>
  <c r="M996" i="11" s="1"/>
  <c r="L997" i="11"/>
  <c r="M997" i="11"/>
  <c r="L998" i="11"/>
  <c r="M998" i="11"/>
  <c r="L999" i="11"/>
  <c r="M999" i="11"/>
  <c r="L1000" i="11"/>
  <c r="M1000" i="11" s="1"/>
  <c r="L1001" i="11"/>
  <c r="M1001" i="11" s="1"/>
  <c r="L1002" i="11"/>
  <c r="M1002" i="11"/>
  <c r="L1003" i="11"/>
  <c r="M1003" i="11"/>
  <c r="L1004" i="11"/>
  <c r="M1004" i="11"/>
  <c r="L1005" i="11"/>
  <c r="M1005" i="11" s="1"/>
  <c r="L1006" i="11"/>
  <c r="M1006" i="11"/>
  <c r="L1007" i="11"/>
  <c r="M1007" i="11"/>
  <c r="L1008" i="11"/>
  <c r="M1008" i="11" s="1"/>
  <c r="L1009" i="11"/>
  <c r="M1009" i="11" s="1"/>
  <c r="L1010" i="11"/>
  <c r="M1010" i="11"/>
  <c r="L1011" i="11"/>
  <c r="M1011" i="11"/>
  <c r="L1012" i="11"/>
  <c r="M1012" i="11"/>
  <c r="L1013" i="11"/>
  <c r="M1013" i="11" s="1"/>
  <c r="L1014" i="11"/>
  <c r="M1014" i="11" s="1"/>
  <c r="L1015" i="11"/>
  <c r="M1015" i="11"/>
  <c r="L1016" i="11"/>
  <c r="M1016" i="11" s="1"/>
  <c r="L1017" i="11"/>
  <c r="M1017" i="11" s="1"/>
  <c r="L1018" i="11"/>
  <c r="M1018" i="11"/>
  <c r="L1019" i="11"/>
  <c r="M1019" i="11"/>
  <c r="L1020" i="11"/>
  <c r="M1020" i="11" s="1"/>
  <c r="L1021" i="11"/>
  <c r="M1021" i="11"/>
  <c r="L1022" i="11"/>
  <c r="M1022" i="11"/>
  <c r="L1023" i="11"/>
  <c r="M1023" i="11" s="1"/>
  <c r="L1024" i="11"/>
  <c r="M1024" i="11" s="1"/>
  <c r="L1025" i="11"/>
  <c r="M1025" i="11" s="1"/>
  <c r="L1026" i="11"/>
  <c r="M1026" i="11"/>
  <c r="L1027" i="11"/>
  <c r="M1027" i="11"/>
  <c r="L1028" i="11"/>
  <c r="M1028" i="11"/>
  <c r="L1029" i="11"/>
  <c r="M1029" i="11"/>
  <c r="L1030" i="11"/>
  <c r="M1030" i="11"/>
  <c r="L1031" i="11"/>
  <c r="M1031" i="11" s="1"/>
  <c r="L1032" i="11"/>
  <c r="M1032" i="11" s="1"/>
  <c r="L1033" i="11"/>
  <c r="M1033" i="11" s="1"/>
  <c r="L1034" i="11"/>
  <c r="M1034" i="11" s="1"/>
  <c r="L1035" i="11"/>
  <c r="M1035" i="11"/>
  <c r="L1036" i="11"/>
  <c r="M1036" i="11"/>
  <c r="L1037" i="11"/>
  <c r="M1037" i="11"/>
  <c r="L1038" i="11"/>
  <c r="M1038" i="11"/>
  <c r="L1039" i="11"/>
  <c r="M1039" i="11"/>
  <c r="L1040" i="11"/>
  <c r="M1040" i="11" s="1"/>
  <c r="L1041" i="11"/>
  <c r="M1041" i="11" s="1"/>
  <c r="L1042" i="11"/>
  <c r="M1042" i="11" s="1"/>
  <c r="L1043" i="11"/>
  <c r="M1043" i="11"/>
  <c r="L1044" i="11"/>
  <c r="M1044" i="11"/>
  <c r="L1045" i="11"/>
  <c r="M1045" i="11"/>
  <c r="L1046" i="11"/>
  <c r="M1046" i="11"/>
  <c r="L1047" i="11"/>
  <c r="M1047" i="11"/>
  <c r="L1048" i="11"/>
  <c r="M1048" i="11" s="1"/>
  <c r="L1049" i="11"/>
  <c r="M1049" i="11" s="1"/>
  <c r="L1050" i="11"/>
  <c r="M1050" i="11"/>
  <c r="L1051" i="11"/>
  <c r="M1051" i="11" s="1"/>
  <c r="L1052" i="11"/>
  <c r="M1052" i="11" s="1"/>
  <c r="L1053" i="11"/>
  <c r="M1053" i="11" s="1"/>
  <c r="L1054" i="11"/>
  <c r="M1054" i="11"/>
  <c r="L1055" i="11"/>
  <c r="M1055" i="11"/>
  <c r="L1056" i="11"/>
  <c r="M1056" i="11" s="1"/>
  <c r="L1057" i="11"/>
  <c r="M1057" i="11" s="1"/>
  <c r="L1058" i="11"/>
  <c r="M1058" i="11"/>
  <c r="L1059" i="11"/>
  <c r="M1059" i="11"/>
  <c r="L1060" i="11"/>
  <c r="M1060" i="11" s="1"/>
  <c r="L1061" i="11"/>
  <c r="M1061" i="11"/>
  <c r="L1062" i="11"/>
  <c r="M1062" i="11"/>
  <c r="L1063" i="11"/>
  <c r="M1063" i="11"/>
  <c r="L1064" i="11"/>
  <c r="M1064" i="11" s="1"/>
  <c r="L1065" i="11"/>
  <c r="M1065" i="11" s="1"/>
  <c r="L1066" i="11"/>
  <c r="M1066" i="11"/>
  <c r="L1067" i="11"/>
  <c r="M1067" i="11"/>
  <c r="L1068" i="11"/>
  <c r="M1068" i="11" s="1"/>
  <c r="L1069" i="11"/>
  <c r="M1069" i="11" s="1"/>
  <c r="L1070" i="11"/>
  <c r="M1070" i="11" s="1"/>
  <c r="L1071" i="11"/>
  <c r="M1071" i="11" s="1"/>
  <c r="L1072" i="11"/>
  <c r="M1072" i="11" s="1"/>
  <c r="L1073" i="11"/>
  <c r="M1073" i="11" s="1"/>
  <c r="L1074" i="11"/>
  <c r="M1074" i="11"/>
  <c r="L1075" i="11"/>
  <c r="M1075" i="11"/>
  <c r="L1076" i="11"/>
  <c r="M1076" i="11"/>
  <c r="L1077" i="11"/>
  <c r="M1077" i="11"/>
  <c r="L1078" i="11"/>
  <c r="M1078" i="11" s="1"/>
  <c r="L1079" i="11"/>
  <c r="M1079" i="11"/>
  <c r="L1080" i="11"/>
  <c r="M1080" i="11" s="1"/>
  <c r="L1081" i="11"/>
  <c r="M1081" i="11" s="1"/>
  <c r="L1082" i="11"/>
  <c r="M1082" i="11"/>
  <c r="L1083" i="11"/>
  <c r="M1083" i="11"/>
  <c r="L1084" i="11"/>
  <c r="M1084" i="11"/>
  <c r="L1085" i="11"/>
  <c r="M1085" i="11"/>
  <c r="L1086" i="11"/>
  <c r="M1086" i="11"/>
  <c r="L1087" i="11"/>
  <c r="M1087" i="11" s="1"/>
  <c r="L1088" i="11"/>
  <c r="M1088" i="11" s="1"/>
  <c r="L1089" i="11"/>
  <c r="M1089" i="11" s="1"/>
  <c r="L1090" i="11"/>
  <c r="M1090" i="11" s="1"/>
  <c r="L1091" i="11"/>
  <c r="M1091" i="11" s="1"/>
  <c r="L1092" i="11"/>
  <c r="M1092" i="11" s="1"/>
  <c r="L1093" i="11"/>
  <c r="M1093" i="11"/>
  <c r="L1094" i="11"/>
  <c r="M1094" i="11"/>
  <c r="L1095" i="11"/>
  <c r="M1095" i="11"/>
  <c r="L1096" i="11"/>
  <c r="M1096" i="11" s="1"/>
  <c r="L1097" i="11"/>
  <c r="M1097" i="11" s="1"/>
  <c r="L1098" i="11"/>
  <c r="M1098" i="11"/>
  <c r="L1099" i="11"/>
  <c r="M1099" i="11"/>
  <c r="L1100" i="11"/>
  <c r="M1100" i="11"/>
  <c r="L1101" i="11"/>
  <c r="M1101" i="11"/>
  <c r="L1102" i="11"/>
  <c r="M1102" i="11"/>
  <c r="L1103" i="11"/>
  <c r="M1103" i="11"/>
  <c r="L1104" i="11"/>
  <c r="M1104" i="11" s="1"/>
  <c r="L1105" i="11"/>
  <c r="M1105" i="11"/>
  <c r="L1106" i="11"/>
  <c r="M1106" i="11"/>
  <c r="L1107" i="11"/>
  <c r="M1107" i="11" s="1"/>
  <c r="L1108" i="11"/>
  <c r="M1108" i="11" s="1"/>
  <c r="L1109" i="11"/>
  <c r="M1109" i="11" s="1"/>
  <c r="L1110" i="11"/>
  <c r="M1110" i="11"/>
  <c r="L1111" i="11"/>
  <c r="M1111" i="11"/>
  <c r="L1112" i="11"/>
  <c r="M1112" i="11" s="1"/>
  <c r="L1113" i="11"/>
  <c r="M1113" i="11"/>
  <c r="L1114" i="11"/>
  <c r="M1114" i="11" s="1"/>
  <c r="L1115" i="11"/>
  <c r="M1115" i="11"/>
  <c r="L1116" i="11"/>
  <c r="M1116" i="11"/>
  <c r="L1117" i="11"/>
  <c r="M1117" i="11"/>
  <c r="L1118" i="11"/>
  <c r="M1118" i="11"/>
  <c r="L1119" i="11"/>
  <c r="M1119" i="11"/>
  <c r="L1120" i="11"/>
  <c r="M1120" i="11" s="1"/>
  <c r="L1121" i="11"/>
  <c r="M1121" i="11"/>
  <c r="L1122" i="11"/>
  <c r="M1122" i="11"/>
  <c r="L1123" i="11"/>
  <c r="M1123" i="11"/>
  <c r="L1124" i="11"/>
  <c r="M1124" i="11" s="1"/>
  <c r="L1125" i="11"/>
  <c r="M1125" i="11" s="1"/>
  <c r="L1126" i="11"/>
  <c r="M1126" i="11" s="1"/>
  <c r="L1127" i="11"/>
  <c r="M1127" i="11"/>
  <c r="L1128" i="11"/>
  <c r="M1128" i="11" s="1"/>
  <c r="L1129" i="11"/>
  <c r="M1129" i="11"/>
  <c r="L1130" i="11"/>
  <c r="M1130" i="11"/>
  <c r="L1131" i="11"/>
  <c r="M1131" i="11" s="1"/>
  <c r="L1132" i="11"/>
  <c r="M1132" i="11"/>
  <c r="L1133" i="11"/>
  <c r="M1133" i="11"/>
  <c r="L1134" i="11"/>
  <c r="M1134" i="11"/>
  <c r="L1135" i="11"/>
  <c r="M1135" i="11"/>
  <c r="L1136" i="11"/>
  <c r="M1136" i="11" s="1"/>
  <c r="L1137" i="11"/>
  <c r="M1137" i="11"/>
  <c r="L1138" i="11"/>
  <c r="M1138" i="11"/>
  <c r="L1139" i="11"/>
  <c r="M1139" i="11"/>
  <c r="L1140" i="11"/>
  <c r="M1140" i="11"/>
  <c r="L1141" i="11"/>
  <c r="M1141" i="11" s="1"/>
  <c r="L1142" i="11"/>
  <c r="M1142" i="11" s="1"/>
  <c r="L1143" i="11"/>
  <c r="M1143" i="11" s="1"/>
  <c r="L1144" i="11"/>
  <c r="M1144" i="11" s="1"/>
  <c r="L1145" i="11"/>
  <c r="M1145" i="11"/>
  <c r="L1146" i="11"/>
  <c r="M1146" i="11"/>
  <c r="L1147" i="11"/>
  <c r="M1147" i="11"/>
  <c r="L1148" i="11"/>
  <c r="M1148" i="11" s="1"/>
  <c r="L1149" i="11"/>
  <c r="M1149" i="11"/>
  <c r="L1150" i="11"/>
  <c r="M1150" i="11"/>
  <c r="L1151" i="11"/>
  <c r="M1151" i="11"/>
  <c r="L1152" i="11"/>
  <c r="M1152" i="11" s="1"/>
  <c r="L1153" i="11"/>
  <c r="M1153" i="11"/>
  <c r="L1154" i="11"/>
  <c r="M1154" i="11"/>
  <c r="L1155" i="11"/>
  <c r="M1155" i="11"/>
  <c r="L1156" i="11"/>
  <c r="M1156" i="11"/>
  <c r="L1157" i="11"/>
  <c r="M1157" i="11"/>
  <c r="L1158" i="11"/>
  <c r="M1158" i="11" s="1"/>
  <c r="L1159" i="11"/>
  <c r="M1159" i="11" s="1"/>
  <c r="L1160" i="11"/>
  <c r="M1160" i="11" s="1"/>
  <c r="L1161" i="11"/>
  <c r="M1161" i="11"/>
  <c r="L1162" i="11"/>
  <c r="M1162" i="11"/>
  <c r="L1163" i="11"/>
  <c r="M1163" i="11"/>
  <c r="L1164" i="11"/>
  <c r="M1164" i="11"/>
  <c r="L1165" i="11"/>
  <c r="M1165" i="11" s="1"/>
  <c r="L1166" i="11"/>
  <c r="M1166" i="11"/>
  <c r="L1167" i="11"/>
  <c r="M1167" i="11"/>
  <c r="L1168" i="11"/>
  <c r="M1168" i="11" s="1"/>
  <c r="L1169" i="11"/>
  <c r="M1169" i="11" s="1"/>
  <c r="L1170" i="11"/>
  <c r="M1170" i="11"/>
  <c r="L1171" i="11"/>
  <c r="M1171" i="11"/>
  <c r="L1172" i="11"/>
  <c r="M1172" i="11"/>
  <c r="L1173" i="11"/>
  <c r="M1173" i="11"/>
  <c r="L1174" i="11"/>
  <c r="M1174" i="11"/>
  <c r="L1175" i="11"/>
  <c r="M1175" i="11" s="1"/>
  <c r="L1176" i="11"/>
  <c r="M1176" i="11" s="1"/>
  <c r="L1177" i="11"/>
  <c r="M1177" i="11"/>
  <c r="L1178" i="11"/>
  <c r="M1178" i="11"/>
  <c r="L1179" i="11"/>
  <c r="M1179" i="11"/>
  <c r="L1180" i="11"/>
  <c r="M1180" i="11"/>
  <c r="L1181" i="11"/>
  <c r="M1181" i="11"/>
  <c r="L1182" i="11"/>
  <c r="M1182" i="11" s="1"/>
  <c r="L1183" i="11"/>
  <c r="M1183" i="11"/>
  <c r="L1184" i="11"/>
  <c r="M1184" i="11" s="1"/>
  <c r="L1185" i="11"/>
  <c r="M1185" i="11" s="1"/>
  <c r="L1186" i="11"/>
  <c r="M1186" i="11" s="1"/>
  <c r="L1187" i="11"/>
  <c r="M1187" i="11"/>
  <c r="L1188" i="11"/>
  <c r="M1188" i="11"/>
  <c r="L1189" i="11"/>
  <c r="M1189" i="11"/>
  <c r="L1190" i="11"/>
  <c r="M1190" i="11"/>
  <c r="L1191" i="11"/>
  <c r="M1191" i="11"/>
  <c r="L1192" i="11"/>
  <c r="M1192" i="11" s="1"/>
  <c r="L1193" i="11"/>
  <c r="M1193" i="11"/>
  <c r="L1194" i="11"/>
  <c r="M1194" i="11"/>
  <c r="L1195" i="11"/>
  <c r="M1195" i="11"/>
  <c r="L1196" i="11"/>
  <c r="M1196" i="11"/>
  <c r="L1197" i="11"/>
  <c r="M1197" i="11"/>
  <c r="L1198" i="11"/>
  <c r="M1198" i="11"/>
  <c r="L1199" i="11"/>
  <c r="M1199" i="11" s="1"/>
  <c r="L1200" i="11"/>
  <c r="M1200" i="11" s="1"/>
  <c r="L1201" i="11"/>
  <c r="M1201" i="11" s="1"/>
  <c r="L1202" i="11"/>
  <c r="M1202" i="11" s="1"/>
  <c r="L1203" i="11"/>
  <c r="M1203" i="11" s="1"/>
  <c r="L1204" i="11"/>
  <c r="M1204" i="11"/>
  <c r="L1205" i="11"/>
  <c r="M1205" i="11"/>
  <c r="L1206" i="11"/>
  <c r="M1206" i="11"/>
  <c r="L1207" i="11"/>
  <c r="M1207" i="11"/>
  <c r="L1208" i="11"/>
  <c r="M1208" i="11" s="1"/>
  <c r="L1209" i="11"/>
  <c r="M1209" i="11"/>
  <c r="L1210" i="11"/>
  <c r="M1210" i="11"/>
  <c r="L1211" i="11"/>
  <c r="M1211" i="11"/>
  <c r="L1212" i="11"/>
  <c r="M1212" i="11"/>
  <c r="L1213" i="11"/>
  <c r="M1213" i="11"/>
  <c r="L1214" i="11"/>
  <c r="M1214" i="11"/>
  <c r="L1215" i="11"/>
  <c r="M1215" i="11"/>
  <c r="L1216" i="11"/>
  <c r="M1216" i="11" s="1"/>
  <c r="L1217" i="11"/>
  <c r="M1217" i="11"/>
  <c r="L1218" i="11"/>
  <c r="M1218" i="11" s="1"/>
  <c r="L1219" i="11"/>
  <c r="M1219" i="11" s="1"/>
  <c r="L1220" i="11"/>
  <c r="M1220" i="11" s="1"/>
  <c r="L1221" i="11"/>
  <c r="M1221" i="11"/>
  <c r="L1222" i="11"/>
  <c r="M1222" i="11"/>
  <c r="L1223" i="11"/>
  <c r="M1223" i="11"/>
  <c r="L1224" i="11"/>
  <c r="M1224" i="11" s="1"/>
  <c r="L1225" i="11"/>
  <c r="M1225" i="11" s="1"/>
  <c r="L1226" i="11"/>
  <c r="M1226" i="11"/>
  <c r="L1227" i="11"/>
  <c r="M1227" i="11"/>
  <c r="L1228" i="11"/>
  <c r="M1228" i="11"/>
  <c r="L1229" i="11"/>
  <c r="M1229" i="11"/>
  <c r="L1230" i="11"/>
  <c r="M1230" i="11"/>
  <c r="L1231" i="11"/>
  <c r="M1231" i="11"/>
  <c r="L1232" i="11"/>
  <c r="M1232" i="11" s="1"/>
  <c r="L1233" i="11"/>
  <c r="M1233" i="11"/>
  <c r="L1234" i="11"/>
  <c r="M1234" i="11"/>
  <c r="L1235" i="11"/>
  <c r="M1235" i="11" s="1"/>
  <c r="L1236" i="11"/>
  <c r="M1236" i="11" s="1"/>
  <c r="L1237" i="11"/>
  <c r="M1237" i="11" s="1"/>
  <c r="L1238" i="11"/>
  <c r="M1238" i="11"/>
  <c r="L1239" i="11"/>
  <c r="M1239" i="11"/>
  <c r="L1240" i="11"/>
  <c r="M1240" i="11" s="1"/>
  <c r="L1241" i="11"/>
  <c r="M1241" i="11"/>
  <c r="L1242" i="11"/>
  <c r="M1242" i="11" s="1"/>
  <c r="L1243" i="11"/>
  <c r="M1243" i="11"/>
  <c r="L1244" i="11"/>
  <c r="M1244" i="11"/>
  <c r="L1245" i="11"/>
  <c r="M1245" i="11"/>
  <c r="L1246" i="11"/>
  <c r="M1246" i="11"/>
  <c r="L1247" i="11"/>
  <c r="M1247" i="11"/>
  <c r="L1248" i="11"/>
  <c r="M1248" i="11" s="1"/>
  <c r="L1249" i="11"/>
  <c r="M1249" i="11"/>
  <c r="L1250" i="11"/>
  <c r="M1250" i="11"/>
  <c r="L1251" i="11"/>
  <c r="M1251" i="11"/>
  <c r="L1252" i="11"/>
  <c r="M1252" i="11" s="1"/>
  <c r="L1253" i="11"/>
  <c r="M1253" i="11" s="1"/>
  <c r="L1254" i="11"/>
  <c r="M1254" i="11" s="1"/>
  <c r="L1255" i="11"/>
  <c r="M1255" i="11"/>
  <c r="L1256" i="11"/>
  <c r="M1256" i="11" s="1"/>
  <c r="L1257" i="11"/>
  <c r="M1257" i="11"/>
  <c r="L1258" i="11"/>
  <c r="M1258" i="11"/>
  <c r="L1259" i="11"/>
  <c r="M1259" i="11" s="1"/>
  <c r="L1260" i="11"/>
  <c r="M1260" i="11"/>
  <c r="L1261" i="11"/>
  <c r="M1261" i="11"/>
  <c r="L1262" i="11"/>
  <c r="M1262" i="11"/>
  <c r="L1263" i="11"/>
  <c r="M1263" i="11"/>
  <c r="L1264" i="11"/>
  <c r="M1264" i="11" s="1"/>
  <c r="L1265" i="11"/>
  <c r="M1265" i="11"/>
  <c r="L1266" i="11"/>
  <c r="M1266" i="11"/>
  <c r="L1267" i="11"/>
  <c r="M1267" i="11"/>
  <c r="L1268" i="11"/>
  <c r="M1268" i="11"/>
  <c r="L1269" i="11"/>
  <c r="M1269" i="11" s="1"/>
  <c r="L1270" i="11"/>
  <c r="M1270" i="11" s="1"/>
  <c r="L1271" i="11"/>
  <c r="M1271" i="11" s="1"/>
  <c r="L1272" i="11"/>
  <c r="M1272" i="11" s="1"/>
  <c r="L1273" i="11"/>
  <c r="M1273" i="11"/>
  <c r="L1274" i="11"/>
  <c r="M1274" i="11"/>
  <c r="L1275" i="11"/>
  <c r="M1275" i="11"/>
  <c r="L1276" i="11"/>
  <c r="M1276" i="11" s="1"/>
  <c r="L1277" i="11"/>
  <c r="M1277" i="11"/>
  <c r="L1278" i="11"/>
  <c r="M1278" i="11"/>
  <c r="L1279" i="11"/>
  <c r="M1279" i="11"/>
  <c r="L1280" i="11"/>
  <c r="M1280" i="11" s="1"/>
  <c r="L1281" i="11"/>
  <c r="M1281" i="11"/>
  <c r="L1282" i="11"/>
  <c r="M1282" i="11"/>
  <c r="L1283" i="11"/>
  <c r="M1283" i="11"/>
  <c r="L1284" i="11"/>
  <c r="M1284" i="11"/>
  <c r="L1285" i="11"/>
  <c r="M1285" i="11"/>
  <c r="L1286" i="11"/>
  <c r="M1286" i="11" s="1"/>
  <c r="L1287" i="11"/>
  <c r="M1287" i="11" s="1"/>
  <c r="L1288" i="11"/>
  <c r="M1288" i="11" s="1"/>
  <c r="L1289" i="11"/>
  <c r="M1289" i="11"/>
  <c r="L1290" i="11"/>
  <c r="M1290" i="11"/>
  <c r="L1291" i="11"/>
  <c r="M1291" i="11"/>
  <c r="L1292" i="11"/>
  <c r="M1292" i="11"/>
  <c r="L1293" i="11"/>
  <c r="M1293" i="11" s="1"/>
  <c r="L1294" i="11"/>
  <c r="M1294" i="11"/>
  <c r="L1295" i="11"/>
  <c r="M1295" i="11"/>
  <c r="L1296" i="11"/>
  <c r="M1296" i="11"/>
  <c r="L1297" i="11"/>
  <c r="M1297" i="11"/>
  <c r="L1298" i="11"/>
  <c r="M1298" i="11"/>
  <c r="L1299" i="11"/>
  <c r="M1299" i="11"/>
  <c r="L1300" i="11"/>
  <c r="M1300" i="11"/>
  <c r="L1301" i="11"/>
  <c r="M1301" i="11" s="1"/>
  <c r="L1302" i="11"/>
  <c r="M1302" i="11"/>
  <c r="L1303" i="11"/>
  <c r="M1303" i="11"/>
  <c r="L1304" i="11"/>
  <c r="M1304" i="11"/>
  <c r="L1305" i="11"/>
  <c r="M1305" i="11"/>
  <c r="L1306" i="11"/>
  <c r="M1306" i="11"/>
  <c r="L1307" i="11"/>
  <c r="M1307" i="11"/>
  <c r="L1308" i="11"/>
  <c r="M1308" i="11"/>
  <c r="L1309" i="11"/>
  <c r="M1309" i="11" s="1"/>
  <c r="L1310" i="11"/>
  <c r="M1310" i="11"/>
  <c r="L1311" i="11"/>
  <c r="M1311" i="11"/>
  <c r="L1312" i="11"/>
  <c r="M1312" i="11"/>
  <c r="L1313" i="11"/>
  <c r="M1313" i="11"/>
  <c r="L1314" i="11"/>
  <c r="M1314" i="11"/>
  <c r="L1315" i="11"/>
  <c r="M1315" i="11"/>
  <c r="L1316" i="11"/>
  <c r="M1316" i="11"/>
  <c r="L1317" i="11"/>
  <c r="M1317" i="11" s="1"/>
  <c r="L1318" i="11"/>
  <c r="M1318" i="11"/>
  <c r="L1319" i="11"/>
  <c r="M1319" i="11"/>
  <c r="L1320" i="11"/>
  <c r="M1320" i="11"/>
  <c r="L1321" i="11"/>
  <c r="M1321" i="11"/>
  <c r="L1322" i="11"/>
  <c r="M1322" i="11"/>
  <c r="L1323" i="11"/>
  <c r="M1323" i="11"/>
  <c r="L1324" i="11"/>
  <c r="M1324" i="11"/>
  <c r="L1325" i="11"/>
  <c r="M1325" i="11" s="1"/>
  <c r="L1326" i="11"/>
  <c r="M1326" i="11"/>
  <c r="L1327" i="11"/>
  <c r="M1327" i="11"/>
  <c r="L1328" i="11"/>
  <c r="M1328" i="11"/>
  <c r="L1329" i="11"/>
  <c r="M1329" i="11"/>
  <c r="L1330" i="11"/>
  <c r="M1330" i="11"/>
  <c r="L1331" i="11"/>
  <c r="M1331" i="11"/>
  <c r="L1332" i="11"/>
  <c r="M1332" i="11"/>
  <c r="L1333" i="11"/>
  <c r="M1333" i="11" s="1"/>
  <c r="L1334" i="11"/>
  <c r="M1334" i="11"/>
  <c r="L1335" i="11"/>
  <c r="M1335" i="11"/>
  <c r="L1336" i="11"/>
  <c r="M1336" i="11"/>
  <c r="L1337" i="11"/>
  <c r="M1337" i="11"/>
  <c r="L1338" i="11"/>
  <c r="M1338" i="11"/>
  <c r="L1339" i="11"/>
  <c r="M1339" i="11"/>
  <c r="L1340" i="11"/>
  <c r="M1340" i="11"/>
  <c r="L1341" i="11"/>
  <c r="M1341" i="11" s="1"/>
  <c r="L1342" i="11"/>
  <c r="M1342" i="11"/>
  <c r="L1343" i="11"/>
  <c r="M1343" i="11"/>
  <c r="L1344" i="11"/>
  <c r="M1344" i="11"/>
  <c r="L1345" i="11"/>
  <c r="M1345" i="11"/>
  <c r="L1346" i="11"/>
  <c r="M1346" i="11"/>
  <c r="L1347" i="11"/>
  <c r="M1347" i="11"/>
  <c r="L1348" i="11"/>
  <c r="M1348" i="11"/>
  <c r="L1349" i="11"/>
  <c r="M1349" i="11" s="1"/>
  <c r="L1350" i="11"/>
  <c r="M1350" i="11"/>
  <c r="L1351" i="11"/>
  <c r="M1351" i="11"/>
  <c r="L1352" i="11"/>
  <c r="M1352" i="11"/>
  <c r="L1353" i="11"/>
  <c r="M1353" i="11"/>
  <c r="L1354" i="11"/>
  <c r="M1354" i="11"/>
  <c r="L1355" i="11"/>
  <c r="M1355" i="11"/>
  <c r="L1356" i="11"/>
  <c r="M1356" i="11"/>
  <c r="L1357" i="11"/>
  <c r="M1357" i="11" s="1"/>
  <c r="L1358" i="11"/>
  <c r="M1358" i="11"/>
  <c r="L1359" i="11"/>
  <c r="M1359" i="11"/>
  <c r="L1360" i="11"/>
  <c r="M1360" i="11"/>
  <c r="L1361" i="11"/>
  <c r="M1361" i="11"/>
  <c r="L1362" i="11"/>
  <c r="M1362" i="11"/>
  <c r="L1363" i="11"/>
  <c r="M1363" i="11"/>
  <c r="L1364" i="11"/>
  <c r="M1364" i="11"/>
  <c r="L1365" i="11"/>
  <c r="M1365" i="11" s="1"/>
  <c r="L1366" i="11"/>
  <c r="M1366" i="11"/>
  <c r="L1367" i="11"/>
  <c r="M1367" i="11"/>
  <c r="L1368" i="11"/>
  <c r="M1368" i="11"/>
  <c r="L1369" i="11"/>
  <c r="M1369" i="11"/>
  <c r="L1370" i="11"/>
  <c r="M1370" i="11"/>
  <c r="L1371" i="11"/>
  <c r="M1371" i="11"/>
  <c r="L1372" i="11"/>
  <c r="M1372" i="11"/>
  <c r="L1373" i="11"/>
  <c r="M1373" i="11" s="1"/>
  <c r="L1374" i="11"/>
  <c r="M1374" i="11"/>
  <c r="L1375" i="11"/>
  <c r="M1375" i="11"/>
  <c r="L1376" i="11"/>
  <c r="M1376" i="11"/>
  <c r="L1377" i="11"/>
  <c r="M1377" i="11"/>
  <c r="L1378" i="11"/>
  <c r="M1378" i="11"/>
  <c r="L1379" i="11"/>
  <c r="M1379" i="11"/>
  <c r="L1380" i="11"/>
  <c r="M1380" i="11"/>
  <c r="L1381" i="11"/>
  <c r="M1381" i="11" s="1"/>
  <c r="L1382" i="11"/>
  <c r="M1382" i="11"/>
  <c r="L1383" i="11"/>
  <c r="M1383" i="11"/>
  <c r="L1384" i="11"/>
  <c r="M1384" i="11"/>
  <c r="L1385" i="11"/>
  <c r="M1385" i="11"/>
  <c r="L1386" i="11"/>
  <c r="M1386" i="11"/>
  <c r="L1387" i="11"/>
  <c r="M1387" i="11"/>
  <c r="L1388" i="11"/>
  <c r="M1388" i="11"/>
  <c r="L1389" i="11"/>
  <c r="M1389" i="11" s="1"/>
  <c r="L1390" i="11"/>
  <c r="M1390" i="11"/>
  <c r="L1391" i="11"/>
  <c r="M1391" i="11"/>
  <c r="L1392" i="11"/>
  <c r="M1392" i="11"/>
  <c r="L1393" i="11"/>
  <c r="M1393" i="11"/>
  <c r="L1394" i="11"/>
  <c r="M1394" i="11"/>
  <c r="L1395" i="11"/>
  <c r="M1395" i="11"/>
  <c r="L1396" i="11"/>
  <c r="M1396" i="11"/>
  <c r="L1397" i="11"/>
  <c r="M1397" i="11" s="1"/>
  <c r="L1398" i="11"/>
  <c r="M1398" i="11"/>
  <c r="L1399" i="11"/>
  <c r="M1399" i="11"/>
  <c r="L1400" i="11"/>
  <c r="M1400" i="11"/>
  <c r="L1401" i="11"/>
  <c r="M1401" i="11"/>
  <c r="L1402" i="11"/>
  <c r="M1402" i="11"/>
  <c r="L1403" i="11"/>
  <c r="M1403" i="11"/>
  <c r="L1404" i="11"/>
  <c r="M1404" i="11"/>
  <c r="L1405" i="11"/>
  <c r="M1405" i="11" s="1"/>
  <c r="L1406" i="11"/>
  <c r="M1406" i="11"/>
  <c r="L1407" i="11"/>
  <c r="M1407" i="11"/>
  <c r="L1408" i="11"/>
  <c r="M1408" i="11"/>
  <c r="L1409" i="11"/>
  <c r="M1409" i="11"/>
  <c r="L1410" i="11"/>
  <c r="M1410" i="11"/>
  <c r="L1411" i="11"/>
  <c r="M1411" i="11"/>
  <c r="L1412" i="11"/>
  <c r="M1412" i="11"/>
  <c r="L1413" i="11"/>
  <c r="M1413" i="11" s="1"/>
  <c r="L1414" i="11"/>
  <c r="M1414" i="11"/>
  <c r="L1415" i="11"/>
  <c r="M1415" i="11"/>
  <c r="L1416" i="11"/>
  <c r="M1416" i="11"/>
  <c r="L1417" i="11"/>
  <c r="M1417" i="11"/>
  <c r="L1418" i="11"/>
  <c r="M1418" i="11"/>
  <c r="L1419" i="11"/>
  <c r="M1419" i="11"/>
  <c r="L1420" i="11"/>
  <c r="M1420" i="11"/>
  <c r="L1421" i="11"/>
  <c r="M1421" i="11" s="1"/>
  <c r="L1422" i="11"/>
  <c r="M1422" i="11"/>
  <c r="L1423" i="11"/>
  <c r="M1423" i="11"/>
  <c r="L1424" i="11"/>
  <c r="M1424" i="11"/>
  <c r="L1425" i="11"/>
  <c r="M1425" i="11"/>
  <c r="L1426" i="11"/>
  <c r="M1426" i="11"/>
  <c r="L1427" i="11"/>
  <c r="M1427" i="11"/>
  <c r="L1428" i="11"/>
  <c r="M1428" i="11"/>
  <c r="L1429" i="11"/>
  <c r="M1429" i="11" s="1"/>
  <c r="L1430" i="11"/>
  <c r="M1430" i="11"/>
  <c r="L1431" i="11"/>
  <c r="M1431" i="11"/>
  <c r="L1432" i="11"/>
  <c r="M1432" i="11"/>
  <c r="L1433" i="11"/>
  <c r="M1433" i="11"/>
  <c r="L1434" i="11"/>
  <c r="M1434" i="11"/>
  <c r="L1435" i="11"/>
  <c r="M1435" i="11"/>
  <c r="L1436" i="11"/>
  <c r="M1436" i="11"/>
  <c r="L1437" i="11"/>
  <c r="M1437" i="11" s="1"/>
  <c r="L1438" i="11"/>
  <c r="M1438" i="11"/>
  <c r="L1439" i="11"/>
  <c r="M1439" i="11"/>
  <c r="L1440" i="11"/>
  <c r="M1440" i="11"/>
  <c r="L1441" i="11"/>
  <c r="M1441" i="11"/>
  <c r="L1442" i="11"/>
  <c r="M1442" i="11"/>
  <c r="L1443" i="11"/>
  <c r="M1443" i="11"/>
  <c r="L1444" i="11"/>
  <c r="M1444" i="11"/>
  <c r="L1445" i="11"/>
  <c r="M1445" i="11" s="1"/>
  <c r="L1446" i="11"/>
  <c r="M1446" i="11"/>
  <c r="L1447" i="11"/>
  <c r="M1447" i="11"/>
  <c r="L1448" i="11"/>
  <c r="M1448" i="11"/>
  <c r="L1449" i="11"/>
  <c r="M1449" i="11"/>
  <c r="L1450" i="11"/>
  <c r="M1450" i="11"/>
  <c r="L1451" i="11"/>
  <c r="M1451" i="11"/>
  <c r="L1452" i="11"/>
  <c r="M1452" i="11"/>
  <c r="L1453" i="11"/>
  <c r="M1453" i="11" s="1"/>
  <c r="L1454" i="11"/>
  <c r="M1454" i="11"/>
  <c r="L1455" i="11"/>
  <c r="M1455" i="11"/>
  <c r="L1456" i="11"/>
  <c r="M1456" i="11"/>
  <c r="L1457" i="11"/>
  <c r="M1457" i="11"/>
  <c r="L1458" i="11"/>
  <c r="M1458" i="11"/>
  <c r="L1459" i="11"/>
  <c r="M1459" i="11"/>
  <c r="L1460" i="11"/>
  <c r="M1460" i="11"/>
  <c r="L1461" i="11"/>
  <c r="M1461" i="11" s="1"/>
  <c r="L1462" i="11"/>
  <c r="M1462" i="11"/>
  <c r="L1463" i="11"/>
  <c r="M1463" i="11"/>
  <c r="L1464" i="11"/>
  <c r="M1464" i="11"/>
  <c r="L1465" i="11"/>
  <c r="M1465" i="11"/>
  <c r="L1466" i="11"/>
  <c r="M1466" i="11"/>
  <c r="L1467" i="11"/>
  <c r="M1467" i="11"/>
  <c r="L1468" i="11"/>
  <c r="M1468" i="11"/>
  <c r="L1469" i="11"/>
  <c r="M1469" i="11" s="1"/>
  <c r="L1470" i="11"/>
  <c r="M1470" i="11"/>
  <c r="L1471" i="11"/>
  <c r="M1471" i="11"/>
  <c r="L1472" i="11"/>
  <c r="M1472" i="11"/>
  <c r="L1473" i="11"/>
  <c r="M1473" i="11"/>
  <c r="L1474" i="11"/>
  <c r="M1474" i="11"/>
  <c r="L1475" i="11"/>
  <c r="M1475" i="11"/>
  <c r="L1476" i="11"/>
  <c r="M1476" i="11"/>
  <c r="L1477" i="11"/>
  <c r="M1477" i="11" s="1"/>
  <c r="L1478" i="11"/>
  <c r="M1478" i="11"/>
  <c r="L1479" i="11"/>
  <c r="M1479" i="11"/>
  <c r="L1480" i="11"/>
  <c r="M1480" i="11"/>
  <c r="L1481" i="11"/>
  <c r="M1481" i="11"/>
  <c r="L1482" i="11"/>
  <c r="M1482" i="11"/>
  <c r="L1483" i="11"/>
  <c r="M1483" i="11"/>
  <c r="L1484" i="11"/>
  <c r="M1484" i="11"/>
  <c r="L1485" i="11"/>
  <c r="M1485" i="11" s="1"/>
  <c r="L1486" i="11"/>
  <c r="M1486" i="11"/>
  <c r="L1487" i="11"/>
  <c r="M1487" i="11"/>
  <c r="L1488" i="11"/>
  <c r="M1488" i="11"/>
  <c r="L1489" i="11"/>
  <c r="M1489" i="11"/>
  <c r="L1490" i="11"/>
  <c r="M1490" i="11"/>
  <c r="L1491" i="11"/>
  <c r="M1491" i="11"/>
  <c r="L1492" i="11"/>
  <c r="M1492" i="11"/>
  <c r="L1493" i="11"/>
  <c r="M1493" i="11" s="1"/>
  <c r="L1494" i="11"/>
  <c r="M1494" i="11"/>
  <c r="L1495" i="11"/>
  <c r="M1495" i="11"/>
  <c r="L1496" i="11"/>
  <c r="M1496" i="11"/>
  <c r="L1497" i="11"/>
  <c r="M1497" i="11"/>
  <c r="L1498" i="11"/>
  <c r="M1498" i="11"/>
  <c r="L1499" i="11"/>
  <c r="M1499" i="11"/>
  <c r="L1500" i="11"/>
  <c r="M1500" i="11"/>
  <c r="L1501" i="11"/>
  <c r="M1501" i="11" s="1"/>
  <c r="L1502" i="11"/>
  <c r="M1502" i="11"/>
  <c r="L1503" i="11"/>
  <c r="M1503" i="11"/>
  <c r="L1504" i="11"/>
  <c r="M1504" i="11"/>
  <c r="L1505" i="11"/>
  <c r="M1505" i="11"/>
  <c r="L1506" i="11"/>
  <c r="M1506" i="11"/>
  <c r="L1507" i="11"/>
  <c r="M1507" i="11"/>
  <c r="L1508" i="11"/>
  <c r="M1508" i="11"/>
  <c r="L1509" i="11"/>
  <c r="M1509" i="11" s="1"/>
  <c r="L1510" i="11"/>
  <c r="M1510" i="11"/>
  <c r="L1511" i="11"/>
  <c r="M1511" i="11"/>
  <c r="L1512" i="11"/>
  <c r="M1512" i="11"/>
  <c r="L1513" i="11"/>
  <c r="M1513" i="11"/>
  <c r="L1514" i="11"/>
  <c r="M1514" i="11"/>
  <c r="L1515" i="11"/>
  <c r="M1515" i="11"/>
  <c r="L1516" i="11"/>
  <c r="M1516" i="11"/>
  <c r="L1517" i="11"/>
  <c r="M1517" i="11" s="1"/>
  <c r="L1518" i="11"/>
  <c r="M1518" i="11"/>
  <c r="L1519" i="11"/>
  <c r="M1519" i="11"/>
  <c r="L1520" i="11"/>
  <c r="M1520" i="11"/>
  <c r="L1521" i="11"/>
  <c r="M1521" i="11"/>
  <c r="L1522" i="11"/>
  <c r="M1522" i="11"/>
  <c r="L1523" i="11"/>
  <c r="M1523" i="11"/>
  <c r="L1524" i="11"/>
  <c r="M1524" i="11"/>
  <c r="L1525" i="11"/>
  <c r="M1525" i="11" s="1"/>
  <c r="L1526" i="11"/>
  <c r="M1526" i="11"/>
  <c r="L1527" i="11"/>
  <c r="M1527" i="11"/>
  <c r="L1528" i="11"/>
  <c r="M1528" i="11"/>
  <c r="L1529" i="11"/>
  <c r="M1529" i="11"/>
  <c r="L1530" i="11"/>
  <c r="M1530" i="11"/>
  <c r="L1531" i="11"/>
  <c r="M1531" i="11"/>
  <c r="L1532" i="11"/>
  <c r="M1532" i="11"/>
  <c r="L1533" i="11"/>
  <c r="M1533" i="11" s="1"/>
  <c r="L1534" i="11"/>
  <c r="M1534" i="11"/>
  <c r="L1535" i="11"/>
  <c r="M1535" i="11"/>
  <c r="L1536" i="11"/>
  <c r="M1536" i="11"/>
  <c r="L1537" i="11"/>
  <c r="M1537" i="11"/>
  <c r="L1538" i="11"/>
  <c r="M1538" i="11"/>
  <c r="L1539" i="11"/>
  <c r="M1539" i="11"/>
  <c r="L1540" i="11"/>
  <c r="M1540" i="11"/>
  <c r="L1541" i="11"/>
  <c r="M1541" i="11" s="1"/>
  <c r="L1542" i="11"/>
  <c r="M1542" i="11"/>
  <c r="L1543" i="11"/>
  <c r="M1543" i="11"/>
  <c r="L1544" i="11"/>
  <c r="M1544" i="11"/>
  <c r="L1545" i="11"/>
  <c r="M1545" i="11"/>
  <c r="L1546" i="11"/>
  <c r="M1546" i="11"/>
  <c r="L1547" i="11"/>
  <c r="M1547" i="11"/>
  <c r="L1548" i="11"/>
  <c r="M1548" i="11"/>
  <c r="L1549" i="11"/>
  <c r="M1549" i="11" s="1"/>
  <c r="L1550" i="11"/>
  <c r="M1550" i="11"/>
  <c r="L1551" i="11"/>
  <c r="M1551" i="11"/>
  <c r="L1552" i="11"/>
  <c r="M1552" i="11"/>
  <c r="L1553" i="11"/>
  <c r="M1553" i="11"/>
  <c r="L1554" i="11"/>
  <c r="M1554" i="11"/>
  <c r="L1555" i="11"/>
  <c r="M1555" i="11"/>
  <c r="L1556" i="11"/>
  <c r="M1556" i="11"/>
  <c r="L1557" i="11"/>
  <c r="M1557" i="11" s="1"/>
  <c r="L1558" i="11"/>
  <c r="M1558" i="11"/>
  <c r="L1559" i="11"/>
  <c r="M1559" i="11"/>
  <c r="L1560" i="11"/>
  <c r="M1560" i="11"/>
  <c r="L1561" i="11"/>
  <c r="M1561" i="11"/>
  <c r="L1562" i="11"/>
  <c r="M1562" i="11"/>
  <c r="L1563" i="11"/>
  <c r="M1563" i="11"/>
  <c r="L1564" i="11"/>
  <c r="M1564" i="11"/>
  <c r="L1565" i="11"/>
  <c r="M1565" i="11" s="1"/>
  <c r="L1566" i="11"/>
  <c r="M1566" i="11"/>
  <c r="L1567" i="11"/>
  <c r="M1567" i="11"/>
  <c r="L1568" i="11"/>
  <c r="M1568" i="11"/>
  <c r="L1569" i="11"/>
  <c r="M1569" i="11"/>
  <c r="L1570" i="11"/>
  <c r="M1570" i="11"/>
  <c r="L1571" i="11"/>
  <c r="M1571" i="11"/>
  <c r="L1572" i="11"/>
  <c r="M1572" i="11"/>
  <c r="L1573" i="11"/>
  <c r="M1573" i="11" s="1"/>
  <c r="L1574" i="11"/>
  <c r="M1574" i="11"/>
  <c r="L1575" i="11"/>
  <c r="M1575" i="11"/>
  <c r="L1576" i="11"/>
  <c r="M1576" i="11"/>
  <c r="L1577" i="11"/>
  <c r="M1577" i="11"/>
  <c r="L1578" i="11"/>
  <c r="M1578" i="11"/>
  <c r="L1579" i="11"/>
  <c r="M1579" i="11"/>
  <c r="L1580" i="11"/>
  <c r="M1580" i="11"/>
  <c r="L1581" i="11"/>
  <c r="M1581" i="11" s="1"/>
  <c r="L1582" i="11"/>
  <c r="M1582" i="11"/>
  <c r="L1583" i="11"/>
  <c r="M1583" i="11"/>
  <c r="L1584" i="11"/>
  <c r="M1584" i="11"/>
  <c r="L1585" i="11"/>
  <c r="M1585" i="11"/>
  <c r="L1586" i="11"/>
  <c r="M1586" i="11"/>
  <c r="L1587" i="11"/>
  <c r="M1587" i="11"/>
  <c r="L1588" i="11"/>
  <c r="M1588" i="11"/>
  <c r="L1589" i="11"/>
  <c r="M1589" i="11" s="1"/>
  <c r="L1590" i="11"/>
  <c r="M1590" i="11"/>
  <c r="L1591" i="11"/>
  <c r="M1591" i="11"/>
  <c r="L1592" i="11"/>
  <c r="M1592" i="11"/>
  <c r="L1593" i="11"/>
  <c r="M1593" i="11"/>
  <c r="L1594" i="11"/>
  <c r="M1594" i="11"/>
  <c r="L1595" i="11"/>
  <c r="M1595" i="11"/>
  <c r="L1596" i="11"/>
  <c r="M1596" i="11"/>
  <c r="L1597" i="11"/>
  <c r="M1597" i="11" s="1"/>
  <c r="L1598" i="11"/>
  <c r="M1598" i="11"/>
  <c r="L1599" i="11"/>
  <c r="M1599" i="11"/>
  <c r="L1600" i="11"/>
  <c r="M1600" i="11"/>
  <c r="L1601" i="11"/>
  <c r="M1601" i="11"/>
  <c r="L1602" i="11"/>
  <c r="M1602" i="11"/>
  <c r="L1603" i="11"/>
  <c r="M1603" i="11"/>
  <c r="L1604" i="11"/>
  <c r="M1604" i="11"/>
  <c r="L1605" i="11"/>
  <c r="M1605" i="11" s="1"/>
  <c r="L1606" i="11"/>
  <c r="M1606" i="11"/>
  <c r="L1607" i="11"/>
  <c r="M1607" i="11"/>
  <c r="L1608" i="11"/>
  <c r="M1608" i="11"/>
  <c r="L1609" i="11"/>
  <c r="M1609" i="11"/>
  <c r="L1610" i="11"/>
  <c r="M1610" i="11"/>
  <c r="L1611" i="11"/>
  <c r="M1611" i="11"/>
  <c r="L1612" i="11"/>
  <c r="M1612" i="11"/>
  <c r="L1613" i="11"/>
  <c r="M1613" i="11" s="1"/>
  <c r="L1614" i="11"/>
  <c r="M1614" i="11"/>
  <c r="L1615" i="11"/>
  <c r="M1615" i="11"/>
  <c r="L1616" i="11"/>
  <c r="M1616" i="11"/>
  <c r="L1617" i="11"/>
  <c r="M1617" i="11"/>
  <c r="L1618" i="11"/>
  <c r="M1618" i="11"/>
  <c r="L1619" i="11"/>
  <c r="M1619" i="11"/>
  <c r="L1620" i="11"/>
  <c r="M1620" i="11"/>
  <c r="L1621" i="11"/>
  <c r="M1621" i="11" s="1"/>
  <c r="L1622" i="11"/>
  <c r="M1622" i="11"/>
  <c r="L1623" i="11"/>
  <c r="M1623" i="11"/>
  <c r="L1624" i="11"/>
  <c r="M1624" i="11"/>
  <c r="L1625" i="11"/>
  <c r="M1625" i="11"/>
  <c r="L1626" i="11"/>
  <c r="M1626" i="11"/>
  <c r="L1627" i="11"/>
  <c r="M1627" i="11"/>
  <c r="L1628" i="11"/>
  <c r="M1628" i="11"/>
  <c r="L1629" i="11"/>
  <c r="M1629" i="11" s="1"/>
  <c r="L1630" i="11"/>
  <c r="M1630" i="11"/>
  <c r="L1631" i="11"/>
  <c r="M1631" i="11"/>
  <c r="L1632" i="11"/>
  <c r="M1632" i="11"/>
  <c r="L1633" i="11"/>
  <c r="M1633" i="11"/>
  <c r="L1634" i="11"/>
  <c r="M1634" i="11"/>
  <c r="L1635" i="11"/>
  <c r="M1635" i="11"/>
  <c r="L1636" i="11"/>
  <c r="M1636" i="11"/>
  <c r="L1637" i="11"/>
  <c r="M1637" i="11" s="1"/>
  <c r="L1638" i="11"/>
  <c r="M1638" i="11"/>
  <c r="L1639" i="11"/>
  <c r="M1639" i="11"/>
  <c r="L1640" i="11"/>
  <c r="M1640" i="11"/>
  <c r="L1641" i="11"/>
  <c r="M1641" i="11"/>
  <c r="L1642" i="11"/>
  <c r="M1642" i="11"/>
  <c r="L1643" i="11"/>
  <c r="M1643" i="11"/>
  <c r="L1644" i="11"/>
  <c r="M1644" i="11"/>
  <c r="L1645" i="11"/>
  <c r="M1645" i="11" s="1"/>
  <c r="L1646" i="11"/>
  <c r="M1646" i="11"/>
  <c r="L1647" i="11"/>
  <c r="M1647" i="11"/>
  <c r="L1648" i="11"/>
  <c r="M1648" i="11"/>
  <c r="L1649" i="11"/>
  <c r="M1649" i="11"/>
  <c r="L1650" i="11"/>
  <c r="M1650" i="11"/>
  <c r="L1651" i="11"/>
  <c r="M1651" i="11"/>
  <c r="L1652" i="11"/>
  <c r="M1652" i="11"/>
  <c r="L1653" i="11"/>
  <c r="M1653" i="11" s="1"/>
  <c r="L1654" i="11"/>
  <c r="M1654" i="11"/>
  <c r="L1655" i="11"/>
  <c r="M1655" i="11"/>
  <c r="L1656" i="11"/>
  <c r="M1656" i="11"/>
  <c r="L1657" i="11"/>
  <c r="M1657" i="11"/>
  <c r="L1658" i="11"/>
  <c r="M1658" i="11"/>
  <c r="L1659" i="11"/>
  <c r="M1659" i="11"/>
  <c r="L1660" i="11"/>
  <c r="M1660" i="11"/>
  <c r="L1661" i="11"/>
  <c r="M1661" i="11" s="1"/>
  <c r="L1662" i="11"/>
  <c r="M1662" i="11"/>
  <c r="L1663" i="11"/>
  <c r="M1663" i="11"/>
  <c r="L1664" i="11"/>
  <c r="M1664" i="11"/>
  <c r="L1665" i="11"/>
  <c r="M1665" i="11"/>
  <c r="L1666" i="11"/>
  <c r="M1666" i="11"/>
  <c r="L1667" i="11"/>
  <c r="M1667" i="11"/>
  <c r="L1668" i="11"/>
  <c r="M1668" i="11"/>
  <c r="L1669" i="11"/>
  <c r="M1669" i="11" s="1"/>
  <c r="L1670" i="11"/>
  <c r="M1670" i="11"/>
  <c r="L1671" i="11"/>
  <c r="M1671" i="11"/>
  <c r="L1672" i="11"/>
  <c r="M1672" i="11"/>
  <c r="L1673" i="11"/>
  <c r="M1673" i="11"/>
  <c r="L1674" i="11"/>
  <c r="M1674" i="11"/>
  <c r="L1675" i="11"/>
  <c r="M1675" i="11"/>
  <c r="L1676" i="11"/>
  <c r="M1676" i="11"/>
  <c r="L1677" i="11"/>
  <c r="M1677" i="11" s="1"/>
  <c r="L1678" i="11"/>
  <c r="M1678" i="11"/>
  <c r="L1679" i="11"/>
  <c r="M1679" i="11"/>
  <c r="L1680" i="11"/>
  <c r="M1680" i="11"/>
  <c r="L1681" i="11"/>
  <c r="M1681" i="11"/>
  <c r="L1682" i="11"/>
  <c r="M1682" i="11"/>
  <c r="L1683" i="11"/>
  <c r="M1683" i="11"/>
  <c r="L1684" i="11"/>
  <c r="M1684" i="11"/>
  <c r="L1685" i="11"/>
  <c r="M1685" i="11" s="1"/>
  <c r="L1686" i="11"/>
  <c r="M1686" i="11"/>
  <c r="L1687" i="11"/>
  <c r="M1687" i="11"/>
  <c r="L1688" i="11"/>
  <c r="M1688" i="11"/>
  <c r="L1689" i="11"/>
  <c r="M1689" i="11"/>
  <c r="L1690" i="11"/>
  <c r="M1690" i="11"/>
  <c r="L1691" i="11"/>
  <c r="M1691" i="11"/>
  <c r="L1692" i="11"/>
  <c r="M1692" i="11"/>
  <c r="L1693" i="11"/>
  <c r="M1693" i="11" s="1"/>
  <c r="L1694" i="11"/>
  <c r="M1694" i="11"/>
  <c r="L1695" i="11"/>
  <c r="M1695" i="11"/>
  <c r="L1696" i="11"/>
  <c r="M1696" i="11"/>
  <c r="L1697" i="11"/>
  <c r="M1697" i="11"/>
  <c r="L1698" i="11"/>
  <c r="M1698" i="11"/>
  <c r="L1699" i="11"/>
  <c r="M1699" i="11"/>
  <c r="L1700" i="11"/>
  <c r="M1700" i="11"/>
  <c r="L1701" i="11"/>
  <c r="M1701" i="11" s="1"/>
  <c r="L1702" i="11"/>
  <c r="M1702" i="11"/>
  <c r="L1703" i="11"/>
  <c r="M1703" i="11"/>
  <c r="L1704" i="11"/>
  <c r="M1704" i="11"/>
  <c r="L1705" i="11"/>
  <c r="M1705" i="11"/>
  <c r="L1706" i="11"/>
  <c r="M1706" i="11"/>
  <c r="L1707" i="11"/>
  <c r="M1707" i="11"/>
  <c r="L1708" i="11"/>
  <c r="M1708" i="11"/>
  <c r="L1709" i="11"/>
  <c r="M1709" i="11" s="1"/>
  <c r="L1710" i="11"/>
  <c r="M1710" i="11"/>
  <c r="L1711" i="11"/>
  <c r="M1711" i="11"/>
  <c r="L1712" i="11"/>
  <c r="M1712" i="11"/>
  <c r="L1713" i="11"/>
  <c r="M1713" i="11"/>
  <c r="L1714" i="11"/>
  <c r="M1714" i="11"/>
  <c r="L1715" i="11"/>
  <c r="M1715" i="11"/>
  <c r="L1716" i="11"/>
  <c r="M1716" i="11"/>
  <c r="L1717" i="11"/>
  <c r="M1717" i="11" s="1"/>
  <c r="L1718" i="11"/>
  <c r="M1718" i="11"/>
  <c r="L1719" i="11"/>
  <c r="M1719" i="11"/>
  <c r="L1720" i="11"/>
  <c r="M1720" i="11"/>
  <c r="L1721" i="11"/>
  <c r="M1721" i="11"/>
  <c r="L1722" i="11"/>
  <c r="M1722" i="11"/>
  <c r="L1723" i="11"/>
  <c r="M1723" i="11"/>
  <c r="L1724" i="11"/>
  <c r="M1724" i="11"/>
  <c r="L1725" i="11"/>
  <c r="M1725" i="11" s="1"/>
  <c r="L1726" i="11"/>
  <c r="M1726" i="11"/>
  <c r="L1727" i="11"/>
  <c r="M1727" i="11"/>
  <c r="L1728" i="11"/>
  <c r="M1728" i="11"/>
  <c r="L1729" i="11"/>
  <c r="M1729" i="11"/>
  <c r="L1730" i="11"/>
  <c r="M1730" i="11"/>
  <c r="L1731" i="11"/>
  <c r="M1731" i="11"/>
  <c r="L1732" i="11"/>
  <c r="M1732" i="11"/>
  <c r="L1733" i="11"/>
  <c r="M1733" i="11" s="1"/>
  <c r="L1734" i="11"/>
  <c r="M1734" i="11"/>
  <c r="L1735" i="11"/>
  <c r="M1735" i="11"/>
  <c r="L1736" i="11"/>
  <c r="M1736" i="11"/>
  <c r="L1737" i="11"/>
  <c r="M1737" i="11"/>
  <c r="L1738" i="11"/>
  <c r="M1738" i="11"/>
  <c r="L1739" i="11"/>
  <c r="M1739" i="11"/>
  <c r="L1740" i="11"/>
  <c r="M1740" i="11"/>
  <c r="L1741" i="11"/>
  <c r="M1741" i="11" s="1"/>
  <c r="L1742" i="11"/>
  <c r="M1742" i="11"/>
  <c r="L1743" i="11"/>
  <c r="M1743" i="11"/>
  <c r="L1744" i="11"/>
  <c r="M1744" i="11"/>
  <c r="L1745" i="11"/>
  <c r="M1745" i="11"/>
  <c r="L1746" i="11"/>
  <c r="M1746" i="11"/>
  <c r="L1747" i="11"/>
  <c r="M1747" i="11"/>
  <c r="L1748" i="11"/>
  <c r="M1748" i="11"/>
  <c r="L1749" i="11"/>
  <c r="M1749" i="11" s="1"/>
  <c r="L1750" i="11"/>
  <c r="M1750" i="11"/>
  <c r="L1751" i="11"/>
  <c r="M1751" i="11"/>
  <c r="L1752" i="11"/>
  <c r="M1752" i="11"/>
  <c r="L1753" i="11"/>
  <c r="M1753" i="11"/>
  <c r="L1754" i="11"/>
  <c r="M1754" i="11"/>
  <c r="L1755" i="11"/>
  <c r="M1755" i="11"/>
  <c r="L1756" i="11"/>
  <c r="M1756" i="11"/>
  <c r="L1757" i="11"/>
  <c r="M1757" i="11" s="1"/>
  <c r="L1758" i="11"/>
  <c r="M1758" i="11"/>
  <c r="L1759" i="11"/>
  <c r="M1759" i="11"/>
  <c r="L1760" i="11"/>
  <c r="M1760" i="11"/>
  <c r="L1761" i="11"/>
  <c r="M1761" i="11"/>
  <c r="L1762" i="11"/>
  <c r="M1762" i="11"/>
  <c r="L1763" i="11"/>
  <c r="M1763" i="11"/>
  <c r="L1764" i="11"/>
  <c r="M1764" i="11"/>
  <c r="L1765" i="11"/>
  <c r="M1765" i="11" s="1"/>
  <c r="L1766" i="11"/>
  <c r="M1766" i="11"/>
  <c r="L1767" i="11"/>
  <c r="M1767" i="11"/>
  <c r="L1768" i="11"/>
  <c r="M1768" i="11"/>
  <c r="L1769" i="11"/>
  <c r="M1769" i="11"/>
  <c r="L1770" i="11"/>
  <c r="M1770" i="11"/>
  <c r="L1771" i="11"/>
  <c r="M1771" i="11"/>
  <c r="L1772" i="11"/>
  <c r="M1772" i="11"/>
  <c r="L1773" i="11"/>
  <c r="M1773" i="11" s="1"/>
  <c r="L1774" i="11"/>
  <c r="M1774" i="11"/>
  <c r="L1775" i="11"/>
  <c r="M1775" i="11"/>
  <c r="L1776" i="11"/>
  <c r="M1776" i="11"/>
  <c r="L1777" i="11"/>
  <c r="M1777" i="11"/>
  <c r="L1778" i="11"/>
  <c r="M1778" i="11"/>
  <c r="L1779" i="11"/>
  <c r="M1779" i="11"/>
  <c r="L1780" i="11"/>
  <c r="M1780" i="11"/>
  <c r="L1781" i="11"/>
  <c r="M1781" i="11" s="1"/>
  <c r="L1782" i="11"/>
  <c r="M1782" i="11"/>
  <c r="L1783" i="11"/>
  <c r="M1783" i="11"/>
  <c r="L1784" i="11"/>
  <c r="M1784" i="11"/>
  <c r="L1785" i="11"/>
  <c r="M1785" i="11"/>
  <c r="L1786" i="11"/>
  <c r="M1786" i="11"/>
  <c r="L1787" i="11"/>
  <c r="M1787" i="11"/>
  <c r="L1788" i="11"/>
  <c r="M1788" i="11"/>
  <c r="L1789" i="11"/>
  <c r="M1789" i="11" s="1"/>
  <c r="L1790" i="11"/>
  <c r="M1790" i="11"/>
  <c r="L1791" i="11"/>
  <c r="M1791" i="11"/>
  <c r="L1792" i="11"/>
  <c r="M1792" i="11"/>
  <c r="L1793" i="11"/>
  <c r="M1793" i="11"/>
  <c r="L1794" i="11"/>
  <c r="M1794" i="11"/>
  <c r="L1795" i="11"/>
  <c r="M1795" i="11"/>
  <c r="L1796" i="11"/>
  <c r="M1796" i="11"/>
  <c r="L1797" i="11"/>
  <c r="M1797" i="11" s="1"/>
  <c r="L1798" i="11"/>
  <c r="M1798" i="11"/>
  <c r="L1799" i="11"/>
  <c r="M1799" i="11"/>
  <c r="L1800" i="11"/>
  <c r="M1800" i="11"/>
  <c r="L1801" i="11"/>
  <c r="M1801" i="11"/>
  <c r="L1802" i="11"/>
  <c r="M1802" i="11"/>
  <c r="L1803" i="11"/>
  <c r="M1803" i="11"/>
  <c r="L1804" i="11"/>
  <c r="M1804" i="11"/>
  <c r="L1805" i="11"/>
  <c r="M1805" i="11" s="1"/>
  <c r="L1806" i="11"/>
  <c r="M1806" i="11"/>
  <c r="L1807" i="11"/>
  <c r="M1807" i="11"/>
  <c r="L1808" i="11"/>
  <c r="M1808" i="11"/>
  <c r="L1809" i="11"/>
  <c r="M1809" i="11"/>
  <c r="L1810" i="11"/>
  <c r="M1810" i="11"/>
  <c r="L1811" i="11"/>
  <c r="M1811" i="11"/>
  <c r="L1812" i="11"/>
  <c r="M1812" i="11"/>
  <c r="L1813" i="11"/>
  <c r="M1813" i="11" s="1"/>
  <c r="L1814" i="11"/>
  <c r="M1814" i="11"/>
  <c r="L1815" i="11"/>
  <c r="M1815" i="11"/>
  <c r="L1816" i="11"/>
  <c r="M1816" i="11"/>
  <c r="L1817" i="11"/>
  <c r="M1817" i="11"/>
  <c r="L1818" i="11"/>
  <c r="M1818" i="11"/>
  <c r="L1819" i="11"/>
  <c r="M1819" i="11"/>
  <c r="L1820" i="11"/>
  <c r="M1820" i="11"/>
  <c r="L1821" i="11"/>
  <c r="M1821" i="11" s="1"/>
  <c r="L1822" i="11"/>
  <c r="M1822" i="11"/>
  <c r="L1823" i="11"/>
  <c r="M1823" i="11"/>
  <c r="L1824" i="11"/>
  <c r="M1824" i="11"/>
  <c r="L1825" i="11"/>
  <c r="M1825" i="11"/>
  <c r="L1826" i="11"/>
  <c r="M1826" i="11"/>
  <c r="L1827" i="11"/>
  <c r="M1827" i="11"/>
  <c r="L1828" i="11"/>
  <c r="M1828" i="11"/>
  <c r="L1829" i="11"/>
  <c r="M1829" i="11" s="1"/>
  <c r="L1830" i="11"/>
  <c r="M1830" i="11"/>
  <c r="L1831" i="11"/>
  <c r="M1831" i="11"/>
  <c r="L1832" i="11"/>
  <c r="M1832" i="11"/>
  <c r="L1833" i="11"/>
  <c r="M1833" i="11"/>
  <c r="L1834" i="11"/>
  <c r="M1834" i="11"/>
  <c r="L1835" i="11"/>
  <c r="M1835" i="11"/>
  <c r="L1836" i="11"/>
  <c r="M1836" i="11"/>
  <c r="L1837" i="11"/>
  <c r="M1837" i="11" s="1"/>
  <c r="L1838" i="11"/>
  <c r="M1838" i="11"/>
  <c r="L1839" i="11"/>
  <c r="M1839" i="11"/>
  <c r="L1840" i="11"/>
  <c r="M1840" i="11"/>
  <c r="L1841" i="11"/>
  <c r="M1841" i="11"/>
  <c r="L1842" i="11"/>
  <c r="M1842" i="11"/>
  <c r="L1843" i="11"/>
  <c r="M1843" i="11"/>
  <c r="L1844" i="11"/>
  <c r="M1844" i="11"/>
  <c r="L1845" i="11"/>
  <c r="M1845" i="11" s="1"/>
  <c r="L1846" i="11"/>
  <c r="M1846" i="11"/>
  <c r="L1847" i="11"/>
  <c r="M1847" i="11"/>
  <c r="L1848" i="11"/>
  <c r="M1848" i="11"/>
  <c r="L1849" i="11"/>
  <c r="M1849" i="11"/>
  <c r="L1850" i="11"/>
  <c r="M1850" i="11"/>
  <c r="L1851" i="11"/>
  <c r="M1851" i="11"/>
  <c r="L1852" i="11"/>
  <c r="M1852" i="11"/>
  <c r="L1853" i="11"/>
  <c r="M1853" i="11" s="1"/>
  <c r="L1854" i="11"/>
  <c r="M1854" i="11"/>
  <c r="L1855" i="11"/>
  <c r="M1855" i="11"/>
  <c r="L1856" i="11"/>
  <c r="M1856" i="11"/>
  <c r="L1857" i="11"/>
  <c r="M1857" i="11"/>
  <c r="L1858" i="11"/>
  <c r="M1858" i="11"/>
  <c r="L1859" i="11"/>
  <c r="M1859" i="11"/>
  <c r="L1860" i="11"/>
  <c r="M1860" i="11"/>
  <c r="L1861" i="11"/>
  <c r="M1861" i="11" s="1"/>
  <c r="L1862" i="11"/>
  <c r="M1862" i="11"/>
  <c r="L1863" i="11"/>
  <c r="M1863" i="11"/>
  <c r="L1864" i="11"/>
  <c r="M1864" i="11"/>
  <c r="L1865" i="11"/>
  <c r="M1865" i="11"/>
  <c r="L1866" i="11"/>
  <c r="M1866" i="11"/>
  <c r="L1867" i="11"/>
  <c r="M1867" i="11"/>
  <c r="L1868" i="11"/>
  <c r="M1868" i="11"/>
  <c r="L1869" i="11"/>
  <c r="M1869" i="11" s="1"/>
  <c r="L1870" i="11"/>
  <c r="M1870" i="11"/>
  <c r="L1871" i="11"/>
  <c r="M1871" i="11"/>
  <c r="L1872" i="11"/>
  <c r="M1872" i="11"/>
  <c r="L1873" i="11"/>
  <c r="M1873" i="11"/>
  <c r="L1874" i="11"/>
  <c r="M1874" i="11"/>
  <c r="L1875" i="11"/>
  <c r="M1875" i="11"/>
  <c r="L1876" i="11"/>
  <c r="M1876" i="11"/>
  <c r="L1877" i="11"/>
  <c r="M1877" i="11" s="1"/>
  <c r="L1878" i="11"/>
  <c r="M1878" i="11"/>
  <c r="L1879" i="11"/>
  <c r="M1879" i="11"/>
  <c r="L1880" i="11"/>
  <c r="M1880" i="11"/>
  <c r="L1881" i="11"/>
  <c r="M1881" i="11"/>
  <c r="L1882" i="11"/>
  <c r="M1882" i="11"/>
  <c r="L1883" i="11"/>
  <c r="M1883" i="11"/>
  <c r="L1884" i="11"/>
  <c r="M1884" i="11"/>
  <c r="L1885" i="11"/>
  <c r="M1885" i="11" s="1"/>
  <c r="L1886" i="11"/>
  <c r="M1886" i="11"/>
  <c r="L1887" i="11"/>
  <c r="M1887" i="11"/>
  <c r="L1888" i="11"/>
  <c r="M1888" i="11"/>
  <c r="L1889" i="11"/>
  <c r="M1889" i="11"/>
  <c r="L1890" i="11"/>
  <c r="M1890" i="11"/>
  <c r="L1891" i="11"/>
  <c r="M1891" i="11"/>
  <c r="L1892" i="11"/>
  <c r="M1892" i="11"/>
  <c r="L1893" i="11"/>
  <c r="M1893" i="11" s="1"/>
  <c r="L1894" i="11"/>
  <c r="M1894" i="11"/>
  <c r="L1895" i="11"/>
  <c r="M1895" i="11"/>
  <c r="L1896" i="11"/>
  <c r="M1896" i="11"/>
  <c r="L1897" i="11"/>
  <c r="M1897" i="11"/>
  <c r="L1898" i="11"/>
  <c r="M1898" i="11"/>
  <c r="L1899" i="11"/>
  <c r="M1899" i="11"/>
  <c r="L1900" i="11"/>
  <c r="M1900" i="11"/>
  <c r="L1901" i="11"/>
  <c r="M1901" i="11" s="1"/>
  <c r="L1902" i="11"/>
  <c r="M1902" i="11"/>
  <c r="L1903" i="11"/>
  <c r="M1903" i="11"/>
  <c r="L1904" i="11"/>
  <c r="M1904" i="11"/>
  <c r="L1905" i="11"/>
  <c r="M1905" i="11"/>
  <c r="L1906" i="11"/>
  <c r="M1906" i="11"/>
  <c r="L1907" i="11"/>
  <c r="M1907" i="11"/>
  <c r="L1908" i="11"/>
  <c r="M1908" i="11"/>
  <c r="L1909" i="11"/>
  <c r="M1909" i="11" s="1"/>
  <c r="L1910" i="11"/>
  <c r="M1910" i="11"/>
  <c r="L1911" i="11"/>
  <c r="M1911" i="11"/>
  <c r="L1912" i="11"/>
  <c r="M1912" i="11"/>
  <c r="L1913" i="11"/>
  <c r="M1913" i="11"/>
  <c r="L1914" i="11"/>
  <c r="M1914" i="11"/>
  <c r="L1915" i="11"/>
  <c r="M1915" i="11"/>
  <c r="L1916" i="11"/>
  <c r="M1916" i="11"/>
  <c r="L1917" i="11"/>
  <c r="M1917" i="11" s="1"/>
  <c r="L1918" i="11"/>
  <c r="M1918" i="11"/>
  <c r="L1919" i="11"/>
  <c r="M1919" i="11"/>
  <c r="L1920" i="11"/>
  <c r="M1920" i="11"/>
  <c r="L1921" i="11"/>
  <c r="M1921" i="11"/>
  <c r="L1922" i="11"/>
  <c r="M1922" i="11"/>
  <c r="L1923" i="11"/>
  <c r="M1923" i="11"/>
  <c r="L1924" i="11"/>
  <c r="M1924" i="11"/>
  <c r="L1925" i="11"/>
  <c r="M1925" i="11" s="1"/>
  <c r="L1926" i="11"/>
  <c r="M1926" i="11"/>
  <c r="L1927" i="11"/>
  <c r="M1927" i="11"/>
  <c r="L1928" i="11"/>
  <c r="M1928" i="11"/>
  <c r="L1929" i="11"/>
  <c r="M1929" i="11"/>
  <c r="L1930" i="11"/>
  <c r="M1930" i="11"/>
  <c r="L1931" i="11"/>
  <c r="M1931" i="11"/>
  <c r="L1932" i="11"/>
  <c r="M1932" i="11"/>
  <c r="L1933" i="11"/>
  <c r="M1933" i="11" s="1"/>
  <c r="L1934" i="11"/>
  <c r="M1934" i="11"/>
  <c r="L1935" i="11"/>
  <c r="M1935" i="11"/>
  <c r="L1936" i="11"/>
  <c r="M1936" i="11"/>
  <c r="L1937" i="11"/>
  <c r="M1937" i="11"/>
  <c r="L1938" i="11"/>
  <c r="M1938" i="11"/>
  <c r="L1939" i="11"/>
  <c r="M1939" i="11"/>
  <c r="L1940" i="11"/>
  <c r="M1940" i="11"/>
  <c r="L1941" i="11"/>
  <c r="M1941" i="11" s="1"/>
  <c r="L1942" i="11"/>
  <c r="M1942" i="11"/>
  <c r="L1943" i="11"/>
  <c r="M1943" i="11"/>
  <c r="L1944" i="11"/>
  <c r="M1944" i="11"/>
  <c r="L1945" i="11"/>
  <c r="M1945" i="11"/>
  <c r="L1946" i="11"/>
  <c r="M1946" i="11"/>
  <c r="L1947" i="11"/>
  <c r="M1947" i="11"/>
  <c r="L1948" i="11"/>
  <c r="M1948" i="11"/>
  <c r="L1949" i="11"/>
  <c r="M1949" i="11" s="1"/>
  <c r="L1950" i="11"/>
  <c r="M1950" i="11"/>
  <c r="L1951" i="11"/>
  <c r="M1951" i="11"/>
  <c r="L1952" i="11"/>
  <c r="M1952" i="11"/>
  <c r="L1953" i="11"/>
  <c r="M1953" i="11"/>
  <c r="L1954" i="11"/>
  <c r="M1954" i="11"/>
  <c r="L1955" i="11"/>
  <c r="M1955" i="11"/>
  <c r="L1956" i="11"/>
  <c r="M1956" i="11"/>
  <c r="L1957" i="11"/>
  <c r="M1957" i="11" s="1"/>
  <c r="L1958" i="11"/>
  <c r="M1958" i="11"/>
  <c r="L1959" i="11"/>
  <c r="M1959" i="11"/>
  <c r="L1960" i="11"/>
  <c r="M1960" i="11"/>
  <c r="L1961" i="11"/>
  <c r="M1961" i="11"/>
  <c r="L1962" i="11"/>
  <c r="M1962" i="11"/>
  <c r="L1963" i="11"/>
  <c r="M1963" i="11"/>
  <c r="L1964" i="11"/>
  <c r="M1964" i="11"/>
  <c r="L1965" i="11"/>
  <c r="M1965" i="11" s="1"/>
  <c r="L1966" i="11"/>
  <c r="M1966" i="11"/>
  <c r="L1967" i="11"/>
  <c r="M1967" i="11"/>
  <c r="L1968" i="11"/>
  <c r="M1968" i="11"/>
  <c r="L1969" i="11"/>
  <c r="M1969" i="11"/>
  <c r="L1970" i="11"/>
  <c r="M1970" i="11"/>
  <c r="L1971" i="11"/>
  <c r="M1971" i="11"/>
  <c r="L1972" i="11"/>
  <c r="M1972" i="11"/>
  <c r="L1973" i="11"/>
  <c r="M1973" i="11" s="1"/>
  <c r="L1974" i="11"/>
  <c r="M1974" i="11"/>
  <c r="L1975" i="11"/>
  <c r="M1975" i="11"/>
  <c r="L1976" i="11"/>
  <c r="M1976" i="11"/>
  <c r="L1977" i="11"/>
  <c r="M1977" i="11"/>
  <c r="L1978" i="11"/>
  <c r="M1978" i="11"/>
  <c r="L1979" i="11"/>
  <c r="M1979" i="11"/>
  <c r="L1980" i="11"/>
  <c r="M1980" i="11"/>
  <c r="L1981" i="11"/>
  <c r="M1981" i="11" s="1"/>
  <c r="L1982" i="11"/>
  <c r="M1982" i="11"/>
  <c r="L1983" i="11"/>
  <c r="M1983" i="11"/>
  <c r="L1984" i="11"/>
  <c r="M1984" i="11"/>
  <c r="L1985" i="11"/>
  <c r="M1985" i="11"/>
  <c r="L1986" i="11"/>
  <c r="M1986" i="11"/>
  <c r="L1987" i="11"/>
  <c r="M1987" i="11"/>
  <c r="L1988" i="11"/>
  <c r="M1988" i="11"/>
  <c r="L1989" i="11"/>
  <c r="M1989" i="11" s="1"/>
  <c r="L1990" i="11"/>
  <c r="M1990" i="11"/>
  <c r="L1991" i="11"/>
  <c r="M1991" i="11"/>
  <c r="L1992" i="11"/>
  <c r="M1992" i="11"/>
  <c r="L1993" i="11"/>
  <c r="M1993" i="11"/>
  <c r="L1994" i="11"/>
  <c r="M1994" i="11"/>
  <c r="L1995" i="11"/>
  <c r="M1995" i="11"/>
  <c r="L1996" i="11"/>
  <c r="M1996" i="11"/>
  <c r="L1997" i="11"/>
  <c r="M1997" i="11" s="1"/>
  <c r="L1998" i="11"/>
  <c r="M1998" i="11"/>
  <c r="L1999" i="11"/>
  <c r="M1999" i="11"/>
  <c r="L2000" i="11"/>
  <c r="M2000" i="11"/>
  <c r="L2001" i="11"/>
  <c r="M2001" i="11"/>
  <c r="L2002" i="11"/>
  <c r="M2002" i="11"/>
  <c r="L2003" i="11"/>
  <c r="M2003" i="11"/>
  <c r="L2004" i="11"/>
  <c r="M2004" i="11"/>
  <c r="L2005" i="11"/>
  <c r="M2005" i="11" s="1"/>
  <c r="L2006" i="11"/>
  <c r="M2006" i="11"/>
  <c r="L2007" i="11"/>
  <c r="M2007" i="11"/>
  <c r="L2008" i="11"/>
  <c r="M2008" i="11"/>
  <c r="L2009" i="11"/>
  <c r="M2009" i="11"/>
  <c r="L2010" i="11"/>
  <c r="M2010" i="11"/>
  <c r="L2011" i="11"/>
  <c r="M2011" i="11"/>
  <c r="L2012" i="11"/>
  <c r="M2012" i="11"/>
  <c r="L2013" i="11"/>
  <c r="M2013" i="11" s="1"/>
  <c r="L2014" i="11"/>
  <c r="M2014" i="11"/>
  <c r="L2015" i="11"/>
  <c r="M2015" i="11"/>
  <c r="L2016" i="11"/>
  <c r="M2016" i="11"/>
  <c r="L2017" i="11"/>
  <c r="M2017" i="11"/>
  <c r="L2018" i="11"/>
  <c r="M2018" i="11"/>
  <c r="L2019" i="11"/>
  <c r="M2019" i="11"/>
  <c r="L2020" i="11"/>
  <c r="M2020" i="11"/>
  <c r="L2021" i="11"/>
  <c r="M2021" i="11" s="1"/>
  <c r="L13" i="11"/>
  <c r="M13" i="11"/>
  <c r="H853" i="11"/>
  <c r="A14" i="11"/>
  <c r="B14" i="11"/>
  <c r="C14" i="11"/>
  <c r="D14" i="11"/>
  <c r="E14" i="11"/>
  <c r="F14" i="11"/>
  <c r="G14" i="11" s="1"/>
  <c r="H14" i="11" s="1"/>
  <c r="I14" i="11"/>
  <c r="J14" i="11"/>
  <c r="K14" i="11"/>
  <c r="A15" i="11"/>
  <c r="B15" i="11"/>
  <c r="C15" i="11"/>
  <c r="D15" i="11"/>
  <c r="E15" i="11"/>
  <c r="G15" i="11" s="1"/>
  <c r="F15" i="11"/>
  <c r="A16" i="11"/>
  <c r="B16" i="11"/>
  <c r="C16" i="11"/>
  <c r="D16" i="11"/>
  <c r="E16" i="11"/>
  <c r="F16" i="11"/>
  <c r="G16" i="11"/>
  <c r="K16" i="11" s="1"/>
  <c r="H16" i="11"/>
  <c r="I16" i="11"/>
  <c r="J16" i="11"/>
  <c r="A17" i="11"/>
  <c r="B17" i="11"/>
  <c r="C17" i="11"/>
  <c r="D17" i="11"/>
  <c r="E17" i="11"/>
  <c r="G17" i="11" s="1"/>
  <c r="F17" i="11"/>
  <c r="A18" i="11"/>
  <c r="B18" i="11"/>
  <c r="C18" i="11"/>
  <c r="D18" i="11"/>
  <c r="E18" i="11"/>
  <c r="F18" i="11"/>
  <c r="G18" i="11"/>
  <c r="H18" i="11"/>
  <c r="J18" i="11"/>
  <c r="A19" i="11"/>
  <c r="B19" i="11"/>
  <c r="C19" i="11"/>
  <c r="D19" i="11"/>
  <c r="E19" i="11"/>
  <c r="G19" i="11" s="1"/>
  <c r="F19" i="11"/>
  <c r="A20" i="11"/>
  <c r="B20" i="11"/>
  <c r="C20" i="11"/>
  <c r="D20" i="11"/>
  <c r="E20" i="11"/>
  <c r="F20" i="11"/>
  <c r="A21" i="11"/>
  <c r="B21" i="11"/>
  <c r="C21" i="11"/>
  <c r="D21" i="11"/>
  <c r="E21" i="11"/>
  <c r="F21" i="11"/>
  <c r="G21" i="11"/>
  <c r="A22" i="11"/>
  <c r="B22" i="11"/>
  <c r="C22" i="11"/>
  <c r="D22" i="11"/>
  <c r="E22" i="11"/>
  <c r="F22" i="11"/>
  <c r="G22" i="11"/>
  <c r="K22" i="11"/>
  <c r="A23" i="11"/>
  <c r="B23" i="11"/>
  <c r="C23" i="11"/>
  <c r="D23" i="11"/>
  <c r="E23" i="11"/>
  <c r="G23" i="11" s="1"/>
  <c r="F23" i="11"/>
  <c r="A24" i="11"/>
  <c r="B24" i="11"/>
  <c r="C24" i="11"/>
  <c r="D24" i="11"/>
  <c r="E24" i="11"/>
  <c r="F24" i="11"/>
  <c r="A25" i="11"/>
  <c r="B25" i="11"/>
  <c r="C25" i="11"/>
  <c r="D25" i="11"/>
  <c r="E25" i="11"/>
  <c r="G25" i="11" s="1"/>
  <c r="K25" i="11" s="1"/>
  <c r="F25" i="11"/>
  <c r="A26" i="11"/>
  <c r="B26" i="11"/>
  <c r="C26" i="11"/>
  <c r="D26" i="11"/>
  <c r="E26" i="11"/>
  <c r="G26" i="11" s="1"/>
  <c r="F26" i="11"/>
  <c r="I26" i="11"/>
  <c r="A27" i="11"/>
  <c r="B27" i="11"/>
  <c r="C27" i="11"/>
  <c r="D27" i="11"/>
  <c r="E27" i="11"/>
  <c r="F27" i="11"/>
  <c r="G27" i="11"/>
  <c r="H27" i="11"/>
  <c r="I27" i="11"/>
  <c r="J27" i="11"/>
  <c r="K27" i="11"/>
  <c r="A28" i="11"/>
  <c r="B28" i="11"/>
  <c r="C28" i="11"/>
  <c r="D28" i="11"/>
  <c r="E28" i="11"/>
  <c r="F28" i="11"/>
  <c r="A29" i="11"/>
  <c r="B29" i="11"/>
  <c r="C29" i="11"/>
  <c r="D29" i="11"/>
  <c r="E29" i="11"/>
  <c r="F29" i="11"/>
  <c r="G29" i="11"/>
  <c r="A30" i="11"/>
  <c r="B30" i="11"/>
  <c r="C30" i="11"/>
  <c r="D30" i="11"/>
  <c r="E30" i="11"/>
  <c r="F30" i="11"/>
  <c r="G30" i="11"/>
  <c r="H30" i="11" s="1"/>
  <c r="A31" i="11"/>
  <c r="B31" i="11"/>
  <c r="C31" i="11"/>
  <c r="D31" i="11"/>
  <c r="E31" i="11"/>
  <c r="G31" i="11" s="1"/>
  <c r="F31" i="11"/>
  <c r="I31" i="11"/>
  <c r="A32" i="11"/>
  <c r="B32" i="11"/>
  <c r="C32" i="11"/>
  <c r="D32" i="11"/>
  <c r="E32" i="11"/>
  <c r="F32" i="11"/>
  <c r="G32" i="11" s="1"/>
  <c r="A33" i="11"/>
  <c r="B33" i="11"/>
  <c r="C33" i="11"/>
  <c r="D33" i="11"/>
  <c r="E33" i="11"/>
  <c r="G33" i="11" s="1"/>
  <c r="F33" i="11"/>
  <c r="I33" i="11"/>
  <c r="K33" i="11"/>
  <c r="A34" i="11"/>
  <c r="B34" i="11"/>
  <c r="C34" i="11"/>
  <c r="D34" i="11"/>
  <c r="H34" i="11" s="1"/>
  <c r="E34" i="11"/>
  <c r="F34" i="11"/>
  <c r="G34" i="11"/>
  <c r="K34" i="11"/>
  <c r="A35" i="11"/>
  <c r="B35" i="11"/>
  <c r="C35" i="11"/>
  <c r="D35" i="11"/>
  <c r="E35" i="11"/>
  <c r="F35" i="11"/>
  <c r="G35" i="11"/>
  <c r="H35" i="11" s="1"/>
  <c r="I35" i="11"/>
  <c r="A36" i="11"/>
  <c r="B36" i="11"/>
  <c r="C36" i="11"/>
  <c r="D36" i="11"/>
  <c r="E36" i="11"/>
  <c r="F36" i="11"/>
  <c r="G36" i="11"/>
  <c r="A37" i="11"/>
  <c r="B37" i="11"/>
  <c r="C37" i="11"/>
  <c r="D37" i="11"/>
  <c r="E37" i="11"/>
  <c r="F37" i="11"/>
  <c r="G37" i="11"/>
  <c r="I37" i="11" s="1"/>
  <c r="K37" i="11"/>
  <c r="A38" i="11"/>
  <c r="B38" i="11"/>
  <c r="C38" i="11"/>
  <c r="D38" i="11"/>
  <c r="E38" i="11"/>
  <c r="F38" i="11"/>
  <c r="G38" i="11" s="1"/>
  <c r="K38" i="11"/>
  <c r="A39" i="11"/>
  <c r="B39" i="11"/>
  <c r="C39" i="11"/>
  <c r="D39" i="11"/>
  <c r="E39" i="11"/>
  <c r="F39" i="11"/>
  <c r="A40" i="11"/>
  <c r="B40" i="11"/>
  <c r="C40" i="11"/>
  <c r="D40" i="11"/>
  <c r="E40" i="11"/>
  <c r="F40" i="11"/>
  <c r="A41" i="11"/>
  <c r="B41" i="11"/>
  <c r="C41" i="11"/>
  <c r="D41" i="11"/>
  <c r="E41" i="11"/>
  <c r="F41" i="11"/>
  <c r="G41" i="11" s="1"/>
  <c r="A42" i="11"/>
  <c r="B42" i="11"/>
  <c r="C42" i="11"/>
  <c r="D42" i="11"/>
  <c r="E42" i="11"/>
  <c r="F42" i="11"/>
  <c r="G42" i="11"/>
  <c r="I42" i="11" s="1"/>
  <c r="A43" i="11"/>
  <c r="B43" i="11"/>
  <c r="C43" i="11"/>
  <c r="D43" i="11"/>
  <c r="E43" i="11"/>
  <c r="F43" i="11"/>
  <c r="G43" i="11"/>
  <c r="H43" i="11"/>
  <c r="I43" i="11"/>
  <c r="J43" i="11"/>
  <c r="K43" i="11"/>
  <c r="A44" i="11"/>
  <c r="B44" i="11"/>
  <c r="C44" i="11"/>
  <c r="D44" i="11"/>
  <c r="E44" i="11"/>
  <c r="G44" i="11" s="1"/>
  <c r="F44" i="11"/>
  <c r="A45" i="11"/>
  <c r="B45" i="11"/>
  <c r="C45" i="11"/>
  <c r="D45" i="11"/>
  <c r="E45" i="11"/>
  <c r="G45" i="11" s="1"/>
  <c r="F45" i="11"/>
  <c r="A46" i="11"/>
  <c r="B46" i="11"/>
  <c r="C46" i="11"/>
  <c r="D46" i="11"/>
  <c r="E46" i="11"/>
  <c r="F46" i="11"/>
  <c r="G46" i="11" s="1"/>
  <c r="J46" i="11"/>
  <c r="A47" i="11"/>
  <c r="B47" i="11"/>
  <c r="C47" i="11"/>
  <c r="D47" i="11"/>
  <c r="E47" i="11"/>
  <c r="G47" i="11" s="1"/>
  <c r="F47" i="11"/>
  <c r="A48" i="11"/>
  <c r="B48" i="11"/>
  <c r="C48" i="11"/>
  <c r="D48" i="11"/>
  <c r="E48" i="11"/>
  <c r="F48" i="11"/>
  <c r="A49" i="11"/>
  <c r="B49" i="11"/>
  <c r="C49" i="11"/>
  <c r="D49" i="11"/>
  <c r="E49" i="11"/>
  <c r="G49" i="11" s="1"/>
  <c r="F49" i="11"/>
  <c r="H49" i="11"/>
  <c r="A50" i="11"/>
  <c r="B50" i="11"/>
  <c r="C50" i="11"/>
  <c r="D50" i="11"/>
  <c r="E50" i="11"/>
  <c r="F50" i="11"/>
  <c r="G50" i="11"/>
  <c r="J50" i="11"/>
  <c r="A51" i="11"/>
  <c r="B51" i="11"/>
  <c r="C51" i="11"/>
  <c r="D51" i="11"/>
  <c r="E51" i="11"/>
  <c r="F51" i="11"/>
  <c r="A52" i="11"/>
  <c r="B52" i="11"/>
  <c r="C52" i="11"/>
  <c r="D52" i="11"/>
  <c r="E52" i="11"/>
  <c r="G52" i="11" s="1"/>
  <c r="J52" i="11" s="1"/>
  <c r="F52" i="11"/>
  <c r="A53" i="11"/>
  <c r="B53" i="11"/>
  <c r="C53" i="11"/>
  <c r="D53" i="11"/>
  <c r="E53" i="11"/>
  <c r="F53" i="11"/>
  <c r="G53" i="11" s="1"/>
  <c r="A54" i="11"/>
  <c r="B54" i="11"/>
  <c r="C54" i="11"/>
  <c r="D54" i="11"/>
  <c r="E54" i="11"/>
  <c r="G54" i="11" s="1"/>
  <c r="F54" i="11"/>
  <c r="H54" i="11"/>
  <c r="K54" i="11"/>
  <c r="A55" i="11"/>
  <c r="B55" i="11"/>
  <c r="C55" i="11"/>
  <c r="D55" i="11"/>
  <c r="E55" i="11"/>
  <c r="G55" i="11" s="1"/>
  <c r="F55" i="11"/>
  <c r="A56" i="11"/>
  <c r="B56" i="11"/>
  <c r="C56" i="11"/>
  <c r="D56" i="11"/>
  <c r="E56" i="11"/>
  <c r="G56" i="11" s="1"/>
  <c r="H56" i="11" s="1"/>
  <c r="F56" i="11"/>
  <c r="I56" i="11"/>
  <c r="J56" i="11"/>
  <c r="K56" i="11"/>
  <c r="A57" i="11"/>
  <c r="B57" i="11"/>
  <c r="C57" i="11"/>
  <c r="K57" i="11" s="1"/>
  <c r="D57" i="11"/>
  <c r="E57" i="11"/>
  <c r="F57" i="11"/>
  <c r="G57" i="11"/>
  <c r="A58" i="11"/>
  <c r="B58" i="11"/>
  <c r="C58" i="11"/>
  <c r="D58" i="11"/>
  <c r="E58" i="11"/>
  <c r="F58" i="11"/>
  <c r="G58" i="11" s="1"/>
  <c r="A59" i="11"/>
  <c r="B59" i="11"/>
  <c r="C59" i="11"/>
  <c r="D59" i="11"/>
  <c r="E59" i="11"/>
  <c r="G59" i="11" s="1"/>
  <c r="F59" i="11"/>
  <c r="A60" i="11"/>
  <c r="B60" i="11"/>
  <c r="C60" i="11"/>
  <c r="D60" i="11"/>
  <c r="E60" i="11"/>
  <c r="F60" i="11"/>
  <c r="A61" i="11"/>
  <c r="B61" i="11"/>
  <c r="C61" i="11"/>
  <c r="D61" i="11"/>
  <c r="E61" i="11"/>
  <c r="G61" i="11" s="1"/>
  <c r="F61" i="11"/>
  <c r="A62" i="11"/>
  <c r="B62" i="11"/>
  <c r="C62" i="11"/>
  <c r="D62" i="11"/>
  <c r="E62" i="11"/>
  <c r="F62" i="11"/>
  <c r="G62" i="11"/>
  <c r="I62" i="11" s="1"/>
  <c r="J62" i="11"/>
  <c r="K62" i="11"/>
  <c r="A63" i="11"/>
  <c r="B63" i="11"/>
  <c r="C63" i="11"/>
  <c r="D63" i="11"/>
  <c r="E63" i="11"/>
  <c r="G63" i="11" s="1"/>
  <c r="H63" i="11" s="1"/>
  <c r="F63" i="11"/>
  <c r="A64" i="11"/>
  <c r="B64" i="11"/>
  <c r="C64" i="11"/>
  <c r="D64" i="11"/>
  <c r="E64" i="11"/>
  <c r="F64" i="11"/>
  <c r="G64" i="11" s="1"/>
  <c r="J64" i="11"/>
  <c r="A65" i="11"/>
  <c r="B65" i="11"/>
  <c r="C65" i="11"/>
  <c r="D65" i="11"/>
  <c r="E65" i="11"/>
  <c r="F65" i="11"/>
  <c r="G65" i="11"/>
  <c r="H65" i="11" s="1"/>
  <c r="I65" i="11"/>
  <c r="J65" i="11"/>
  <c r="K65" i="11"/>
  <c r="A66" i="11"/>
  <c r="B66" i="11"/>
  <c r="C66" i="11"/>
  <c r="D66" i="11"/>
  <c r="E66" i="11"/>
  <c r="F66" i="11"/>
  <c r="G66" i="11"/>
  <c r="H66" i="11"/>
  <c r="A67" i="11"/>
  <c r="B67" i="11"/>
  <c r="C67" i="11"/>
  <c r="D67" i="11"/>
  <c r="E67" i="11"/>
  <c r="F67" i="11"/>
  <c r="G67" i="11"/>
  <c r="H67" i="11"/>
  <c r="A68" i="11"/>
  <c r="B68" i="11"/>
  <c r="C68" i="11"/>
  <c r="D68" i="11"/>
  <c r="E68" i="11"/>
  <c r="G68" i="11" s="1"/>
  <c r="F68" i="11"/>
  <c r="I68" i="11"/>
  <c r="A69" i="11"/>
  <c r="B69" i="11"/>
  <c r="C69" i="11"/>
  <c r="D69" i="11"/>
  <c r="E69" i="11"/>
  <c r="F69" i="11"/>
  <c r="G69" i="11"/>
  <c r="I69" i="11"/>
  <c r="A70" i="11"/>
  <c r="B70" i="11"/>
  <c r="C70" i="11"/>
  <c r="D70" i="11"/>
  <c r="E70" i="11"/>
  <c r="F70" i="11"/>
  <c r="G70" i="11" s="1"/>
  <c r="A71" i="11"/>
  <c r="B71" i="11"/>
  <c r="C71" i="11"/>
  <c r="D71" i="11"/>
  <c r="E71" i="11"/>
  <c r="G71" i="11" s="1"/>
  <c r="F71" i="11"/>
  <c r="A72" i="11"/>
  <c r="B72" i="11"/>
  <c r="C72" i="11"/>
  <c r="D72" i="11"/>
  <c r="E72" i="11"/>
  <c r="G72" i="11" s="1"/>
  <c r="F72" i="11"/>
  <c r="J72" i="11"/>
  <c r="K72" i="11"/>
  <c r="A73" i="11"/>
  <c r="B73" i="11"/>
  <c r="C73" i="11"/>
  <c r="D73" i="11"/>
  <c r="E73" i="11"/>
  <c r="F73" i="11"/>
  <c r="G73" i="11" s="1"/>
  <c r="J73" i="11"/>
  <c r="K73" i="11"/>
  <c r="A74" i="11"/>
  <c r="B74" i="11"/>
  <c r="C74" i="11"/>
  <c r="D74" i="11"/>
  <c r="E74" i="11"/>
  <c r="F74" i="11"/>
  <c r="G74" i="11"/>
  <c r="I74" i="11" s="1"/>
  <c r="A75" i="11"/>
  <c r="B75" i="11"/>
  <c r="C75" i="11"/>
  <c r="D75" i="11"/>
  <c r="E75" i="11"/>
  <c r="G75" i="11" s="1"/>
  <c r="F75" i="11"/>
  <c r="A76" i="11"/>
  <c r="B76" i="11"/>
  <c r="C76" i="11"/>
  <c r="D76" i="11"/>
  <c r="E76" i="11"/>
  <c r="G76" i="11" s="1"/>
  <c r="F76" i="11"/>
  <c r="I76" i="11"/>
  <c r="J76" i="11"/>
  <c r="A77" i="11"/>
  <c r="B77" i="11"/>
  <c r="C77" i="11"/>
  <c r="D77" i="11"/>
  <c r="E77" i="11"/>
  <c r="F77" i="11"/>
  <c r="A78" i="11"/>
  <c r="B78" i="11"/>
  <c r="C78" i="11"/>
  <c r="D78" i="11"/>
  <c r="E78" i="11"/>
  <c r="F78" i="11"/>
  <c r="G78" i="11"/>
  <c r="H78" i="11"/>
  <c r="I78" i="11"/>
  <c r="A79" i="11"/>
  <c r="B79" i="11"/>
  <c r="C79" i="11"/>
  <c r="D79" i="11"/>
  <c r="E79" i="11"/>
  <c r="G79" i="11" s="1"/>
  <c r="F79" i="11"/>
  <c r="K79" i="11"/>
  <c r="A80" i="11"/>
  <c r="B80" i="11"/>
  <c r="C80" i="11"/>
  <c r="D80" i="11"/>
  <c r="E80" i="11"/>
  <c r="F80" i="11"/>
  <c r="G80" i="11" s="1"/>
  <c r="A81" i="11"/>
  <c r="B81" i="11"/>
  <c r="C81" i="11"/>
  <c r="D81" i="11"/>
  <c r="E81" i="11"/>
  <c r="F81" i="11"/>
  <c r="G81" i="11" s="1"/>
  <c r="A82" i="11"/>
  <c r="B82" i="11"/>
  <c r="C82" i="11"/>
  <c r="D82" i="11"/>
  <c r="E82" i="11"/>
  <c r="F82" i="11"/>
  <c r="G82" i="11"/>
  <c r="A83" i="11"/>
  <c r="B83" i="11"/>
  <c r="C83" i="11"/>
  <c r="D83" i="11"/>
  <c r="E83" i="11"/>
  <c r="G83" i="11" s="1"/>
  <c r="F83" i="11"/>
  <c r="A84" i="11"/>
  <c r="B84" i="11"/>
  <c r="C84" i="11"/>
  <c r="D84" i="11"/>
  <c r="E84" i="11"/>
  <c r="G84" i="11" s="1"/>
  <c r="H84" i="11" s="1"/>
  <c r="F84" i="11"/>
  <c r="A85" i="11"/>
  <c r="B85" i="11"/>
  <c r="C85" i="11"/>
  <c r="D85" i="11"/>
  <c r="E85" i="11"/>
  <c r="F85" i="11"/>
  <c r="G85" i="11"/>
  <c r="J85" i="11" s="1"/>
  <c r="A86" i="11"/>
  <c r="B86" i="11"/>
  <c r="C86" i="11"/>
  <c r="K86" i="11" s="1"/>
  <c r="D86" i="11"/>
  <c r="E86" i="11"/>
  <c r="G86" i="11" s="1"/>
  <c r="F86" i="11"/>
  <c r="A87" i="11"/>
  <c r="B87" i="11"/>
  <c r="C87" i="11"/>
  <c r="D87" i="11"/>
  <c r="E87" i="11"/>
  <c r="F87" i="11"/>
  <c r="A88" i="11"/>
  <c r="B88" i="11"/>
  <c r="C88" i="11"/>
  <c r="D88" i="11"/>
  <c r="E88" i="11"/>
  <c r="G88" i="11" s="1"/>
  <c r="K88" i="11" s="1"/>
  <c r="F88" i="11"/>
  <c r="I88" i="11"/>
  <c r="J88" i="11"/>
  <c r="A89" i="11"/>
  <c r="B89" i="11"/>
  <c r="C89" i="11"/>
  <c r="D89" i="11"/>
  <c r="E89" i="11"/>
  <c r="F89" i="11"/>
  <c r="G89" i="11"/>
  <c r="A90" i="11"/>
  <c r="B90" i="11"/>
  <c r="C90" i="11"/>
  <c r="D90" i="11"/>
  <c r="E90" i="11"/>
  <c r="F90" i="11"/>
  <c r="A91" i="11"/>
  <c r="B91" i="11"/>
  <c r="C91" i="11"/>
  <c r="D91" i="11"/>
  <c r="E91" i="11"/>
  <c r="G91" i="11" s="1"/>
  <c r="F91" i="11"/>
  <c r="A92" i="11"/>
  <c r="B92" i="11"/>
  <c r="C92" i="11"/>
  <c r="D92" i="11"/>
  <c r="E92" i="11"/>
  <c r="F92" i="11"/>
  <c r="A93" i="11"/>
  <c r="B93" i="11"/>
  <c r="C93" i="11"/>
  <c r="D93" i="11"/>
  <c r="E93" i="11"/>
  <c r="G93" i="11" s="1"/>
  <c r="H93" i="11" s="1"/>
  <c r="F93" i="11"/>
  <c r="A94" i="11"/>
  <c r="B94" i="11"/>
  <c r="C94" i="11"/>
  <c r="D94" i="11"/>
  <c r="E94" i="11"/>
  <c r="F94" i="11"/>
  <c r="G94" i="11" s="1"/>
  <c r="I94" i="11" s="1"/>
  <c r="J94" i="11"/>
  <c r="A95" i="11"/>
  <c r="B95" i="11"/>
  <c r="C95" i="11"/>
  <c r="D95" i="11"/>
  <c r="E95" i="11"/>
  <c r="G95" i="11" s="1"/>
  <c r="J95" i="11" s="1"/>
  <c r="F95" i="11"/>
  <c r="I95" i="11"/>
  <c r="K95" i="11"/>
  <c r="A96" i="11"/>
  <c r="B96" i="11"/>
  <c r="C96" i="11"/>
  <c r="D96" i="11"/>
  <c r="E96" i="11"/>
  <c r="F96" i="11"/>
  <c r="G96" i="11" s="1"/>
  <c r="I96" i="11"/>
  <c r="A97" i="11"/>
  <c r="B97" i="11"/>
  <c r="C97" i="11"/>
  <c r="D97" i="11"/>
  <c r="E97" i="11"/>
  <c r="F97" i="11"/>
  <c r="G97" i="11"/>
  <c r="H97" i="11"/>
  <c r="A98" i="11"/>
  <c r="B98" i="11"/>
  <c r="C98" i="11"/>
  <c r="D98" i="11"/>
  <c r="H98" i="11" s="1"/>
  <c r="E98" i="11"/>
  <c r="F98" i="11"/>
  <c r="G98" i="11"/>
  <c r="J98" i="11" s="1"/>
  <c r="K98" i="11"/>
  <c r="A99" i="11"/>
  <c r="B99" i="11"/>
  <c r="C99" i="11"/>
  <c r="D99" i="11"/>
  <c r="E99" i="11"/>
  <c r="G99" i="11" s="1"/>
  <c r="F99" i="11"/>
  <c r="A100" i="11"/>
  <c r="B100" i="11"/>
  <c r="C100" i="11"/>
  <c r="D100" i="11"/>
  <c r="E100" i="11"/>
  <c r="F100" i="11"/>
  <c r="G100" i="11"/>
  <c r="K100" i="11"/>
  <c r="A101" i="11"/>
  <c r="B101" i="11"/>
  <c r="C101" i="11"/>
  <c r="D101" i="11"/>
  <c r="E101" i="11"/>
  <c r="F101" i="11"/>
  <c r="G101" i="11" s="1"/>
  <c r="I101" i="11" s="1"/>
  <c r="A102" i="11"/>
  <c r="B102" i="11"/>
  <c r="C102" i="11"/>
  <c r="D102" i="11"/>
  <c r="E102" i="11"/>
  <c r="G102" i="11" s="1"/>
  <c r="K102" i="11" s="1"/>
  <c r="F102" i="11"/>
  <c r="A103" i="11"/>
  <c r="B103" i="11"/>
  <c r="C103" i="11"/>
  <c r="D103" i="11"/>
  <c r="E103" i="11"/>
  <c r="G103" i="11" s="1"/>
  <c r="F103" i="11"/>
  <c r="A104" i="11"/>
  <c r="B104" i="11"/>
  <c r="C104" i="11"/>
  <c r="D104" i="11"/>
  <c r="E104" i="11"/>
  <c r="F104" i="11"/>
  <c r="A105" i="11"/>
  <c r="B105" i="11"/>
  <c r="C105" i="11"/>
  <c r="D105" i="11"/>
  <c r="E105" i="11"/>
  <c r="F105" i="11"/>
  <c r="G105" i="11" s="1"/>
  <c r="A106" i="11"/>
  <c r="B106" i="11"/>
  <c r="C106" i="11"/>
  <c r="D106" i="11"/>
  <c r="E106" i="11"/>
  <c r="F106" i="11"/>
  <c r="G106" i="11"/>
  <c r="K106" i="11"/>
  <c r="A107" i="11"/>
  <c r="B107" i="11"/>
  <c r="C107" i="11"/>
  <c r="D107" i="11"/>
  <c r="E107" i="11"/>
  <c r="F107" i="11"/>
  <c r="G107" i="11"/>
  <c r="I107" i="11"/>
  <c r="A108" i="11"/>
  <c r="B108" i="11"/>
  <c r="C108" i="11"/>
  <c r="D108" i="11"/>
  <c r="E108" i="11"/>
  <c r="G108" i="11" s="1"/>
  <c r="F108" i="11"/>
  <c r="I108" i="11"/>
  <c r="J108" i="11"/>
  <c r="A109" i="11"/>
  <c r="B109" i="11"/>
  <c r="C109" i="11"/>
  <c r="D109" i="11"/>
  <c r="E109" i="11"/>
  <c r="F109" i="11"/>
  <c r="G109" i="11"/>
  <c r="A110" i="11"/>
  <c r="B110" i="11"/>
  <c r="C110" i="11"/>
  <c r="D110" i="11"/>
  <c r="E110" i="11"/>
  <c r="F110" i="11"/>
  <c r="G110" i="11" s="1"/>
  <c r="H110" i="11"/>
  <c r="I110" i="11"/>
  <c r="A111" i="11"/>
  <c r="B111" i="11"/>
  <c r="C111" i="11"/>
  <c r="D111" i="11"/>
  <c r="E111" i="11"/>
  <c r="G111" i="11" s="1"/>
  <c r="J111" i="11" s="1"/>
  <c r="F111" i="11"/>
  <c r="H111" i="11"/>
  <c r="I111" i="11"/>
  <c r="K111" i="11"/>
  <c r="A112" i="11"/>
  <c r="B112" i="11"/>
  <c r="C112" i="11"/>
  <c r="D112" i="11"/>
  <c r="E112" i="11"/>
  <c r="G112" i="11" s="1"/>
  <c r="F112" i="11"/>
  <c r="A113" i="11"/>
  <c r="B113" i="11"/>
  <c r="C113" i="11"/>
  <c r="D113" i="11"/>
  <c r="E113" i="11"/>
  <c r="F113" i="11"/>
  <c r="G113" i="11" s="1"/>
  <c r="A114" i="11"/>
  <c r="B114" i="11"/>
  <c r="C114" i="11"/>
  <c r="K114" i="11" s="1"/>
  <c r="D114" i="11"/>
  <c r="E114" i="11"/>
  <c r="F114" i="11"/>
  <c r="G114" i="11"/>
  <c r="H114" i="11" s="1"/>
  <c r="J114" i="11"/>
  <c r="A115" i="11"/>
  <c r="B115" i="11"/>
  <c r="C115" i="11"/>
  <c r="D115" i="11"/>
  <c r="E115" i="11"/>
  <c r="F115" i="11"/>
  <c r="G115" i="11" s="1"/>
  <c r="A116" i="11"/>
  <c r="B116" i="11"/>
  <c r="C116" i="11"/>
  <c r="D116" i="11"/>
  <c r="E116" i="11"/>
  <c r="F116" i="11"/>
  <c r="G116" i="11" s="1"/>
  <c r="H116" i="11" s="1"/>
  <c r="K116" i="11"/>
  <c r="A117" i="11"/>
  <c r="B117" i="11"/>
  <c r="C117" i="11"/>
  <c r="D117" i="11"/>
  <c r="E117" i="11"/>
  <c r="F117" i="11"/>
  <c r="G117" i="11"/>
  <c r="A118" i="11"/>
  <c r="B118" i="11"/>
  <c r="C118" i="11"/>
  <c r="K118" i="11" s="1"/>
  <c r="D118" i="11"/>
  <c r="E118" i="11"/>
  <c r="F118" i="11"/>
  <c r="G118" i="11"/>
  <c r="H118" i="11"/>
  <c r="A119" i="11"/>
  <c r="B119" i="11"/>
  <c r="C119" i="11"/>
  <c r="D119" i="11"/>
  <c r="H119" i="11" s="1"/>
  <c r="E119" i="11"/>
  <c r="G119" i="11" s="1"/>
  <c r="F119" i="11"/>
  <c r="I119" i="11"/>
  <c r="K119" i="11"/>
  <c r="A120" i="11"/>
  <c r="B120" i="11"/>
  <c r="C120" i="11"/>
  <c r="D120" i="11"/>
  <c r="E120" i="11"/>
  <c r="F120" i="11"/>
  <c r="A121" i="11"/>
  <c r="B121" i="11"/>
  <c r="C121" i="11"/>
  <c r="D121" i="11"/>
  <c r="E121" i="11"/>
  <c r="F121" i="11"/>
  <c r="A122" i="11"/>
  <c r="B122" i="11"/>
  <c r="C122" i="11"/>
  <c r="D122" i="11"/>
  <c r="E122" i="11"/>
  <c r="G122" i="11" s="1"/>
  <c r="J122" i="11" s="1"/>
  <c r="F122" i="11"/>
  <c r="K122" i="11"/>
  <c r="A123" i="11"/>
  <c r="B123" i="11"/>
  <c r="C123" i="11"/>
  <c r="D123" i="11"/>
  <c r="E123" i="11"/>
  <c r="F123" i="11"/>
  <c r="G123" i="11"/>
  <c r="A124" i="11"/>
  <c r="B124" i="11"/>
  <c r="C124" i="11"/>
  <c r="D124" i="11"/>
  <c r="E124" i="11"/>
  <c r="F124" i="11"/>
  <c r="A125" i="11"/>
  <c r="B125" i="11"/>
  <c r="C125" i="11"/>
  <c r="D125" i="11"/>
  <c r="E125" i="11"/>
  <c r="G125" i="11" s="1"/>
  <c r="F125" i="11"/>
  <c r="A126" i="11"/>
  <c r="B126" i="11"/>
  <c r="C126" i="11"/>
  <c r="D126" i="11"/>
  <c r="E126" i="11"/>
  <c r="F126" i="11"/>
  <c r="G126" i="11" s="1"/>
  <c r="A127" i="11"/>
  <c r="B127" i="11"/>
  <c r="C127" i="11"/>
  <c r="D127" i="11"/>
  <c r="E127" i="11"/>
  <c r="G127" i="11" s="1"/>
  <c r="F127" i="11"/>
  <c r="H127" i="11"/>
  <c r="I127" i="11"/>
  <c r="K127" i="11"/>
  <c r="A128" i="11"/>
  <c r="B128" i="11"/>
  <c r="C128" i="11"/>
  <c r="D128" i="11"/>
  <c r="E128" i="11"/>
  <c r="F128" i="11"/>
  <c r="G128" i="11"/>
  <c r="I128" i="11" s="1"/>
  <c r="A129" i="11"/>
  <c r="B129" i="11"/>
  <c r="C129" i="11"/>
  <c r="D129" i="11"/>
  <c r="E129" i="11"/>
  <c r="F129" i="11"/>
  <c r="G129" i="11" s="1"/>
  <c r="K129" i="11" s="1"/>
  <c r="I129" i="11"/>
  <c r="J129" i="11"/>
  <c r="A130" i="11"/>
  <c r="B130" i="11"/>
  <c r="C130" i="11"/>
  <c r="D130" i="11"/>
  <c r="E130" i="11"/>
  <c r="F130" i="11"/>
  <c r="G130" i="11"/>
  <c r="K130" i="11"/>
  <c r="A131" i="11"/>
  <c r="B131" i="11"/>
  <c r="C131" i="11"/>
  <c r="D131" i="11"/>
  <c r="E131" i="11"/>
  <c r="F131" i="11"/>
  <c r="G131" i="11"/>
  <c r="A132" i="11"/>
  <c r="B132" i="11"/>
  <c r="C132" i="11"/>
  <c r="D132" i="11"/>
  <c r="E132" i="11"/>
  <c r="G132" i="11" s="1"/>
  <c r="F132" i="11"/>
  <c r="A133" i="11"/>
  <c r="B133" i="11"/>
  <c r="C133" i="11"/>
  <c r="D133" i="11"/>
  <c r="E133" i="11"/>
  <c r="F133" i="11"/>
  <c r="G133" i="11" s="1"/>
  <c r="A134" i="11"/>
  <c r="B134" i="11"/>
  <c r="C134" i="11"/>
  <c r="D134" i="11"/>
  <c r="E134" i="11"/>
  <c r="F134" i="11"/>
  <c r="G134" i="11"/>
  <c r="H134" i="11" s="1"/>
  <c r="A135" i="11"/>
  <c r="B135" i="11"/>
  <c r="C135" i="11"/>
  <c r="D135" i="11"/>
  <c r="E135" i="11"/>
  <c r="F135" i="11"/>
  <c r="G135" i="11"/>
  <c r="H135" i="11"/>
  <c r="J135" i="11"/>
  <c r="A136" i="11"/>
  <c r="B136" i="11"/>
  <c r="C136" i="11"/>
  <c r="D136" i="11"/>
  <c r="E136" i="11"/>
  <c r="F136" i="11"/>
  <c r="A137" i="11"/>
  <c r="B137" i="11"/>
  <c r="C137" i="11"/>
  <c r="D137" i="11"/>
  <c r="E137" i="11"/>
  <c r="G137" i="11" s="1"/>
  <c r="F137" i="11"/>
  <c r="A138" i="11"/>
  <c r="B138" i="11"/>
  <c r="C138" i="11"/>
  <c r="D138" i="11"/>
  <c r="E138" i="11"/>
  <c r="G138" i="11" s="1"/>
  <c r="H138" i="11" s="1"/>
  <c r="F138" i="11"/>
  <c r="I138" i="11"/>
  <c r="J138" i="11"/>
  <c r="K138" i="11"/>
  <c r="A139" i="11"/>
  <c r="B139" i="11"/>
  <c r="C139" i="11"/>
  <c r="D139" i="11"/>
  <c r="E139" i="11"/>
  <c r="F139" i="11"/>
  <c r="G139" i="11"/>
  <c r="A140" i="11"/>
  <c r="B140" i="11"/>
  <c r="C140" i="11"/>
  <c r="D140" i="11"/>
  <c r="E140" i="11"/>
  <c r="G140" i="11" s="1"/>
  <c r="F140" i="11"/>
  <c r="I140" i="11"/>
  <c r="J140" i="11"/>
  <c r="A141" i="11"/>
  <c r="B141" i="11"/>
  <c r="C141" i="11"/>
  <c r="D141" i="11"/>
  <c r="E141" i="11"/>
  <c r="G141" i="11" s="1"/>
  <c r="F141" i="11"/>
  <c r="A142" i="11"/>
  <c r="B142" i="11"/>
  <c r="C142" i="11"/>
  <c r="D142" i="11"/>
  <c r="E142" i="11"/>
  <c r="F142" i="11"/>
  <c r="G142" i="11"/>
  <c r="I142" i="11" s="1"/>
  <c r="J142" i="11"/>
  <c r="A143" i="11"/>
  <c r="B143" i="11"/>
  <c r="C143" i="11"/>
  <c r="D143" i="11"/>
  <c r="E143" i="11"/>
  <c r="G143" i="11" s="1"/>
  <c r="J143" i="11" s="1"/>
  <c r="F143" i="11"/>
  <c r="H143" i="11"/>
  <c r="I143" i="11"/>
  <c r="K143" i="11"/>
  <c r="A144" i="11"/>
  <c r="B144" i="11"/>
  <c r="C144" i="11"/>
  <c r="D144" i="11"/>
  <c r="E144" i="11"/>
  <c r="F144" i="11"/>
  <c r="A145" i="11"/>
  <c r="B145" i="11"/>
  <c r="C145" i="11"/>
  <c r="D145" i="11"/>
  <c r="E145" i="11"/>
  <c r="F145" i="11"/>
  <c r="G145" i="11"/>
  <c r="A146" i="11"/>
  <c r="B146" i="11"/>
  <c r="C146" i="11"/>
  <c r="D146" i="11"/>
  <c r="E146" i="11"/>
  <c r="F146" i="11"/>
  <c r="G146" i="11"/>
  <c r="H146" i="11"/>
  <c r="J146" i="11"/>
  <c r="K146" i="11"/>
  <c r="A147" i="11"/>
  <c r="B147" i="11"/>
  <c r="C147" i="11"/>
  <c r="D147" i="11"/>
  <c r="E147" i="11"/>
  <c r="F147" i="11"/>
  <c r="G147" i="11"/>
  <c r="I147" i="11" s="1"/>
  <c r="A148" i="11"/>
  <c r="B148" i="11"/>
  <c r="C148" i="11"/>
  <c r="D148" i="11"/>
  <c r="E148" i="11"/>
  <c r="F148" i="11"/>
  <c r="G148" i="11" s="1"/>
  <c r="J148" i="11" s="1"/>
  <c r="K148" i="11"/>
  <c r="A149" i="11"/>
  <c r="B149" i="11"/>
  <c r="C149" i="11"/>
  <c r="D149" i="11"/>
  <c r="E149" i="11"/>
  <c r="F149" i="11"/>
  <c r="G149" i="11"/>
  <c r="H149" i="11" s="1"/>
  <c r="J149" i="11"/>
  <c r="K149" i="11"/>
  <c r="A150" i="11"/>
  <c r="B150" i="11"/>
  <c r="C150" i="11"/>
  <c r="D150" i="11"/>
  <c r="E150" i="11"/>
  <c r="F150" i="11"/>
  <c r="G150" i="11"/>
  <c r="A151" i="11"/>
  <c r="B151" i="11"/>
  <c r="C151" i="11"/>
  <c r="D151" i="11"/>
  <c r="E151" i="11"/>
  <c r="F151" i="11"/>
  <c r="G151" i="11" s="1"/>
  <c r="I151" i="11"/>
  <c r="A152" i="11"/>
  <c r="B152" i="11"/>
  <c r="C152" i="11"/>
  <c r="D152" i="11"/>
  <c r="E152" i="11"/>
  <c r="G152" i="11" s="1"/>
  <c r="H152" i="11" s="1"/>
  <c r="F152" i="11"/>
  <c r="A153" i="11"/>
  <c r="B153" i="11"/>
  <c r="C153" i="11"/>
  <c r="D153" i="11"/>
  <c r="E153" i="11"/>
  <c r="F153" i="11"/>
  <c r="G153" i="11"/>
  <c r="A154" i="11"/>
  <c r="B154" i="11"/>
  <c r="C154" i="11"/>
  <c r="D154" i="11"/>
  <c r="E154" i="11"/>
  <c r="G154" i="11" s="1"/>
  <c r="F154" i="11"/>
  <c r="H154" i="11"/>
  <c r="I154" i="11"/>
  <c r="J154" i="11"/>
  <c r="K154" i="11"/>
  <c r="A155" i="11"/>
  <c r="B155" i="11"/>
  <c r="C155" i="11"/>
  <c r="D155" i="11"/>
  <c r="E155" i="11"/>
  <c r="G155" i="11" s="1"/>
  <c r="F155" i="11"/>
  <c r="A156" i="11"/>
  <c r="B156" i="11"/>
  <c r="C156" i="11"/>
  <c r="D156" i="11"/>
  <c r="E156" i="11"/>
  <c r="F156" i="11"/>
  <c r="A157" i="11"/>
  <c r="B157" i="11"/>
  <c r="C157" i="11"/>
  <c r="D157" i="11"/>
  <c r="E157" i="11"/>
  <c r="G157" i="11" s="1"/>
  <c r="J157" i="11" s="1"/>
  <c r="F157" i="11"/>
  <c r="K157" i="11"/>
  <c r="A158" i="11"/>
  <c r="B158" i="11"/>
  <c r="C158" i="11"/>
  <c r="D158" i="11"/>
  <c r="E158" i="11"/>
  <c r="F158" i="11"/>
  <c r="G158" i="11"/>
  <c r="H158" i="11"/>
  <c r="I158" i="11"/>
  <c r="K158" i="11"/>
  <c r="A159" i="11"/>
  <c r="B159" i="11"/>
  <c r="C159" i="11"/>
  <c r="D159" i="11"/>
  <c r="E159" i="11"/>
  <c r="G159" i="11" s="1"/>
  <c r="J159" i="11" s="1"/>
  <c r="F159" i="11"/>
  <c r="H159" i="11"/>
  <c r="I159" i="11"/>
  <c r="K159" i="11"/>
  <c r="A160" i="11"/>
  <c r="B160" i="11"/>
  <c r="C160" i="11"/>
  <c r="D160" i="11"/>
  <c r="E160" i="11"/>
  <c r="G160" i="11" s="1"/>
  <c r="F160" i="11"/>
  <c r="A161" i="11"/>
  <c r="B161" i="11"/>
  <c r="C161" i="11"/>
  <c r="D161" i="11"/>
  <c r="E161" i="11"/>
  <c r="F161" i="11"/>
  <c r="G161" i="11" s="1"/>
  <c r="H161" i="11"/>
  <c r="I161" i="11"/>
  <c r="J161" i="11"/>
  <c r="K161" i="11"/>
  <c r="A162" i="11"/>
  <c r="B162" i="11"/>
  <c r="C162" i="11"/>
  <c r="D162" i="11"/>
  <c r="E162" i="11"/>
  <c r="F162" i="11"/>
  <c r="G162" i="11"/>
  <c r="A163" i="11"/>
  <c r="B163" i="11"/>
  <c r="C163" i="11"/>
  <c r="D163" i="11"/>
  <c r="E163" i="11"/>
  <c r="F163" i="11"/>
  <c r="A164" i="11"/>
  <c r="B164" i="11"/>
  <c r="C164" i="11"/>
  <c r="D164" i="11"/>
  <c r="E164" i="11"/>
  <c r="F164" i="11"/>
  <c r="G164" i="11" s="1"/>
  <c r="J164" i="11"/>
  <c r="A165" i="11"/>
  <c r="B165" i="11"/>
  <c r="C165" i="11"/>
  <c r="D165" i="11"/>
  <c r="E165" i="11"/>
  <c r="F165" i="11"/>
  <c r="G165" i="11" s="1"/>
  <c r="H165" i="11" s="1"/>
  <c r="I165" i="11"/>
  <c r="J165" i="11"/>
  <c r="K165" i="11"/>
  <c r="A166" i="11"/>
  <c r="B166" i="11"/>
  <c r="C166" i="11"/>
  <c r="D166" i="11"/>
  <c r="E166" i="11"/>
  <c r="F166" i="11"/>
  <c r="G166" i="11" s="1"/>
  <c r="A167" i="11"/>
  <c r="B167" i="11"/>
  <c r="C167" i="11"/>
  <c r="D167" i="11"/>
  <c r="E167" i="11"/>
  <c r="F167" i="11"/>
  <c r="G167" i="11"/>
  <c r="H167" i="11"/>
  <c r="J167" i="11"/>
  <c r="A168" i="11"/>
  <c r="B168" i="11"/>
  <c r="C168" i="11"/>
  <c r="D168" i="11"/>
  <c r="E168" i="11"/>
  <c r="F168" i="11"/>
  <c r="A169" i="11"/>
  <c r="B169" i="11"/>
  <c r="C169" i="11"/>
  <c r="D169" i="11"/>
  <c r="E169" i="11"/>
  <c r="F169" i="11"/>
  <c r="A170" i="11"/>
  <c r="B170" i="11"/>
  <c r="C170" i="11"/>
  <c r="D170" i="11"/>
  <c r="E170" i="11"/>
  <c r="F170" i="11"/>
  <c r="G170" i="11"/>
  <c r="A171" i="11"/>
  <c r="B171" i="11"/>
  <c r="C171" i="11"/>
  <c r="D171" i="11"/>
  <c r="E171" i="11"/>
  <c r="G171" i="11" s="1"/>
  <c r="H171" i="11" s="1"/>
  <c r="F171" i="11"/>
  <c r="A172" i="11"/>
  <c r="B172" i="11"/>
  <c r="C172" i="11"/>
  <c r="D172" i="11"/>
  <c r="E172" i="11"/>
  <c r="F172" i="11"/>
  <c r="A173" i="11"/>
  <c r="B173" i="11"/>
  <c r="C173" i="11"/>
  <c r="D173" i="11"/>
  <c r="E173" i="11"/>
  <c r="G173" i="11" s="1"/>
  <c r="F173" i="11"/>
  <c r="K173" i="11"/>
  <c r="A174" i="11"/>
  <c r="B174" i="11"/>
  <c r="C174" i="11"/>
  <c r="D174" i="11"/>
  <c r="E174" i="11"/>
  <c r="F174" i="11"/>
  <c r="G174" i="11"/>
  <c r="A175" i="11"/>
  <c r="B175" i="11"/>
  <c r="C175" i="11"/>
  <c r="D175" i="11"/>
  <c r="E175" i="11"/>
  <c r="G175" i="11" s="1"/>
  <c r="F175" i="11"/>
  <c r="H175" i="11"/>
  <c r="I175" i="11"/>
  <c r="K175" i="11"/>
  <c r="A176" i="11"/>
  <c r="B176" i="11"/>
  <c r="C176" i="11"/>
  <c r="D176" i="11"/>
  <c r="E176" i="11"/>
  <c r="G176" i="11" s="1"/>
  <c r="F176" i="11"/>
  <c r="A177" i="11"/>
  <c r="B177" i="11"/>
  <c r="C177" i="11"/>
  <c r="D177" i="11"/>
  <c r="E177" i="11"/>
  <c r="F177" i="11"/>
  <c r="G177" i="11"/>
  <c r="I177" i="11"/>
  <c r="J177" i="11"/>
  <c r="A178" i="11"/>
  <c r="B178" i="11"/>
  <c r="C178" i="11"/>
  <c r="D178" i="11"/>
  <c r="E178" i="11"/>
  <c r="F178" i="11"/>
  <c r="G178" i="11"/>
  <c r="J178" i="11"/>
  <c r="A179" i="11"/>
  <c r="B179" i="11"/>
  <c r="C179" i="11"/>
  <c r="D179" i="11"/>
  <c r="E179" i="11"/>
  <c r="F179" i="11"/>
  <c r="G179" i="11"/>
  <c r="A180" i="11"/>
  <c r="B180" i="11"/>
  <c r="C180" i="11"/>
  <c r="D180" i="11"/>
  <c r="E180" i="11"/>
  <c r="G180" i="11" s="1"/>
  <c r="F180" i="11"/>
  <c r="A181" i="11"/>
  <c r="B181" i="11"/>
  <c r="C181" i="11"/>
  <c r="D181" i="11"/>
  <c r="E181" i="11"/>
  <c r="F181" i="11"/>
  <c r="G181" i="11"/>
  <c r="I181" i="11" s="1"/>
  <c r="A182" i="11"/>
  <c r="B182" i="11"/>
  <c r="C182" i="11"/>
  <c r="K182" i="11" s="1"/>
  <c r="D182" i="11"/>
  <c r="E182" i="11"/>
  <c r="F182" i="11"/>
  <c r="G182" i="11"/>
  <c r="A183" i="11"/>
  <c r="B183" i="11"/>
  <c r="C183" i="11"/>
  <c r="D183" i="11"/>
  <c r="E183" i="11"/>
  <c r="F183" i="11"/>
  <c r="A184" i="11"/>
  <c r="B184" i="11"/>
  <c r="C184" i="11"/>
  <c r="D184" i="11"/>
  <c r="E184" i="11"/>
  <c r="G184" i="11" s="1"/>
  <c r="F184" i="11"/>
  <c r="J184" i="11"/>
  <c r="K184" i="11"/>
  <c r="A185" i="11"/>
  <c r="B185" i="11"/>
  <c r="C185" i="11"/>
  <c r="D185" i="11"/>
  <c r="E185" i="11"/>
  <c r="G185" i="11" s="1"/>
  <c r="F185" i="11"/>
  <c r="A186" i="11"/>
  <c r="B186" i="11"/>
  <c r="C186" i="11"/>
  <c r="D186" i="11"/>
  <c r="E186" i="11"/>
  <c r="F186" i="11"/>
  <c r="G186" i="11"/>
  <c r="H186" i="11"/>
  <c r="I186" i="11"/>
  <c r="J186" i="11"/>
  <c r="K186" i="11"/>
  <c r="A187" i="11"/>
  <c r="B187" i="11"/>
  <c r="C187" i="11"/>
  <c r="D187" i="11"/>
  <c r="E187" i="11"/>
  <c r="G187" i="11" s="1"/>
  <c r="F187" i="11"/>
  <c r="K187" i="11"/>
  <c r="A188" i="11"/>
  <c r="B188" i="11"/>
  <c r="C188" i="11"/>
  <c r="D188" i="11"/>
  <c r="E188" i="11"/>
  <c r="F188" i="11"/>
  <c r="A189" i="11"/>
  <c r="B189" i="11"/>
  <c r="C189" i="11"/>
  <c r="D189" i="11"/>
  <c r="J189" i="11" s="1"/>
  <c r="E189" i="11"/>
  <c r="G189" i="11" s="1"/>
  <c r="F189" i="11"/>
  <c r="I189" i="11"/>
  <c r="K189" i="11"/>
  <c r="A190" i="11"/>
  <c r="B190" i="11"/>
  <c r="C190" i="11"/>
  <c r="D190" i="11"/>
  <c r="E190" i="11"/>
  <c r="F190" i="11"/>
  <c r="G190" i="11" s="1"/>
  <c r="I190" i="11"/>
  <c r="A191" i="11"/>
  <c r="B191" i="11"/>
  <c r="C191" i="11"/>
  <c r="D191" i="11"/>
  <c r="E191" i="11"/>
  <c r="G191" i="11" s="1"/>
  <c r="J191" i="11" s="1"/>
  <c r="F191" i="11"/>
  <c r="H191" i="11"/>
  <c r="I191" i="11"/>
  <c r="K191" i="11"/>
  <c r="A192" i="11"/>
  <c r="B192" i="11"/>
  <c r="C192" i="11"/>
  <c r="D192" i="11"/>
  <c r="E192" i="11"/>
  <c r="G192" i="11" s="1"/>
  <c r="F192" i="11"/>
  <c r="I192" i="11"/>
  <c r="A193" i="11"/>
  <c r="B193" i="11"/>
  <c r="C193" i="11"/>
  <c r="D193" i="11"/>
  <c r="E193" i="11"/>
  <c r="G193" i="11" s="1"/>
  <c r="F193" i="11"/>
  <c r="A194" i="11"/>
  <c r="B194" i="11"/>
  <c r="C194" i="11"/>
  <c r="D194" i="11"/>
  <c r="E194" i="11"/>
  <c r="F194" i="11"/>
  <c r="G194" i="11"/>
  <c r="A195" i="11"/>
  <c r="B195" i="11"/>
  <c r="C195" i="11"/>
  <c r="D195" i="11"/>
  <c r="E195" i="11"/>
  <c r="G195" i="11" s="1"/>
  <c r="F195" i="11"/>
  <c r="A196" i="11"/>
  <c r="B196" i="11"/>
  <c r="C196" i="11"/>
  <c r="D196" i="11"/>
  <c r="E196" i="11"/>
  <c r="F196" i="11"/>
  <c r="G196" i="11"/>
  <c r="A197" i="11"/>
  <c r="B197" i="11"/>
  <c r="C197" i="11"/>
  <c r="D197" i="11"/>
  <c r="E197" i="11"/>
  <c r="F197" i="11"/>
  <c r="G197" i="11"/>
  <c r="A198" i="11"/>
  <c r="B198" i="11"/>
  <c r="C198" i="11"/>
  <c r="D198" i="11"/>
  <c r="E198" i="11"/>
  <c r="F198" i="11"/>
  <c r="A199" i="11"/>
  <c r="B199" i="11"/>
  <c r="C199" i="11"/>
  <c r="D199" i="11"/>
  <c r="E199" i="11"/>
  <c r="F199" i="11"/>
  <c r="G199" i="11"/>
  <c r="H199" i="11"/>
  <c r="A200" i="11"/>
  <c r="B200" i="11"/>
  <c r="C200" i="11"/>
  <c r="D200" i="11"/>
  <c r="E200" i="11"/>
  <c r="F200" i="11"/>
  <c r="A201" i="11"/>
  <c r="B201" i="11"/>
  <c r="C201" i="11"/>
  <c r="D201" i="11"/>
  <c r="E201" i="11"/>
  <c r="G201" i="11" s="1"/>
  <c r="F201" i="11"/>
  <c r="A202" i="11"/>
  <c r="B202" i="11"/>
  <c r="C202" i="11"/>
  <c r="D202" i="11"/>
  <c r="E202" i="11"/>
  <c r="F202" i="11"/>
  <c r="G202" i="11" s="1"/>
  <c r="A203" i="11"/>
  <c r="B203" i="11"/>
  <c r="C203" i="11"/>
  <c r="D203" i="11"/>
  <c r="E203" i="11"/>
  <c r="G203" i="11" s="1"/>
  <c r="J203" i="11" s="1"/>
  <c r="F203" i="11"/>
  <c r="K203" i="11"/>
  <c r="A204" i="11"/>
  <c r="B204" i="11"/>
  <c r="C204" i="11"/>
  <c r="D204" i="11"/>
  <c r="E204" i="11"/>
  <c r="G204" i="11" s="1"/>
  <c r="F204" i="11"/>
  <c r="A205" i="11"/>
  <c r="B205" i="11"/>
  <c r="C205" i="11"/>
  <c r="D205" i="11"/>
  <c r="E205" i="11"/>
  <c r="F205" i="11"/>
  <c r="G205" i="11"/>
  <c r="H205" i="11"/>
  <c r="I205" i="11"/>
  <c r="J205" i="11"/>
  <c r="K205" i="11"/>
  <c r="A206" i="11"/>
  <c r="B206" i="11"/>
  <c r="C206" i="11"/>
  <c r="D206" i="11"/>
  <c r="E206" i="11"/>
  <c r="F206" i="11"/>
  <c r="G206" i="11" s="1"/>
  <c r="H206" i="11"/>
  <c r="A207" i="11"/>
  <c r="B207" i="11"/>
  <c r="C207" i="11"/>
  <c r="D207" i="11"/>
  <c r="E207" i="11"/>
  <c r="G207" i="11" s="1"/>
  <c r="J207" i="11" s="1"/>
  <c r="F207" i="11"/>
  <c r="H207" i="11"/>
  <c r="I207" i="11"/>
  <c r="K207" i="11"/>
  <c r="A208" i="11"/>
  <c r="B208" i="11"/>
  <c r="C208" i="11"/>
  <c r="D208" i="11"/>
  <c r="E208" i="11"/>
  <c r="G208" i="11" s="1"/>
  <c r="H208" i="11" s="1"/>
  <c r="F208" i="11"/>
  <c r="J208" i="11"/>
  <c r="A209" i="11"/>
  <c r="B209" i="11"/>
  <c r="C209" i="11"/>
  <c r="D209" i="11"/>
  <c r="E209" i="11"/>
  <c r="F209" i="11"/>
  <c r="G209" i="11"/>
  <c r="J209" i="11"/>
  <c r="A210" i="11"/>
  <c r="B210" i="11"/>
  <c r="C210" i="11"/>
  <c r="D210" i="11"/>
  <c r="E210" i="11"/>
  <c r="F210" i="11"/>
  <c r="G210" i="11"/>
  <c r="A211" i="11"/>
  <c r="B211" i="11"/>
  <c r="C211" i="11"/>
  <c r="D211" i="11"/>
  <c r="E211" i="11"/>
  <c r="G211" i="11" s="1"/>
  <c r="F211" i="11"/>
  <c r="I211" i="11"/>
  <c r="A212" i="11"/>
  <c r="B212" i="11"/>
  <c r="C212" i="11"/>
  <c r="D212" i="11"/>
  <c r="J212" i="11" s="1"/>
  <c r="E212" i="11"/>
  <c r="F212" i="11"/>
  <c r="G212" i="11" s="1"/>
  <c r="A213" i="11"/>
  <c r="B213" i="11"/>
  <c r="C213" i="11"/>
  <c r="D213" i="11"/>
  <c r="E213" i="11"/>
  <c r="F213" i="11"/>
  <c r="G213" i="11"/>
  <c r="H213" i="11" s="1"/>
  <c r="I213" i="11"/>
  <c r="J213" i="11"/>
  <c r="K213" i="11"/>
  <c r="A214" i="11"/>
  <c r="B214" i="11"/>
  <c r="C214" i="11"/>
  <c r="D214" i="11"/>
  <c r="E214" i="11"/>
  <c r="F214" i="11"/>
  <c r="G214" i="11"/>
  <c r="A215" i="11"/>
  <c r="B215" i="11"/>
  <c r="C215" i="11"/>
  <c r="D215" i="11"/>
  <c r="E215" i="11"/>
  <c r="F215" i="11"/>
  <c r="G215" i="11"/>
  <c r="K215" i="11"/>
  <c r="A216" i="11"/>
  <c r="B216" i="11"/>
  <c r="C216" i="11"/>
  <c r="D216" i="11"/>
  <c r="E216" i="11"/>
  <c r="G216" i="11" s="1"/>
  <c r="F216" i="11"/>
  <c r="H216" i="11"/>
  <c r="I216" i="11"/>
  <c r="J216" i="11"/>
  <c r="K216" i="11"/>
  <c r="A217" i="11"/>
  <c r="B217" i="11"/>
  <c r="C217" i="11"/>
  <c r="D217" i="11"/>
  <c r="E217" i="11"/>
  <c r="F217" i="11"/>
  <c r="G217" i="11" s="1"/>
  <c r="A218" i="11"/>
  <c r="B218" i="11"/>
  <c r="C218" i="11"/>
  <c r="D218" i="11"/>
  <c r="E218" i="11"/>
  <c r="G218" i="11" s="1"/>
  <c r="F218" i="11"/>
  <c r="A219" i="11"/>
  <c r="B219" i="11"/>
  <c r="C219" i="11"/>
  <c r="D219" i="11"/>
  <c r="E219" i="11"/>
  <c r="G219" i="11" s="1"/>
  <c r="H219" i="11" s="1"/>
  <c r="F219" i="11"/>
  <c r="I219" i="11"/>
  <c r="J219" i="11"/>
  <c r="K219" i="11"/>
  <c r="A220" i="11"/>
  <c r="B220" i="11"/>
  <c r="C220" i="11"/>
  <c r="D220" i="11"/>
  <c r="E220" i="11"/>
  <c r="F220" i="11"/>
  <c r="A221" i="11"/>
  <c r="B221" i="11"/>
  <c r="C221" i="11"/>
  <c r="D221" i="11"/>
  <c r="E221" i="11"/>
  <c r="F221" i="11"/>
  <c r="G221" i="11" s="1"/>
  <c r="A222" i="11"/>
  <c r="B222" i="11"/>
  <c r="C222" i="11"/>
  <c r="D222" i="11"/>
  <c r="E222" i="11"/>
  <c r="F222" i="11"/>
  <c r="G222" i="11"/>
  <c r="A223" i="11"/>
  <c r="B223" i="11"/>
  <c r="C223" i="11"/>
  <c r="I223" i="11" s="1"/>
  <c r="D223" i="11"/>
  <c r="E223" i="11"/>
  <c r="G223" i="11" s="1"/>
  <c r="F223" i="11"/>
  <c r="A224" i="11"/>
  <c r="B224" i="11"/>
  <c r="C224" i="11"/>
  <c r="D224" i="11"/>
  <c r="E224" i="11"/>
  <c r="F224" i="11"/>
  <c r="G224" i="11"/>
  <c r="K224" i="11" s="1"/>
  <c r="J224" i="11"/>
  <c r="A225" i="11"/>
  <c r="B225" i="11"/>
  <c r="C225" i="11"/>
  <c r="D225" i="11"/>
  <c r="E225" i="11"/>
  <c r="F225" i="11"/>
  <c r="G225" i="11"/>
  <c r="A226" i="11"/>
  <c r="B226" i="11"/>
  <c r="C226" i="11"/>
  <c r="D226" i="11"/>
  <c r="E226" i="11"/>
  <c r="F226" i="11"/>
  <c r="G226" i="11"/>
  <c r="I226" i="11" s="1"/>
  <c r="H226" i="11"/>
  <c r="J226" i="11"/>
  <c r="K226" i="11"/>
  <c r="A227" i="11"/>
  <c r="B227" i="11"/>
  <c r="C227" i="11"/>
  <c r="D227" i="11"/>
  <c r="E227" i="11"/>
  <c r="G227" i="11" s="1"/>
  <c r="H227" i="11" s="1"/>
  <c r="F227" i="11"/>
  <c r="A228" i="11"/>
  <c r="B228" i="11"/>
  <c r="C228" i="11"/>
  <c r="D228" i="11"/>
  <c r="E228" i="11"/>
  <c r="F228" i="11"/>
  <c r="G228" i="11"/>
  <c r="J228" i="11" s="1"/>
  <c r="I228" i="11"/>
  <c r="K228" i="11"/>
  <c r="A229" i="11"/>
  <c r="B229" i="11"/>
  <c r="C229" i="11"/>
  <c r="D229" i="11"/>
  <c r="E229" i="11"/>
  <c r="F229" i="11"/>
  <c r="G229" i="11" s="1"/>
  <c r="I229" i="11"/>
  <c r="J229" i="11"/>
  <c r="A230" i="11"/>
  <c r="B230" i="11"/>
  <c r="C230" i="11"/>
  <c r="D230" i="11"/>
  <c r="E230" i="11"/>
  <c r="G230" i="11" s="1"/>
  <c r="F230" i="11"/>
  <c r="A231" i="11"/>
  <c r="B231" i="11"/>
  <c r="C231" i="11"/>
  <c r="D231" i="11"/>
  <c r="E231" i="11"/>
  <c r="F231" i="11"/>
  <c r="A232" i="11"/>
  <c r="B232" i="11"/>
  <c r="C232" i="11"/>
  <c r="D232" i="11"/>
  <c r="E232" i="11"/>
  <c r="F232" i="11"/>
  <c r="A233" i="11"/>
  <c r="B233" i="11"/>
  <c r="C233" i="11"/>
  <c r="D233" i="11"/>
  <c r="E233" i="11"/>
  <c r="F233" i="11"/>
  <c r="A234" i="11"/>
  <c r="B234" i="11"/>
  <c r="C234" i="11"/>
  <c r="D234" i="11"/>
  <c r="E234" i="11"/>
  <c r="F234" i="11"/>
  <c r="G234" i="11"/>
  <c r="K234" i="11" s="1"/>
  <c r="H234" i="11"/>
  <c r="I234" i="11"/>
  <c r="J234" i="11"/>
  <c r="A235" i="11"/>
  <c r="B235" i="11"/>
  <c r="C235" i="11"/>
  <c r="D235" i="11"/>
  <c r="E235" i="11"/>
  <c r="G235" i="11" s="1"/>
  <c r="F235" i="11"/>
  <c r="H235" i="11"/>
  <c r="I235" i="11"/>
  <c r="J235" i="11"/>
  <c r="K235" i="11"/>
  <c r="A236" i="11"/>
  <c r="B236" i="11"/>
  <c r="C236" i="11"/>
  <c r="D236" i="11"/>
  <c r="E236" i="11"/>
  <c r="G236" i="11" s="1"/>
  <c r="F236" i="11"/>
  <c r="I236" i="11"/>
  <c r="A237" i="11"/>
  <c r="B237" i="11"/>
  <c r="C237" i="11"/>
  <c r="D237" i="11"/>
  <c r="E237" i="11"/>
  <c r="G237" i="11" s="1"/>
  <c r="H237" i="11" s="1"/>
  <c r="F237" i="11"/>
  <c r="A238" i="11"/>
  <c r="B238" i="11"/>
  <c r="C238" i="11"/>
  <c r="D238" i="11"/>
  <c r="E238" i="11"/>
  <c r="F238" i="11"/>
  <c r="G238" i="11" s="1"/>
  <c r="A239" i="11"/>
  <c r="B239" i="11"/>
  <c r="C239" i="11"/>
  <c r="D239" i="11"/>
  <c r="E239" i="11"/>
  <c r="G239" i="11" s="1"/>
  <c r="F239" i="11"/>
  <c r="H239" i="11"/>
  <c r="I239" i="11"/>
  <c r="K239" i="11"/>
  <c r="A240" i="11"/>
  <c r="B240" i="11"/>
  <c r="C240" i="11"/>
  <c r="D240" i="11"/>
  <c r="E240" i="11"/>
  <c r="F240" i="11"/>
  <c r="G240" i="11"/>
  <c r="K240" i="11" s="1"/>
  <c r="H240" i="11"/>
  <c r="I240" i="11"/>
  <c r="J240" i="11"/>
  <c r="A241" i="11"/>
  <c r="B241" i="11"/>
  <c r="C241" i="11"/>
  <c r="D241" i="11"/>
  <c r="E241" i="11"/>
  <c r="G241" i="11" s="1"/>
  <c r="F241" i="11"/>
  <c r="A242" i="11"/>
  <c r="B242" i="11"/>
  <c r="C242" i="11"/>
  <c r="D242" i="11"/>
  <c r="E242" i="11"/>
  <c r="F242" i="11"/>
  <c r="G242" i="11"/>
  <c r="H242" i="11" s="1"/>
  <c r="A243" i="11"/>
  <c r="B243" i="11"/>
  <c r="C243" i="11"/>
  <c r="I243" i="11" s="1"/>
  <c r="D243" i="11"/>
  <c r="E243" i="11"/>
  <c r="F243" i="11"/>
  <c r="G243" i="11"/>
  <c r="A244" i="11"/>
  <c r="B244" i="11"/>
  <c r="C244" i="11"/>
  <c r="D244" i="11"/>
  <c r="E244" i="11"/>
  <c r="F244" i="11"/>
  <c r="A245" i="11"/>
  <c r="B245" i="11"/>
  <c r="C245" i="11"/>
  <c r="D245" i="11"/>
  <c r="E245" i="11"/>
  <c r="F245" i="11"/>
  <c r="G245" i="11"/>
  <c r="I245" i="11"/>
  <c r="A246" i="11"/>
  <c r="B246" i="11"/>
  <c r="C246" i="11"/>
  <c r="D246" i="11"/>
  <c r="E246" i="11"/>
  <c r="G246" i="11" s="1"/>
  <c r="F246" i="11"/>
  <c r="A247" i="11"/>
  <c r="B247" i="11"/>
  <c r="C247" i="11"/>
  <c r="D247" i="11"/>
  <c r="E247" i="11"/>
  <c r="F247" i="11"/>
  <c r="G247" i="11"/>
  <c r="A248" i="11"/>
  <c r="B248" i="11"/>
  <c r="C248" i="11"/>
  <c r="D248" i="11"/>
  <c r="E248" i="11"/>
  <c r="F248" i="11"/>
  <c r="A249" i="11"/>
  <c r="B249" i="11"/>
  <c r="C249" i="11"/>
  <c r="D249" i="11"/>
  <c r="E249" i="11"/>
  <c r="F249" i="11"/>
  <c r="G249" i="11"/>
  <c r="A250" i="11"/>
  <c r="B250" i="11"/>
  <c r="C250" i="11"/>
  <c r="D250" i="11"/>
  <c r="E250" i="11"/>
  <c r="G250" i="11" s="1"/>
  <c r="F250" i="11"/>
  <c r="A251" i="11"/>
  <c r="B251" i="11"/>
  <c r="C251" i="11"/>
  <c r="D251" i="11"/>
  <c r="E251" i="11"/>
  <c r="F251" i="11"/>
  <c r="G251" i="11"/>
  <c r="A252" i="11"/>
  <c r="B252" i="11"/>
  <c r="C252" i="11"/>
  <c r="D252" i="11"/>
  <c r="E252" i="11"/>
  <c r="G252" i="11" s="1"/>
  <c r="F252" i="11"/>
  <c r="A253" i="11"/>
  <c r="B253" i="11"/>
  <c r="C253" i="11"/>
  <c r="D253" i="11"/>
  <c r="E253" i="11"/>
  <c r="F253" i="11"/>
  <c r="G253" i="11"/>
  <c r="I253" i="11" s="1"/>
  <c r="A254" i="11"/>
  <c r="B254" i="11"/>
  <c r="C254" i="11"/>
  <c r="D254" i="11"/>
  <c r="E254" i="11"/>
  <c r="F254" i="11"/>
  <c r="G254" i="11"/>
  <c r="H254" i="11" s="1"/>
  <c r="I254" i="11"/>
  <c r="J254" i="11"/>
  <c r="K254" i="11"/>
  <c r="A255" i="11"/>
  <c r="B255" i="11"/>
  <c r="C255" i="11"/>
  <c r="D255" i="11"/>
  <c r="E255" i="11"/>
  <c r="G255" i="11" s="1"/>
  <c r="F255" i="11"/>
  <c r="A256" i="11"/>
  <c r="B256" i="11"/>
  <c r="C256" i="11"/>
  <c r="D256" i="11"/>
  <c r="E256" i="11"/>
  <c r="F256" i="11"/>
  <c r="G256" i="11"/>
  <c r="K256" i="11" s="1"/>
  <c r="H256" i="11"/>
  <c r="I256" i="11"/>
  <c r="J256" i="11"/>
  <c r="A257" i="11"/>
  <c r="B257" i="11"/>
  <c r="C257" i="11"/>
  <c r="K257" i="11" s="1"/>
  <c r="D257" i="11"/>
  <c r="E257" i="11"/>
  <c r="F257" i="11"/>
  <c r="G257" i="11"/>
  <c r="A258" i="11"/>
  <c r="B258" i="11"/>
  <c r="C258" i="11"/>
  <c r="D258" i="11"/>
  <c r="E258" i="11"/>
  <c r="F258" i="11"/>
  <c r="G258" i="11"/>
  <c r="I258" i="11" s="1"/>
  <c r="K258" i="11"/>
  <c r="A259" i="11"/>
  <c r="B259" i="11"/>
  <c r="C259" i="11"/>
  <c r="D259" i="11"/>
  <c r="E259" i="11"/>
  <c r="F259" i="11"/>
  <c r="G259" i="11" s="1"/>
  <c r="I259" i="11"/>
  <c r="A260" i="11"/>
  <c r="B260" i="11"/>
  <c r="C260" i="11"/>
  <c r="D260" i="11"/>
  <c r="E260" i="11"/>
  <c r="F260" i="11"/>
  <c r="G260" i="11"/>
  <c r="I260" i="11" s="1"/>
  <c r="A261" i="11"/>
  <c r="B261" i="11"/>
  <c r="C261" i="11"/>
  <c r="D261" i="11"/>
  <c r="E261" i="11"/>
  <c r="F261" i="11"/>
  <c r="G261" i="11"/>
  <c r="H261" i="11" s="1"/>
  <c r="I261" i="11"/>
  <c r="J261" i="11"/>
  <c r="K261" i="11"/>
  <c r="A262" i="11"/>
  <c r="B262" i="11"/>
  <c r="C262" i="11"/>
  <c r="D262" i="11"/>
  <c r="E262" i="11"/>
  <c r="G262" i="11" s="1"/>
  <c r="F262" i="11"/>
  <c r="H262" i="11"/>
  <c r="K262" i="11"/>
  <c r="A263" i="11"/>
  <c r="B263" i="11"/>
  <c r="C263" i="11"/>
  <c r="D263" i="11"/>
  <c r="E263" i="11"/>
  <c r="F263" i="11"/>
  <c r="G263" i="11" s="1"/>
  <c r="A264" i="11"/>
  <c r="B264" i="11"/>
  <c r="C264" i="11"/>
  <c r="D264" i="11"/>
  <c r="E264" i="11"/>
  <c r="F264" i="11"/>
  <c r="A265" i="11"/>
  <c r="B265" i="11"/>
  <c r="C265" i="11"/>
  <c r="D265" i="11"/>
  <c r="E265" i="11"/>
  <c r="G265" i="11" s="1"/>
  <c r="F265" i="11"/>
  <c r="A266" i="11"/>
  <c r="B266" i="11"/>
  <c r="C266" i="11"/>
  <c r="D266" i="11"/>
  <c r="E266" i="11"/>
  <c r="F266" i="11"/>
  <c r="A267" i="11"/>
  <c r="B267" i="11"/>
  <c r="C267" i="11"/>
  <c r="D267" i="11"/>
  <c r="E267" i="11"/>
  <c r="F267" i="11"/>
  <c r="G267" i="11"/>
  <c r="J267" i="11" s="1"/>
  <c r="I267" i="11"/>
  <c r="A268" i="11"/>
  <c r="B268" i="11"/>
  <c r="C268" i="11"/>
  <c r="I268" i="11" s="1"/>
  <c r="D268" i="11"/>
  <c r="E268" i="11"/>
  <c r="G268" i="11" s="1"/>
  <c r="F268" i="11"/>
  <c r="A269" i="11"/>
  <c r="B269" i="11"/>
  <c r="C269" i="11"/>
  <c r="D269" i="11"/>
  <c r="E269" i="11"/>
  <c r="F269" i="11"/>
  <c r="G269" i="11"/>
  <c r="H269" i="11" s="1"/>
  <c r="A270" i="11"/>
  <c r="B270" i="11"/>
  <c r="C270" i="11"/>
  <c r="D270" i="11"/>
  <c r="H270" i="11" s="1"/>
  <c r="E270" i="11"/>
  <c r="F270" i="11"/>
  <c r="G270" i="11" s="1"/>
  <c r="I270" i="11"/>
  <c r="J270" i="11"/>
  <c r="K270" i="11"/>
  <c r="A271" i="11"/>
  <c r="B271" i="11"/>
  <c r="C271" i="11"/>
  <c r="D271" i="11"/>
  <c r="H271" i="11" s="1"/>
  <c r="E271" i="11"/>
  <c r="G271" i="11" s="1"/>
  <c r="F271" i="11"/>
  <c r="K271" i="11"/>
  <c r="A272" i="11"/>
  <c r="B272" i="11"/>
  <c r="C272" i="11"/>
  <c r="D272" i="11"/>
  <c r="E272" i="11"/>
  <c r="G272" i="11" s="1"/>
  <c r="F272" i="11"/>
  <c r="H272" i="11"/>
  <c r="I272" i="11"/>
  <c r="A273" i="11"/>
  <c r="B273" i="11"/>
  <c r="C273" i="11"/>
  <c r="D273" i="11"/>
  <c r="E273" i="11"/>
  <c r="G273" i="11" s="1"/>
  <c r="F273" i="11"/>
  <c r="A274" i="11"/>
  <c r="B274" i="11"/>
  <c r="C274" i="11"/>
  <c r="D274" i="11"/>
  <c r="E274" i="11"/>
  <c r="F274" i="11"/>
  <c r="G274" i="11"/>
  <c r="H274" i="11" s="1"/>
  <c r="A275" i="11"/>
  <c r="B275" i="11"/>
  <c r="C275" i="11"/>
  <c r="D275" i="11"/>
  <c r="E275" i="11"/>
  <c r="F275" i="11"/>
  <c r="G275" i="11"/>
  <c r="I275" i="11"/>
  <c r="A276" i="11"/>
  <c r="B276" i="11"/>
  <c r="C276" i="11"/>
  <c r="D276" i="11"/>
  <c r="E276" i="11"/>
  <c r="F276" i="11"/>
  <c r="A277" i="11"/>
  <c r="B277" i="11"/>
  <c r="C277" i="11"/>
  <c r="D277" i="11"/>
  <c r="E277" i="11"/>
  <c r="F277" i="11"/>
  <c r="G277" i="11"/>
  <c r="I277" i="11" s="1"/>
  <c r="A278" i="11"/>
  <c r="B278" i="11"/>
  <c r="C278" i="11"/>
  <c r="D278" i="11"/>
  <c r="E278" i="11"/>
  <c r="F278" i="11"/>
  <c r="G278" i="11"/>
  <c r="A279" i="11"/>
  <c r="B279" i="11"/>
  <c r="C279" i="11"/>
  <c r="D279" i="11"/>
  <c r="E279" i="11"/>
  <c r="F279" i="11"/>
  <c r="A280" i="11"/>
  <c r="B280" i="11"/>
  <c r="C280" i="11"/>
  <c r="D280" i="11"/>
  <c r="E280" i="11"/>
  <c r="G280" i="11" s="1"/>
  <c r="F280" i="11"/>
  <c r="H280" i="11"/>
  <c r="I280" i="11"/>
  <c r="A281" i="11"/>
  <c r="B281" i="11"/>
  <c r="C281" i="11"/>
  <c r="D281" i="11"/>
  <c r="E281" i="11"/>
  <c r="G281" i="11" s="1"/>
  <c r="F281" i="11"/>
  <c r="A282" i="11"/>
  <c r="B282" i="11"/>
  <c r="C282" i="11"/>
  <c r="D282" i="11"/>
  <c r="J282" i="11" s="1"/>
  <c r="E282" i="11"/>
  <c r="F282" i="11"/>
  <c r="G282" i="11"/>
  <c r="A283" i="11"/>
  <c r="B283" i="11"/>
  <c r="C283" i="11"/>
  <c r="D283" i="11"/>
  <c r="E283" i="11"/>
  <c r="F283" i="11"/>
  <c r="G283" i="11"/>
  <c r="A284" i="11"/>
  <c r="B284" i="11"/>
  <c r="C284" i="11"/>
  <c r="D284" i="11"/>
  <c r="E284" i="11"/>
  <c r="F284" i="11"/>
  <c r="A285" i="11"/>
  <c r="B285" i="11"/>
  <c r="C285" i="11"/>
  <c r="D285" i="11"/>
  <c r="E285" i="11"/>
  <c r="F285" i="11"/>
  <c r="G285" i="11"/>
  <c r="A286" i="11"/>
  <c r="B286" i="11"/>
  <c r="C286" i="11"/>
  <c r="D286" i="11"/>
  <c r="E286" i="11"/>
  <c r="F286" i="11"/>
  <c r="G286" i="11"/>
  <c r="H286" i="11"/>
  <c r="I286" i="11"/>
  <c r="J286" i="11"/>
  <c r="K286" i="11"/>
  <c r="A287" i="11"/>
  <c r="B287" i="11"/>
  <c r="C287" i="11"/>
  <c r="D287" i="11"/>
  <c r="E287" i="11"/>
  <c r="F287" i="11"/>
  <c r="A288" i="11"/>
  <c r="B288" i="11"/>
  <c r="C288" i="11"/>
  <c r="D288" i="11"/>
  <c r="E288" i="11"/>
  <c r="G288" i="11" s="1"/>
  <c r="F288" i="11"/>
  <c r="A289" i="11"/>
  <c r="B289" i="11"/>
  <c r="C289" i="11"/>
  <c r="D289" i="11"/>
  <c r="E289" i="11"/>
  <c r="F289" i="11"/>
  <c r="G289" i="11"/>
  <c r="H289" i="11" s="1"/>
  <c r="I289" i="11"/>
  <c r="J289" i="11"/>
  <c r="K289" i="11"/>
  <c r="A290" i="11"/>
  <c r="B290" i="11"/>
  <c r="C290" i="11"/>
  <c r="D290" i="11"/>
  <c r="E290" i="11"/>
  <c r="G290" i="11" s="1"/>
  <c r="F290" i="11"/>
  <c r="A291" i="11"/>
  <c r="B291" i="11"/>
  <c r="C291" i="11"/>
  <c r="D291" i="11"/>
  <c r="E291" i="11"/>
  <c r="F291" i="11"/>
  <c r="G291" i="11"/>
  <c r="K291" i="11" s="1"/>
  <c r="H291" i="11"/>
  <c r="I291" i="11"/>
  <c r="J291" i="11"/>
  <c r="A292" i="11"/>
  <c r="B292" i="11"/>
  <c r="C292" i="11"/>
  <c r="D292" i="11"/>
  <c r="E292" i="11"/>
  <c r="F292" i="11"/>
  <c r="G292" i="11"/>
  <c r="J292" i="11" s="1"/>
  <c r="A293" i="11"/>
  <c r="B293" i="11"/>
  <c r="C293" i="11"/>
  <c r="D293" i="11"/>
  <c r="E293" i="11"/>
  <c r="G293" i="11" s="1"/>
  <c r="F293" i="11"/>
  <c r="J293" i="11"/>
  <c r="K293" i="11"/>
  <c r="A294" i="11"/>
  <c r="B294" i="11"/>
  <c r="C294" i="11"/>
  <c r="D294" i="11"/>
  <c r="H294" i="11" s="1"/>
  <c r="E294" i="11"/>
  <c r="F294" i="11"/>
  <c r="G294" i="11"/>
  <c r="A295" i="11"/>
  <c r="B295" i="11"/>
  <c r="C295" i="11"/>
  <c r="D295" i="11"/>
  <c r="E295" i="11"/>
  <c r="G295" i="11" s="1"/>
  <c r="F295" i="11"/>
  <c r="I295" i="11"/>
  <c r="A296" i="11"/>
  <c r="B296" i="11"/>
  <c r="C296" i="11"/>
  <c r="D296" i="11"/>
  <c r="E296" i="11"/>
  <c r="G296" i="11" s="1"/>
  <c r="H296" i="11" s="1"/>
  <c r="F296" i="11"/>
  <c r="I296" i="11"/>
  <c r="J296" i="11"/>
  <c r="K296" i="11"/>
  <c r="A297" i="11"/>
  <c r="B297" i="11"/>
  <c r="C297" i="11"/>
  <c r="D297" i="11"/>
  <c r="E297" i="11"/>
  <c r="G297" i="11" s="1"/>
  <c r="F297" i="11"/>
  <c r="A298" i="11"/>
  <c r="B298" i="11"/>
  <c r="C298" i="11"/>
  <c r="D298" i="11"/>
  <c r="E298" i="11"/>
  <c r="F298" i="11"/>
  <c r="G298" i="11"/>
  <c r="I298" i="11" s="1"/>
  <c r="A299" i="11"/>
  <c r="B299" i="11"/>
  <c r="C299" i="11"/>
  <c r="D299" i="11"/>
  <c r="E299" i="11"/>
  <c r="G299" i="11" s="1"/>
  <c r="F299" i="11"/>
  <c r="A300" i="11"/>
  <c r="B300" i="11"/>
  <c r="C300" i="11"/>
  <c r="D300" i="11"/>
  <c r="E300" i="11"/>
  <c r="F300" i="11"/>
  <c r="G300" i="11"/>
  <c r="A301" i="11"/>
  <c r="B301" i="11"/>
  <c r="C301" i="11"/>
  <c r="D301" i="11"/>
  <c r="E301" i="11"/>
  <c r="G301" i="11" s="1"/>
  <c r="F301" i="11"/>
  <c r="J301" i="11"/>
  <c r="A302" i="11"/>
  <c r="B302" i="11"/>
  <c r="C302" i="11"/>
  <c r="D302" i="11"/>
  <c r="E302" i="11"/>
  <c r="F302" i="11"/>
  <c r="G302" i="11"/>
  <c r="H302" i="11"/>
  <c r="I302" i="11"/>
  <c r="J302" i="11"/>
  <c r="K302" i="11"/>
  <c r="A303" i="11"/>
  <c r="B303" i="11"/>
  <c r="C303" i="11"/>
  <c r="D303" i="11"/>
  <c r="H303" i="11" s="1"/>
  <c r="E303" i="11"/>
  <c r="G303" i="11" s="1"/>
  <c r="F303" i="11"/>
  <c r="A304" i="11"/>
  <c r="B304" i="11"/>
  <c r="C304" i="11"/>
  <c r="D304" i="11"/>
  <c r="E304" i="11"/>
  <c r="F304" i="11"/>
  <c r="G304" i="11"/>
  <c r="A305" i="11"/>
  <c r="B305" i="11"/>
  <c r="C305" i="11"/>
  <c r="D305" i="11"/>
  <c r="E305" i="11"/>
  <c r="F305" i="11"/>
  <c r="G305" i="11"/>
  <c r="A306" i="11"/>
  <c r="B306" i="11"/>
  <c r="C306" i="11"/>
  <c r="K306" i="11" s="1"/>
  <c r="D306" i="11"/>
  <c r="E306" i="11"/>
  <c r="F306" i="11"/>
  <c r="G306" i="11"/>
  <c r="A307" i="11"/>
  <c r="B307" i="11"/>
  <c r="C307" i="11"/>
  <c r="D307" i="11"/>
  <c r="E307" i="11"/>
  <c r="G307" i="11" s="1"/>
  <c r="F307" i="11"/>
  <c r="H307" i="11"/>
  <c r="A308" i="11"/>
  <c r="B308" i="11"/>
  <c r="C308" i="11"/>
  <c r="D308" i="11"/>
  <c r="E308" i="11"/>
  <c r="G308" i="11" s="1"/>
  <c r="F308" i="11"/>
  <c r="J308" i="11"/>
  <c r="A309" i="11"/>
  <c r="B309" i="11"/>
  <c r="C309" i="11"/>
  <c r="D309" i="11"/>
  <c r="E309" i="11"/>
  <c r="F309" i="11"/>
  <c r="A310" i="11"/>
  <c r="B310" i="11"/>
  <c r="C310" i="11"/>
  <c r="D310" i="11"/>
  <c r="E310" i="11"/>
  <c r="F310" i="11"/>
  <c r="G310" i="11"/>
  <c r="A311" i="11"/>
  <c r="B311" i="11"/>
  <c r="C311" i="11"/>
  <c r="D311" i="11"/>
  <c r="E311" i="11"/>
  <c r="F311" i="11"/>
  <c r="G311" i="11"/>
  <c r="A312" i="11"/>
  <c r="B312" i="11"/>
  <c r="C312" i="11"/>
  <c r="D312" i="11"/>
  <c r="E312" i="11"/>
  <c r="G312" i="11" s="1"/>
  <c r="H312" i="11" s="1"/>
  <c r="F312" i="11"/>
  <c r="I312" i="11"/>
  <c r="J312" i="11"/>
  <c r="K312" i="11"/>
  <c r="A313" i="11"/>
  <c r="B313" i="11"/>
  <c r="C313" i="11"/>
  <c r="D313" i="11"/>
  <c r="E313" i="11"/>
  <c r="F313" i="11"/>
  <c r="G313" i="11"/>
  <c r="A314" i="11"/>
  <c r="B314" i="11"/>
  <c r="C314" i="11"/>
  <c r="D314" i="11"/>
  <c r="E314" i="11"/>
  <c r="G314" i="11" s="1"/>
  <c r="F314" i="11"/>
  <c r="A315" i="11"/>
  <c r="B315" i="11"/>
  <c r="C315" i="11"/>
  <c r="D315" i="11"/>
  <c r="E315" i="11"/>
  <c r="G315" i="11" s="1"/>
  <c r="H315" i="11" s="1"/>
  <c r="F315" i="11"/>
  <c r="I315" i="11"/>
  <c r="J315" i="11"/>
  <c r="K315" i="11"/>
  <c r="A316" i="11"/>
  <c r="B316" i="11"/>
  <c r="C316" i="11"/>
  <c r="D316" i="11"/>
  <c r="E316" i="11"/>
  <c r="G316" i="11" s="1"/>
  <c r="F316" i="11"/>
  <c r="A317" i="11"/>
  <c r="B317" i="11"/>
  <c r="C317" i="11"/>
  <c r="D317" i="11"/>
  <c r="E317" i="11"/>
  <c r="G317" i="11" s="1"/>
  <c r="K317" i="11" s="1"/>
  <c r="F317" i="11"/>
  <c r="H317" i="11"/>
  <c r="I317" i="11"/>
  <c r="J317" i="11"/>
  <c r="A318" i="11"/>
  <c r="B318" i="11"/>
  <c r="C318" i="11"/>
  <c r="D318" i="11"/>
  <c r="E318" i="11"/>
  <c r="F318" i="11"/>
  <c r="G318" i="11"/>
  <c r="A319" i="11"/>
  <c r="B319" i="11"/>
  <c r="C319" i="11"/>
  <c r="D319" i="11"/>
  <c r="E319" i="11"/>
  <c r="F319" i="11"/>
  <c r="G319" i="11" s="1"/>
  <c r="A320" i="11"/>
  <c r="B320" i="11"/>
  <c r="C320" i="11"/>
  <c r="K320" i="11" s="1"/>
  <c r="D320" i="11"/>
  <c r="E320" i="11"/>
  <c r="F320" i="11"/>
  <c r="G320" i="11"/>
  <c r="I320" i="11"/>
  <c r="A321" i="11"/>
  <c r="B321" i="11"/>
  <c r="C321" i="11"/>
  <c r="D321" i="11"/>
  <c r="E321" i="11"/>
  <c r="F321" i="11"/>
  <c r="G321" i="11" s="1"/>
  <c r="H321" i="11" s="1"/>
  <c r="A322" i="11"/>
  <c r="B322" i="11"/>
  <c r="C322" i="11"/>
  <c r="D322" i="11"/>
  <c r="E322" i="11"/>
  <c r="F322" i="11"/>
  <c r="G322" i="11"/>
  <c r="A323" i="11"/>
  <c r="B323" i="11"/>
  <c r="C323" i="11"/>
  <c r="D323" i="11"/>
  <c r="E323" i="11"/>
  <c r="G323" i="11" s="1"/>
  <c r="F323" i="11"/>
  <c r="H323" i="11"/>
  <c r="A324" i="11"/>
  <c r="B324" i="11"/>
  <c r="C324" i="11"/>
  <c r="D324" i="11"/>
  <c r="E324" i="11"/>
  <c r="F324" i="11"/>
  <c r="G324" i="11" s="1"/>
  <c r="A325" i="11"/>
  <c r="B325" i="11"/>
  <c r="C325" i="11"/>
  <c r="D325" i="11"/>
  <c r="E325" i="11"/>
  <c r="G325" i="11" s="1"/>
  <c r="F325" i="11"/>
  <c r="A326" i="11"/>
  <c r="B326" i="11"/>
  <c r="C326" i="11"/>
  <c r="D326" i="11"/>
  <c r="E326" i="11"/>
  <c r="F326" i="11"/>
  <c r="A327" i="11"/>
  <c r="B327" i="11"/>
  <c r="C327" i="11"/>
  <c r="D327" i="11"/>
  <c r="E327" i="11"/>
  <c r="G327" i="11" s="1"/>
  <c r="F327" i="11"/>
  <c r="H327" i="11"/>
  <c r="A328" i="11"/>
  <c r="B328" i="11"/>
  <c r="C328" i="11"/>
  <c r="D328" i="11"/>
  <c r="E328" i="11"/>
  <c r="G328" i="11" s="1"/>
  <c r="F328" i="11"/>
  <c r="A329" i="11"/>
  <c r="B329" i="11"/>
  <c r="C329" i="11"/>
  <c r="D329" i="11"/>
  <c r="E329" i="11"/>
  <c r="G329" i="11" s="1"/>
  <c r="F329" i="11"/>
  <c r="I329" i="11"/>
  <c r="J329" i="11"/>
  <c r="A330" i="11"/>
  <c r="B330" i="11"/>
  <c r="C330" i="11"/>
  <c r="D330" i="11"/>
  <c r="E330" i="11"/>
  <c r="F330" i="11"/>
  <c r="G330" i="11"/>
  <c r="I330" i="11"/>
  <c r="A331" i="11"/>
  <c r="B331" i="11"/>
  <c r="C331" i="11"/>
  <c r="D331" i="11"/>
  <c r="E331" i="11"/>
  <c r="F331" i="11"/>
  <c r="A332" i="11"/>
  <c r="B332" i="11"/>
  <c r="C332" i="11"/>
  <c r="D332" i="11"/>
  <c r="E332" i="11"/>
  <c r="F332" i="11"/>
  <c r="G332" i="11"/>
  <c r="J332" i="11"/>
  <c r="K332" i="11"/>
  <c r="A333" i="11"/>
  <c r="B333" i="11"/>
  <c r="C333" i="11"/>
  <c r="D333" i="11"/>
  <c r="E333" i="11"/>
  <c r="G333" i="11" s="1"/>
  <c r="F333" i="11"/>
  <c r="A334" i="11"/>
  <c r="B334" i="11"/>
  <c r="C334" i="11"/>
  <c r="D334" i="11"/>
  <c r="E334" i="11"/>
  <c r="F334" i="11"/>
  <c r="A335" i="11"/>
  <c r="B335" i="11"/>
  <c r="C335" i="11"/>
  <c r="D335" i="11"/>
  <c r="E335" i="11"/>
  <c r="G335" i="11" s="1"/>
  <c r="F335" i="11"/>
  <c r="A336" i="11"/>
  <c r="B336" i="11"/>
  <c r="C336" i="11"/>
  <c r="D336" i="11"/>
  <c r="J336" i="11" s="1"/>
  <c r="E336" i="11"/>
  <c r="G336" i="11" s="1"/>
  <c r="I336" i="11" s="1"/>
  <c r="F336" i="11"/>
  <c r="A337" i="11"/>
  <c r="B337" i="11"/>
  <c r="C337" i="11"/>
  <c r="D337" i="11"/>
  <c r="E337" i="11"/>
  <c r="F337" i="11"/>
  <c r="G337" i="11"/>
  <c r="I337" i="11" s="1"/>
  <c r="K337" i="11"/>
  <c r="A338" i="11"/>
  <c r="B338" i="11"/>
  <c r="C338" i="11"/>
  <c r="D338" i="11"/>
  <c r="J338" i="11" s="1"/>
  <c r="E338" i="11"/>
  <c r="G338" i="11" s="1"/>
  <c r="F338" i="11"/>
  <c r="H338" i="11"/>
  <c r="A339" i="11"/>
  <c r="B339" i="11"/>
  <c r="C339" i="11"/>
  <c r="D339" i="11"/>
  <c r="E339" i="11"/>
  <c r="F339" i="11"/>
  <c r="G339" i="11" s="1"/>
  <c r="I339" i="11"/>
  <c r="J339" i="11"/>
  <c r="A340" i="11"/>
  <c r="B340" i="11"/>
  <c r="C340" i="11"/>
  <c r="I340" i="11" s="1"/>
  <c r="D340" i="11"/>
  <c r="E340" i="11"/>
  <c r="F340" i="11"/>
  <c r="G340" i="11" s="1"/>
  <c r="A341" i="11"/>
  <c r="B341" i="11"/>
  <c r="C341" i="11"/>
  <c r="D341" i="11"/>
  <c r="E341" i="11"/>
  <c r="F341" i="11"/>
  <c r="G341" i="11"/>
  <c r="A342" i="11"/>
  <c r="B342" i="11"/>
  <c r="C342" i="11"/>
  <c r="D342" i="11"/>
  <c r="E342" i="11"/>
  <c r="F342" i="11"/>
  <c r="A343" i="11"/>
  <c r="B343" i="11"/>
  <c r="C343" i="11"/>
  <c r="D343" i="11"/>
  <c r="E343" i="11"/>
  <c r="G343" i="11" s="1"/>
  <c r="H343" i="11" s="1"/>
  <c r="F343" i="11"/>
  <c r="A344" i="11"/>
  <c r="B344" i="11"/>
  <c r="C344" i="11"/>
  <c r="D344" i="11"/>
  <c r="E344" i="11"/>
  <c r="F344" i="11"/>
  <c r="G344" i="11"/>
  <c r="A345" i="11"/>
  <c r="B345" i="11"/>
  <c r="C345" i="11"/>
  <c r="D345" i="11"/>
  <c r="E345" i="11"/>
  <c r="G345" i="11" s="1"/>
  <c r="F345" i="11"/>
  <c r="H345" i="11"/>
  <c r="K345" i="11"/>
  <c r="A346" i="11"/>
  <c r="B346" i="11"/>
  <c r="C346" i="11"/>
  <c r="D346" i="11"/>
  <c r="E346" i="11"/>
  <c r="F346" i="11"/>
  <c r="G346" i="11"/>
  <c r="I346" i="11"/>
  <c r="A347" i="11"/>
  <c r="B347" i="11"/>
  <c r="C347" i="11"/>
  <c r="D347" i="11"/>
  <c r="E347" i="11"/>
  <c r="F347" i="11"/>
  <c r="G347" i="11"/>
  <c r="K347" i="11" s="1"/>
  <c r="J347" i="11"/>
  <c r="A348" i="11"/>
  <c r="B348" i="11"/>
  <c r="C348" i="11"/>
  <c r="D348" i="11"/>
  <c r="E348" i="11"/>
  <c r="F348" i="11"/>
  <c r="G348" i="11"/>
  <c r="J348" i="11"/>
  <c r="A349" i="11"/>
  <c r="B349" i="11"/>
  <c r="C349" i="11"/>
  <c r="D349" i="11"/>
  <c r="E349" i="11"/>
  <c r="G349" i="11" s="1"/>
  <c r="F349" i="11"/>
  <c r="A350" i="11"/>
  <c r="B350" i="11"/>
  <c r="C350" i="11"/>
  <c r="D350" i="11"/>
  <c r="E350" i="11"/>
  <c r="F350" i="11"/>
  <c r="G350" i="11"/>
  <c r="H350" i="11"/>
  <c r="I350" i="11"/>
  <c r="J350" i="11"/>
  <c r="K350" i="11"/>
  <c r="A351" i="11"/>
  <c r="B351" i="11"/>
  <c r="C351" i="11"/>
  <c r="D351" i="11"/>
  <c r="E351" i="11"/>
  <c r="F351" i="11"/>
  <c r="A352" i="11"/>
  <c r="B352" i="11"/>
  <c r="C352" i="11"/>
  <c r="D352" i="11"/>
  <c r="E352" i="11"/>
  <c r="F352" i="11"/>
  <c r="G352" i="11"/>
  <c r="A353" i="11"/>
  <c r="B353" i="11"/>
  <c r="C353" i="11"/>
  <c r="D353" i="11"/>
  <c r="E353" i="11"/>
  <c r="F353" i="11"/>
  <c r="G353" i="11"/>
  <c r="H353" i="11" s="1"/>
  <c r="J353" i="11"/>
  <c r="K353" i="11"/>
  <c r="A354" i="11"/>
  <c r="B354" i="11"/>
  <c r="C354" i="11"/>
  <c r="D354" i="11"/>
  <c r="E354" i="11"/>
  <c r="G354" i="11" s="1"/>
  <c r="I354" i="11" s="1"/>
  <c r="F354" i="11"/>
  <c r="A355" i="11"/>
  <c r="B355" i="11"/>
  <c r="C355" i="11"/>
  <c r="D355" i="11"/>
  <c r="E355" i="11"/>
  <c r="F355" i="11"/>
  <c r="G355" i="11"/>
  <c r="I355" i="11" s="1"/>
  <c r="J355" i="11"/>
  <c r="A356" i="11"/>
  <c r="B356" i="11"/>
  <c r="C356" i="11"/>
  <c r="D356" i="11"/>
  <c r="E356" i="11"/>
  <c r="G356" i="11" s="1"/>
  <c r="H356" i="11" s="1"/>
  <c r="F356" i="11"/>
  <c r="A357" i="11"/>
  <c r="B357" i="11"/>
  <c r="C357" i="11"/>
  <c r="D357" i="11"/>
  <c r="E357" i="11"/>
  <c r="F357" i="11"/>
  <c r="G357" i="11"/>
  <c r="H357" i="11" s="1"/>
  <c r="A358" i="11"/>
  <c r="B358" i="11"/>
  <c r="C358" i="11"/>
  <c r="D358" i="11"/>
  <c r="E358" i="11"/>
  <c r="G358" i="11" s="1"/>
  <c r="F358" i="11"/>
  <c r="A359" i="11"/>
  <c r="B359" i="11"/>
  <c r="C359" i="11"/>
  <c r="D359" i="11"/>
  <c r="E359" i="11"/>
  <c r="G359" i="11" s="1"/>
  <c r="F359" i="11"/>
  <c r="A360" i="11"/>
  <c r="B360" i="11"/>
  <c r="C360" i="11"/>
  <c r="D360" i="11"/>
  <c r="E360" i="11"/>
  <c r="F360" i="11"/>
  <c r="G360" i="11"/>
  <c r="H360" i="11" s="1"/>
  <c r="I360" i="11"/>
  <c r="J360" i="11"/>
  <c r="A361" i="11"/>
  <c r="B361" i="11"/>
  <c r="C361" i="11"/>
  <c r="D361" i="11"/>
  <c r="E361" i="11"/>
  <c r="G361" i="11" s="1"/>
  <c r="F361" i="11"/>
  <c r="A362" i="11"/>
  <c r="B362" i="11"/>
  <c r="C362" i="11"/>
  <c r="D362" i="11"/>
  <c r="E362" i="11"/>
  <c r="F362" i="11"/>
  <c r="A363" i="11"/>
  <c r="B363" i="11"/>
  <c r="C363" i="11"/>
  <c r="D363" i="11"/>
  <c r="E363" i="11"/>
  <c r="F363" i="11"/>
  <c r="A364" i="11"/>
  <c r="B364" i="11"/>
  <c r="C364" i="11"/>
  <c r="D364" i="11"/>
  <c r="E364" i="11"/>
  <c r="F364" i="11"/>
  <c r="G364" i="11" s="1"/>
  <c r="K364" i="11"/>
  <c r="A365" i="11"/>
  <c r="B365" i="11"/>
  <c r="C365" i="11"/>
  <c r="D365" i="11"/>
  <c r="E365" i="11"/>
  <c r="G365" i="11" s="1"/>
  <c r="F365" i="11"/>
  <c r="A366" i="11"/>
  <c r="B366" i="11"/>
  <c r="C366" i="11"/>
  <c r="D366" i="11"/>
  <c r="E366" i="11"/>
  <c r="F366" i="11"/>
  <c r="G366" i="11" s="1"/>
  <c r="J366" i="11" s="1"/>
  <c r="A367" i="11"/>
  <c r="B367" i="11"/>
  <c r="C367" i="11"/>
  <c r="D367" i="11"/>
  <c r="E367" i="11"/>
  <c r="G367" i="11" s="1"/>
  <c r="H367" i="11" s="1"/>
  <c r="F367" i="11"/>
  <c r="I367" i="11"/>
  <c r="J367" i="11"/>
  <c r="K367" i="11"/>
  <c r="A368" i="11"/>
  <c r="B368" i="11"/>
  <c r="C368" i="11"/>
  <c r="D368" i="11"/>
  <c r="E368" i="11"/>
  <c r="G368" i="11" s="1"/>
  <c r="F368" i="11"/>
  <c r="H368" i="11"/>
  <c r="A369" i="11"/>
  <c r="B369" i="11"/>
  <c r="C369" i="11"/>
  <c r="D369" i="11"/>
  <c r="E369" i="11"/>
  <c r="G369" i="11" s="1"/>
  <c r="F369" i="11"/>
  <c r="A370" i="11"/>
  <c r="B370" i="11"/>
  <c r="C370" i="11"/>
  <c r="D370" i="11"/>
  <c r="E370" i="11"/>
  <c r="G370" i="11" s="1"/>
  <c r="I370" i="11" s="1"/>
  <c r="F370" i="11"/>
  <c r="K370" i="11"/>
  <c r="A371" i="11"/>
  <c r="B371" i="11"/>
  <c r="C371" i="11"/>
  <c r="D371" i="11"/>
  <c r="E371" i="11"/>
  <c r="F371" i="11"/>
  <c r="G371" i="11" s="1"/>
  <c r="A372" i="11"/>
  <c r="B372" i="11"/>
  <c r="C372" i="11"/>
  <c r="D372" i="11"/>
  <c r="E372" i="11"/>
  <c r="F372" i="11"/>
  <c r="G372" i="11" s="1"/>
  <c r="I372" i="11" s="1"/>
  <c r="J372" i="11"/>
  <c r="K372" i="11"/>
  <c r="A373" i="11"/>
  <c r="B373" i="11"/>
  <c r="C373" i="11"/>
  <c r="D373" i="11"/>
  <c r="E373" i="11"/>
  <c r="F373" i="11"/>
  <c r="G373" i="11"/>
  <c r="A374" i="11"/>
  <c r="B374" i="11"/>
  <c r="C374" i="11"/>
  <c r="D374" i="11"/>
  <c r="E374" i="11"/>
  <c r="G374" i="11" s="1"/>
  <c r="H374" i="11" s="1"/>
  <c r="F374" i="11"/>
  <c r="I374" i="11"/>
  <c r="A375" i="11"/>
  <c r="B375" i="11"/>
  <c r="C375" i="11"/>
  <c r="I375" i="11" s="1"/>
  <c r="D375" i="11"/>
  <c r="E375" i="11"/>
  <c r="F375" i="11"/>
  <c r="G375" i="11" s="1"/>
  <c r="A376" i="11"/>
  <c r="B376" i="11"/>
  <c r="C376" i="11"/>
  <c r="D376" i="11"/>
  <c r="E376" i="11"/>
  <c r="F376" i="11"/>
  <c r="G376" i="11"/>
  <c r="J376" i="11" s="1"/>
  <c r="K376" i="11"/>
  <c r="A377" i="11"/>
  <c r="B377" i="11"/>
  <c r="C377" i="11"/>
  <c r="D377" i="11"/>
  <c r="H377" i="11" s="1"/>
  <c r="E377" i="11"/>
  <c r="F377" i="11"/>
  <c r="G377" i="11"/>
  <c r="K377" i="11"/>
  <c r="A378" i="11"/>
  <c r="B378" i="11"/>
  <c r="C378" i="11"/>
  <c r="D378" i="11"/>
  <c r="E378" i="11"/>
  <c r="G378" i="11" s="1"/>
  <c r="I378" i="11" s="1"/>
  <c r="F378" i="11"/>
  <c r="J378" i="11"/>
  <c r="A379" i="11"/>
  <c r="B379" i="11"/>
  <c r="C379" i="11"/>
  <c r="D379" i="11"/>
  <c r="E379" i="11"/>
  <c r="F379" i="11"/>
  <c r="G379" i="11" s="1"/>
  <c r="H379" i="11"/>
  <c r="I379" i="11"/>
  <c r="J379" i="11"/>
  <c r="K379" i="11"/>
  <c r="A380" i="11"/>
  <c r="B380" i="11"/>
  <c r="C380" i="11"/>
  <c r="D380" i="11"/>
  <c r="E380" i="11"/>
  <c r="F380" i="11"/>
  <c r="G380" i="11" s="1"/>
  <c r="J380" i="11"/>
  <c r="K380" i="11"/>
  <c r="A381" i="11"/>
  <c r="B381" i="11"/>
  <c r="C381" i="11"/>
  <c r="D381" i="11"/>
  <c r="E381" i="11"/>
  <c r="G381" i="11" s="1"/>
  <c r="F381" i="11"/>
  <c r="A382" i="11"/>
  <c r="B382" i="11"/>
  <c r="C382" i="11"/>
  <c r="D382" i="11"/>
  <c r="E382" i="11"/>
  <c r="F382" i="11"/>
  <c r="G382" i="11"/>
  <c r="A383" i="11"/>
  <c r="B383" i="11"/>
  <c r="C383" i="11"/>
  <c r="D383" i="11"/>
  <c r="E383" i="11"/>
  <c r="F383" i="11"/>
  <c r="A384" i="11"/>
  <c r="B384" i="11"/>
  <c r="C384" i="11"/>
  <c r="D384" i="11"/>
  <c r="H384" i="11" s="1"/>
  <c r="E384" i="11"/>
  <c r="F384" i="11"/>
  <c r="G384" i="11"/>
  <c r="J384" i="11"/>
  <c r="A385" i="11"/>
  <c r="B385" i="11"/>
  <c r="C385" i="11"/>
  <c r="D385" i="11"/>
  <c r="E385" i="11"/>
  <c r="F385" i="11"/>
  <c r="G385" i="11"/>
  <c r="J385" i="11" s="1"/>
  <c r="H385" i="11"/>
  <c r="K385" i="11"/>
  <c r="A386" i="11"/>
  <c r="B386" i="11"/>
  <c r="C386" i="11"/>
  <c r="D386" i="11"/>
  <c r="H386" i="11" s="1"/>
  <c r="E386" i="11"/>
  <c r="G386" i="11" s="1"/>
  <c r="F386" i="11"/>
  <c r="I386" i="11"/>
  <c r="J386" i="11"/>
  <c r="K386" i="11"/>
  <c r="A387" i="11"/>
  <c r="B387" i="11"/>
  <c r="C387" i="11"/>
  <c r="D387" i="11"/>
  <c r="E387" i="11"/>
  <c r="F387" i="11"/>
  <c r="G387" i="11"/>
  <c r="A388" i="11"/>
  <c r="B388" i="11"/>
  <c r="C388" i="11"/>
  <c r="D388" i="11"/>
  <c r="E388" i="11"/>
  <c r="F388" i="11"/>
  <c r="G388" i="11" s="1"/>
  <c r="A389" i="11"/>
  <c r="B389" i="11"/>
  <c r="C389" i="11"/>
  <c r="I389" i="11" s="1"/>
  <c r="D389" i="11"/>
  <c r="J389" i="11" s="1"/>
  <c r="E389" i="11"/>
  <c r="F389" i="11"/>
  <c r="G389" i="11"/>
  <c r="H389" i="11"/>
  <c r="K389" i="11"/>
  <c r="A390" i="11"/>
  <c r="B390" i="11"/>
  <c r="C390" i="11"/>
  <c r="D390" i="11"/>
  <c r="E390" i="11"/>
  <c r="G390" i="11" s="1"/>
  <c r="F390" i="11"/>
  <c r="A391" i="11"/>
  <c r="B391" i="11"/>
  <c r="C391" i="11"/>
  <c r="D391" i="11"/>
  <c r="E391" i="11"/>
  <c r="F391" i="11"/>
  <c r="G391" i="11"/>
  <c r="J391" i="11" s="1"/>
  <c r="H391" i="11"/>
  <c r="I391" i="11"/>
  <c r="K391" i="11"/>
  <c r="A392" i="11"/>
  <c r="B392" i="11"/>
  <c r="C392" i="11"/>
  <c r="D392" i="11"/>
  <c r="E392" i="11"/>
  <c r="F392" i="11"/>
  <c r="G392" i="11" s="1"/>
  <c r="H392" i="11"/>
  <c r="A393" i="11"/>
  <c r="B393" i="11"/>
  <c r="C393" i="11"/>
  <c r="D393" i="11"/>
  <c r="E393" i="11"/>
  <c r="G393" i="11" s="1"/>
  <c r="H393" i="11" s="1"/>
  <c r="F393" i="11"/>
  <c r="K393" i="11"/>
  <c r="A394" i="11"/>
  <c r="B394" i="11"/>
  <c r="C394" i="11"/>
  <c r="D394" i="11"/>
  <c r="E394" i="11"/>
  <c r="F394" i="11"/>
  <c r="G394" i="11" s="1"/>
  <c r="A395" i="11"/>
  <c r="B395" i="11"/>
  <c r="C395" i="11"/>
  <c r="D395" i="11"/>
  <c r="E395" i="11"/>
  <c r="G395" i="11" s="1"/>
  <c r="F395" i="11"/>
  <c r="A396" i="11"/>
  <c r="B396" i="11"/>
  <c r="C396" i="11"/>
  <c r="D396" i="11"/>
  <c r="E396" i="11"/>
  <c r="F396" i="11"/>
  <c r="G396" i="11"/>
  <c r="A397" i="11"/>
  <c r="B397" i="11"/>
  <c r="C397" i="11"/>
  <c r="D397" i="11"/>
  <c r="E397" i="11"/>
  <c r="G397" i="11" s="1"/>
  <c r="F397" i="11"/>
  <c r="A398" i="11"/>
  <c r="B398" i="11"/>
  <c r="C398" i="11"/>
  <c r="D398" i="11"/>
  <c r="E398" i="11"/>
  <c r="F398" i="11"/>
  <c r="G398" i="11" s="1"/>
  <c r="H398" i="11"/>
  <c r="I398" i="11"/>
  <c r="J398" i="11"/>
  <c r="K398" i="11"/>
  <c r="A399" i="11"/>
  <c r="B399" i="11"/>
  <c r="C399" i="11"/>
  <c r="I399" i="11" s="1"/>
  <c r="D399" i="11"/>
  <c r="E399" i="11"/>
  <c r="G399" i="11" s="1"/>
  <c r="F399" i="11"/>
  <c r="A400" i="11"/>
  <c r="B400" i="11"/>
  <c r="C400" i="11"/>
  <c r="D400" i="11"/>
  <c r="E400" i="11"/>
  <c r="F400" i="11"/>
  <c r="G400" i="11" s="1"/>
  <c r="A401" i="11"/>
  <c r="B401" i="11"/>
  <c r="C401" i="11"/>
  <c r="D401" i="11"/>
  <c r="E401" i="11"/>
  <c r="F401" i="11"/>
  <c r="G401" i="11" s="1"/>
  <c r="A402" i="11"/>
  <c r="B402" i="11"/>
  <c r="C402" i="11"/>
  <c r="D402" i="11"/>
  <c r="E402" i="11"/>
  <c r="G402" i="11" s="1"/>
  <c r="K402" i="11" s="1"/>
  <c r="F402" i="11"/>
  <c r="H402" i="11"/>
  <c r="I402" i="11"/>
  <c r="J402" i="11"/>
  <c r="A403" i="11"/>
  <c r="B403" i="11"/>
  <c r="C403" i="11"/>
  <c r="D403" i="11"/>
  <c r="E403" i="11"/>
  <c r="F403" i="11"/>
  <c r="G403" i="11" s="1"/>
  <c r="A404" i="11"/>
  <c r="B404" i="11"/>
  <c r="C404" i="11"/>
  <c r="D404" i="11"/>
  <c r="E404" i="11"/>
  <c r="G404" i="11" s="1"/>
  <c r="F404" i="11"/>
  <c r="A405" i="11"/>
  <c r="B405" i="11"/>
  <c r="C405" i="11"/>
  <c r="D405" i="11"/>
  <c r="E405" i="11"/>
  <c r="F405" i="11"/>
  <c r="G405" i="11"/>
  <c r="J405" i="11" s="1"/>
  <c r="I405" i="11"/>
  <c r="A406" i="11"/>
  <c r="B406" i="11"/>
  <c r="C406" i="11"/>
  <c r="D406" i="11"/>
  <c r="E406" i="11"/>
  <c r="G406" i="11" s="1"/>
  <c r="F406" i="11"/>
  <c r="A407" i="11"/>
  <c r="B407" i="11"/>
  <c r="C407" i="11"/>
  <c r="D407" i="11"/>
  <c r="E407" i="11"/>
  <c r="F407" i="11"/>
  <c r="G407" i="11" s="1"/>
  <c r="J407" i="11"/>
  <c r="A408" i="11"/>
  <c r="B408" i="11"/>
  <c r="C408" i="11"/>
  <c r="K408" i="11" s="1"/>
  <c r="D408" i="11"/>
  <c r="E408" i="11"/>
  <c r="F408" i="11"/>
  <c r="G408" i="11"/>
  <c r="A409" i="11"/>
  <c r="B409" i="11"/>
  <c r="C409" i="11"/>
  <c r="D409" i="11"/>
  <c r="E409" i="11"/>
  <c r="G409" i="11" s="1"/>
  <c r="F409" i="11"/>
  <c r="A410" i="11"/>
  <c r="B410" i="11"/>
  <c r="C410" i="11"/>
  <c r="D410" i="11"/>
  <c r="E410" i="11"/>
  <c r="F410" i="11"/>
  <c r="G410" i="11"/>
  <c r="A411" i="11"/>
  <c r="B411" i="11"/>
  <c r="C411" i="11"/>
  <c r="D411" i="11"/>
  <c r="E411" i="11"/>
  <c r="F411" i="11"/>
  <c r="A412" i="11"/>
  <c r="B412" i="11"/>
  <c r="C412" i="11"/>
  <c r="D412" i="11"/>
  <c r="E412" i="11"/>
  <c r="F412" i="11"/>
  <c r="G412" i="11"/>
  <c r="H412" i="11"/>
  <c r="A413" i="11"/>
  <c r="B413" i="11"/>
  <c r="C413" i="11"/>
  <c r="D413" i="11"/>
  <c r="H413" i="11" s="1"/>
  <c r="E413" i="11"/>
  <c r="F413" i="11"/>
  <c r="G413" i="11" s="1"/>
  <c r="I413" i="11"/>
  <c r="K413" i="11"/>
  <c r="A414" i="11"/>
  <c r="B414" i="11"/>
  <c r="C414" i="11"/>
  <c r="D414" i="11"/>
  <c r="E414" i="11"/>
  <c r="G414" i="11" s="1"/>
  <c r="F414" i="11"/>
  <c r="A415" i="11"/>
  <c r="B415" i="11"/>
  <c r="C415" i="11"/>
  <c r="D415" i="11"/>
  <c r="E415" i="11"/>
  <c r="G415" i="11" s="1"/>
  <c r="F415" i="11"/>
  <c r="I415" i="11"/>
  <c r="A416" i="11"/>
  <c r="B416" i="11"/>
  <c r="C416" i="11"/>
  <c r="D416" i="11"/>
  <c r="E416" i="11"/>
  <c r="G416" i="11" s="1"/>
  <c r="F416" i="11"/>
  <c r="A417" i="11"/>
  <c r="B417" i="11"/>
  <c r="C417" i="11"/>
  <c r="D417" i="11"/>
  <c r="E417" i="11"/>
  <c r="F417" i="11"/>
  <c r="G417" i="11"/>
  <c r="K417" i="11" s="1"/>
  <c r="A418" i="11"/>
  <c r="B418" i="11"/>
  <c r="C418" i="11"/>
  <c r="D418" i="11"/>
  <c r="E418" i="11"/>
  <c r="F418" i="11"/>
  <c r="A419" i="11"/>
  <c r="B419" i="11"/>
  <c r="C419" i="11"/>
  <c r="D419" i="11"/>
  <c r="E419" i="11"/>
  <c r="F419" i="11"/>
  <c r="A420" i="11"/>
  <c r="B420" i="11"/>
  <c r="C420" i="11"/>
  <c r="D420" i="11"/>
  <c r="E420" i="11"/>
  <c r="F420" i="11"/>
  <c r="G420" i="11" s="1"/>
  <c r="A421" i="11"/>
  <c r="B421" i="11"/>
  <c r="C421" i="11"/>
  <c r="D421" i="11"/>
  <c r="E421" i="11"/>
  <c r="F421" i="11"/>
  <c r="G421" i="11"/>
  <c r="J421" i="11" s="1"/>
  <c r="A422" i="11"/>
  <c r="B422" i="11"/>
  <c r="C422" i="11"/>
  <c r="D422" i="11"/>
  <c r="E422" i="11"/>
  <c r="F422" i="11"/>
  <c r="A423" i="11"/>
  <c r="B423" i="11"/>
  <c r="C423" i="11"/>
  <c r="D423" i="11"/>
  <c r="E423" i="11"/>
  <c r="G423" i="11" s="1"/>
  <c r="F423" i="11"/>
  <c r="H423" i="11"/>
  <c r="J423" i="11"/>
  <c r="A424" i="11"/>
  <c r="B424" i="11"/>
  <c r="C424" i="11"/>
  <c r="D424" i="11"/>
  <c r="E424" i="11"/>
  <c r="F424" i="11"/>
  <c r="G424" i="11" s="1"/>
  <c r="A425" i="11"/>
  <c r="B425" i="11"/>
  <c r="C425" i="11"/>
  <c r="D425" i="11"/>
  <c r="E425" i="11"/>
  <c r="F425" i="11"/>
  <c r="G425" i="11"/>
  <c r="I425" i="11" s="1"/>
  <c r="K425" i="11"/>
  <c r="A426" i="11"/>
  <c r="B426" i="11"/>
  <c r="C426" i="11"/>
  <c r="D426" i="11"/>
  <c r="E426" i="11"/>
  <c r="G426" i="11" s="1"/>
  <c r="F426" i="11"/>
  <c r="A427" i="11"/>
  <c r="B427" i="11"/>
  <c r="C427" i="11"/>
  <c r="D427" i="11"/>
  <c r="E427" i="11"/>
  <c r="F427" i="11"/>
  <c r="G427" i="11"/>
  <c r="K427" i="11"/>
  <c r="A428" i="11"/>
  <c r="B428" i="11"/>
  <c r="C428" i="11"/>
  <c r="D428" i="11"/>
  <c r="E428" i="11"/>
  <c r="F428" i="11"/>
  <c r="G428" i="11" s="1"/>
  <c r="I428" i="11"/>
  <c r="A429" i="11"/>
  <c r="B429" i="11"/>
  <c r="C429" i="11"/>
  <c r="D429" i="11"/>
  <c r="E429" i="11"/>
  <c r="F429" i="11"/>
  <c r="G429" i="11" s="1"/>
  <c r="I429" i="11" s="1"/>
  <c r="A430" i="11"/>
  <c r="B430" i="11"/>
  <c r="C430" i="11"/>
  <c r="D430" i="11"/>
  <c r="E430" i="11"/>
  <c r="F430" i="11"/>
  <c r="G430" i="11"/>
  <c r="A431" i="11"/>
  <c r="B431" i="11"/>
  <c r="C431" i="11"/>
  <c r="D431" i="11"/>
  <c r="E431" i="11"/>
  <c r="F431" i="11"/>
  <c r="G431" i="11"/>
  <c r="A432" i="11"/>
  <c r="B432" i="11"/>
  <c r="C432" i="11"/>
  <c r="D432" i="11"/>
  <c r="E432" i="11"/>
  <c r="G432" i="11" s="1"/>
  <c r="F432" i="11"/>
  <c r="J432" i="11"/>
  <c r="K432" i="11"/>
  <c r="A433" i="11"/>
  <c r="B433" i="11"/>
  <c r="C433" i="11"/>
  <c r="D433" i="11"/>
  <c r="E433" i="11"/>
  <c r="F433" i="11"/>
  <c r="G433" i="11" s="1"/>
  <c r="A434" i="11"/>
  <c r="B434" i="11"/>
  <c r="C434" i="11"/>
  <c r="D434" i="11"/>
  <c r="E434" i="11"/>
  <c r="F434" i="11"/>
  <c r="G434" i="11"/>
  <c r="I434" i="11" s="1"/>
  <c r="A435" i="11"/>
  <c r="B435" i="11"/>
  <c r="C435" i="11"/>
  <c r="D435" i="11"/>
  <c r="E435" i="11"/>
  <c r="F435" i="11"/>
  <c r="G435" i="11"/>
  <c r="A436" i="11"/>
  <c r="B436" i="11"/>
  <c r="C436" i="11"/>
  <c r="D436" i="11"/>
  <c r="E436" i="11"/>
  <c r="F436" i="11"/>
  <c r="G436" i="11"/>
  <c r="A437" i="11"/>
  <c r="B437" i="11"/>
  <c r="C437" i="11"/>
  <c r="D437" i="11"/>
  <c r="E437" i="11"/>
  <c r="G437" i="11" s="1"/>
  <c r="F437" i="11"/>
  <c r="A438" i="11"/>
  <c r="B438" i="11"/>
  <c r="C438" i="11"/>
  <c r="D438" i="11"/>
  <c r="E438" i="11"/>
  <c r="F438" i="11"/>
  <c r="A439" i="11"/>
  <c r="B439" i="11"/>
  <c r="C439" i="11"/>
  <c r="D439" i="11"/>
  <c r="H439" i="11" s="1"/>
  <c r="E439" i="11"/>
  <c r="F439" i="11"/>
  <c r="G439" i="11"/>
  <c r="K439" i="11"/>
  <c r="A440" i="11"/>
  <c r="B440" i="11"/>
  <c r="C440" i="11"/>
  <c r="D440" i="11"/>
  <c r="E440" i="11"/>
  <c r="F440" i="11"/>
  <c r="G440" i="11" s="1"/>
  <c r="A441" i="11"/>
  <c r="B441" i="11"/>
  <c r="C441" i="11"/>
  <c r="D441" i="11"/>
  <c r="E441" i="11"/>
  <c r="F441" i="11"/>
  <c r="G441" i="11"/>
  <c r="K441" i="11" s="1"/>
  <c r="I441" i="11"/>
  <c r="A442" i="11"/>
  <c r="B442" i="11"/>
  <c r="C442" i="11"/>
  <c r="D442" i="11"/>
  <c r="E442" i="11"/>
  <c r="G442" i="11" s="1"/>
  <c r="F442" i="11"/>
  <c r="I442" i="11"/>
  <c r="A443" i="11"/>
  <c r="B443" i="11"/>
  <c r="C443" i="11"/>
  <c r="D443" i="11"/>
  <c r="E443" i="11"/>
  <c r="G443" i="11" s="1"/>
  <c r="F443" i="11"/>
  <c r="K443" i="11"/>
  <c r="A444" i="11"/>
  <c r="B444" i="11"/>
  <c r="C444" i="11"/>
  <c r="D444" i="11"/>
  <c r="E444" i="11"/>
  <c r="F444" i="11"/>
  <c r="G444" i="11"/>
  <c r="H444" i="11"/>
  <c r="A445" i="11"/>
  <c r="B445" i="11"/>
  <c r="C445" i="11"/>
  <c r="D445" i="11"/>
  <c r="E445" i="11"/>
  <c r="F445" i="11"/>
  <c r="G445" i="11"/>
  <c r="A446" i="11"/>
  <c r="B446" i="11"/>
  <c r="C446" i="11"/>
  <c r="D446" i="11"/>
  <c r="E446" i="11"/>
  <c r="F446" i="11"/>
  <c r="A447" i="11"/>
  <c r="B447" i="11"/>
  <c r="C447" i="11"/>
  <c r="D447" i="11"/>
  <c r="E447" i="11"/>
  <c r="F447" i="11"/>
  <c r="G447" i="11"/>
  <c r="J447" i="11" s="1"/>
  <c r="H447" i="11"/>
  <c r="I447" i="11"/>
  <c r="K447" i="11"/>
  <c r="A448" i="11"/>
  <c r="B448" i="11"/>
  <c r="C448" i="11"/>
  <c r="D448" i="11"/>
  <c r="E448" i="11"/>
  <c r="F448" i="11"/>
  <c r="G448" i="11" s="1"/>
  <c r="J448" i="11"/>
  <c r="K448" i="11"/>
  <c r="A449" i="11"/>
  <c r="B449" i="11"/>
  <c r="C449" i="11"/>
  <c r="D449" i="11"/>
  <c r="E449" i="11"/>
  <c r="G449" i="11" s="1"/>
  <c r="K449" i="11" s="1"/>
  <c r="F449" i="11"/>
  <c r="A450" i="11"/>
  <c r="B450" i="11"/>
  <c r="C450" i="11"/>
  <c r="D450" i="11"/>
  <c r="E450" i="11"/>
  <c r="F450" i="11"/>
  <c r="G450" i="11"/>
  <c r="I450" i="11"/>
  <c r="K450" i="11"/>
  <c r="A451" i="11"/>
  <c r="B451" i="11"/>
  <c r="C451" i="11"/>
  <c r="D451" i="11"/>
  <c r="E451" i="11"/>
  <c r="F451" i="11"/>
  <c r="G451" i="11"/>
  <c r="A452" i="11"/>
  <c r="B452" i="11"/>
  <c r="C452" i="11"/>
  <c r="D452" i="11"/>
  <c r="E452" i="11"/>
  <c r="G452" i="11" s="1"/>
  <c r="K452" i="11" s="1"/>
  <c r="F452" i="11"/>
  <c r="A453" i="11"/>
  <c r="B453" i="11"/>
  <c r="C453" i="11"/>
  <c r="D453" i="11"/>
  <c r="E453" i="11"/>
  <c r="F453" i="11"/>
  <c r="G453" i="11"/>
  <c r="I453" i="11"/>
  <c r="A454" i="11"/>
  <c r="B454" i="11"/>
  <c r="C454" i="11"/>
  <c r="D454" i="11"/>
  <c r="E454" i="11"/>
  <c r="F454" i="11"/>
  <c r="A455" i="11"/>
  <c r="B455" i="11"/>
  <c r="C455" i="11"/>
  <c r="D455" i="11"/>
  <c r="E455" i="11"/>
  <c r="G455" i="11" s="1"/>
  <c r="F455" i="11"/>
  <c r="A456" i="11"/>
  <c r="B456" i="11"/>
  <c r="C456" i="11"/>
  <c r="D456" i="11"/>
  <c r="E456" i="11"/>
  <c r="F456" i="11"/>
  <c r="A457" i="11"/>
  <c r="B457" i="11"/>
  <c r="C457" i="11"/>
  <c r="D457" i="11"/>
  <c r="E457" i="11"/>
  <c r="G457" i="11" s="1"/>
  <c r="F457" i="11"/>
  <c r="A458" i="11"/>
  <c r="B458" i="11"/>
  <c r="C458" i="11"/>
  <c r="D458" i="11"/>
  <c r="E458" i="11"/>
  <c r="G458" i="11" s="1"/>
  <c r="F458" i="11"/>
  <c r="A459" i="11"/>
  <c r="B459" i="11"/>
  <c r="C459" i="11"/>
  <c r="D459" i="11"/>
  <c r="E459" i="11"/>
  <c r="G459" i="11" s="1"/>
  <c r="F459" i="11"/>
  <c r="A460" i="11"/>
  <c r="B460" i="11"/>
  <c r="C460" i="11"/>
  <c r="D460" i="11"/>
  <c r="E460" i="11"/>
  <c r="F460" i="11"/>
  <c r="G460" i="11" s="1"/>
  <c r="A461" i="11"/>
  <c r="B461" i="11"/>
  <c r="C461" i="11"/>
  <c r="D461" i="11"/>
  <c r="E461" i="11"/>
  <c r="F461" i="11"/>
  <c r="A462" i="11"/>
  <c r="B462" i="11"/>
  <c r="C462" i="11"/>
  <c r="D462" i="11"/>
  <c r="E462" i="11"/>
  <c r="G462" i="11" s="1"/>
  <c r="F462" i="11"/>
  <c r="A463" i="11"/>
  <c r="B463" i="11"/>
  <c r="C463" i="11"/>
  <c r="D463" i="11"/>
  <c r="E463" i="11"/>
  <c r="G463" i="11" s="1"/>
  <c r="F463" i="11"/>
  <c r="J463" i="11"/>
  <c r="K463" i="11"/>
  <c r="A464" i="11"/>
  <c r="B464" i="11"/>
  <c r="C464" i="11"/>
  <c r="D464" i="11"/>
  <c r="E464" i="11"/>
  <c r="G464" i="11" s="1"/>
  <c r="F464" i="11"/>
  <c r="A465" i="11"/>
  <c r="B465" i="11"/>
  <c r="C465" i="11"/>
  <c r="D465" i="11"/>
  <c r="E465" i="11"/>
  <c r="G465" i="11" s="1"/>
  <c r="F465" i="11"/>
  <c r="I465" i="11"/>
  <c r="A466" i="11"/>
  <c r="B466" i="11"/>
  <c r="C466" i="11"/>
  <c r="D466" i="11"/>
  <c r="E466" i="11"/>
  <c r="F466" i="11"/>
  <c r="G466" i="11" s="1"/>
  <c r="I466" i="11" s="1"/>
  <c r="A467" i="11"/>
  <c r="B467" i="11"/>
  <c r="C467" i="11"/>
  <c r="D467" i="11"/>
  <c r="E467" i="11"/>
  <c r="G467" i="11" s="1"/>
  <c r="F467" i="11"/>
  <c r="A468" i="11"/>
  <c r="B468" i="11"/>
  <c r="C468" i="11"/>
  <c r="D468" i="11"/>
  <c r="E468" i="11"/>
  <c r="F468" i="11"/>
  <c r="G468" i="11" s="1"/>
  <c r="H468" i="11" s="1"/>
  <c r="J468" i="11"/>
  <c r="A469" i="11"/>
  <c r="B469" i="11"/>
  <c r="C469" i="11"/>
  <c r="D469" i="11"/>
  <c r="E469" i="11"/>
  <c r="G469" i="11" s="1"/>
  <c r="F469" i="11"/>
  <c r="A470" i="11"/>
  <c r="B470" i="11"/>
  <c r="C470" i="11"/>
  <c r="D470" i="11"/>
  <c r="E470" i="11"/>
  <c r="F470" i="11"/>
  <c r="A471" i="11"/>
  <c r="B471" i="11"/>
  <c r="C471" i="11"/>
  <c r="D471" i="11"/>
  <c r="E471" i="11"/>
  <c r="F471" i="11"/>
  <c r="G471" i="11"/>
  <c r="A472" i="11"/>
  <c r="B472" i="11"/>
  <c r="C472" i="11"/>
  <c r="D472" i="11"/>
  <c r="E472" i="11"/>
  <c r="F472" i="11"/>
  <c r="G472" i="11" s="1"/>
  <c r="A473" i="11"/>
  <c r="B473" i="11"/>
  <c r="C473" i="11"/>
  <c r="D473" i="11"/>
  <c r="E473" i="11"/>
  <c r="G473" i="11" s="1"/>
  <c r="I473" i="11" s="1"/>
  <c r="F473" i="11"/>
  <c r="H473" i="11"/>
  <c r="J473" i="11"/>
  <c r="K473" i="11"/>
  <c r="A474" i="11"/>
  <c r="B474" i="11"/>
  <c r="C474" i="11"/>
  <c r="D474" i="11"/>
  <c r="E474" i="11"/>
  <c r="G474" i="11" s="1"/>
  <c r="F474" i="11"/>
  <c r="I474" i="11"/>
  <c r="A475" i="11"/>
  <c r="B475" i="11"/>
  <c r="C475" i="11"/>
  <c r="D475" i="11"/>
  <c r="E475" i="11"/>
  <c r="F475" i="11"/>
  <c r="G475" i="11"/>
  <c r="I475" i="11" s="1"/>
  <c r="A476" i="11"/>
  <c r="B476" i="11"/>
  <c r="C476" i="11"/>
  <c r="D476" i="11"/>
  <c r="E476" i="11"/>
  <c r="F476" i="11"/>
  <c r="G476" i="11" s="1"/>
  <c r="H476" i="11"/>
  <c r="J476" i="11"/>
  <c r="K476" i="11"/>
  <c r="A477" i="11"/>
  <c r="B477" i="11"/>
  <c r="C477" i="11"/>
  <c r="D477" i="11"/>
  <c r="E477" i="11"/>
  <c r="G477" i="11" s="1"/>
  <c r="F477" i="11"/>
  <c r="J477" i="11"/>
  <c r="A478" i="11"/>
  <c r="B478" i="11"/>
  <c r="C478" i="11"/>
  <c r="D478" i="11"/>
  <c r="E478" i="11"/>
  <c r="F478" i="11"/>
  <c r="A479" i="11"/>
  <c r="B479" i="11"/>
  <c r="C479" i="11"/>
  <c r="D479" i="11"/>
  <c r="E479" i="11"/>
  <c r="F479" i="11"/>
  <c r="G479" i="11"/>
  <c r="J479" i="11"/>
  <c r="A480" i="11"/>
  <c r="B480" i="11"/>
  <c r="C480" i="11"/>
  <c r="D480" i="11"/>
  <c r="E480" i="11"/>
  <c r="G480" i="11" s="1"/>
  <c r="F480" i="11"/>
  <c r="A481" i="11"/>
  <c r="B481" i="11"/>
  <c r="C481" i="11"/>
  <c r="D481" i="11"/>
  <c r="E481" i="11"/>
  <c r="G481" i="11" s="1"/>
  <c r="F481" i="11"/>
  <c r="J481" i="11"/>
  <c r="A482" i="11"/>
  <c r="B482" i="11"/>
  <c r="C482" i="11"/>
  <c r="D482" i="11"/>
  <c r="E482" i="11"/>
  <c r="F482" i="11"/>
  <c r="G482" i="11" s="1"/>
  <c r="A483" i="11"/>
  <c r="B483" i="11"/>
  <c r="C483" i="11"/>
  <c r="D483" i="11"/>
  <c r="E483" i="11"/>
  <c r="G483" i="11" s="1"/>
  <c r="I483" i="11" s="1"/>
  <c r="F483" i="11"/>
  <c r="A484" i="11"/>
  <c r="B484" i="11"/>
  <c r="C484" i="11"/>
  <c r="D484" i="11"/>
  <c r="E484" i="11"/>
  <c r="F484" i="11"/>
  <c r="G484" i="11"/>
  <c r="H484" i="11" s="1"/>
  <c r="J484" i="11"/>
  <c r="A485" i="11"/>
  <c r="B485" i="11"/>
  <c r="C485" i="11"/>
  <c r="K485" i="11" s="1"/>
  <c r="D485" i="11"/>
  <c r="E485" i="11"/>
  <c r="G485" i="11" s="1"/>
  <c r="F485" i="11"/>
  <c r="H485" i="11"/>
  <c r="A486" i="11"/>
  <c r="B486" i="11"/>
  <c r="C486" i="11"/>
  <c r="D486" i="11"/>
  <c r="E486" i="11"/>
  <c r="F486" i="11"/>
  <c r="G486" i="11"/>
  <c r="A487" i="11"/>
  <c r="B487" i="11"/>
  <c r="C487" i="11"/>
  <c r="D487" i="11"/>
  <c r="E487" i="11"/>
  <c r="F487" i="11"/>
  <c r="G487" i="11"/>
  <c r="A488" i="11"/>
  <c r="B488" i="11"/>
  <c r="C488" i="11"/>
  <c r="D488" i="11"/>
  <c r="E488" i="11"/>
  <c r="F488" i="11"/>
  <c r="G488" i="11"/>
  <c r="A489" i="11"/>
  <c r="B489" i="11"/>
  <c r="C489" i="11"/>
  <c r="D489" i="11"/>
  <c r="E489" i="11"/>
  <c r="F489" i="11"/>
  <c r="G489" i="11" s="1"/>
  <c r="A490" i="11"/>
  <c r="B490" i="11"/>
  <c r="C490" i="11"/>
  <c r="D490" i="11"/>
  <c r="E490" i="11"/>
  <c r="F490" i="11"/>
  <c r="G490" i="11"/>
  <c r="I490" i="11"/>
  <c r="K490" i="11"/>
  <c r="A491" i="11"/>
  <c r="B491" i="11"/>
  <c r="C491" i="11"/>
  <c r="D491" i="11"/>
  <c r="E491" i="11"/>
  <c r="G491" i="11" s="1"/>
  <c r="F491" i="11"/>
  <c r="A492" i="11"/>
  <c r="B492" i="11"/>
  <c r="C492" i="11"/>
  <c r="D492" i="11"/>
  <c r="E492" i="11"/>
  <c r="F492" i="11"/>
  <c r="A493" i="11"/>
  <c r="B493" i="11"/>
  <c r="C493" i="11"/>
  <c r="I493" i="11" s="1"/>
  <c r="D493" i="11"/>
  <c r="E493" i="11"/>
  <c r="G493" i="11" s="1"/>
  <c r="F493" i="11"/>
  <c r="A494" i="11"/>
  <c r="B494" i="11"/>
  <c r="C494" i="11"/>
  <c r="D494" i="11"/>
  <c r="E494" i="11"/>
  <c r="F494" i="11"/>
  <c r="G494" i="11"/>
  <c r="H494" i="11" s="1"/>
  <c r="I494" i="11"/>
  <c r="J494" i="11"/>
  <c r="K494" i="11"/>
  <c r="A495" i="11"/>
  <c r="B495" i="11"/>
  <c r="C495" i="11"/>
  <c r="D495" i="11"/>
  <c r="E495" i="11"/>
  <c r="G495" i="11" s="1"/>
  <c r="F495" i="11"/>
  <c r="J495" i="11"/>
  <c r="K495" i="11"/>
  <c r="A496" i="11"/>
  <c r="B496" i="11"/>
  <c r="C496" i="11"/>
  <c r="D496" i="11"/>
  <c r="E496" i="11"/>
  <c r="F496" i="11"/>
  <c r="G496" i="11"/>
  <c r="A497" i="11"/>
  <c r="B497" i="11"/>
  <c r="C497" i="11"/>
  <c r="D497" i="11"/>
  <c r="E497" i="11"/>
  <c r="G497" i="11" s="1"/>
  <c r="H497" i="11" s="1"/>
  <c r="F497" i="11"/>
  <c r="I497" i="11"/>
  <c r="A498" i="11"/>
  <c r="B498" i="11"/>
  <c r="C498" i="11"/>
  <c r="D498" i="11"/>
  <c r="E498" i="11"/>
  <c r="F498" i="11"/>
  <c r="G498" i="11" s="1"/>
  <c r="I498" i="11"/>
  <c r="K498" i="11"/>
  <c r="A499" i="11"/>
  <c r="B499" i="11"/>
  <c r="C499" i="11"/>
  <c r="D499" i="11"/>
  <c r="E499" i="11"/>
  <c r="G499" i="11" s="1"/>
  <c r="F499" i="11"/>
  <c r="K499" i="11"/>
  <c r="A500" i="11"/>
  <c r="B500" i="11"/>
  <c r="C500" i="11"/>
  <c r="D500" i="11"/>
  <c r="E500" i="11"/>
  <c r="F500" i="11"/>
  <c r="G500" i="11"/>
  <c r="I500" i="11"/>
  <c r="K500" i="11"/>
  <c r="A501" i="11"/>
  <c r="B501" i="11"/>
  <c r="C501" i="11"/>
  <c r="D501" i="11"/>
  <c r="E501" i="11"/>
  <c r="F501" i="11"/>
  <c r="G501" i="11"/>
  <c r="I501" i="11" s="1"/>
  <c r="A502" i="11"/>
  <c r="B502" i="11"/>
  <c r="C502" i="11"/>
  <c r="D502" i="11"/>
  <c r="E502" i="11"/>
  <c r="G502" i="11" s="1"/>
  <c r="H502" i="11" s="1"/>
  <c r="F502" i="11"/>
  <c r="A503" i="11"/>
  <c r="B503" i="11"/>
  <c r="C503" i="11"/>
  <c r="D503" i="11"/>
  <c r="E503" i="11"/>
  <c r="G503" i="11" s="1"/>
  <c r="F503" i="11"/>
  <c r="K503" i="11"/>
  <c r="A504" i="11"/>
  <c r="B504" i="11"/>
  <c r="C504" i="11"/>
  <c r="D504" i="11"/>
  <c r="E504" i="11"/>
  <c r="F504" i="11"/>
  <c r="G504" i="11" s="1"/>
  <c r="A505" i="11"/>
  <c r="B505" i="11"/>
  <c r="C505" i="11"/>
  <c r="D505" i="11"/>
  <c r="E505" i="11"/>
  <c r="G505" i="11" s="1"/>
  <c r="I505" i="11" s="1"/>
  <c r="F505" i="11"/>
  <c r="A506" i="11"/>
  <c r="B506" i="11"/>
  <c r="C506" i="11"/>
  <c r="D506" i="11"/>
  <c r="E506" i="11"/>
  <c r="F506" i="11"/>
  <c r="G506" i="11" s="1"/>
  <c r="J506" i="11" s="1"/>
  <c r="A507" i="11"/>
  <c r="B507" i="11"/>
  <c r="C507" i="11"/>
  <c r="D507" i="11"/>
  <c r="E507" i="11"/>
  <c r="G507" i="11" s="1"/>
  <c r="F507" i="11"/>
  <c r="K507" i="11"/>
  <c r="A508" i="11"/>
  <c r="B508" i="11"/>
  <c r="C508" i="11"/>
  <c r="D508" i="11"/>
  <c r="E508" i="11"/>
  <c r="F508" i="11"/>
  <c r="A509" i="11"/>
  <c r="B509" i="11"/>
  <c r="C509" i="11"/>
  <c r="D509" i="11"/>
  <c r="E509" i="11"/>
  <c r="F509" i="11"/>
  <c r="G509" i="11"/>
  <c r="H509" i="11" s="1"/>
  <c r="J509" i="11"/>
  <c r="A510" i="11"/>
  <c r="B510" i="11"/>
  <c r="C510" i="11"/>
  <c r="D510" i="11"/>
  <c r="E510" i="11"/>
  <c r="G510" i="11" s="1"/>
  <c r="F510" i="11"/>
  <c r="A511" i="11"/>
  <c r="B511" i="11"/>
  <c r="C511" i="11"/>
  <c r="D511" i="11"/>
  <c r="E511" i="11"/>
  <c r="F511" i="11"/>
  <c r="G511" i="11"/>
  <c r="H511" i="11" s="1"/>
  <c r="J511" i="11"/>
  <c r="A512" i="11"/>
  <c r="B512" i="11"/>
  <c r="C512" i="11"/>
  <c r="D512" i="11"/>
  <c r="E512" i="11"/>
  <c r="F512" i="11"/>
  <c r="G512" i="11"/>
  <c r="J512" i="11"/>
  <c r="A513" i="11"/>
  <c r="B513" i="11"/>
  <c r="C513" i="11"/>
  <c r="D513" i="11"/>
  <c r="E513" i="11"/>
  <c r="F513" i="11"/>
  <c r="G513" i="11"/>
  <c r="A514" i="11"/>
  <c r="B514" i="11"/>
  <c r="C514" i="11"/>
  <c r="D514" i="11"/>
  <c r="E514" i="11"/>
  <c r="F514" i="11"/>
  <c r="G514" i="11" s="1"/>
  <c r="I514" i="11" s="1"/>
  <c r="H514" i="11"/>
  <c r="J514" i="11"/>
  <c r="K514" i="11"/>
  <c r="A515" i="11"/>
  <c r="B515" i="11"/>
  <c r="C515" i="11"/>
  <c r="D515" i="11"/>
  <c r="E515" i="11"/>
  <c r="F515" i="11"/>
  <c r="G515" i="11" s="1"/>
  <c r="H515" i="11" s="1"/>
  <c r="A516" i="11"/>
  <c r="B516" i="11"/>
  <c r="C516" i="11"/>
  <c r="D516" i="11"/>
  <c r="E516" i="11"/>
  <c r="F516" i="11"/>
  <c r="G516" i="11"/>
  <c r="H516" i="11"/>
  <c r="J516" i="11"/>
  <c r="A517" i="11"/>
  <c r="B517" i="11"/>
  <c r="C517" i="11"/>
  <c r="D517" i="11"/>
  <c r="E517" i="11"/>
  <c r="G517" i="11" s="1"/>
  <c r="F517" i="11"/>
  <c r="A518" i="11"/>
  <c r="B518" i="11"/>
  <c r="C518" i="11"/>
  <c r="D518" i="11"/>
  <c r="E518" i="11"/>
  <c r="F518" i="11"/>
  <c r="G518" i="11" s="1"/>
  <c r="H518" i="11"/>
  <c r="A519" i="11"/>
  <c r="B519" i="11"/>
  <c r="C519" i="11"/>
  <c r="D519" i="11"/>
  <c r="E519" i="11"/>
  <c r="G519" i="11" s="1"/>
  <c r="F519" i="11"/>
  <c r="H519" i="11"/>
  <c r="K519" i="11"/>
  <c r="A520" i="11"/>
  <c r="B520" i="11"/>
  <c r="C520" i="11"/>
  <c r="D520" i="11"/>
  <c r="E520" i="11"/>
  <c r="F520" i="11"/>
  <c r="G520" i="11" s="1"/>
  <c r="K520" i="11" s="1"/>
  <c r="H520" i="11"/>
  <c r="I520" i="11"/>
  <c r="J520" i="11"/>
  <c r="A521" i="11"/>
  <c r="B521" i="11"/>
  <c r="C521" i="11"/>
  <c r="D521" i="11"/>
  <c r="E521" i="11"/>
  <c r="G521" i="11" s="1"/>
  <c r="F521" i="11"/>
  <c r="A522" i="11"/>
  <c r="B522" i="11"/>
  <c r="C522" i="11"/>
  <c r="D522" i="11"/>
  <c r="E522" i="11"/>
  <c r="F522" i="11"/>
  <c r="G522" i="11"/>
  <c r="A523" i="11"/>
  <c r="B523" i="11"/>
  <c r="C523" i="11"/>
  <c r="D523" i="11"/>
  <c r="E523" i="11"/>
  <c r="F523" i="11"/>
  <c r="G523" i="11"/>
  <c r="A524" i="11"/>
  <c r="B524" i="11"/>
  <c r="C524" i="11"/>
  <c r="D524" i="11"/>
  <c r="E524" i="11"/>
  <c r="F524" i="11"/>
  <c r="A525" i="11"/>
  <c r="B525" i="11"/>
  <c r="C525" i="11"/>
  <c r="D525" i="11"/>
  <c r="E525" i="11"/>
  <c r="G525" i="11" s="1"/>
  <c r="H525" i="11" s="1"/>
  <c r="F525" i="11"/>
  <c r="A526" i="11"/>
  <c r="B526" i="11"/>
  <c r="C526" i="11"/>
  <c r="D526" i="11"/>
  <c r="E526" i="11"/>
  <c r="F526" i="11"/>
  <c r="G526" i="11" s="1"/>
  <c r="I526" i="11"/>
  <c r="A527" i="11"/>
  <c r="B527" i="11"/>
  <c r="C527" i="11"/>
  <c r="D527" i="11"/>
  <c r="E527" i="11"/>
  <c r="G527" i="11" s="1"/>
  <c r="F527" i="11"/>
  <c r="A528" i="11"/>
  <c r="B528" i="11"/>
  <c r="C528" i="11"/>
  <c r="D528" i="11"/>
  <c r="E528" i="11"/>
  <c r="F528" i="11"/>
  <c r="G528" i="11" s="1"/>
  <c r="A529" i="11"/>
  <c r="B529" i="11"/>
  <c r="C529" i="11"/>
  <c r="K529" i="11" s="1"/>
  <c r="D529" i="11"/>
  <c r="E529" i="11"/>
  <c r="G529" i="11" s="1"/>
  <c r="F529" i="11"/>
  <c r="A530" i="11"/>
  <c r="B530" i="11"/>
  <c r="C530" i="11"/>
  <c r="D530" i="11"/>
  <c r="E530" i="11"/>
  <c r="F530" i="11"/>
  <c r="G530" i="11" s="1"/>
  <c r="A531" i="11"/>
  <c r="B531" i="11"/>
  <c r="C531" i="11"/>
  <c r="D531" i="11"/>
  <c r="E531" i="11"/>
  <c r="F531" i="11"/>
  <c r="G531" i="11" s="1"/>
  <c r="H531" i="11"/>
  <c r="K531" i="11"/>
  <c r="A532" i="11"/>
  <c r="B532" i="11"/>
  <c r="C532" i="11"/>
  <c r="D532" i="11"/>
  <c r="E532" i="11"/>
  <c r="F532" i="11"/>
  <c r="G532" i="11" s="1"/>
  <c r="H532" i="11"/>
  <c r="A533" i="11"/>
  <c r="B533" i="11"/>
  <c r="C533" i="11"/>
  <c r="D533" i="11"/>
  <c r="E533" i="11"/>
  <c r="F533" i="11"/>
  <c r="G533" i="11"/>
  <c r="A534" i="11"/>
  <c r="B534" i="11"/>
  <c r="C534" i="11"/>
  <c r="D534" i="11"/>
  <c r="E534" i="11"/>
  <c r="F534" i="11"/>
  <c r="A535" i="11"/>
  <c r="B535" i="11"/>
  <c r="C535" i="11"/>
  <c r="D535" i="11"/>
  <c r="E535" i="11"/>
  <c r="G535" i="11" s="1"/>
  <c r="F535" i="11"/>
  <c r="A536" i="11"/>
  <c r="B536" i="11"/>
  <c r="C536" i="11"/>
  <c r="D536" i="11"/>
  <c r="J536" i="11" s="1"/>
  <c r="E536" i="11"/>
  <c r="F536" i="11"/>
  <c r="G536" i="11"/>
  <c r="H536" i="11"/>
  <c r="A537" i="11"/>
  <c r="B537" i="11"/>
  <c r="C537" i="11"/>
  <c r="D537" i="11"/>
  <c r="E537" i="11"/>
  <c r="F537" i="11"/>
  <c r="G537" i="11"/>
  <c r="A538" i="11"/>
  <c r="B538" i="11"/>
  <c r="C538" i="11"/>
  <c r="D538" i="11"/>
  <c r="E538" i="11"/>
  <c r="F538" i="11"/>
  <c r="A539" i="11"/>
  <c r="B539" i="11"/>
  <c r="C539" i="11"/>
  <c r="D539" i="11"/>
  <c r="E539" i="11"/>
  <c r="F539" i="11"/>
  <c r="G539" i="11"/>
  <c r="A540" i="11"/>
  <c r="B540" i="11"/>
  <c r="C540" i="11"/>
  <c r="D540" i="11"/>
  <c r="E540" i="11"/>
  <c r="F540" i="11"/>
  <c r="A541" i="11"/>
  <c r="B541" i="11"/>
  <c r="C541" i="11"/>
  <c r="D541" i="11"/>
  <c r="E541" i="11"/>
  <c r="G541" i="11" s="1"/>
  <c r="F541" i="11"/>
  <c r="A542" i="11"/>
  <c r="B542" i="11"/>
  <c r="C542" i="11"/>
  <c r="D542" i="11"/>
  <c r="E542" i="11"/>
  <c r="F542" i="11"/>
  <c r="G542" i="11"/>
  <c r="J542" i="11"/>
  <c r="A543" i="11"/>
  <c r="B543" i="11"/>
  <c r="C543" i="11"/>
  <c r="D543" i="11"/>
  <c r="E543" i="11"/>
  <c r="G543" i="11" s="1"/>
  <c r="F543" i="11"/>
  <c r="I543" i="11"/>
  <c r="K543" i="11"/>
  <c r="A544" i="11"/>
  <c r="B544" i="11"/>
  <c r="C544" i="11"/>
  <c r="D544" i="11"/>
  <c r="E544" i="11"/>
  <c r="G544" i="11" s="1"/>
  <c r="F544" i="11"/>
  <c r="I544" i="11"/>
  <c r="A545" i="11"/>
  <c r="B545" i="11"/>
  <c r="C545" i="11"/>
  <c r="D545" i="11"/>
  <c r="E545" i="11"/>
  <c r="F545" i="11"/>
  <c r="G545" i="11" s="1"/>
  <c r="I545" i="11" s="1"/>
  <c r="H545" i="11"/>
  <c r="J545" i="11"/>
  <c r="K545" i="11"/>
  <c r="A546" i="11"/>
  <c r="B546" i="11"/>
  <c r="C546" i="11"/>
  <c r="D546" i="11"/>
  <c r="E546" i="11"/>
  <c r="F546" i="11"/>
  <c r="G546" i="11" s="1"/>
  <c r="I546" i="11"/>
  <c r="A547" i="11"/>
  <c r="B547" i="11"/>
  <c r="C547" i="11"/>
  <c r="D547" i="11"/>
  <c r="E547" i="11"/>
  <c r="F547" i="11"/>
  <c r="A548" i="11"/>
  <c r="B548" i="11"/>
  <c r="C548" i="11"/>
  <c r="D548" i="11"/>
  <c r="E548" i="11"/>
  <c r="G548" i="11" s="1"/>
  <c r="F548" i="11"/>
  <c r="A549" i="11"/>
  <c r="B549" i="11"/>
  <c r="C549" i="11"/>
  <c r="D549" i="11"/>
  <c r="E549" i="11"/>
  <c r="G549" i="11" s="1"/>
  <c r="F549" i="11"/>
  <c r="A550" i="11"/>
  <c r="B550" i="11"/>
  <c r="C550" i="11"/>
  <c r="D550" i="11"/>
  <c r="E550" i="11"/>
  <c r="G550" i="11" s="1"/>
  <c r="F550" i="11"/>
  <c r="A551" i="11"/>
  <c r="B551" i="11"/>
  <c r="C551" i="11"/>
  <c r="D551" i="11"/>
  <c r="E551" i="11"/>
  <c r="F551" i="11"/>
  <c r="G551" i="11"/>
  <c r="H551" i="11" s="1"/>
  <c r="A552" i="11"/>
  <c r="B552" i="11"/>
  <c r="C552" i="11"/>
  <c r="D552" i="11"/>
  <c r="E552" i="11"/>
  <c r="F552" i="11"/>
  <c r="G552" i="11" s="1"/>
  <c r="I552" i="11" s="1"/>
  <c r="H552" i="11"/>
  <c r="J552" i="11"/>
  <c r="K552" i="11"/>
  <c r="A553" i="11"/>
  <c r="B553" i="11"/>
  <c r="C553" i="11"/>
  <c r="D553" i="11"/>
  <c r="E553" i="11"/>
  <c r="G553" i="11" s="1"/>
  <c r="F553" i="11"/>
  <c r="A554" i="11"/>
  <c r="B554" i="11"/>
  <c r="C554" i="11"/>
  <c r="D554" i="11"/>
  <c r="E554" i="11"/>
  <c r="F554" i="11"/>
  <c r="G554" i="11" s="1"/>
  <c r="A555" i="11"/>
  <c r="B555" i="11"/>
  <c r="C555" i="11"/>
  <c r="D555" i="11"/>
  <c r="E555" i="11"/>
  <c r="F555" i="11"/>
  <c r="G555" i="11"/>
  <c r="A556" i="11"/>
  <c r="B556" i="11"/>
  <c r="C556" i="11"/>
  <c r="D556" i="11"/>
  <c r="E556" i="11"/>
  <c r="G556" i="11" s="1"/>
  <c r="F556" i="11"/>
  <c r="J556" i="11"/>
  <c r="A557" i="11"/>
  <c r="B557" i="11"/>
  <c r="C557" i="11"/>
  <c r="D557" i="11"/>
  <c r="E557" i="11"/>
  <c r="F557" i="11"/>
  <c r="G557" i="11"/>
  <c r="I557" i="11" s="1"/>
  <c r="H557" i="11"/>
  <c r="J557" i="11"/>
  <c r="K557" i="11"/>
  <c r="A558" i="11"/>
  <c r="B558" i="11"/>
  <c r="C558" i="11"/>
  <c r="D558" i="11"/>
  <c r="E558" i="11"/>
  <c r="F558" i="11"/>
  <c r="A559" i="11"/>
  <c r="B559" i="11"/>
  <c r="C559" i="11"/>
  <c r="D559" i="11"/>
  <c r="E559" i="11"/>
  <c r="F559" i="11"/>
  <c r="G559" i="11"/>
  <c r="I559" i="11"/>
  <c r="A560" i="11"/>
  <c r="B560" i="11"/>
  <c r="C560" i="11"/>
  <c r="D560" i="11"/>
  <c r="E560" i="11"/>
  <c r="G560" i="11" s="1"/>
  <c r="F560" i="11"/>
  <c r="J560" i="11"/>
  <c r="A561" i="11"/>
  <c r="B561" i="11"/>
  <c r="C561" i="11"/>
  <c r="D561" i="11"/>
  <c r="E561" i="11"/>
  <c r="F561" i="11"/>
  <c r="G561" i="11"/>
  <c r="A562" i="11"/>
  <c r="B562" i="11"/>
  <c r="C562" i="11"/>
  <c r="D562" i="11"/>
  <c r="E562" i="11"/>
  <c r="F562" i="11"/>
  <c r="A563" i="11"/>
  <c r="B563" i="11"/>
  <c r="C563" i="11"/>
  <c r="D563" i="11"/>
  <c r="E563" i="11"/>
  <c r="F563" i="11"/>
  <c r="G563" i="11" s="1"/>
  <c r="J563" i="11" s="1"/>
  <c r="I563" i="11"/>
  <c r="K563" i="11"/>
  <c r="A564" i="11"/>
  <c r="B564" i="11"/>
  <c r="C564" i="11"/>
  <c r="D564" i="11"/>
  <c r="E564" i="11"/>
  <c r="F564" i="11"/>
  <c r="A565" i="11"/>
  <c r="B565" i="11"/>
  <c r="C565" i="11"/>
  <c r="D565" i="11"/>
  <c r="E565" i="11"/>
  <c r="F565" i="11"/>
  <c r="G565" i="11"/>
  <c r="H565" i="11" s="1"/>
  <c r="A566" i="11"/>
  <c r="B566" i="11"/>
  <c r="C566" i="11"/>
  <c r="D566" i="11"/>
  <c r="E566" i="11"/>
  <c r="F566" i="11"/>
  <c r="G566" i="11" s="1"/>
  <c r="A567" i="11"/>
  <c r="B567" i="11"/>
  <c r="C567" i="11"/>
  <c r="D567" i="11"/>
  <c r="E567" i="11"/>
  <c r="G567" i="11" s="1"/>
  <c r="F567" i="11"/>
  <c r="A568" i="11"/>
  <c r="B568" i="11"/>
  <c r="C568" i="11"/>
  <c r="D568" i="11"/>
  <c r="E568" i="11"/>
  <c r="F568" i="11"/>
  <c r="G568" i="11"/>
  <c r="J568" i="11" s="1"/>
  <c r="A569" i="11"/>
  <c r="B569" i="11"/>
  <c r="C569" i="11"/>
  <c r="D569" i="11"/>
  <c r="E569" i="11"/>
  <c r="G569" i="11" s="1"/>
  <c r="F569" i="11"/>
  <c r="A570" i="11"/>
  <c r="B570" i="11"/>
  <c r="C570" i="11"/>
  <c r="D570" i="11"/>
  <c r="E570" i="11"/>
  <c r="G570" i="11" s="1"/>
  <c r="F570" i="11"/>
  <c r="A571" i="11"/>
  <c r="B571" i="11"/>
  <c r="C571" i="11"/>
  <c r="D571" i="11"/>
  <c r="E571" i="11"/>
  <c r="G571" i="11" s="1"/>
  <c r="F571" i="11"/>
  <c r="A572" i="11"/>
  <c r="B572" i="11"/>
  <c r="C572" i="11"/>
  <c r="D572" i="11"/>
  <c r="E572" i="11"/>
  <c r="F572" i="11"/>
  <c r="A573" i="11"/>
  <c r="B573" i="11"/>
  <c r="C573" i="11"/>
  <c r="D573" i="11"/>
  <c r="E573" i="11"/>
  <c r="F573" i="11"/>
  <c r="G573" i="11" s="1"/>
  <c r="A574" i="11"/>
  <c r="B574" i="11"/>
  <c r="C574" i="11"/>
  <c r="D574" i="11"/>
  <c r="E574" i="11"/>
  <c r="F574" i="11"/>
  <c r="G574" i="11"/>
  <c r="H574" i="11"/>
  <c r="I574" i="11"/>
  <c r="J574" i="11"/>
  <c r="K574" i="11"/>
  <c r="A575" i="11"/>
  <c r="B575" i="11"/>
  <c r="C575" i="11"/>
  <c r="D575" i="11"/>
  <c r="E575" i="11"/>
  <c r="F575" i="11"/>
  <c r="G575" i="11"/>
  <c r="A576" i="11"/>
  <c r="B576" i="11"/>
  <c r="C576" i="11"/>
  <c r="D576" i="11"/>
  <c r="E576" i="11"/>
  <c r="G576" i="11" s="1"/>
  <c r="F576" i="11"/>
  <c r="I576" i="11"/>
  <c r="A577" i="11"/>
  <c r="B577" i="11"/>
  <c r="C577" i="11"/>
  <c r="D577" i="11"/>
  <c r="E577" i="11"/>
  <c r="F577" i="11"/>
  <c r="G577" i="11"/>
  <c r="A578" i="11"/>
  <c r="B578" i="11"/>
  <c r="C578" i="11"/>
  <c r="D578" i="11"/>
  <c r="E578" i="11"/>
  <c r="F578" i="11"/>
  <c r="A579" i="11"/>
  <c r="B579" i="11"/>
  <c r="C579" i="11"/>
  <c r="D579" i="11"/>
  <c r="E579" i="11"/>
  <c r="G579" i="11" s="1"/>
  <c r="F579" i="11"/>
  <c r="I579" i="11"/>
  <c r="A580" i="11"/>
  <c r="B580" i="11"/>
  <c r="C580" i="11"/>
  <c r="D580" i="11"/>
  <c r="E580" i="11"/>
  <c r="F580" i="11"/>
  <c r="G580" i="11"/>
  <c r="J580" i="11"/>
  <c r="A581" i="11"/>
  <c r="B581" i="11"/>
  <c r="C581" i="11"/>
  <c r="D581" i="11"/>
  <c r="E581" i="11"/>
  <c r="G581" i="11" s="1"/>
  <c r="F581" i="11"/>
  <c r="K581" i="11"/>
  <c r="A582" i="11"/>
  <c r="B582" i="11"/>
  <c r="C582" i="11"/>
  <c r="D582" i="11"/>
  <c r="E582" i="11"/>
  <c r="G582" i="11" s="1"/>
  <c r="F582" i="11"/>
  <c r="A583" i="11"/>
  <c r="B583" i="11"/>
  <c r="C583" i="11"/>
  <c r="D583" i="11"/>
  <c r="E583" i="11"/>
  <c r="F583" i="11"/>
  <c r="G583" i="11" s="1"/>
  <c r="H583" i="11" s="1"/>
  <c r="I583" i="11"/>
  <c r="J583" i="11"/>
  <c r="K583" i="11"/>
  <c r="A584" i="11"/>
  <c r="B584" i="11"/>
  <c r="C584" i="11"/>
  <c r="D584" i="11"/>
  <c r="E584" i="11"/>
  <c r="F584" i="11"/>
  <c r="G584" i="11" s="1"/>
  <c r="I584" i="11" s="1"/>
  <c r="H584" i="11"/>
  <c r="J584" i="11"/>
  <c r="K584" i="11"/>
  <c r="A585" i="11"/>
  <c r="B585" i="11"/>
  <c r="C585" i="11"/>
  <c r="D585" i="11"/>
  <c r="E585" i="11"/>
  <c r="F585" i="11"/>
  <c r="G585" i="11"/>
  <c r="K585" i="11" s="1"/>
  <c r="A586" i="11"/>
  <c r="B586" i="11"/>
  <c r="C586" i="11"/>
  <c r="D586" i="11"/>
  <c r="E586" i="11"/>
  <c r="G586" i="11" s="1"/>
  <c r="J586" i="11" s="1"/>
  <c r="F586" i="11"/>
  <c r="A587" i="11"/>
  <c r="B587" i="11"/>
  <c r="C587" i="11"/>
  <c r="D587" i="11"/>
  <c r="E587" i="11"/>
  <c r="G587" i="11" s="1"/>
  <c r="F587" i="11"/>
  <c r="K587" i="11"/>
  <c r="A588" i="11"/>
  <c r="B588" i="11"/>
  <c r="C588" i="11"/>
  <c r="D588" i="11"/>
  <c r="E588" i="11"/>
  <c r="G588" i="11" s="1"/>
  <c r="J588" i="11" s="1"/>
  <c r="F588" i="11"/>
  <c r="A589" i="11"/>
  <c r="B589" i="11"/>
  <c r="C589" i="11"/>
  <c r="D589" i="11"/>
  <c r="E589" i="11"/>
  <c r="G589" i="11" s="1"/>
  <c r="H589" i="11" s="1"/>
  <c r="F589" i="11"/>
  <c r="J589" i="11"/>
  <c r="A590" i="11"/>
  <c r="B590" i="11"/>
  <c r="C590" i="11"/>
  <c r="D590" i="11"/>
  <c r="J590" i="11" s="1"/>
  <c r="E590" i="11"/>
  <c r="F590" i="11"/>
  <c r="G590" i="11" s="1"/>
  <c r="K590" i="11" s="1"/>
  <c r="I590" i="11"/>
  <c r="A591" i="11"/>
  <c r="B591" i="11"/>
  <c r="C591" i="11"/>
  <c r="D591" i="11"/>
  <c r="E591" i="11"/>
  <c r="F591" i="11"/>
  <c r="G591" i="11"/>
  <c r="I591" i="11" s="1"/>
  <c r="K591" i="11"/>
  <c r="A592" i="11"/>
  <c r="B592" i="11"/>
  <c r="C592" i="11"/>
  <c r="D592" i="11"/>
  <c r="E592" i="11"/>
  <c r="F592" i="11"/>
  <c r="A593" i="11"/>
  <c r="B593" i="11"/>
  <c r="C593" i="11"/>
  <c r="D593" i="11"/>
  <c r="E593" i="11"/>
  <c r="F593" i="11"/>
  <c r="G593" i="11"/>
  <c r="I593" i="11" s="1"/>
  <c r="H593" i="11"/>
  <c r="J593" i="11"/>
  <c r="K593" i="11"/>
  <c r="A594" i="11"/>
  <c r="B594" i="11"/>
  <c r="C594" i="11"/>
  <c r="D594" i="11"/>
  <c r="E594" i="11"/>
  <c r="G594" i="11" s="1"/>
  <c r="F594" i="11"/>
  <c r="H594" i="11"/>
  <c r="A595" i="11"/>
  <c r="B595" i="11"/>
  <c r="C595" i="11"/>
  <c r="D595" i="11"/>
  <c r="E595" i="11"/>
  <c r="G595" i="11" s="1"/>
  <c r="F595" i="11"/>
  <c r="I595" i="11"/>
  <c r="A596" i="11"/>
  <c r="B596" i="11"/>
  <c r="C596" i="11"/>
  <c r="D596" i="11"/>
  <c r="E596" i="11"/>
  <c r="F596" i="11"/>
  <c r="G596" i="11"/>
  <c r="I596" i="11" s="1"/>
  <c r="H596" i="11"/>
  <c r="K596" i="11"/>
  <c r="A597" i="11"/>
  <c r="B597" i="11"/>
  <c r="C597" i="11"/>
  <c r="D597" i="11"/>
  <c r="E597" i="11"/>
  <c r="G597" i="11" s="1"/>
  <c r="F597" i="11"/>
  <c r="A598" i="11"/>
  <c r="B598" i="11"/>
  <c r="C598" i="11"/>
  <c r="D598" i="11"/>
  <c r="E598" i="11"/>
  <c r="F598" i="11"/>
  <c r="G598" i="11"/>
  <c r="A599" i="11"/>
  <c r="B599" i="11"/>
  <c r="C599" i="11"/>
  <c r="D599" i="11"/>
  <c r="E599" i="11"/>
  <c r="F599" i="11"/>
  <c r="G599" i="11" s="1"/>
  <c r="K599" i="11"/>
  <c r="A600" i="11"/>
  <c r="B600" i="11"/>
  <c r="C600" i="11"/>
  <c r="D600" i="11"/>
  <c r="E600" i="11"/>
  <c r="F600" i="11"/>
  <c r="G600" i="11" s="1"/>
  <c r="H600" i="11"/>
  <c r="A601" i="11"/>
  <c r="B601" i="11"/>
  <c r="C601" i="11"/>
  <c r="D601" i="11"/>
  <c r="E601" i="11"/>
  <c r="F601" i="11"/>
  <c r="G601" i="11" s="1"/>
  <c r="A602" i="11"/>
  <c r="B602" i="11"/>
  <c r="C602" i="11"/>
  <c r="D602" i="11"/>
  <c r="E602" i="11"/>
  <c r="G602" i="11" s="1"/>
  <c r="F602" i="11"/>
  <c r="I602" i="11"/>
  <c r="K602" i="11"/>
  <c r="A603" i="11"/>
  <c r="B603" i="11"/>
  <c r="C603" i="11"/>
  <c r="D603" i="11"/>
  <c r="E603" i="11"/>
  <c r="G603" i="11" s="1"/>
  <c r="F603" i="11"/>
  <c r="A604" i="11"/>
  <c r="B604" i="11"/>
  <c r="C604" i="11"/>
  <c r="D604" i="11"/>
  <c r="E604" i="11"/>
  <c r="F604" i="11"/>
  <c r="A605" i="11"/>
  <c r="B605" i="11"/>
  <c r="C605" i="11"/>
  <c r="D605" i="11"/>
  <c r="E605" i="11"/>
  <c r="F605" i="11"/>
  <c r="G605" i="11"/>
  <c r="A606" i="11"/>
  <c r="B606" i="11"/>
  <c r="C606" i="11"/>
  <c r="D606" i="11"/>
  <c r="E606" i="11"/>
  <c r="F606" i="11"/>
  <c r="G606" i="11" s="1"/>
  <c r="H606" i="11" s="1"/>
  <c r="A607" i="11"/>
  <c r="B607" i="11"/>
  <c r="C607" i="11"/>
  <c r="D607" i="11"/>
  <c r="E607" i="11"/>
  <c r="F607" i="11"/>
  <c r="G607" i="11"/>
  <c r="K607" i="11"/>
  <c r="A608" i="11"/>
  <c r="B608" i="11"/>
  <c r="C608" i="11"/>
  <c r="D608" i="11"/>
  <c r="J608" i="11" s="1"/>
  <c r="E608" i="11"/>
  <c r="G608" i="11" s="1"/>
  <c r="F608" i="11"/>
  <c r="A609" i="11"/>
  <c r="B609" i="11"/>
  <c r="C609" i="11"/>
  <c r="D609" i="11"/>
  <c r="E609" i="11"/>
  <c r="G609" i="11" s="1"/>
  <c r="F609" i="11"/>
  <c r="H609" i="11"/>
  <c r="I609" i="11"/>
  <c r="J609" i="11"/>
  <c r="K609" i="11"/>
  <c r="A610" i="11"/>
  <c r="B610" i="11"/>
  <c r="C610" i="11"/>
  <c r="D610" i="11"/>
  <c r="E610" i="11"/>
  <c r="G610" i="11" s="1"/>
  <c r="F610" i="11"/>
  <c r="A611" i="11"/>
  <c r="B611" i="11"/>
  <c r="C611" i="11"/>
  <c r="D611" i="11"/>
  <c r="E611" i="11"/>
  <c r="F611" i="11"/>
  <c r="G611" i="11" s="1"/>
  <c r="I611" i="11" s="1"/>
  <c r="K611" i="11"/>
  <c r="A612" i="11"/>
  <c r="B612" i="11"/>
  <c r="C612" i="11"/>
  <c r="D612" i="11"/>
  <c r="E612" i="11"/>
  <c r="F612" i="11"/>
  <c r="G612" i="11"/>
  <c r="I612" i="11" s="1"/>
  <c r="K612" i="11"/>
  <c r="A613" i="11"/>
  <c r="B613" i="11"/>
  <c r="C613" i="11"/>
  <c r="D613" i="11"/>
  <c r="E613" i="11"/>
  <c r="F613" i="11"/>
  <c r="G613" i="11"/>
  <c r="I613" i="11"/>
  <c r="A614" i="11"/>
  <c r="B614" i="11"/>
  <c r="C614" i="11"/>
  <c r="D614" i="11"/>
  <c r="E614" i="11"/>
  <c r="G614" i="11" s="1"/>
  <c r="H614" i="11" s="1"/>
  <c r="F614" i="11"/>
  <c r="A615" i="11"/>
  <c r="B615" i="11"/>
  <c r="C615" i="11"/>
  <c r="D615" i="11"/>
  <c r="E615" i="11"/>
  <c r="F615" i="11"/>
  <c r="A616" i="11"/>
  <c r="B616" i="11"/>
  <c r="C616" i="11"/>
  <c r="D616" i="11"/>
  <c r="E616" i="11"/>
  <c r="F616" i="11"/>
  <c r="G616" i="11" s="1"/>
  <c r="I616" i="11" s="1"/>
  <c r="J616" i="11"/>
  <c r="K616" i="11"/>
  <c r="A617" i="11"/>
  <c r="B617" i="11"/>
  <c r="C617" i="11"/>
  <c r="D617" i="11"/>
  <c r="E617" i="11"/>
  <c r="F617" i="11"/>
  <c r="G617" i="11" s="1"/>
  <c r="I617" i="11"/>
  <c r="A618" i="11"/>
  <c r="B618" i="11"/>
  <c r="C618" i="11"/>
  <c r="D618" i="11"/>
  <c r="H618" i="11" s="1"/>
  <c r="E618" i="11"/>
  <c r="G618" i="11" s="1"/>
  <c r="F618" i="11"/>
  <c r="A619" i="11"/>
  <c r="B619" i="11"/>
  <c r="C619" i="11"/>
  <c r="D619" i="11"/>
  <c r="E619" i="11"/>
  <c r="F619" i="11"/>
  <c r="G619" i="11"/>
  <c r="H619" i="11" s="1"/>
  <c r="K619" i="11"/>
  <c r="A620" i="11"/>
  <c r="B620" i="11"/>
  <c r="C620" i="11"/>
  <c r="D620" i="11"/>
  <c r="E620" i="11"/>
  <c r="G620" i="11" s="1"/>
  <c r="H620" i="11" s="1"/>
  <c r="F620" i="11"/>
  <c r="J620" i="11"/>
  <c r="A621" i="11"/>
  <c r="B621" i="11"/>
  <c r="C621" i="11"/>
  <c r="D621" i="11"/>
  <c r="E621" i="11"/>
  <c r="F621" i="11"/>
  <c r="G621" i="11" s="1"/>
  <c r="A622" i="11"/>
  <c r="B622" i="11"/>
  <c r="C622" i="11"/>
  <c r="D622" i="11"/>
  <c r="E622" i="11"/>
  <c r="F622" i="11"/>
  <c r="G622" i="11" s="1"/>
  <c r="I622" i="11" s="1"/>
  <c r="H622" i="11"/>
  <c r="J622" i="11"/>
  <c r="K622" i="11"/>
  <c r="A623" i="11"/>
  <c r="B623" i="11"/>
  <c r="C623" i="11"/>
  <c r="D623" i="11"/>
  <c r="E623" i="11"/>
  <c r="G623" i="11" s="1"/>
  <c r="F623" i="11"/>
  <c r="A624" i="11"/>
  <c r="B624" i="11"/>
  <c r="C624" i="11"/>
  <c r="D624" i="11"/>
  <c r="E624" i="11"/>
  <c r="F624" i="11"/>
  <c r="G624" i="11" s="1"/>
  <c r="I624" i="11"/>
  <c r="J624" i="11"/>
  <c r="A625" i="11"/>
  <c r="B625" i="11"/>
  <c r="C625" i="11"/>
  <c r="D625" i="11"/>
  <c r="E625" i="11"/>
  <c r="G625" i="11" s="1"/>
  <c r="F625" i="11"/>
  <c r="A626" i="11"/>
  <c r="B626" i="11"/>
  <c r="C626" i="11"/>
  <c r="D626" i="11"/>
  <c r="E626" i="11"/>
  <c r="F626" i="11"/>
  <c r="A627" i="11"/>
  <c r="B627" i="11"/>
  <c r="C627" i="11"/>
  <c r="D627" i="11"/>
  <c r="E627" i="11"/>
  <c r="G627" i="11" s="1"/>
  <c r="F627" i="11"/>
  <c r="K627" i="11"/>
  <c r="A628" i="11"/>
  <c r="B628" i="11"/>
  <c r="C628" i="11"/>
  <c r="D628" i="11"/>
  <c r="E628" i="11"/>
  <c r="F628" i="11"/>
  <c r="G628" i="11"/>
  <c r="A629" i="11"/>
  <c r="B629" i="11"/>
  <c r="C629" i="11"/>
  <c r="D629" i="11"/>
  <c r="E629" i="11"/>
  <c r="G629" i="11" s="1"/>
  <c r="I629" i="11" s="1"/>
  <c r="F629" i="11"/>
  <c r="A630" i="11"/>
  <c r="B630" i="11"/>
  <c r="C630" i="11"/>
  <c r="D630" i="11"/>
  <c r="E630" i="11"/>
  <c r="F630" i="11"/>
  <c r="G630" i="11"/>
  <c r="J630" i="11"/>
  <c r="A631" i="11"/>
  <c r="B631" i="11"/>
  <c r="C631" i="11"/>
  <c r="D631" i="11"/>
  <c r="E631" i="11"/>
  <c r="F631" i="11"/>
  <c r="G631" i="11"/>
  <c r="J631" i="11" s="1"/>
  <c r="A632" i="11"/>
  <c r="B632" i="11"/>
  <c r="C632" i="11"/>
  <c r="D632" i="11"/>
  <c r="E632" i="11"/>
  <c r="F632" i="11"/>
  <c r="G632" i="11" s="1"/>
  <c r="I632" i="11" s="1"/>
  <c r="H632" i="11"/>
  <c r="J632" i="11"/>
  <c r="K632" i="11"/>
  <c r="A633" i="11"/>
  <c r="B633" i="11"/>
  <c r="C633" i="11"/>
  <c r="D633" i="11"/>
  <c r="E633" i="11"/>
  <c r="G633" i="11" s="1"/>
  <c r="F633" i="11"/>
  <c r="A634" i="11"/>
  <c r="B634" i="11"/>
  <c r="C634" i="11"/>
  <c r="D634" i="11"/>
  <c r="E634" i="11"/>
  <c r="F634" i="11"/>
  <c r="G634" i="11" s="1"/>
  <c r="I634" i="11"/>
  <c r="A635" i="11"/>
  <c r="B635" i="11"/>
  <c r="C635" i="11"/>
  <c r="D635" i="11"/>
  <c r="E635" i="11"/>
  <c r="F635" i="11"/>
  <c r="G635" i="11"/>
  <c r="H635" i="11" s="1"/>
  <c r="I635" i="11"/>
  <c r="K635" i="11"/>
  <c r="A636" i="11"/>
  <c r="B636" i="11"/>
  <c r="C636" i="11"/>
  <c r="D636" i="11"/>
  <c r="E636" i="11"/>
  <c r="G636" i="11" s="1"/>
  <c r="F636" i="11"/>
  <c r="A637" i="11"/>
  <c r="B637" i="11"/>
  <c r="C637" i="11"/>
  <c r="D637" i="11"/>
  <c r="E637" i="11"/>
  <c r="G637" i="11" s="1"/>
  <c r="F637" i="11"/>
  <c r="A638" i="11"/>
  <c r="B638" i="11"/>
  <c r="C638" i="11"/>
  <c r="D638" i="11"/>
  <c r="J638" i="11" s="1"/>
  <c r="E638" i="11"/>
  <c r="F638" i="11"/>
  <c r="G638" i="11" s="1"/>
  <c r="A639" i="11"/>
  <c r="B639" i="11"/>
  <c r="C639" i="11"/>
  <c r="D639" i="11"/>
  <c r="E639" i="11"/>
  <c r="G639" i="11" s="1"/>
  <c r="F639" i="11"/>
  <c r="I639" i="11"/>
  <c r="A640" i="11"/>
  <c r="B640" i="11"/>
  <c r="C640" i="11"/>
  <c r="D640" i="11"/>
  <c r="E640" i="11"/>
  <c r="F640" i="11"/>
  <c r="G640" i="11" s="1"/>
  <c r="H640" i="11" s="1"/>
  <c r="J640" i="11"/>
  <c r="A641" i="11"/>
  <c r="B641" i="11"/>
  <c r="C641" i="11"/>
  <c r="D641" i="11"/>
  <c r="E641" i="11"/>
  <c r="G641" i="11" s="1"/>
  <c r="F641" i="11"/>
  <c r="A642" i="11"/>
  <c r="B642" i="11"/>
  <c r="C642" i="11"/>
  <c r="D642" i="11"/>
  <c r="E642" i="11"/>
  <c r="G642" i="11" s="1"/>
  <c r="J642" i="11" s="1"/>
  <c r="F642" i="11"/>
  <c r="A643" i="11"/>
  <c r="B643" i="11"/>
  <c r="C643" i="11"/>
  <c r="D643" i="11"/>
  <c r="E643" i="11"/>
  <c r="G643" i="11" s="1"/>
  <c r="F643" i="11"/>
  <c r="A644" i="11"/>
  <c r="B644" i="11"/>
  <c r="C644" i="11"/>
  <c r="D644" i="11"/>
  <c r="E644" i="11"/>
  <c r="F644" i="11"/>
  <c r="G644" i="11" s="1"/>
  <c r="I644" i="11"/>
  <c r="A645" i="11"/>
  <c r="B645" i="11"/>
  <c r="C645" i="11"/>
  <c r="D645" i="11"/>
  <c r="E645" i="11"/>
  <c r="G645" i="11" s="1"/>
  <c r="F645" i="11"/>
  <c r="A646" i="11"/>
  <c r="B646" i="11"/>
  <c r="C646" i="11"/>
  <c r="D646" i="11"/>
  <c r="E646" i="11"/>
  <c r="F646" i="11"/>
  <c r="G646" i="11" s="1"/>
  <c r="A647" i="11"/>
  <c r="B647" i="11"/>
  <c r="C647" i="11"/>
  <c r="D647" i="11"/>
  <c r="E647" i="11"/>
  <c r="F647" i="11"/>
  <c r="G647" i="11"/>
  <c r="A648" i="11"/>
  <c r="B648" i="11"/>
  <c r="C648" i="11"/>
  <c r="D648" i="11"/>
  <c r="J648" i="11" s="1"/>
  <c r="E648" i="11"/>
  <c r="F648" i="11"/>
  <c r="G648" i="11" s="1"/>
  <c r="I648" i="11" s="1"/>
  <c r="H648" i="11"/>
  <c r="K648" i="11"/>
  <c r="A649" i="11"/>
  <c r="B649" i="11"/>
  <c r="C649" i="11"/>
  <c r="D649" i="11"/>
  <c r="E649" i="11"/>
  <c r="G649" i="11" s="1"/>
  <c r="F649" i="11"/>
  <c r="A650" i="11"/>
  <c r="B650" i="11"/>
  <c r="C650" i="11"/>
  <c r="D650" i="11"/>
  <c r="E650" i="11"/>
  <c r="F650" i="11"/>
  <c r="G650" i="11"/>
  <c r="K650" i="11"/>
  <c r="A651" i="11"/>
  <c r="B651" i="11"/>
  <c r="C651" i="11"/>
  <c r="D651" i="11"/>
  <c r="E651" i="11"/>
  <c r="G651" i="11" s="1"/>
  <c r="F651" i="11"/>
  <c r="A652" i="11"/>
  <c r="B652" i="11"/>
  <c r="C652" i="11"/>
  <c r="D652" i="11"/>
  <c r="E652" i="11"/>
  <c r="F652" i="11"/>
  <c r="A653" i="11"/>
  <c r="B653" i="11"/>
  <c r="C653" i="11"/>
  <c r="D653" i="11"/>
  <c r="E653" i="11"/>
  <c r="G653" i="11" s="1"/>
  <c r="F653" i="11"/>
  <c r="H653" i="11"/>
  <c r="A654" i="11"/>
  <c r="B654" i="11"/>
  <c r="C654" i="11"/>
  <c r="D654" i="11"/>
  <c r="E654" i="11"/>
  <c r="F654" i="11"/>
  <c r="G654" i="11" s="1"/>
  <c r="K654" i="11" s="1"/>
  <c r="H654" i="11"/>
  <c r="I654" i="11"/>
  <c r="J654" i="11"/>
  <c r="A655" i="11"/>
  <c r="B655" i="11"/>
  <c r="C655" i="11"/>
  <c r="D655" i="11"/>
  <c r="E655" i="11"/>
  <c r="G655" i="11" s="1"/>
  <c r="F655" i="11"/>
  <c r="K655" i="11"/>
  <c r="A656" i="11"/>
  <c r="B656" i="11"/>
  <c r="C656" i="11"/>
  <c r="D656" i="11"/>
  <c r="E656" i="11"/>
  <c r="G656" i="11" s="1"/>
  <c r="J656" i="11" s="1"/>
  <c r="F656" i="11"/>
  <c r="A657" i="11"/>
  <c r="B657" i="11"/>
  <c r="C657" i="11"/>
  <c r="D657" i="11"/>
  <c r="E657" i="11"/>
  <c r="G657" i="11" s="1"/>
  <c r="F657" i="11"/>
  <c r="I657" i="11"/>
  <c r="A658" i="11"/>
  <c r="B658" i="11"/>
  <c r="C658" i="11"/>
  <c r="D658" i="11"/>
  <c r="E658" i="11"/>
  <c r="F658" i="11"/>
  <c r="G658" i="11" s="1"/>
  <c r="J658" i="11" s="1"/>
  <c r="H658" i="11"/>
  <c r="A659" i="11"/>
  <c r="B659" i="11"/>
  <c r="C659" i="11"/>
  <c r="D659" i="11"/>
  <c r="E659" i="11"/>
  <c r="F659" i="11"/>
  <c r="G659" i="11"/>
  <c r="A660" i="11"/>
  <c r="B660" i="11"/>
  <c r="C660" i="11"/>
  <c r="D660" i="11"/>
  <c r="E660" i="11"/>
  <c r="F660" i="11"/>
  <c r="G660" i="11"/>
  <c r="A661" i="11"/>
  <c r="B661" i="11"/>
  <c r="C661" i="11"/>
  <c r="D661" i="11"/>
  <c r="E661" i="11"/>
  <c r="G661" i="11" s="1"/>
  <c r="F661" i="11"/>
  <c r="I661" i="11"/>
  <c r="A662" i="11"/>
  <c r="B662" i="11"/>
  <c r="C662" i="11"/>
  <c r="D662" i="11"/>
  <c r="E662" i="11"/>
  <c r="G662" i="11" s="1"/>
  <c r="F662" i="11"/>
  <c r="A663" i="11"/>
  <c r="B663" i="11"/>
  <c r="C663" i="11"/>
  <c r="D663" i="11"/>
  <c r="E663" i="11"/>
  <c r="F663" i="11"/>
  <c r="G663" i="11" s="1"/>
  <c r="H663" i="11" s="1"/>
  <c r="A664" i="11"/>
  <c r="B664" i="11"/>
  <c r="C664" i="11"/>
  <c r="D664" i="11"/>
  <c r="E664" i="11"/>
  <c r="F664" i="11"/>
  <c r="G664" i="11" s="1"/>
  <c r="H664" i="11"/>
  <c r="A665" i="11"/>
  <c r="B665" i="11"/>
  <c r="C665" i="11"/>
  <c r="D665" i="11"/>
  <c r="E665" i="11"/>
  <c r="F665" i="11"/>
  <c r="G665" i="11"/>
  <c r="A666" i="11"/>
  <c r="B666" i="11"/>
  <c r="C666" i="11"/>
  <c r="D666" i="11"/>
  <c r="E666" i="11"/>
  <c r="G666" i="11" s="1"/>
  <c r="I666" i="11" s="1"/>
  <c r="F666" i="11"/>
  <c r="A667" i="11"/>
  <c r="B667" i="11"/>
  <c r="C667" i="11"/>
  <c r="D667" i="11"/>
  <c r="E667" i="11"/>
  <c r="F667" i="11"/>
  <c r="G667" i="11"/>
  <c r="A668" i="11"/>
  <c r="B668" i="11"/>
  <c r="C668" i="11"/>
  <c r="D668" i="11"/>
  <c r="E668" i="11"/>
  <c r="F668" i="11"/>
  <c r="A669" i="11"/>
  <c r="B669" i="11"/>
  <c r="C669" i="11"/>
  <c r="D669" i="11"/>
  <c r="E669" i="11"/>
  <c r="F669" i="11"/>
  <c r="G669" i="11" s="1"/>
  <c r="A670" i="11"/>
  <c r="B670" i="11"/>
  <c r="C670" i="11"/>
  <c r="D670" i="11"/>
  <c r="E670" i="11"/>
  <c r="F670" i="11"/>
  <c r="G670" i="11" s="1"/>
  <c r="J670" i="11" s="1"/>
  <c r="A671" i="11"/>
  <c r="B671" i="11"/>
  <c r="C671" i="11"/>
  <c r="D671" i="11"/>
  <c r="E671" i="11"/>
  <c r="F671" i="11"/>
  <c r="G671" i="11"/>
  <c r="K671" i="11"/>
  <c r="A672" i="11"/>
  <c r="B672" i="11"/>
  <c r="C672" i="11"/>
  <c r="D672" i="11"/>
  <c r="E672" i="11"/>
  <c r="F672" i="11"/>
  <c r="G672" i="11"/>
  <c r="J672" i="11" s="1"/>
  <c r="A673" i="11"/>
  <c r="B673" i="11"/>
  <c r="C673" i="11"/>
  <c r="D673" i="11"/>
  <c r="E673" i="11"/>
  <c r="G673" i="11" s="1"/>
  <c r="F673" i="11"/>
  <c r="A674" i="11"/>
  <c r="B674" i="11"/>
  <c r="C674" i="11"/>
  <c r="D674" i="11"/>
  <c r="E674" i="11"/>
  <c r="G674" i="11" s="1"/>
  <c r="F674" i="11"/>
  <c r="A675" i="11"/>
  <c r="B675" i="11"/>
  <c r="C675" i="11"/>
  <c r="D675" i="11"/>
  <c r="E675" i="11"/>
  <c r="G675" i="11" s="1"/>
  <c r="F675" i="11"/>
  <c r="A676" i="11"/>
  <c r="B676" i="11"/>
  <c r="C676" i="11"/>
  <c r="D676" i="11"/>
  <c r="E676" i="11"/>
  <c r="F676" i="11"/>
  <c r="G676" i="11"/>
  <c r="K676" i="11" s="1"/>
  <c r="I676" i="11"/>
  <c r="A677" i="11"/>
  <c r="B677" i="11"/>
  <c r="C677" i="11"/>
  <c r="D677" i="11"/>
  <c r="E677" i="11"/>
  <c r="G677" i="11" s="1"/>
  <c r="F677" i="11"/>
  <c r="A678" i="11"/>
  <c r="B678" i="11"/>
  <c r="C678" i="11"/>
  <c r="D678" i="11"/>
  <c r="E678" i="11"/>
  <c r="G678" i="11" s="1"/>
  <c r="F678" i="11"/>
  <c r="H678" i="11"/>
  <c r="A679" i="11"/>
  <c r="B679" i="11"/>
  <c r="C679" i="11"/>
  <c r="D679" i="11"/>
  <c r="E679" i="11"/>
  <c r="G679" i="11" s="1"/>
  <c r="F679" i="11"/>
  <c r="A680" i="11"/>
  <c r="B680" i="11"/>
  <c r="C680" i="11"/>
  <c r="D680" i="11"/>
  <c r="E680" i="11"/>
  <c r="F680" i="11"/>
  <c r="G680" i="11" s="1"/>
  <c r="I680" i="11" s="1"/>
  <c r="K680" i="11"/>
  <c r="A681" i="11"/>
  <c r="B681" i="11"/>
  <c r="C681" i="11"/>
  <c r="D681" i="11"/>
  <c r="E681" i="11"/>
  <c r="F681" i="11"/>
  <c r="G681" i="11" s="1"/>
  <c r="A682" i="11"/>
  <c r="B682" i="11"/>
  <c r="C682" i="11"/>
  <c r="D682" i="11"/>
  <c r="E682" i="11"/>
  <c r="G682" i="11" s="1"/>
  <c r="F682" i="11"/>
  <c r="A683" i="11"/>
  <c r="B683" i="11"/>
  <c r="C683" i="11"/>
  <c r="D683" i="11"/>
  <c r="E683" i="11"/>
  <c r="F683" i="11"/>
  <c r="G683" i="11"/>
  <c r="H683" i="11" s="1"/>
  <c r="J683" i="11"/>
  <c r="K683" i="11"/>
  <c r="A684" i="11"/>
  <c r="B684" i="11"/>
  <c r="C684" i="11"/>
  <c r="D684" i="11"/>
  <c r="E684" i="11"/>
  <c r="G684" i="11" s="1"/>
  <c r="H684" i="11" s="1"/>
  <c r="F684" i="11"/>
  <c r="J684" i="11"/>
  <c r="A685" i="11"/>
  <c r="B685" i="11"/>
  <c r="C685" i="11"/>
  <c r="D685" i="11"/>
  <c r="E685" i="11"/>
  <c r="G685" i="11" s="1"/>
  <c r="F685" i="11"/>
  <c r="H685" i="11"/>
  <c r="K685" i="11"/>
  <c r="A686" i="11"/>
  <c r="B686" i="11"/>
  <c r="C686" i="11"/>
  <c r="D686" i="11"/>
  <c r="E686" i="11"/>
  <c r="F686" i="11"/>
  <c r="G686" i="11" s="1"/>
  <c r="I686" i="11" s="1"/>
  <c r="H686" i="11"/>
  <c r="J686" i="11"/>
  <c r="K686" i="11"/>
  <c r="A687" i="11"/>
  <c r="B687" i="11"/>
  <c r="C687" i="11"/>
  <c r="D687" i="11"/>
  <c r="E687" i="11"/>
  <c r="F687" i="11"/>
  <c r="G687" i="11"/>
  <c r="A688" i="11"/>
  <c r="B688" i="11"/>
  <c r="C688" i="11"/>
  <c r="D688" i="11"/>
  <c r="E688" i="11"/>
  <c r="F688" i="11"/>
  <c r="G688" i="11" s="1"/>
  <c r="A689" i="11"/>
  <c r="B689" i="11"/>
  <c r="C689" i="11"/>
  <c r="D689" i="11"/>
  <c r="E689" i="11"/>
  <c r="G689" i="11" s="1"/>
  <c r="F689" i="11"/>
  <c r="H689" i="11"/>
  <c r="J689" i="11"/>
  <c r="A690" i="11"/>
  <c r="B690" i="11"/>
  <c r="C690" i="11"/>
  <c r="D690" i="11"/>
  <c r="E690" i="11"/>
  <c r="F690" i="11"/>
  <c r="A691" i="11"/>
  <c r="B691" i="11"/>
  <c r="C691" i="11"/>
  <c r="D691" i="11"/>
  <c r="E691" i="11"/>
  <c r="F691" i="11"/>
  <c r="G691" i="11"/>
  <c r="I691" i="11" s="1"/>
  <c r="K691" i="11"/>
  <c r="A692" i="11"/>
  <c r="B692" i="11"/>
  <c r="C692" i="11"/>
  <c r="D692" i="11"/>
  <c r="E692" i="11"/>
  <c r="F692" i="11"/>
  <c r="G692" i="11" s="1"/>
  <c r="A693" i="11"/>
  <c r="B693" i="11"/>
  <c r="C693" i="11"/>
  <c r="D693" i="11"/>
  <c r="E693" i="11"/>
  <c r="G693" i="11" s="1"/>
  <c r="F693" i="11"/>
  <c r="A694" i="11"/>
  <c r="B694" i="11"/>
  <c r="C694" i="11"/>
  <c r="D694" i="11"/>
  <c r="E694" i="11"/>
  <c r="F694" i="11"/>
  <c r="G694" i="11"/>
  <c r="J694" i="11" s="1"/>
  <c r="A695" i="11"/>
  <c r="B695" i="11"/>
  <c r="C695" i="11"/>
  <c r="D695" i="11"/>
  <c r="E695" i="11"/>
  <c r="G695" i="11" s="1"/>
  <c r="F695" i="11"/>
  <c r="A696" i="11"/>
  <c r="B696" i="11"/>
  <c r="C696" i="11"/>
  <c r="D696" i="11"/>
  <c r="E696" i="11"/>
  <c r="F696" i="11"/>
  <c r="G696" i="11" s="1"/>
  <c r="I696" i="11" s="1"/>
  <c r="H696" i="11"/>
  <c r="J696" i="11"/>
  <c r="K696" i="11"/>
  <c r="A697" i="11"/>
  <c r="B697" i="11"/>
  <c r="C697" i="11"/>
  <c r="D697" i="11"/>
  <c r="E697" i="11"/>
  <c r="G697" i="11" s="1"/>
  <c r="F697" i="11"/>
  <c r="A698" i="11"/>
  <c r="B698" i="11"/>
  <c r="C698" i="11"/>
  <c r="D698" i="11"/>
  <c r="E698" i="11"/>
  <c r="G698" i="11" s="1"/>
  <c r="H698" i="11" s="1"/>
  <c r="F698" i="11"/>
  <c r="A699" i="11"/>
  <c r="B699" i="11"/>
  <c r="C699" i="11"/>
  <c r="D699" i="11"/>
  <c r="E699" i="11"/>
  <c r="F699" i="11"/>
  <c r="G699" i="11"/>
  <c r="I699" i="11" s="1"/>
  <c r="H699" i="11"/>
  <c r="J699" i="11"/>
  <c r="K699" i="11"/>
  <c r="A700" i="11"/>
  <c r="B700" i="11"/>
  <c r="C700" i="11"/>
  <c r="D700" i="11"/>
  <c r="E700" i="11"/>
  <c r="F700" i="11"/>
  <c r="A701" i="11"/>
  <c r="B701" i="11"/>
  <c r="C701" i="11"/>
  <c r="D701" i="11"/>
  <c r="E701" i="11"/>
  <c r="G701" i="11" s="1"/>
  <c r="F701" i="11"/>
  <c r="A702" i="11"/>
  <c r="B702" i="11"/>
  <c r="C702" i="11"/>
  <c r="D702" i="11"/>
  <c r="E702" i="11"/>
  <c r="F702" i="11"/>
  <c r="G702" i="11"/>
  <c r="I702" i="11"/>
  <c r="K702" i="11"/>
  <c r="A703" i="11"/>
  <c r="B703" i="11"/>
  <c r="C703" i="11"/>
  <c r="K703" i="11" s="1"/>
  <c r="D703" i="11"/>
  <c r="E703" i="11"/>
  <c r="F703" i="11"/>
  <c r="G703" i="11"/>
  <c r="A704" i="11"/>
  <c r="B704" i="11"/>
  <c r="C704" i="11"/>
  <c r="D704" i="11"/>
  <c r="E704" i="11"/>
  <c r="G704" i="11" s="1"/>
  <c r="F704" i="11"/>
  <c r="A705" i="11"/>
  <c r="B705" i="11"/>
  <c r="C705" i="11"/>
  <c r="D705" i="11"/>
  <c r="E705" i="11"/>
  <c r="G705" i="11" s="1"/>
  <c r="F705" i="11"/>
  <c r="J705" i="11"/>
  <c r="A706" i="11"/>
  <c r="B706" i="11"/>
  <c r="C706" i="11"/>
  <c r="D706" i="11"/>
  <c r="E706" i="11"/>
  <c r="F706" i="11"/>
  <c r="G706" i="11" s="1"/>
  <c r="A707" i="11"/>
  <c r="B707" i="11"/>
  <c r="C707" i="11"/>
  <c r="D707" i="11"/>
  <c r="E707" i="11"/>
  <c r="F707" i="11"/>
  <c r="G707" i="11" s="1"/>
  <c r="H707" i="11"/>
  <c r="K707" i="11"/>
  <c r="A708" i="11"/>
  <c r="B708" i="11"/>
  <c r="C708" i="11"/>
  <c r="D708" i="11"/>
  <c r="E708" i="11"/>
  <c r="G708" i="11" s="1"/>
  <c r="F708" i="11"/>
  <c r="A709" i="11"/>
  <c r="B709" i="11"/>
  <c r="C709" i="11"/>
  <c r="D709" i="11"/>
  <c r="E709" i="11"/>
  <c r="F709" i="11"/>
  <c r="G709" i="11"/>
  <c r="H709" i="11" s="1"/>
  <c r="I709" i="11"/>
  <c r="A710" i="11"/>
  <c r="B710" i="11"/>
  <c r="C710" i="11"/>
  <c r="D710" i="11"/>
  <c r="E710" i="11"/>
  <c r="F710" i="11"/>
  <c r="G710" i="11"/>
  <c r="A711" i="11"/>
  <c r="B711" i="11"/>
  <c r="C711" i="11"/>
  <c r="D711" i="11"/>
  <c r="E711" i="11"/>
  <c r="F711" i="11"/>
  <c r="G711" i="11"/>
  <c r="J711" i="11"/>
  <c r="A712" i="11"/>
  <c r="B712" i="11"/>
  <c r="C712" i="11"/>
  <c r="D712" i="11"/>
  <c r="E712" i="11"/>
  <c r="F712" i="11"/>
  <c r="G712" i="11" s="1"/>
  <c r="H712" i="11"/>
  <c r="I712" i="11"/>
  <c r="J712" i="11"/>
  <c r="K712" i="11"/>
  <c r="A713" i="11"/>
  <c r="B713" i="11"/>
  <c r="C713" i="11"/>
  <c r="D713" i="11"/>
  <c r="E713" i="11"/>
  <c r="G713" i="11" s="1"/>
  <c r="F713" i="11"/>
  <c r="K713" i="11"/>
  <c r="A714" i="11"/>
  <c r="B714" i="11"/>
  <c r="C714" i="11"/>
  <c r="D714" i="11"/>
  <c r="E714" i="11"/>
  <c r="F714" i="11"/>
  <c r="G714" i="11"/>
  <c r="A715" i="11"/>
  <c r="B715" i="11"/>
  <c r="C715" i="11"/>
  <c r="D715" i="11"/>
  <c r="E715" i="11"/>
  <c r="F715" i="11"/>
  <c r="G715" i="11"/>
  <c r="I715" i="11"/>
  <c r="J715" i="11"/>
  <c r="A716" i="11"/>
  <c r="B716" i="11"/>
  <c r="C716" i="11"/>
  <c r="D716" i="11"/>
  <c r="E716" i="11"/>
  <c r="G716" i="11" s="1"/>
  <c r="F716" i="11"/>
  <c r="A717" i="11"/>
  <c r="B717" i="11"/>
  <c r="C717" i="11"/>
  <c r="D717" i="11"/>
  <c r="E717" i="11"/>
  <c r="F717" i="11"/>
  <c r="G717" i="11"/>
  <c r="H717" i="11" s="1"/>
  <c r="I717" i="11"/>
  <c r="A718" i="11"/>
  <c r="B718" i="11"/>
  <c r="C718" i="11"/>
  <c r="D718" i="11"/>
  <c r="E718" i="11"/>
  <c r="F718" i="11"/>
  <c r="G718" i="11"/>
  <c r="I718" i="11"/>
  <c r="K718" i="11"/>
  <c r="A719" i="11"/>
  <c r="B719" i="11"/>
  <c r="C719" i="11"/>
  <c r="D719" i="11"/>
  <c r="E719" i="11"/>
  <c r="G719" i="11" s="1"/>
  <c r="F719" i="11"/>
  <c r="I719" i="11"/>
  <c r="A720" i="11"/>
  <c r="B720" i="11"/>
  <c r="C720" i="11"/>
  <c r="D720" i="11"/>
  <c r="E720" i="11"/>
  <c r="G720" i="11" s="1"/>
  <c r="F720" i="11"/>
  <c r="A721" i="11"/>
  <c r="B721" i="11"/>
  <c r="C721" i="11"/>
  <c r="D721" i="11"/>
  <c r="E721" i="11"/>
  <c r="G721" i="11" s="1"/>
  <c r="F721" i="11"/>
  <c r="A722" i="11"/>
  <c r="B722" i="11"/>
  <c r="C722" i="11"/>
  <c r="D722" i="11"/>
  <c r="E722" i="11"/>
  <c r="F722" i="11"/>
  <c r="A723" i="11"/>
  <c r="B723" i="11"/>
  <c r="C723" i="11"/>
  <c r="D723" i="11"/>
  <c r="E723" i="11"/>
  <c r="G723" i="11" s="1"/>
  <c r="F723" i="11"/>
  <c r="A724" i="11"/>
  <c r="B724" i="11"/>
  <c r="C724" i="11"/>
  <c r="D724" i="11"/>
  <c r="E724" i="11"/>
  <c r="G724" i="11" s="1"/>
  <c r="F724" i="11"/>
  <c r="A725" i="11"/>
  <c r="B725" i="11"/>
  <c r="C725" i="11"/>
  <c r="D725" i="11"/>
  <c r="E725" i="11"/>
  <c r="F725" i="11"/>
  <c r="G725" i="11"/>
  <c r="A726" i="11"/>
  <c r="B726" i="11"/>
  <c r="C726" i="11"/>
  <c r="D726" i="11"/>
  <c r="E726" i="11"/>
  <c r="F726" i="11"/>
  <c r="G726" i="11" s="1"/>
  <c r="H726" i="11"/>
  <c r="A727" i="11"/>
  <c r="B727" i="11"/>
  <c r="C727" i="11"/>
  <c r="D727" i="11"/>
  <c r="E727" i="11"/>
  <c r="F727" i="11"/>
  <c r="G727" i="11" s="1"/>
  <c r="A728" i="11"/>
  <c r="B728" i="11"/>
  <c r="C728" i="11"/>
  <c r="D728" i="11"/>
  <c r="E728" i="11"/>
  <c r="F728" i="11"/>
  <c r="G728" i="11" s="1"/>
  <c r="H728" i="11"/>
  <c r="K728" i="11"/>
  <c r="A729" i="11"/>
  <c r="B729" i="11"/>
  <c r="C729" i="11"/>
  <c r="D729" i="11"/>
  <c r="E729" i="11"/>
  <c r="G729" i="11" s="1"/>
  <c r="F729" i="11"/>
  <c r="A730" i="11"/>
  <c r="B730" i="11"/>
  <c r="C730" i="11"/>
  <c r="D730" i="11"/>
  <c r="E730" i="11"/>
  <c r="F730" i="11"/>
  <c r="A731" i="11"/>
  <c r="B731" i="11"/>
  <c r="C731" i="11"/>
  <c r="D731" i="11"/>
  <c r="E731" i="11"/>
  <c r="G731" i="11" s="1"/>
  <c r="F731" i="11"/>
  <c r="A732" i="11"/>
  <c r="B732" i="11"/>
  <c r="C732" i="11"/>
  <c r="D732" i="11"/>
  <c r="E732" i="11"/>
  <c r="G732" i="11" s="1"/>
  <c r="F732" i="11"/>
  <c r="A733" i="11"/>
  <c r="B733" i="11"/>
  <c r="C733" i="11"/>
  <c r="D733" i="11"/>
  <c r="E733" i="11"/>
  <c r="G733" i="11" s="1"/>
  <c r="F733" i="11"/>
  <c r="H733" i="11"/>
  <c r="A734" i="11"/>
  <c r="B734" i="11"/>
  <c r="C734" i="11"/>
  <c r="D734" i="11"/>
  <c r="E734" i="11"/>
  <c r="F734" i="11"/>
  <c r="G734" i="11" s="1"/>
  <c r="I734" i="11" s="1"/>
  <c r="H734" i="11"/>
  <c r="A735" i="11"/>
  <c r="B735" i="11"/>
  <c r="C735" i="11"/>
  <c r="D735" i="11"/>
  <c r="E735" i="11"/>
  <c r="G735" i="11" s="1"/>
  <c r="F735" i="11"/>
  <c r="A736" i="11"/>
  <c r="B736" i="11"/>
  <c r="C736" i="11"/>
  <c r="D736" i="11"/>
  <c r="E736" i="11"/>
  <c r="F736" i="11"/>
  <c r="G736" i="11"/>
  <c r="J736" i="11"/>
  <c r="A737" i="11"/>
  <c r="B737" i="11"/>
  <c r="C737" i="11"/>
  <c r="D737" i="11"/>
  <c r="E737" i="11"/>
  <c r="G737" i="11" s="1"/>
  <c r="F737" i="11"/>
  <c r="A738" i="11"/>
  <c r="B738" i="11"/>
  <c r="C738" i="11"/>
  <c r="D738" i="11"/>
  <c r="E738" i="11"/>
  <c r="F738" i="11"/>
  <c r="A739" i="11"/>
  <c r="B739" i="11"/>
  <c r="C739" i="11"/>
  <c r="D739" i="11"/>
  <c r="E739" i="11"/>
  <c r="G739" i="11" s="1"/>
  <c r="F739" i="11"/>
  <c r="I739" i="11"/>
  <c r="A740" i="11"/>
  <c r="B740" i="11"/>
  <c r="C740" i="11"/>
  <c r="D740" i="11"/>
  <c r="E740" i="11"/>
  <c r="F740" i="11"/>
  <c r="A741" i="11"/>
  <c r="B741" i="11"/>
  <c r="C741" i="11"/>
  <c r="D741" i="11"/>
  <c r="E741" i="11"/>
  <c r="G741" i="11" s="1"/>
  <c r="F741" i="11"/>
  <c r="I741" i="11"/>
  <c r="A742" i="11"/>
  <c r="B742" i="11"/>
  <c r="C742" i="11"/>
  <c r="D742" i="11"/>
  <c r="E742" i="11"/>
  <c r="F742" i="11"/>
  <c r="G742" i="11"/>
  <c r="J742" i="11"/>
  <c r="A743" i="11"/>
  <c r="B743" i="11"/>
  <c r="C743" i="11"/>
  <c r="D743" i="11"/>
  <c r="E743" i="11"/>
  <c r="F743" i="11"/>
  <c r="G743" i="11" s="1"/>
  <c r="A744" i="11"/>
  <c r="B744" i="11"/>
  <c r="C744" i="11"/>
  <c r="D744" i="11"/>
  <c r="E744" i="11"/>
  <c r="F744" i="11"/>
  <c r="G744" i="11" s="1"/>
  <c r="A745" i="11"/>
  <c r="B745" i="11"/>
  <c r="C745" i="11"/>
  <c r="D745" i="11"/>
  <c r="E745" i="11"/>
  <c r="F745" i="11"/>
  <c r="G745" i="11"/>
  <c r="K745" i="11"/>
  <c r="A746" i="11"/>
  <c r="B746" i="11"/>
  <c r="C746" i="11"/>
  <c r="D746" i="11"/>
  <c r="E746" i="11"/>
  <c r="F746" i="11"/>
  <c r="G746" i="11" s="1"/>
  <c r="I746" i="11"/>
  <c r="A747" i="11"/>
  <c r="B747" i="11"/>
  <c r="C747" i="11"/>
  <c r="D747" i="11"/>
  <c r="E747" i="11"/>
  <c r="G747" i="11" s="1"/>
  <c r="F747" i="11"/>
  <c r="A748" i="11"/>
  <c r="B748" i="11"/>
  <c r="C748" i="11"/>
  <c r="D748" i="11"/>
  <c r="J748" i="11" s="1"/>
  <c r="E748" i="11"/>
  <c r="G748" i="11" s="1"/>
  <c r="F748" i="11"/>
  <c r="A749" i="11"/>
  <c r="B749" i="11"/>
  <c r="C749" i="11"/>
  <c r="D749" i="11"/>
  <c r="E749" i="11"/>
  <c r="G749" i="11" s="1"/>
  <c r="F749" i="11"/>
  <c r="A750" i="11"/>
  <c r="B750" i="11"/>
  <c r="C750" i="11"/>
  <c r="D750" i="11"/>
  <c r="E750" i="11"/>
  <c r="F750" i="11"/>
  <c r="G750" i="11"/>
  <c r="H750" i="11" s="1"/>
  <c r="I750" i="11"/>
  <c r="J750" i="11"/>
  <c r="K750" i="11"/>
  <c r="A751" i="11"/>
  <c r="B751" i="11"/>
  <c r="C751" i="11"/>
  <c r="D751" i="11"/>
  <c r="E751" i="11"/>
  <c r="G751" i="11" s="1"/>
  <c r="F751" i="11"/>
  <c r="A752" i="11"/>
  <c r="B752" i="11"/>
  <c r="C752" i="11"/>
  <c r="D752" i="11"/>
  <c r="E752" i="11"/>
  <c r="G752" i="11" s="1"/>
  <c r="K752" i="11" s="1"/>
  <c r="F752" i="11"/>
  <c r="H752" i="11"/>
  <c r="I752" i="11"/>
  <c r="J752" i="11"/>
  <c r="A753" i="11"/>
  <c r="B753" i="11"/>
  <c r="C753" i="11"/>
  <c r="D753" i="11"/>
  <c r="E753" i="11"/>
  <c r="F753" i="11"/>
  <c r="G753" i="11"/>
  <c r="A754" i="11"/>
  <c r="B754" i="11"/>
  <c r="C754" i="11"/>
  <c r="D754" i="11"/>
  <c r="E754" i="11"/>
  <c r="G754" i="11" s="1"/>
  <c r="H754" i="11" s="1"/>
  <c r="F754" i="11"/>
  <c r="J754" i="11"/>
  <c r="A755" i="11"/>
  <c r="B755" i="11"/>
  <c r="C755" i="11"/>
  <c r="D755" i="11"/>
  <c r="E755" i="11"/>
  <c r="G755" i="11" s="1"/>
  <c r="F755" i="11"/>
  <c r="A756" i="11"/>
  <c r="B756" i="11"/>
  <c r="C756" i="11"/>
  <c r="D756" i="11"/>
  <c r="E756" i="11"/>
  <c r="G756" i="11" s="1"/>
  <c r="K756" i="11" s="1"/>
  <c r="F756" i="11"/>
  <c r="I756" i="11"/>
  <c r="A757" i="11"/>
  <c r="B757" i="11"/>
  <c r="C757" i="11"/>
  <c r="D757" i="11"/>
  <c r="E757" i="11"/>
  <c r="G757" i="11" s="1"/>
  <c r="F757" i="11"/>
  <c r="A758" i="11"/>
  <c r="B758" i="11"/>
  <c r="C758" i="11"/>
  <c r="D758" i="11"/>
  <c r="E758" i="11"/>
  <c r="F758" i="11"/>
  <c r="A759" i="11"/>
  <c r="B759" i="11"/>
  <c r="C759" i="11"/>
  <c r="D759" i="11"/>
  <c r="E759" i="11"/>
  <c r="F759" i="11"/>
  <c r="G759" i="11" s="1"/>
  <c r="A760" i="11"/>
  <c r="B760" i="11"/>
  <c r="C760" i="11"/>
  <c r="D760" i="11"/>
  <c r="E760" i="11"/>
  <c r="F760" i="11"/>
  <c r="G760" i="11" s="1"/>
  <c r="H760" i="11" s="1"/>
  <c r="I760" i="11"/>
  <c r="J760" i="11"/>
  <c r="K760" i="11"/>
  <c r="A761" i="11"/>
  <c r="B761" i="11"/>
  <c r="C761" i="11"/>
  <c r="D761" i="11"/>
  <c r="E761" i="11"/>
  <c r="F761" i="11"/>
  <c r="G761" i="11" s="1"/>
  <c r="I761" i="11"/>
  <c r="A762" i="11"/>
  <c r="B762" i="11"/>
  <c r="C762" i="11"/>
  <c r="D762" i="11"/>
  <c r="E762" i="11"/>
  <c r="F762" i="11"/>
  <c r="G762" i="11"/>
  <c r="H762" i="11"/>
  <c r="I762" i="11"/>
  <c r="A763" i="11"/>
  <c r="B763" i="11"/>
  <c r="C763" i="11"/>
  <c r="D763" i="11"/>
  <c r="E763" i="11"/>
  <c r="F763" i="11"/>
  <c r="G763" i="11"/>
  <c r="H763" i="11"/>
  <c r="I763" i="11"/>
  <c r="J763" i="11"/>
  <c r="K763" i="11"/>
  <c r="A764" i="11"/>
  <c r="B764" i="11"/>
  <c r="C764" i="11"/>
  <c r="D764" i="11"/>
  <c r="E764" i="11"/>
  <c r="F764" i="11"/>
  <c r="A765" i="11"/>
  <c r="B765" i="11"/>
  <c r="C765" i="11"/>
  <c r="D765" i="11"/>
  <c r="E765" i="11"/>
  <c r="G765" i="11" s="1"/>
  <c r="F765" i="11"/>
  <c r="A766" i="11"/>
  <c r="B766" i="11"/>
  <c r="C766" i="11"/>
  <c r="D766" i="11"/>
  <c r="E766" i="11"/>
  <c r="F766" i="11"/>
  <c r="G766" i="11" s="1"/>
  <c r="H766" i="11"/>
  <c r="I766" i="11"/>
  <c r="J766" i="11"/>
  <c r="K766" i="11"/>
  <c r="A767" i="11"/>
  <c r="B767" i="11"/>
  <c r="C767" i="11"/>
  <c r="D767" i="11"/>
  <c r="E767" i="11"/>
  <c r="G767" i="11" s="1"/>
  <c r="F767" i="11"/>
  <c r="A768" i="11"/>
  <c r="B768" i="11"/>
  <c r="C768" i="11"/>
  <c r="D768" i="11"/>
  <c r="E768" i="11"/>
  <c r="F768" i="11"/>
  <c r="G768" i="11" s="1"/>
  <c r="I768" i="11"/>
  <c r="J768" i="11"/>
  <c r="A769" i="11"/>
  <c r="B769" i="11"/>
  <c r="C769" i="11"/>
  <c r="D769" i="11"/>
  <c r="E769" i="11"/>
  <c r="F769" i="11"/>
  <c r="G769" i="11" s="1"/>
  <c r="K769" i="11" s="1"/>
  <c r="A770" i="11"/>
  <c r="B770" i="11"/>
  <c r="C770" i="11"/>
  <c r="D770" i="11"/>
  <c r="E770" i="11"/>
  <c r="F770" i="11"/>
  <c r="A771" i="11"/>
  <c r="B771" i="11"/>
  <c r="C771" i="11"/>
  <c r="D771" i="11"/>
  <c r="E771" i="11"/>
  <c r="F771" i="11"/>
  <c r="G771" i="11" s="1"/>
  <c r="I771" i="11"/>
  <c r="A772" i="11"/>
  <c r="B772" i="11"/>
  <c r="C772" i="11"/>
  <c r="D772" i="11"/>
  <c r="E772" i="11"/>
  <c r="G772" i="11" s="1"/>
  <c r="F772" i="11"/>
  <c r="H772" i="11"/>
  <c r="J772" i="11"/>
  <c r="A773" i="11"/>
  <c r="B773" i="11"/>
  <c r="C773" i="11"/>
  <c r="D773" i="11"/>
  <c r="E773" i="11"/>
  <c r="G773" i="11" s="1"/>
  <c r="F773" i="11"/>
  <c r="A774" i="11"/>
  <c r="B774" i="11"/>
  <c r="C774" i="11"/>
  <c r="D774" i="11"/>
  <c r="E774" i="11"/>
  <c r="G774" i="11" s="1"/>
  <c r="F774" i="11"/>
  <c r="A775" i="11"/>
  <c r="B775" i="11"/>
  <c r="C775" i="11"/>
  <c r="D775" i="11"/>
  <c r="E775" i="11"/>
  <c r="G775" i="11" s="1"/>
  <c r="F775" i="11"/>
  <c r="A776" i="11"/>
  <c r="B776" i="11"/>
  <c r="C776" i="11"/>
  <c r="D776" i="11"/>
  <c r="E776" i="11"/>
  <c r="F776" i="11"/>
  <c r="G776" i="11" s="1"/>
  <c r="H776" i="11"/>
  <c r="A777" i="11"/>
  <c r="B777" i="11"/>
  <c r="C777" i="11"/>
  <c r="D777" i="11"/>
  <c r="E777" i="11"/>
  <c r="F777" i="11"/>
  <c r="G777" i="11"/>
  <c r="A778" i="11"/>
  <c r="B778" i="11"/>
  <c r="C778" i="11"/>
  <c r="D778" i="11"/>
  <c r="E778" i="11"/>
  <c r="F778" i="11"/>
  <c r="A779" i="11"/>
  <c r="B779" i="11"/>
  <c r="C779" i="11"/>
  <c r="D779" i="11"/>
  <c r="E779" i="11"/>
  <c r="F779" i="11"/>
  <c r="G779" i="11"/>
  <c r="J779" i="11" s="1"/>
  <c r="K779" i="11"/>
  <c r="A780" i="11"/>
  <c r="B780" i="11"/>
  <c r="C780" i="11"/>
  <c r="D780" i="11"/>
  <c r="E780" i="11"/>
  <c r="F780" i="11"/>
  <c r="A781" i="11"/>
  <c r="B781" i="11"/>
  <c r="C781" i="11"/>
  <c r="D781" i="11"/>
  <c r="E781" i="11"/>
  <c r="G781" i="11" s="1"/>
  <c r="K781" i="11" s="1"/>
  <c r="F781" i="11"/>
  <c r="J781" i="11"/>
  <c r="A782" i="11"/>
  <c r="B782" i="11"/>
  <c r="C782" i="11"/>
  <c r="D782" i="11"/>
  <c r="E782" i="11"/>
  <c r="F782" i="11"/>
  <c r="G782" i="11"/>
  <c r="A783" i="11"/>
  <c r="B783" i="11"/>
  <c r="C783" i="11"/>
  <c r="D783" i="11"/>
  <c r="E783" i="11"/>
  <c r="G783" i="11" s="1"/>
  <c r="F783" i="11"/>
  <c r="I783" i="11"/>
  <c r="A784" i="11"/>
  <c r="B784" i="11"/>
  <c r="C784" i="11"/>
  <c r="I784" i="11" s="1"/>
  <c r="D784" i="11"/>
  <c r="E784" i="11"/>
  <c r="G784" i="11" s="1"/>
  <c r="F784" i="11"/>
  <c r="A785" i="11"/>
  <c r="B785" i="11"/>
  <c r="C785" i="11"/>
  <c r="D785" i="11"/>
  <c r="E785" i="11"/>
  <c r="G785" i="11" s="1"/>
  <c r="F785" i="11"/>
  <c r="J785" i="11"/>
  <c r="K785" i="11"/>
  <c r="A786" i="11"/>
  <c r="B786" i="11"/>
  <c r="C786" i="11"/>
  <c r="D786" i="11"/>
  <c r="E786" i="11"/>
  <c r="F786" i="11"/>
  <c r="G786" i="11" s="1"/>
  <c r="A787" i="11"/>
  <c r="B787" i="11"/>
  <c r="C787" i="11"/>
  <c r="D787" i="11"/>
  <c r="E787" i="11"/>
  <c r="F787" i="11"/>
  <c r="A788" i="11"/>
  <c r="B788" i="11"/>
  <c r="C788" i="11"/>
  <c r="D788" i="11"/>
  <c r="E788" i="11"/>
  <c r="F788" i="11"/>
  <c r="G788" i="11"/>
  <c r="I788" i="11"/>
  <c r="K788" i="11"/>
  <c r="A789" i="11"/>
  <c r="B789" i="11"/>
  <c r="C789" i="11"/>
  <c r="I789" i="11" s="1"/>
  <c r="D789" i="11"/>
  <c r="E789" i="11"/>
  <c r="F789" i="11"/>
  <c r="G789" i="11"/>
  <c r="A790" i="11"/>
  <c r="B790" i="11"/>
  <c r="C790" i="11"/>
  <c r="D790" i="11"/>
  <c r="J790" i="11" s="1"/>
  <c r="E790" i="11"/>
  <c r="F790" i="11"/>
  <c r="G790" i="11"/>
  <c r="H790" i="11"/>
  <c r="A791" i="11"/>
  <c r="B791" i="11"/>
  <c r="C791" i="11"/>
  <c r="D791" i="11"/>
  <c r="E791" i="11"/>
  <c r="G791" i="11" s="1"/>
  <c r="I791" i="11" s="1"/>
  <c r="F791" i="11"/>
  <c r="K791" i="11"/>
  <c r="A792" i="11"/>
  <c r="B792" i="11"/>
  <c r="C792" i="11"/>
  <c r="D792" i="11"/>
  <c r="E792" i="11"/>
  <c r="F792" i="11"/>
  <c r="G792" i="11" s="1"/>
  <c r="I792" i="11" s="1"/>
  <c r="H792" i="11"/>
  <c r="J792" i="11"/>
  <c r="K792" i="11"/>
  <c r="A793" i="11"/>
  <c r="B793" i="11"/>
  <c r="C793" i="11"/>
  <c r="D793" i="11"/>
  <c r="E793" i="11"/>
  <c r="G793" i="11" s="1"/>
  <c r="F793" i="11"/>
  <c r="A794" i="11"/>
  <c r="B794" i="11"/>
  <c r="C794" i="11"/>
  <c r="D794" i="11"/>
  <c r="E794" i="11"/>
  <c r="F794" i="11"/>
  <c r="G794" i="11"/>
  <c r="A795" i="11"/>
  <c r="B795" i="11"/>
  <c r="C795" i="11"/>
  <c r="D795" i="11"/>
  <c r="E795" i="11"/>
  <c r="G795" i="11" s="1"/>
  <c r="F795" i="11"/>
  <c r="A796" i="11"/>
  <c r="B796" i="11"/>
  <c r="C796" i="11"/>
  <c r="D796" i="11"/>
  <c r="E796" i="11"/>
  <c r="G796" i="11" s="1"/>
  <c r="K796" i="11" s="1"/>
  <c r="F796" i="11"/>
  <c r="A797" i="11"/>
  <c r="B797" i="11"/>
  <c r="C797" i="11"/>
  <c r="D797" i="11"/>
  <c r="E797" i="11"/>
  <c r="F797" i="11"/>
  <c r="G797" i="11" s="1"/>
  <c r="A798" i="11"/>
  <c r="B798" i="11"/>
  <c r="C798" i="11"/>
  <c r="D798" i="11"/>
  <c r="E798" i="11"/>
  <c r="F798" i="11"/>
  <c r="G798" i="11"/>
  <c r="H798" i="11" s="1"/>
  <c r="J798" i="11"/>
  <c r="A799" i="11"/>
  <c r="B799" i="11"/>
  <c r="C799" i="11"/>
  <c r="D799" i="11"/>
  <c r="E799" i="11"/>
  <c r="F799" i="11"/>
  <c r="G799" i="11"/>
  <c r="H799" i="11" s="1"/>
  <c r="I799" i="11"/>
  <c r="K799" i="11"/>
  <c r="A800" i="11"/>
  <c r="B800" i="11"/>
  <c r="C800" i="11"/>
  <c r="D800" i="11"/>
  <c r="E800" i="11"/>
  <c r="G800" i="11" s="1"/>
  <c r="F800" i="11"/>
  <c r="A801" i="11"/>
  <c r="B801" i="11"/>
  <c r="C801" i="11"/>
  <c r="D801" i="11"/>
  <c r="E801" i="11"/>
  <c r="F801" i="11"/>
  <c r="G801" i="11" s="1"/>
  <c r="H801" i="11"/>
  <c r="I801" i="11"/>
  <c r="A802" i="11"/>
  <c r="B802" i="11"/>
  <c r="C802" i="11"/>
  <c r="D802" i="11"/>
  <c r="E802" i="11"/>
  <c r="G802" i="11" s="1"/>
  <c r="F802" i="11"/>
  <c r="H802" i="11"/>
  <c r="J802" i="11"/>
  <c r="A803" i="11"/>
  <c r="B803" i="11"/>
  <c r="C803" i="11"/>
  <c r="D803" i="11"/>
  <c r="E803" i="11"/>
  <c r="G803" i="11" s="1"/>
  <c r="F803" i="11"/>
  <c r="A804" i="11"/>
  <c r="B804" i="11"/>
  <c r="C804" i="11"/>
  <c r="D804" i="11"/>
  <c r="E804" i="11"/>
  <c r="F804" i="11"/>
  <c r="G804" i="11"/>
  <c r="H804" i="11" s="1"/>
  <c r="J804" i="11"/>
  <c r="A805" i="11"/>
  <c r="B805" i="11"/>
  <c r="C805" i="11"/>
  <c r="D805" i="11"/>
  <c r="E805" i="11"/>
  <c r="G805" i="11" s="1"/>
  <c r="F805" i="11"/>
  <c r="H805" i="11"/>
  <c r="A806" i="11"/>
  <c r="B806" i="11"/>
  <c r="C806" i="11"/>
  <c r="D806" i="11"/>
  <c r="E806" i="11"/>
  <c r="F806" i="11"/>
  <c r="G806" i="11"/>
  <c r="H806" i="11" s="1"/>
  <c r="A807" i="11"/>
  <c r="B807" i="11"/>
  <c r="C807" i="11"/>
  <c r="D807" i="11"/>
  <c r="E807" i="11"/>
  <c r="G807" i="11" s="1"/>
  <c r="F807" i="11"/>
  <c r="J807" i="11"/>
  <c r="A808" i="11"/>
  <c r="B808" i="11"/>
  <c r="C808" i="11"/>
  <c r="D808" i="11"/>
  <c r="E808" i="11"/>
  <c r="G808" i="11" s="1"/>
  <c r="F808" i="11"/>
  <c r="H808" i="11"/>
  <c r="J808" i="11"/>
  <c r="A809" i="11"/>
  <c r="B809" i="11"/>
  <c r="C809" i="11"/>
  <c r="D809" i="11"/>
  <c r="E809" i="11"/>
  <c r="F809" i="11"/>
  <c r="G809" i="11"/>
  <c r="A810" i="11"/>
  <c r="B810" i="11"/>
  <c r="C810" i="11"/>
  <c r="D810" i="11"/>
  <c r="E810" i="11"/>
  <c r="F810" i="11"/>
  <c r="G810" i="11"/>
  <c r="A811" i="11"/>
  <c r="B811" i="11"/>
  <c r="C811" i="11"/>
  <c r="D811" i="11"/>
  <c r="E811" i="11"/>
  <c r="G811" i="11" s="1"/>
  <c r="F811" i="11"/>
  <c r="H811" i="11"/>
  <c r="J811" i="11"/>
  <c r="A812" i="11"/>
  <c r="B812" i="11"/>
  <c r="C812" i="11"/>
  <c r="D812" i="11"/>
  <c r="E812" i="11"/>
  <c r="G812" i="11" s="1"/>
  <c r="F812" i="11"/>
  <c r="A813" i="11"/>
  <c r="B813" i="11"/>
  <c r="C813" i="11"/>
  <c r="D813" i="11"/>
  <c r="E813" i="11"/>
  <c r="G813" i="11" s="1"/>
  <c r="I813" i="11" s="1"/>
  <c r="F813" i="11"/>
  <c r="A814" i="11"/>
  <c r="B814" i="11"/>
  <c r="C814" i="11"/>
  <c r="D814" i="11"/>
  <c r="E814" i="11"/>
  <c r="G814" i="11" s="1"/>
  <c r="F814" i="11"/>
  <c r="A815" i="11"/>
  <c r="B815" i="11"/>
  <c r="C815" i="11"/>
  <c r="D815" i="11"/>
  <c r="E815" i="11"/>
  <c r="F815" i="11"/>
  <c r="G815" i="11"/>
  <c r="A816" i="11"/>
  <c r="B816" i="11"/>
  <c r="C816" i="11"/>
  <c r="D816" i="11"/>
  <c r="E816" i="11"/>
  <c r="F816" i="11"/>
  <c r="G816" i="11" s="1"/>
  <c r="I816" i="11" s="1"/>
  <c r="J816" i="11"/>
  <c r="A817" i="11"/>
  <c r="B817" i="11"/>
  <c r="C817" i="11"/>
  <c r="D817" i="11"/>
  <c r="E817" i="11"/>
  <c r="G817" i="11" s="1"/>
  <c r="H817" i="11" s="1"/>
  <c r="F817" i="11"/>
  <c r="A818" i="11"/>
  <c r="B818" i="11"/>
  <c r="C818" i="11"/>
  <c r="D818" i="11"/>
  <c r="E818" i="11"/>
  <c r="F818" i="11"/>
  <c r="G818" i="11"/>
  <c r="H818" i="11"/>
  <c r="I818" i="11"/>
  <c r="A819" i="11"/>
  <c r="B819" i="11"/>
  <c r="C819" i="11"/>
  <c r="D819" i="11"/>
  <c r="E819" i="11"/>
  <c r="F819" i="11"/>
  <c r="G819" i="11" s="1"/>
  <c r="H819" i="11"/>
  <c r="A820" i="11"/>
  <c r="B820" i="11"/>
  <c r="C820" i="11"/>
  <c r="D820" i="11"/>
  <c r="E820" i="11"/>
  <c r="G820" i="11" s="1"/>
  <c r="F820" i="11"/>
  <c r="H820" i="11"/>
  <c r="J820" i="11"/>
  <c r="A821" i="11"/>
  <c r="B821" i="11"/>
  <c r="C821" i="11"/>
  <c r="D821" i="11"/>
  <c r="E821" i="11"/>
  <c r="G821" i="11" s="1"/>
  <c r="F821" i="11"/>
  <c r="A822" i="11"/>
  <c r="B822" i="11"/>
  <c r="C822" i="11"/>
  <c r="D822" i="11"/>
  <c r="E822" i="11"/>
  <c r="F822" i="11"/>
  <c r="G822" i="11"/>
  <c r="J822" i="11" s="1"/>
  <c r="H822" i="11"/>
  <c r="I822" i="11"/>
  <c r="K822" i="11"/>
  <c r="A823" i="11"/>
  <c r="B823" i="11"/>
  <c r="C823" i="11"/>
  <c r="D823" i="11"/>
  <c r="E823" i="11"/>
  <c r="F823" i="11"/>
  <c r="G823" i="11"/>
  <c r="I823" i="11"/>
  <c r="K823" i="11"/>
  <c r="A824" i="11"/>
  <c r="B824" i="11"/>
  <c r="C824" i="11"/>
  <c r="D824" i="11"/>
  <c r="E824" i="11"/>
  <c r="F824" i="11"/>
  <c r="G824" i="11"/>
  <c r="A825" i="11"/>
  <c r="B825" i="11"/>
  <c r="C825" i="11"/>
  <c r="D825" i="11"/>
  <c r="E825" i="11"/>
  <c r="F825" i="11"/>
  <c r="G825" i="11"/>
  <c r="H825" i="11"/>
  <c r="A826" i="11"/>
  <c r="B826" i="11"/>
  <c r="C826" i="11"/>
  <c r="D826" i="11"/>
  <c r="E826" i="11"/>
  <c r="F826" i="11"/>
  <c r="G826" i="11" s="1"/>
  <c r="K826" i="11"/>
  <c r="A827" i="11"/>
  <c r="B827" i="11"/>
  <c r="C827" i="11"/>
  <c r="D827" i="11"/>
  <c r="E827" i="11"/>
  <c r="G827" i="11" s="1"/>
  <c r="F827" i="11"/>
  <c r="A828" i="11"/>
  <c r="B828" i="11"/>
  <c r="C828" i="11"/>
  <c r="D828" i="11"/>
  <c r="E828" i="11"/>
  <c r="G828" i="11" s="1"/>
  <c r="F828" i="11"/>
  <c r="A829" i="11"/>
  <c r="B829" i="11"/>
  <c r="C829" i="11"/>
  <c r="D829" i="11"/>
  <c r="E829" i="11"/>
  <c r="G829" i="11" s="1"/>
  <c r="F829" i="11"/>
  <c r="A830" i="11"/>
  <c r="B830" i="11"/>
  <c r="C830" i="11"/>
  <c r="D830" i="11"/>
  <c r="E830" i="11"/>
  <c r="F830" i="11"/>
  <c r="A831" i="11"/>
  <c r="B831" i="11"/>
  <c r="C831" i="11"/>
  <c r="D831" i="11"/>
  <c r="E831" i="11"/>
  <c r="F831" i="11"/>
  <c r="G831" i="11"/>
  <c r="A832" i="11"/>
  <c r="B832" i="11"/>
  <c r="C832" i="11"/>
  <c r="D832" i="11"/>
  <c r="E832" i="11"/>
  <c r="F832" i="11"/>
  <c r="A833" i="11"/>
  <c r="B833" i="11"/>
  <c r="C833" i="11"/>
  <c r="I833" i="11" s="1"/>
  <c r="D833" i="11"/>
  <c r="E833" i="11"/>
  <c r="G833" i="11" s="1"/>
  <c r="F833" i="11"/>
  <c r="K833" i="11"/>
  <c r="A834" i="11"/>
  <c r="B834" i="11"/>
  <c r="C834" i="11"/>
  <c r="D834" i="11"/>
  <c r="E834" i="11"/>
  <c r="F834" i="11"/>
  <c r="G834" i="11"/>
  <c r="K834" i="11" s="1"/>
  <c r="J834" i="11"/>
  <c r="A835" i="11"/>
  <c r="B835" i="11"/>
  <c r="C835" i="11"/>
  <c r="D835" i="11"/>
  <c r="E835" i="11"/>
  <c r="G835" i="11" s="1"/>
  <c r="K835" i="11" s="1"/>
  <c r="F835" i="11"/>
  <c r="H835" i="11"/>
  <c r="A836" i="11"/>
  <c r="B836" i="11"/>
  <c r="C836" i="11"/>
  <c r="D836" i="11"/>
  <c r="E836" i="11"/>
  <c r="G836" i="11" s="1"/>
  <c r="H836" i="11" s="1"/>
  <c r="F836" i="11"/>
  <c r="A837" i="11"/>
  <c r="B837" i="11"/>
  <c r="C837" i="11"/>
  <c r="D837" i="11"/>
  <c r="E837" i="11"/>
  <c r="G837" i="11" s="1"/>
  <c r="F837" i="11"/>
  <c r="A838" i="11"/>
  <c r="B838" i="11"/>
  <c r="C838" i="11"/>
  <c r="D838" i="11"/>
  <c r="E838" i="11"/>
  <c r="F838" i="11"/>
  <c r="G838" i="11" s="1"/>
  <c r="I838" i="11" s="1"/>
  <c r="A839" i="11"/>
  <c r="B839" i="11"/>
  <c r="C839" i="11"/>
  <c r="D839" i="11"/>
  <c r="E839" i="11"/>
  <c r="F839" i="11"/>
  <c r="G839" i="11"/>
  <c r="A840" i="11"/>
  <c r="B840" i="11"/>
  <c r="C840" i="11"/>
  <c r="D840" i="11"/>
  <c r="E840" i="11"/>
  <c r="G840" i="11" s="1"/>
  <c r="F840" i="11"/>
  <c r="H840" i="11"/>
  <c r="A841" i="11"/>
  <c r="B841" i="11"/>
  <c r="C841" i="11"/>
  <c r="D841" i="11"/>
  <c r="E841" i="11"/>
  <c r="F841" i="11"/>
  <c r="A842" i="11"/>
  <c r="B842" i="11"/>
  <c r="C842" i="11"/>
  <c r="D842" i="11"/>
  <c r="E842" i="11"/>
  <c r="F842" i="11"/>
  <c r="G842" i="11" s="1"/>
  <c r="I842" i="11" s="1"/>
  <c r="H842" i="11"/>
  <c r="J842" i="11"/>
  <c r="K842" i="11"/>
  <c r="A843" i="11"/>
  <c r="B843" i="11"/>
  <c r="C843" i="11"/>
  <c r="D843" i="11"/>
  <c r="E843" i="11"/>
  <c r="F843" i="11"/>
  <c r="A844" i="11"/>
  <c r="B844" i="11"/>
  <c r="C844" i="11"/>
  <c r="D844" i="11"/>
  <c r="E844" i="11"/>
  <c r="F844" i="11"/>
  <c r="G844" i="11"/>
  <c r="H844" i="11"/>
  <c r="I844" i="11"/>
  <c r="J844" i="11"/>
  <c r="K844" i="11"/>
  <c r="A845" i="11"/>
  <c r="B845" i="11"/>
  <c r="C845" i="11"/>
  <c r="D845" i="11"/>
  <c r="E845" i="11"/>
  <c r="F845" i="11"/>
  <c r="G845" i="11"/>
  <c r="H845" i="11" s="1"/>
  <c r="J845" i="11"/>
  <c r="K845" i="11"/>
  <c r="A846" i="11"/>
  <c r="B846" i="11"/>
  <c r="C846" i="11"/>
  <c r="D846" i="11"/>
  <c r="E846" i="11"/>
  <c r="G846" i="11" s="1"/>
  <c r="F846" i="11"/>
  <c r="A847" i="11"/>
  <c r="B847" i="11"/>
  <c r="C847" i="11"/>
  <c r="D847" i="11"/>
  <c r="E847" i="11"/>
  <c r="G847" i="11" s="1"/>
  <c r="F847" i="11"/>
  <c r="I847" i="11"/>
  <c r="A848" i="11"/>
  <c r="B848" i="11"/>
  <c r="C848" i="11"/>
  <c r="D848" i="11"/>
  <c r="E848" i="11"/>
  <c r="G848" i="11" s="1"/>
  <c r="F848" i="11"/>
  <c r="A849" i="11"/>
  <c r="B849" i="11"/>
  <c r="C849" i="11"/>
  <c r="K849" i="11" s="1"/>
  <c r="D849" i="11"/>
  <c r="E849" i="11"/>
  <c r="G849" i="11" s="1"/>
  <c r="F849" i="11"/>
  <c r="A850" i="11"/>
  <c r="B850" i="11"/>
  <c r="C850" i="11"/>
  <c r="D850" i="11"/>
  <c r="E850" i="11"/>
  <c r="G850" i="11" s="1"/>
  <c r="F850" i="11"/>
  <c r="A851" i="11"/>
  <c r="B851" i="11"/>
  <c r="C851" i="11"/>
  <c r="D851" i="11"/>
  <c r="E851" i="11"/>
  <c r="F851" i="11"/>
  <c r="G851" i="11"/>
  <c r="H851" i="11"/>
  <c r="A852" i="11"/>
  <c r="B852" i="11"/>
  <c r="C852" i="11"/>
  <c r="D852" i="11"/>
  <c r="E852" i="11"/>
  <c r="G852" i="11" s="1"/>
  <c r="F852" i="11"/>
  <c r="H852" i="11"/>
  <c r="J852" i="11"/>
  <c r="A853" i="11"/>
  <c r="B853" i="11"/>
  <c r="C853" i="11"/>
  <c r="D853" i="11"/>
  <c r="E853" i="11"/>
  <c r="G853" i="11" s="1"/>
  <c r="F853" i="11"/>
  <c r="A854" i="11"/>
  <c r="B854" i="11"/>
  <c r="C854" i="11"/>
  <c r="D854" i="11"/>
  <c r="E854" i="11"/>
  <c r="F854" i="11"/>
  <c r="G854" i="11" s="1"/>
  <c r="I854" i="11" s="1"/>
  <c r="A855" i="11"/>
  <c r="B855" i="11"/>
  <c r="C855" i="11"/>
  <c r="D855" i="11"/>
  <c r="E855" i="11"/>
  <c r="F855" i="11"/>
  <c r="G855" i="11"/>
  <c r="A856" i="11"/>
  <c r="B856" i="11"/>
  <c r="C856" i="11"/>
  <c r="D856" i="11"/>
  <c r="E856" i="11"/>
  <c r="F856" i="11"/>
  <c r="G856" i="11" s="1"/>
  <c r="A857" i="11"/>
  <c r="B857" i="11"/>
  <c r="C857" i="11"/>
  <c r="D857" i="11"/>
  <c r="E857" i="11"/>
  <c r="F857" i="11"/>
  <c r="G857" i="11" s="1"/>
  <c r="I857" i="11" s="1"/>
  <c r="A858" i="11"/>
  <c r="B858" i="11"/>
  <c r="C858" i="11"/>
  <c r="D858" i="11"/>
  <c r="E858" i="11"/>
  <c r="F858" i="11"/>
  <c r="G858" i="11" s="1"/>
  <c r="A859" i="11"/>
  <c r="B859" i="11"/>
  <c r="C859" i="11"/>
  <c r="D859" i="11"/>
  <c r="E859" i="11"/>
  <c r="F859" i="11"/>
  <c r="G859" i="11"/>
  <c r="K859" i="11"/>
  <c r="A860" i="11"/>
  <c r="B860" i="11"/>
  <c r="C860" i="11"/>
  <c r="D860" i="11"/>
  <c r="E860" i="11"/>
  <c r="F860" i="11"/>
  <c r="A861" i="11"/>
  <c r="B861" i="11"/>
  <c r="C861" i="11"/>
  <c r="D861" i="11"/>
  <c r="E861" i="11"/>
  <c r="F861" i="11"/>
  <c r="G861" i="11"/>
  <c r="I861" i="11"/>
  <c r="J861" i="11"/>
  <c r="A862" i="11"/>
  <c r="B862" i="11"/>
  <c r="C862" i="11"/>
  <c r="D862" i="11"/>
  <c r="E862" i="11"/>
  <c r="G862" i="11" s="1"/>
  <c r="F862" i="11"/>
  <c r="A863" i="11"/>
  <c r="B863" i="11"/>
  <c r="C863" i="11"/>
  <c r="D863" i="11"/>
  <c r="E863" i="11"/>
  <c r="F863" i="11"/>
  <c r="G863" i="11"/>
  <c r="J863" i="11" s="1"/>
  <c r="I863" i="11"/>
  <c r="K863" i="11"/>
  <c r="A864" i="11"/>
  <c r="B864" i="11"/>
  <c r="C864" i="11"/>
  <c r="D864" i="11"/>
  <c r="E864" i="11"/>
  <c r="F864" i="11"/>
  <c r="A865" i="11"/>
  <c r="B865" i="11"/>
  <c r="C865" i="11"/>
  <c r="D865" i="11"/>
  <c r="E865" i="11"/>
  <c r="G865" i="11" s="1"/>
  <c r="F865" i="11"/>
  <c r="A866" i="11"/>
  <c r="B866" i="11"/>
  <c r="C866" i="11"/>
  <c r="D866" i="11"/>
  <c r="E866" i="11"/>
  <c r="F866" i="11"/>
  <c r="G866" i="11"/>
  <c r="K866" i="11" s="1"/>
  <c r="H866" i="11"/>
  <c r="I866" i="11"/>
  <c r="J866" i="11"/>
  <c r="A867" i="11"/>
  <c r="B867" i="11"/>
  <c r="C867" i="11"/>
  <c r="K867" i="11" s="1"/>
  <c r="D867" i="11"/>
  <c r="E867" i="11"/>
  <c r="F867" i="11"/>
  <c r="G867" i="11"/>
  <c r="J867" i="11"/>
  <c r="A868" i="11"/>
  <c r="B868" i="11"/>
  <c r="C868" i="11"/>
  <c r="D868" i="11"/>
  <c r="E868" i="11"/>
  <c r="G868" i="11" s="1"/>
  <c r="H868" i="11" s="1"/>
  <c r="F868" i="11"/>
  <c r="J868" i="11"/>
  <c r="A869" i="11"/>
  <c r="B869" i="11"/>
  <c r="C869" i="11"/>
  <c r="D869" i="11"/>
  <c r="E869" i="11"/>
  <c r="F869" i="11"/>
  <c r="G869" i="11"/>
  <c r="A870" i="11"/>
  <c r="B870" i="11"/>
  <c r="C870" i="11"/>
  <c r="D870" i="11"/>
  <c r="E870" i="11"/>
  <c r="F870" i="11"/>
  <c r="G870" i="11" s="1"/>
  <c r="K870" i="11"/>
  <c r="A871" i="11"/>
  <c r="B871" i="11"/>
  <c r="C871" i="11"/>
  <c r="K871" i="11" s="1"/>
  <c r="D871" i="11"/>
  <c r="E871" i="11"/>
  <c r="F871" i="11"/>
  <c r="G871" i="11"/>
  <c r="A872" i="11"/>
  <c r="B872" i="11"/>
  <c r="C872" i="11"/>
  <c r="D872" i="11"/>
  <c r="E872" i="11"/>
  <c r="F872" i="11"/>
  <c r="G872" i="11"/>
  <c r="A873" i="11"/>
  <c r="B873" i="11"/>
  <c r="C873" i="11"/>
  <c r="D873" i="11"/>
  <c r="E873" i="11"/>
  <c r="F873" i="11"/>
  <c r="A874" i="11"/>
  <c r="B874" i="11"/>
  <c r="C874" i="11"/>
  <c r="D874" i="11"/>
  <c r="E874" i="11"/>
  <c r="F874" i="11"/>
  <c r="G874" i="11" s="1"/>
  <c r="I874" i="11" s="1"/>
  <c r="H874" i="11"/>
  <c r="J874" i="11"/>
  <c r="K874" i="11"/>
  <c r="A875" i="11"/>
  <c r="B875" i="11"/>
  <c r="C875" i="11"/>
  <c r="D875" i="11"/>
  <c r="E875" i="11"/>
  <c r="G875" i="11" s="1"/>
  <c r="F875" i="11"/>
  <c r="A876" i="11"/>
  <c r="B876" i="11"/>
  <c r="C876" i="11"/>
  <c r="D876" i="11"/>
  <c r="E876" i="11"/>
  <c r="F876" i="11"/>
  <c r="G876" i="11"/>
  <c r="I876" i="11" s="1"/>
  <c r="J876" i="11"/>
  <c r="A877" i="11"/>
  <c r="B877" i="11"/>
  <c r="C877" i="11"/>
  <c r="D877" i="11"/>
  <c r="E877" i="11"/>
  <c r="G877" i="11" s="1"/>
  <c r="F877" i="11"/>
  <c r="I877" i="11"/>
  <c r="A878" i="11"/>
  <c r="B878" i="11"/>
  <c r="C878" i="11"/>
  <c r="D878" i="11"/>
  <c r="E878" i="11"/>
  <c r="G878" i="11" s="1"/>
  <c r="F878" i="11"/>
  <c r="A879" i="11"/>
  <c r="B879" i="11"/>
  <c r="C879" i="11"/>
  <c r="D879" i="11"/>
  <c r="E879" i="11"/>
  <c r="F879" i="11"/>
  <c r="G879" i="11"/>
  <c r="J879" i="11" s="1"/>
  <c r="K879" i="11"/>
  <c r="A880" i="11"/>
  <c r="B880" i="11"/>
  <c r="C880" i="11"/>
  <c r="D880" i="11"/>
  <c r="E880" i="11"/>
  <c r="G880" i="11" s="1"/>
  <c r="F880" i="11"/>
  <c r="A881" i="11"/>
  <c r="B881" i="11"/>
  <c r="C881" i="11"/>
  <c r="D881" i="11"/>
  <c r="E881" i="11"/>
  <c r="G881" i="11" s="1"/>
  <c r="F881" i="11"/>
  <c r="A882" i="11"/>
  <c r="B882" i="11"/>
  <c r="C882" i="11"/>
  <c r="D882" i="11"/>
  <c r="E882" i="11"/>
  <c r="F882" i="11"/>
  <c r="G882" i="11" s="1"/>
  <c r="A883" i="11"/>
  <c r="B883" i="11"/>
  <c r="C883" i="11"/>
  <c r="D883" i="11"/>
  <c r="E883" i="11"/>
  <c r="G883" i="11" s="1"/>
  <c r="F883" i="11"/>
  <c r="A884" i="11"/>
  <c r="B884" i="11"/>
  <c r="C884" i="11"/>
  <c r="D884" i="11"/>
  <c r="E884" i="11"/>
  <c r="G884" i="11" s="1"/>
  <c r="F884" i="11"/>
  <c r="J884" i="11"/>
  <c r="A885" i="11"/>
  <c r="B885" i="11"/>
  <c r="C885" i="11"/>
  <c r="D885" i="11"/>
  <c r="E885" i="11"/>
  <c r="G885" i="11" s="1"/>
  <c r="F885" i="11"/>
  <c r="A886" i="11"/>
  <c r="B886" i="11"/>
  <c r="C886" i="11"/>
  <c r="D886" i="11"/>
  <c r="E886" i="11"/>
  <c r="F886" i="11"/>
  <c r="G886" i="11"/>
  <c r="H886" i="11" s="1"/>
  <c r="I886" i="11"/>
  <c r="J886" i="11"/>
  <c r="K886" i="11"/>
  <c r="A887" i="11"/>
  <c r="B887" i="11"/>
  <c r="C887" i="11"/>
  <c r="D887" i="11"/>
  <c r="E887" i="11"/>
  <c r="F887" i="11"/>
  <c r="G887" i="11"/>
  <c r="K887" i="11"/>
  <c r="A888" i="11"/>
  <c r="B888" i="11"/>
  <c r="C888" i="11"/>
  <c r="D888" i="11"/>
  <c r="E888" i="11"/>
  <c r="F888" i="11"/>
  <c r="G888" i="11"/>
  <c r="H888" i="11"/>
  <c r="A889" i="11"/>
  <c r="B889" i="11"/>
  <c r="C889" i="11"/>
  <c r="D889" i="11"/>
  <c r="E889" i="11"/>
  <c r="G889" i="11" s="1"/>
  <c r="H889" i="11" s="1"/>
  <c r="F889" i="11"/>
  <c r="K889" i="11"/>
  <c r="A890" i="11"/>
  <c r="B890" i="11"/>
  <c r="C890" i="11"/>
  <c r="D890" i="11"/>
  <c r="E890" i="11"/>
  <c r="F890" i="11"/>
  <c r="G890" i="11" s="1"/>
  <c r="I890" i="11" s="1"/>
  <c r="H890" i="11"/>
  <c r="J890" i="11"/>
  <c r="K890" i="11"/>
  <c r="A891" i="11"/>
  <c r="B891" i="11"/>
  <c r="C891" i="11"/>
  <c r="D891" i="11"/>
  <c r="E891" i="11"/>
  <c r="F891" i="11"/>
  <c r="G891" i="11"/>
  <c r="K891" i="11"/>
  <c r="A892" i="11"/>
  <c r="B892" i="11"/>
  <c r="C892" i="11"/>
  <c r="D892" i="11"/>
  <c r="E892" i="11"/>
  <c r="F892" i="11"/>
  <c r="G892" i="11"/>
  <c r="H892" i="11"/>
  <c r="I892" i="11"/>
  <c r="A893" i="11"/>
  <c r="B893" i="11"/>
  <c r="C893" i="11"/>
  <c r="D893" i="11"/>
  <c r="E893" i="11"/>
  <c r="F893" i="11"/>
  <c r="G893" i="11"/>
  <c r="K893" i="11"/>
  <c r="A894" i="11"/>
  <c r="B894" i="11"/>
  <c r="C894" i="11"/>
  <c r="D894" i="11"/>
  <c r="E894" i="11"/>
  <c r="G894" i="11" s="1"/>
  <c r="F894" i="11"/>
  <c r="J894" i="11"/>
  <c r="A895" i="11"/>
  <c r="B895" i="11"/>
  <c r="C895" i="11"/>
  <c r="D895" i="11"/>
  <c r="E895" i="11"/>
  <c r="G895" i="11" s="1"/>
  <c r="H895" i="11" s="1"/>
  <c r="F895" i="11"/>
  <c r="I895" i="11"/>
  <c r="J895" i="11"/>
  <c r="K895" i="11"/>
  <c r="A896" i="11"/>
  <c r="B896" i="11"/>
  <c r="C896" i="11"/>
  <c r="D896" i="11"/>
  <c r="E896" i="11"/>
  <c r="G896" i="11" s="1"/>
  <c r="F896" i="11"/>
  <c r="J896" i="11"/>
  <c r="A897" i="11"/>
  <c r="B897" i="11"/>
  <c r="C897" i="11"/>
  <c r="D897" i="11"/>
  <c r="E897" i="11"/>
  <c r="G897" i="11" s="1"/>
  <c r="F897" i="11"/>
  <c r="I897" i="11"/>
  <c r="K897" i="11"/>
  <c r="A898" i="11"/>
  <c r="B898" i="11"/>
  <c r="C898" i="11"/>
  <c r="D898" i="11"/>
  <c r="E898" i="11"/>
  <c r="F898" i="11"/>
  <c r="G898" i="11"/>
  <c r="I898" i="11"/>
  <c r="J898" i="11"/>
  <c r="A899" i="11"/>
  <c r="B899" i="11"/>
  <c r="C899" i="11"/>
  <c r="D899" i="11"/>
  <c r="E899" i="11"/>
  <c r="G899" i="11" s="1"/>
  <c r="F899" i="11"/>
  <c r="I899" i="11"/>
  <c r="A900" i="11"/>
  <c r="B900" i="11"/>
  <c r="C900" i="11"/>
  <c r="D900" i="11"/>
  <c r="E900" i="11"/>
  <c r="G900" i="11" s="1"/>
  <c r="F900" i="11"/>
  <c r="J900" i="11"/>
  <c r="A901" i="11"/>
  <c r="B901" i="11"/>
  <c r="C901" i="11"/>
  <c r="D901" i="11"/>
  <c r="E901" i="11"/>
  <c r="F901" i="11"/>
  <c r="G901" i="11" s="1"/>
  <c r="I901" i="11" s="1"/>
  <c r="A902" i="11"/>
  <c r="B902" i="11"/>
  <c r="C902" i="11"/>
  <c r="D902" i="11"/>
  <c r="E902" i="11"/>
  <c r="F902" i="11"/>
  <c r="G902" i="11"/>
  <c r="J902" i="11" s="1"/>
  <c r="A903" i="11"/>
  <c r="B903" i="11"/>
  <c r="C903" i="11"/>
  <c r="D903" i="11"/>
  <c r="E903" i="11"/>
  <c r="F903" i="11"/>
  <c r="G903" i="11"/>
  <c r="I903" i="11"/>
  <c r="K903" i="11"/>
  <c r="A904" i="11"/>
  <c r="B904" i="11"/>
  <c r="C904" i="11"/>
  <c r="D904" i="11"/>
  <c r="E904" i="11"/>
  <c r="F904" i="11"/>
  <c r="A905" i="11"/>
  <c r="B905" i="11"/>
  <c r="C905" i="11"/>
  <c r="D905" i="11"/>
  <c r="E905" i="11"/>
  <c r="F905" i="11"/>
  <c r="G905" i="11"/>
  <c r="H905" i="11" s="1"/>
  <c r="I905" i="11"/>
  <c r="J905" i="11"/>
  <c r="K905" i="11"/>
  <c r="A906" i="11"/>
  <c r="B906" i="11"/>
  <c r="C906" i="11"/>
  <c r="D906" i="11"/>
  <c r="E906" i="11"/>
  <c r="F906" i="11"/>
  <c r="G906" i="11" s="1"/>
  <c r="A907" i="11"/>
  <c r="B907" i="11"/>
  <c r="C907" i="11"/>
  <c r="D907" i="11"/>
  <c r="E907" i="11"/>
  <c r="G907" i="11" s="1"/>
  <c r="F907" i="11"/>
  <c r="A908" i="11"/>
  <c r="B908" i="11"/>
  <c r="C908" i="11"/>
  <c r="D908" i="11"/>
  <c r="E908" i="11"/>
  <c r="G908" i="11" s="1"/>
  <c r="F908" i="11"/>
  <c r="H908" i="11"/>
  <c r="I908" i="11"/>
  <c r="J908" i="11"/>
  <c r="K908" i="11"/>
  <c r="A909" i="11"/>
  <c r="B909" i="11"/>
  <c r="C909" i="11"/>
  <c r="D909" i="11"/>
  <c r="E909" i="11"/>
  <c r="F909" i="11"/>
  <c r="G909" i="11"/>
  <c r="K909" i="11" s="1"/>
  <c r="A910" i="11"/>
  <c r="B910" i="11"/>
  <c r="C910" i="11"/>
  <c r="D910" i="11"/>
  <c r="E910" i="11"/>
  <c r="G910" i="11" s="1"/>
  <c r="F910" i="11"/>
  <c r="A911" i="11"/>
  <c r="B911" i="11"/>
  <c r="C911" i="11"/>
  <c r="D911" i="11"/>
  <c r="E911" i="11"/>
  <c r="F911" i="11"/>
  <c r="A912" i="11"/>
  <c r="B912" i="11"/>
  <c r="C912" i="11"/>
  <c r="D912" i="11"/>
  <c r="E912" i="11"/>
  <c r="F912" i="11"/>
  <c r="A913" i="11"/>
  <c r="B913" i="11"/>
  <c r="C913" i="11"/>
  <c r="D913" i="11"/>
  <c r="E913" i="11"/>
  <c r="G913" i="11" s="1"/>
  <c r="F913" i="11"/>
  <c r="I913" i="11"/>
  <c r="K913" i="11"/>
  <c r="A914" i="11"/>
  <c r="B914" i="11"/>
  <c r="C914" i="11"/>
  <c r="D914" i="11"/>
  <c r="E914" i="11"/>
  <c r="G914" i="11" s="1"/>
  <c r="H914" i="11" s="1"/>
  <c r="F914" i="11"/>
  <c r="A915" i="11"/>
  <c r="B915" i="11"/>
  <c r="C915" i="11"/>
  <c r="D915" i="11"/>
  <c r="E915" i="11"/>
  <c r="F915" i="11"/>
  <c r="G915" i="11"/>
  <c r="I915" i="11" s="1"/>
  <c r="K915" i="11"/>
  <c r="A916" i="11"/>
  <c r="B916" i="11"/>
  <c r="C916" i="11"/>
  <c r="D916" i="11"/>
  <c r="H916" i="11" s="1"/>
  <c r="E916" i="11"/>
  <c r="G916" i="11" s="1"/>
  <c r="F916" i="11"/>
  <c r="J916" i="11"/>
  <c r="A917" i="11"/>
  <c r="B917" i="11"/>
  <c r="C917" i="11"/>
  <c r="D917" i="11"/>
  <c r="E917" i="11"/>
  <c r="F917" i="11"/>
  <c r="A918" i="11"/>
  <c r="B918" i="11"/>
  <c r="C918" i="11"/>
  <c r="D918" i="11"/>
  <c r="E918" i="11"/>
  <c r="F918" i="11"/>
  <c r="G918" i="11" s="1"/>
  <c r="H918" i="11" s="1"/>
  <c r="J918" i="11"/>
  <c r="A919" i="11"/>
  <c r="B919" i="11"/>
  <c r="C919" i="11"/>
  <c r="D919" i="11"/>
  <c r="E919" i="11"/>
  <c r="F919" i="11"/>
  <c r="G919" i="11"/>
  <c r="A920" i="11"/>
  <c r="B920" i="11"/>
  <c r="C920" i="11"/>
  <c r="D920" i="11"/>
  <c r="E920" i="11"/>
  <c r="G920" i="11" s="1"/>
  <c r="F920" i="11"/>
  <c r="A921" i="11"/>
  <c r="B921" i="11"/>
  <c r="C921" i="11"/>
  <c r="D921" i="11"/>
  <c r="E921" i="11"/>
  <c r="F921" i="11"/>
  <c r="G921" i="11" s="1"/>
  <c r="A922" i="11"/>
  <c r="B922" i="11"/>
  <c r="C922" i="11"/>
  <c r="D922" i="11"/>
  <c r="E922" i="11"/>
  <c r="F922" i="11"/>
  <c r="G922" i="11" s="1"/>
  <c r="A923" i="11"/>
  <c r="B923" i="11"/>
  <c r="C923" i="11"/>
  <c r="D923" i="11"/>
  <c r="E923" i="11"/>
  <c r="F923" i="11"/>
  <c r="G923" i="11" s="1"/>
  <c r="A924" i="11"/>
  <c r="B924" i="11"/>
  <c r="C924" i="11"/>
  <c r="D924" i="11"/>
  <c r="E924" i="11"/>
  <c r="F924" i="11"/>
  <c r="G924" i="11" s="1"/>
  <c r="A925" i="11"/>
  <c r="B925" i="11"/>
  <c r="C925" i="11"/>
  <c r="D925" i="11"/>
  <c r="E925" i="11"/>
  <c r="F925" i="11"/>
  <c r="G925" i="11"/>
  <c r="H925" i="11" s="1"/>
  <c r="I925" i="11"/>
  <c r="J925" i="11"/>
  <c r="K925" i="11"/>
  <c r="A926" i="11"/>
  <c r="B926" i="11"/>
  <c r="C926" i="11"/>
  <c r="D926" i="11"/>
  <c r="E926" i="11"/>
  <c r="F926" i="11"/>
  <c r="A927" i="11"/>
  <c r="B927" i="11"/>
  <c r="C927" i="11"/>
  <c r="D927" i="11"/>
  <c r="E927" i="11"/>
  <c r="G927" i="11" s="1"/>
  <c r="F927" i="11"/>
  <c r="H927" i="11"/>
  <c r="I927" i="11"/>
  <c r="J927" i="11"/>
  <c r="K927" i="11"/>
  <c r="A928" i="11"/>
  <c r="B928" i="11"/>
  <c r="C928" i="11"/>
  <c r="D928" i="11"/>
  <c r="H928" i="11" s="1"/>
  <c r="E928" i="11"/>
  <c r="G928" i="11" s="1"/>
  <c r="F928" i="11"/>
  <c r="I928" i="11"/>
  <c r="J928" i="11"/>
  <c r="K928" i="11"/>
  <c r="A929" i="11"/>
  <c r="B929" i="11"/>
  <c r="C929" i="11"/>
  <c r="D929" i="11"/>
  <c r="E929" i="11"/>
  <c r="G929" i="11" s="1"/>
  <c r="I929" i="11" s="1"/>
  <c r="F929" i="11"/>
  <c r="K929" i="11"/>
  <c r="A930" i="11"/>
  <c r="B930" i="11"/>
  <c r="C930" i="11"/>
  <c r="D930" i="11"/>
  <c r="E930" i="11"/>
  <c r="G930" i="11" s="1"/>
  <c r="F930" i="11"/>
  <c r="A931" i="11"/>
  <c r="B931" i="11"/>
  <c r="C931" i="11"/>
  <c r="D931" i="11"/>
  <c r="E931" i="11"/>
  <c r="G931" i="11" s="1"/>
  <c r="F931" i="11"/>
  <c r="A932" i="11"/>
  <c r="B932" i="11"/>
  <c r="C932" i="11"/>
  <c r="D932" i="11"/>
  <c r="E932" i="11"/>
  <c r="G932" i="11" s="1"/>
  <c r="F932" i="11"/>
  <c r="A933" i="11"/>
  <c r="B933" i="11"/>
  <c r="C933" i="11"/>
  <c r="D933" i="11"/>
  <c r="E933" i="11"/>
  <c r="G933" i="11" s="1"/>
  <c r="F933" i="11"/>
  <c r="H933" i="11"/>
  <c r="A934" i="11"/>
  <c r="B934" i="11"/>
  <c r="C934" i="11"/>
  <c r="D934" i="11"/>
  <c r="E934" i="11"/>
  <c r="F934" i="11"/>
  <c r="G934" i="11" s="1"/>
  <c r="A935" i="11"/>
  <c r="B935" i="11"/>
  <c r="C935" i="11"/>
  <c r="D935" i="11"/>
  <c r="E935" i="11"/>
  <c r="F935" i="11"/>
  <c r="G935" i="11"/>
  <c r="K935" i="11"/>
  <c r="A936" i="11"/>
  <c r="B936" i="11"/>
  <c r="C936" i="11"/>
  <c r="D936" i="11"/>
  <c r="E936" i="11"/>
  <c r="F936" i="11"/>
  <c r="G936" i="11" s="1"/>
  <c r="A937" i="11"/>
  <c r="B937" i="11"/>
  <c r="C937" i="11"/>
  <c r="D937" i="11"/>
  <c r="E937" i="11"/>
  <c r="F937" i="11"/>
  <c r="G937" i="11" s="1"/>
  <c r="J937" i="11" s="1"/>
  <c r="K937" i="11"/>
  <c r="A938" i="11"/>
  <c r="B938" i="11"/>
  <c r="C938" i="11"/>
  <c r="D938" i="11"/>
  <c r="E938" i="11"/>
  <c r="F938" i="11"/>
  <c r="G938" i="11" s="1"/>
  <c r="A939" i="11"/>
  <c r="B939" i="11"/>
  <c r="C939" i="11"/>
  <c r="D939" i="11"/>
  <c r="E939" i="11"/>
  <c r="F939" i="11"/>
  <c r="A940" i="11"/>
  <c r="B940" i="11"/>
  <c r="C940" i="11"/>
  <c r="D940" i="11"/>
  <c r="E940" i="11"/>
  <c r="F940" i="11"/>
  <c r="G940" i="11" s="1"/>
  <c r="I940" i="11" s="1"/>
  <c r="A941" i="11"/>
  <c r="B941" i="11"/>
  <c r="C941" i="11"/>
  <c r="D941" i="11"/>
  <c r="E941" i="11"/>
  <c r="F941" i="11"/>
  <c r="G941" i="11"/>
  <c r="I941" i="11"/>
  <c r="A942" i="11"/>
  <c r="B942" i="11"/>
  <c r="C942" i="11"/>
  <c r="D942" i="11"/>
  <c r="E942" i="11"/>
  <c r="F942" i="11"/>
  <c r="A943" i="11"/>
  <c r="B943" i="11"/>
  <c r="C943" i="11"/>
  <c r="D943" i="11"/>
  <c r="E943" i="11"/>
  <c r="G943" i="11" s="1"/>
  <c r="F943" i="11"/>
  <c r="I943" i="11"/>
  <c r="A944" i="11"/>
  <c r="B944" i="11"/>
  <c r="C944" i="11"/>
  <c r="D944" i="11"/>
  <c r="E944" i="11"/>
  <c r="F944" i="11"/>
  <c r="A945" i="11"/>
  <c r="B945" i="11"/>
  <c r="C945" i="11"/>
  <c r="D945" i="11"/>
  <c r="J945" i="11" s="1"/>
  <c r="E945" i="11"/>
  <c r="G945" i="11" s="1"/>
  <c r="F945" i="11"/>
  <c r="I945" i="11"/>
  <c r="K945" i="11"/>
  <c r="A946" i="11"/>
  <c r="B946" i="11"/>
  <c r="C946" i="11"/>
  <c r="D946" i="11"/>
  <c r="E946" i="11"/>
  <c r="F946" i="11"/>
  <c r="A947" i="11"/>
  <c r="B947" i="11"/>
  <c r="C947" i="11"/>
  <c r="D947" i="11"/>
  <c r="E947" i="11"/>
  <c r="G947" i="11" s="1"/>
  <c r="H947" i="11" s="1"/>
  <c r="F947" i="11"/>
  <c r="I947" i="11"/>
  <c r="A948" i="11"/>
  <c r="B948" i="11"/>
  <c r="C948" i="11"/>
  <c r="I948" i="11" s="1"/>
  <c r="D948" i="11"/>
  <c r="E948" i="11"/>
  <c r="G948" i="11" s="1"/>
  <c r="F948" i="11"/>
  <c r="H948" i="11"/>
  <c r="J948" i="11"/>
  <c r="A949" i="11"/>
  <c r="B949" i="11"/>
  <c r="C949" i="11"/>
  <c r="D949" i="11"/>
  <c r="E949" i="11"/>
  <c r="F949" i="11"/>
  <c r="G949" i="11" s="1"/>
  <c r="I949" i="11"/>
  <c r="A950" i="11"/>
  <c r="B950" i="11"/>
  <c r="C950" i="11"/>
  <c r="D950" i="11"/>
  <c r="J950" i="11" s="1"/>
  <c r="E950" i="11"/>
  <c r="F950" i="11"/>
  <c r="G950" i="11"/>
  <c r="I950" i="11" s="1"/>
  <c r="A951" i="11"/>
  <c r="B951" i="11"/>
  <c r="C951" i="11"/>
  <c r="K951" i="11" s="1"/>
  <c r="D951" i="11"/>
  <c r="E951" i="11"/>
  <c r="F951" i="11"/>
  <c r="G951" i="11"/>
  <c r="J951" i="11" s="1"/>
  <c r="A952" i="11"/>
  <c r="B952" i="11"/>
  <c r="C952" i="11"/>
  <c r="D952" i="11"/>
  <c r="E952" i="11"/>
  <c r="F952" i="11"/>
  <c r="G952" i="11" s="1"/>
  <c r="A953" i="11"/>
  <c r="B953" i="11"/>
  <c r="C953" i="11"/>
  <c r="D953" i="11"/>
  <c r="E953" i="11"/>
  <c r="F953" i="11"/>
  <c r="G953" i="11"/>
  <c r="K953" i="11" s="1"/>
  <c r="J953" i="11"/>
  <c r="A954" i="11"/>
  <c r="B954" i="11"/>
  <c r="C954" i="11"/>
  <c r="D954" i="11"/>
  <c r="E954" i="11"/>
  <c r="F954" i="11"/>
  <c r="G954" i="11" s="1"/>
  <c r="J954" i="11" s="1"/>
  <c r="A955" i="11"/>
  <c r="B955" i="11"/>
  <c r="C955" i="11"/>
  <c r="D955" i="11"/>
  <c r="E955" i="11"/>
  <c r="G955" i="11" s="1"/>
  <c r="F955" i="11"/>
  <c r="A956" i="11"/>
  <c r="B956" i="11"/>
  <c r="C956" i="11"/>
  <c r="D956" i="11"/>
  <c r="E956" i="11"/>
  <c r="G956" i="11" s="1"/>
  <c r="F956" i="11"/>
  <c r="J956" i="11"/>
  <c r="A957" i="11"/>
  <c r="B957" i="11"/>
  <c r="C957" i="11"/>
  <c r="D957" i="11"/>
  <c r="E957" i="11"/>
  <c r="G957" i="11" s="1"/>
  <c r="F957" i="11"/>
  <c r="A958" i="11"/>
  <c r="B958" i="11"/>
  <c r="C958" i="11"/>
  <c r="D958" i="11"/>
  <c r="E958" i="11"/>
  <c r="G958" i="11" s="1"/>
  <c r="F958" i="11"/>
  <c r="K958" i="11"/>
  <c r="A959" i="11"/>
  <c r="B959" i="11"/>
  <c r="C959" i="11"/>
  <c r="D959" i="11"/>
  <c r="E959" i="11"/>
  <c r="G959" i="11" s="1"/>
  <c r="F959" i="11"/>
  <c r="A960" i="11"/>
  <c r="B960" i="11"/>
  <c r="C960" i="11"/>
  <c r="D960" i="11"/>
  <c r="E960" i="11"/>
  <c r="G960" i="11" s="1"/>
  <c r="F960" i="11"/>
  <c r="A961" i="11"/>
  <c r="B961" i="11"/>
  <c r="C961" i="11"/>
  <c r="D961" i="11"/>
  <c r="E961" i="11"/>
  <c r="G961" i="11" s="1"/>
  <c r="J961" i="11" s="1"/>
  <c r="F961" i="11"/>
  <c r="A962" i="11"/>
  <c r="B962" i="11"/>
  <c r="C962" i="11"/>
  <c r="D962" i="11"/>
  <c r="E962" i="11"/>
  <c r="F962" i="11"/>
  <c r="G962" i="11"/>
  <c r="K962" i="11" s="1"/>
  <c r="I962" i="11"/>
  <c r="J962" i="11"/>
  <c r="A963" i="11"/>
  <c r="B963" i="11"/>
  <c r="C963" i="11"/>
  <c r="D963" i="11"/>
  <c r="E963" i="11"/>
  <c r="G963" i="11" s="1"/>
  <c r="F963" i="11"/>
  <c r="H963" i="11"/>
  <c r="I963" i="11"/>
  <c r="J963" i="11"/>
  <c r="K963" i="11"/>
  <c r="A964" i="11"/>
  <c r="B964" i="11"/>
  <c r="C964" i="11"/>
  <c r="D964" i="11"/>
  <c r="E964" i="11"/>
  <c r="G964" i="11" s="1"/>
  <c r="F964" i="11"/>
  <c r="H964" i="11"/>
  <c r="A965" i="11"/>
  <c r="B965" i="11"/>
  <c r="C965" i="11"/>
  <c r="D965" i="11"/>
  <c r="E965" i="11"/>
  <c r="G965" i="11" s="1"/>
  <c r="F965" i="11"/>
  <c r="I965" i="11"/>
  <c r="A966" i="11"/>
  <c r="B966" i="11"/>
  <c r="C966" i="11"/>
  <c r="D966" i="11"/>
  <c r="E966" i="11"/>
  <c r="F966" i="11"/>
  <c r="G966" i="11"/>
  <c r="K966" i="11"/>
  <c r="A967" i="11"/>
  <c r="B967" i="11"/>
  <c r="C967" i="11"/>
  <c r="D967" i="11"/>
  <c r="E967" i="11"/>
  <c r="F967" i="11"/>
  <c r="G967" i="11"/>
  <c r="A968" i="11"/>
  <c r="B968" i="11"/>
  <c r="C968" i="11"/>
  <c r="D968" i="11"/>
  <c r="E968" i="11"/>
  <c r="G968" i="11" s="1"/>
  <c r="F968" i="11"/>
  <c r="A969" i="11"/>
  <c r="B969" i="11"/>
  <c r="C969" i="11"/>
  <c r="D969" i="11"/>
  <c r="E969" i="11"/>
  <c r="G969" i="11" s="1"/>
  <c r="F969" i="11"/>
  <c r="A970" i="11"/>
  <c r="B970" i="11"/>
  <c r="C970" i="11"/>
  <c r="D970" i="11"/>
  <c r="E970" i="11"/>
  <c r="F970" i="11"/>
  <c r="G970" i="11" s="1"/>
  <c r="A971" i="11"/>
  <c r="B971" i="11"/>
  <c r="C971" i="11"/>
  <c r="D971" i="11"/>
  <c r="E971" i="11"/>
  <c r="G971" i="11" s="1"/>
  <c r="F971" i="11"/>
  <c r="A972" i="11"/>
  <c r="B972" i="11"/>
  <c r="C972" i="11"/>
  <c r="D972" i="11"/>
  <c r="E972" i="11"/>
  <c r="G972" i="11" s="1"/>
  <c r="F972" i="11"/>
  <c r="I972" i="11"/>
  <c r="A973" i="11"/>
  <c r="B973" i="11"/>
  <c r="C973" i="11"/>
  <c r="D973" i="11"/>
  <c r="E973" i="11"/>
  <c r="F973" i="11"/>
  <c r="G973" i="11"/>
  <c r="A974" i="11"/>
  <c r="B974" i="11"/>
  <c r="C974" i="11"/>
  <c r="D974" i="11"/>
  <c r="E974" i="11"/>
  <c r="F974" i="11"/>
  <c r="G974" i="11"/>
  <c r="J974" i="11" s="1"/>
  <c r="K974" i="11"/>
  <c r="A975" i="11"/>
  <c r="B975" i="11"/>
  <c r="C975" i="11"/>
  <c r="D975" i="11"/>
  <c r="J975" i="11" s="1"/>
  <c r="E975" i="11"/>
  <c r="G975" i="11" s="1"/>
  <c r="F975" i="11"/>
  <c r="A976" i="11"/>
  <c r="B976" i="11"/>
  <c r="C976" i="11"/>
  <c r="D976" i="11"/>
  <c r="E976" i="11"/>
  <c r="F976" i="11"/>
  <c r="G976" i="11"/>
  <c r="H976" i="11"/>
  <c r="I976" i="11"/>
  <c r="J976" i="11"/>
  <c r="K976" i="11"/>
  <c r="A977" i="11"/>
  <c r="B977" i="11"/>
  <c r="C977" i="11"/>
  <c r="D977" i="11"/>
  <c r="E977" i="11"/>
  <c r="G977" i="11" s="1"/>
  <c r="F977" i="11"/>
  <c r="I977" i="11"/>
  <c r="J977" i="11"/>
  <c r="K977" i="11"/>
  <c r="A978" i="11"/>
  <c r="B978" i="11"/>
  <c r="C978" i="11"/>
  <c r="D978" i="11"/>
  <c r="E978" i="11"/>
  <c r="F978" i="11"/>
  <c r="A979" i="11"/>
  <c r="B979" i="11"/>
  <c r="C979" i="11"/>
  <c r="D979" i="11"/>
  <c r="E979" i="11"/>
  <c r="G979" i="11" s="1"/>
  <c r="F979" i="11"/>
  <c r="A980" i="11"/>
  <c r="B980" i="11"/>
  <c r="C980" i="11"/>
  <c r="D980" i="11"/>
  <c r="E980" i="11"/>
  <c r="G980" i="11" s="1"/>
  <c r="F980" i="11"/>
  <c r="A981" i="11"/>
  <c r="B981" i="11"/>
  <c r="C981" i="11"/>
  <c r="D981" i="11"/>
  <c r="E981" i="11"/>
  <c r="G981" i="11" s="1"/>
  <c r="F981" i="11"/>
  <c r="A982" i="11"/>
  <c r="B982" i="11"/>
  <c r="C982" i="11"/>
  <c r="D982" i="11"/>
  <c r="E982" i="11"/>
  <c r="F982" i="11"/>
  <c r="G982" i="11"/>
  <c r="A983" i="11"/>
  <c r="B983" i="11"/>
  <c r="C983" i="11"/>
  <c r="D983" i="11"/>
  <c r="E983" i="11"/>
  <c r="F983" i="11"/>
  <c r="G983" i="11"/>
  <c r="H983" i="11" s="1"/>
  <c r="J983" i="11"/>
  <c r="A984" i="11"/>
  <c r="B984" i="11"/>
  <c r="C984" i="11"/>
  <c r="D984" i="11"/>
  <c r="E984" i="11"/>
  <c r="F984" i="11"/>
  <c r="A985" i="11"/>
  <c r="B985" i="11"/>
  <c r="C985" i="11"/>
  <c r="D985" i="11"/>
  <c r="E985" i="11"/>
  <c r="G985" i="11" s="1"/>
  <c r="F985" i="11"/>
  <c r="A986" i="11"/>
  <c r="B986" i="11"/>
  <c r="C986" i="11"/>
  <c r="K986" i="11" s="1"/>
  <c r="D986" i="11"/>
  <c r="E986" i="11"/>
  <c r="F986" i="11"/>
  <c r="G986" i="11"/>
  <c r="J986" i="11"/>
  <c r="A987" i="11"/>
  <c r="B987" i="11"/>
  <c r="C987" i="11"/>
  <c r="D987" i="11"/>
  <c r="H987" i="11" s="1"/>
  <c r="E987" i="11"/>
  <c r="F987" i="11"/>
  <c r="G987" i="11" s="1"/>
  <c r="A988" i="11"/>
  <c r="B988" i="11"/>
  <c r="C988" i="11"/>
  <c r="D988" i="11"/>
  <c r="E988" i="11"/>
  <c r="F988" i="11"/>
  <c r="G988" i="11"/>
  <c r="H988" i="11" s="1"/>
  <c r="I988" i="11"/>
  <c r="J988" i="11"/>
  <c r="K988" i="11"/>
  <c r="A989" i="11"/>
  <c r="B989" i="11"/>
  <c r="C989" i="11"/>
  <c r="D989" i="11"/>
  <c r="E989" i="11"/>
  <c r="G989" i="11" s="1"/>
  <c r="F989" i="11"/>
  <c r="K989" i="11"/>
  <c r="A990" i="11"/>
  <c r="B990" i="11"/>
  <c r="C990" i="11"/>
  <c r="D990" i="11"/>
  <c r="E990" i="11"/>
  <c r="F990" i="11"/>
  <c r="G990" i="11"/>
  <c r="J990" i="11" s="1"/>
  <c r="A991" i="11"/>
  <c r="B991" i="11"/>
  <c r="C991" i="11"/>
  <c r="D991" i="11"/>
  <c r="E991" i="11"/>
  <c r="F991" i="11"/>
  <c r="G991" i="11"/>
  <c r="H991" i="11"/>
  <c r="A992" i="11"/>
  <c r="B992" i="11"/>
  <c r="C992" i="11"/>
  <c r="D992" i="11"/>
  <c r="E992" i="11"/>
  <c r="F992" i="11"/>
  <c r="A993" i="11"/>
  <c r="B993" i="11"/>
  <c r="C993" i="11"/>
  <c r="D993" i="11"/>
  <c r="E993" i="11"/>
  <c r="G993" i="11" s="1"/>
  <c r="I993" i="11" s="1"/>
  <c r="F993" i="11"/>
  <c r="A994" i="11"/>
  <c r="B994" i="11"/>
  <c r="C994" i="11"/>
  <c r="D994" i="11"/>
  <c r="E994" i="11"/>
  <c r="G994" i="11" s="1"/>
  <c r="H994" i="11" s="1"/>
  <c r="F994" i="11"/>
  <c r="I994" i="11"/>
  <c r="J994" i="11"/>
  <c r="K994" i="11"/>
  <c r="A995" i="11"/>
  <c r="B995" i="11"/>
  <c r="C995" i="11"/>
  <c r="D995" i="11"/>
  <c r="E995" i="11"/>
  <c r="G995" i="11" s="1"/>
  <c r="F995" i="11"/>
  <c r="A996" i="11"/>
  <c r="B996" i="11"/>
  <c r="C996" i="11"/>
  <c r="D996" i="11"/>
  <c r="E996" i="11"/>
  <c r="G996" i="11" s="1"/>
  <c r="F996" i="11"/>
  <c r="I996" i="11"/>
  <c r="K996" i="11"/>
  <c r="A997" i="11"/>
  <c r="B997" i="11"/>
  <c r="C997" i="11"/>
  <c r="D997" i="11"/>
  <c r="E997" i="11"/>
  <c r="G997" i="11" s="1"/>
  <c r="I997" i="11" s="1"/>
  <c r="F997" i="11"/>
  <c r="H997" i="11"/>
  <c r="A998" i="11"/>
  <c r="B998" i="11"/>
  <c r="C998" i="11"/>
  <c r="D998" i="11"/>
  <c r="E998" i="11"/>
  <c r="G998" i="11" s="1"/>
  <c r="K998" i="11" s="1"/>
  <c r="F998" i="11"/>
  <c r="H998" i="11"/>
  <c r="A999" i="11"/>
  <c r="B999" i="11"/>
  <c r="C999" i="11"/>
  <c r="D999" i="11"/>
  <c r="E999" i="11"/>
  <c r="F999" i="11"/>
  <c r="G999" i="11"/>
  <c r="H999" i="11"/>
  <c r="J999" i="11"/>
  <c r="K999" i="11"/>
  <c r="A1000" i="11"/>
  <c r="B1000" i="11"/>
  <c r="C1000" i="11"/>
  <c r="D1000" i="11"/>
  <c r="E1000" i="11"/>
  <c r="G1000" i="11" s="1"/>
  <c r="F1000" i="11"/>
  <c r="H1000" i="11"/>
  <c r="A1001" i="11"/>
  <c r="B1001" i="11"/>
  <c r="C1001" i="11"/>
  <c r="D1001" i="11"/>
  <c r="E1001" i="11"/>
  <c r="F1001" i="11"/>
  <c r="G1001" i="11"/>
  <c r="H1001" i="11"/>
  <c r="I1001" i="11"/>
  <c r="A1002" i="11"/>
  <c r="B1002" i="11"/>
  <c r="C1002" i="11"/>
  <c r="D1002" i="11"/>
  <c r="E1002" i="11"/>
  <c r="F1002" i="11"/>
  <c r="G1002" i="11" s="1"/>
  <c r="A1003" i="11"/>
  <c r="B1003" i="11"/>
  <c r="C1003" i="11"/>
  <c r="I1003" i="11" s="1"/>
  <c r="D1003" i="11"/>
  <c r="E1003" i="11"/>
  <c r="F1003" i="11"/>
  <c r="G1003" i="11" s="1"/>
  <c r="H1003" i="11" s="1"/>
  <c r="J1003" i="11"/>
  <c r="K1003" i="11"/>
  <c r="A1004" i="11"/>
  <c r="B1004" i="11"/>
  <c r="C1004" i="11"/>
  <c r="D1004" i="11"/>
  <c r="E1004" i="11"/>
  <c r="G1004" i="11" s="1"/>
  <c r="F1004" i="11"/>
  <c r="A1005" i="11"/>
  <c r="B1005" i="11"/>
  <c r="C1005" i="11"/>
  <c r="D1005" i="11"/>
  <c r="E1005" i="11"/>
  <c r="G1005" i="11" s="1"/>
  <c r="H1005" i="11" s="1"/>
  <c r="F1005" i="11"/>
  <c r="I1005" i="11"/>
  <c r="J1005" i="11"/>
  <c r="K1005" i="11"/>
  <c r="A1006" i="11"/>
  <c r="B1006" i="11"/>
  <c r="C1006" i="11"/>
  <c r="D1006" i="11"/>
  <c r="E1006" i="11"/>
  <c r="G1006" i="11" s="1"/>
  <c r="F1006" i="11"/>
  <c r="H1006" i="11"/>
  <c r="I1006" i="11"/>
  <c r="J1006" i="11"/>
  <c r="K1006" i="11"/>
  <c r="A1007" i="11"/>
  <c r="B1007" i="11"/>
  <c r="C1007" i="11"/>
  <c r="D1007" i="11"/>
  <c r="E1007" i="11"/>
  <c r="G1007" i="11" s="1"/>
  <c r="F1007" i="11"/>
  <c r="J1007" i="11"/>
  <c r="A1008" i="11"/>
  <c r="B1008" i="11"/>
  <c r="C1008" i="11"/>
  <c r="D1008" i="11"/>
  <c r="E1008" i="11"/>
  <c r="F1008" i="11"/>
  <c r="A1009" i="11"/>
  <c r="B1009" i="11"/>
  <c r="C1009" i="11"/>
  <c r="D1009" i="11"/>
  <c r="E1009" i="11"/>
  <c r="F1009" i="11"/>
  <c r="G1009" i="11"/>
  <c r="A1010" i="11"/>
  <c r="B1010" i="11"/>
  <c r="C1010" i="11"/>
  <c r="D1010" i="11"/>
  <c r="E1010" i="11"/>
  <c r="G1010" i="11" s="1"/>
  <c r="I1010" i="11" s="1"/>
  <c r="F1010" i="11"/>
  <c r="A1011" i="11"/>
  <c r="B1011" i="11"/>
  <c r="C1011" i="11"/>
  <c r="D1011" i="11"/>
  <c r="E1011" i="11"/>
  <c r="G1011" i="11" s="1"/>
  <c r="F1011" i="11"/>
  <c r="A1012" i="11"/>
  <c r="B1012" i="11"/>
  <c r="C1012" i="11"/>
  <c r="D1012" i="11"/>
  <c r="E1012" i="11"/>
  <c r="F1012" i="11"/>
  <c r="G1012" i="11"/>
  <c r="A1013" i="11"/>
  <c r="B1013" i="11"/>
  <c r="C1013" i="11"/>
  <c r="D1013" i="11"/>
  <c r="E1013" i="11"/>
  <c r="G1013" i="11" s="1"/>
  <c r="H1013" i="11" s="1"/>
  <c r="F1013" i="11"/>
  <c r="K1013" i="11"/>
  <c r="A1014" i="11"/>
  <c r="B1014" i="11"/>
  <c r="C1014" i="11"/>
  <c r="D1014" i="11"/>
  <c r="E1014" i="11"/>
  <c r="F1014" i="11"/>
  <c r="G1014" i="11"/>
  <c r="A1015" i="11"/>
  <c r="B1015" i="11"/>
  <c r="C1015" i="11"/>
  <c r="D1015" i="11"/>
  <c r="E1015" i="11"/>
  <c r="F1015" i="11"/>
  <c r="G1015" i="11"/>
  <c r="H1015" i="11" s="1"/>
  <c r="A1016" i="11"/>
  <c r="B1016" i="11"/>
  <c r="C1016" i="11"/>
  <c r="D1016" i="11"/>
  <c r="J1016" i="11" s="1"/>
  <c r="E1016" i="11"/>
  <c r="F1016" i="11"/>
  <c r="G1016" i="11"/>
  <c r="K1016" i="11"/>
  <c r="A1017" i="11"/>
  <c r="B1017" i="11"/>
  <c r="C1017" i="11"/>
  <c r="D1017" i="11"/>
  <c r="E1017" i="11"/>
  <c r="G1017" i="11" s="1"/>
  <c r="F1017" i="11"/>
  <c r="A1018" i="11"/>
  <c r="B1018" i="11"/>
  <c r="C1018" i="11"/>
  <c r="D1018" i="11"/>
  <c r="E1018" i="11"/>
  <c r="F1018" i="11"/>
  <c r="G1018" i="11" s="1"/>
  <c r="K1018" i="11"/>
  <c r="A1019" i="11"/>
  <c r="B1019" i="11"/>
  <c r="C1019" i="11"/>
  <c r="D1019" i="11"/>
  <c r="E1019" i="11"/>
  <c r="F1019" i="11"/>
  <c r="G1019" i="11" s="1"/>
  <c r="H1019" i="11" s="1"/>
  <c r="J1019" i="11"/>
  <c r="A1020" i="11"/>
  <c r="B1020" i="11"/>
  <c r="C1020" i="11"/>
  <c r="D1020" i="11"/>
  <c r="E1020" i="11"/>
  <c r="F1020" i="11"/>
  <c r="G1020" i="11"/>
  <c r="H1020" i="11" s="1"/>
  <c r="A1021" i="11"/>
  <c r="B1021" i="11"/>
  <c r="C1021" i="11"/>
  <c r="D1021" i="11"/>
  <c r="E1021" i="11"/>
  <c r="F1021" i="11"/>
  <c r="A1022" i="11"/>
  <c r="B1022" i="11"/>
  <c r="C1022" i="11"/>
  <c r="D1022" i="11"/>
  <c r="E1022" i="11"/>
  <c r="G1022" i="11" s="1"/>
  <c r="I1022" i="11" s="1"/>
  <c r="F1022" i="11"/>
  <c r="K1022" i="11"/>
  <c r="A1023" i="11"/>
  <c r="B1023" i="11"/>
  <c r="C1023" i="11"/>
  <c r="D1023" i="11"/>
  <c r="E1023" i="11"/>
  <c r="G1023" i="11" s="1"/>
  <c r="F1023" i="11"/>
  <c r="A1024" i="11"/>
  <c r="B1024" i="11"/>
  <c r="C1024" i="11"/>
  <c r="D1024" i="11"/>
  <c r="H1024" i="11" s="1"/>
  <c r="E1024" i="11"/>
  <c r="F1024" i="11"/>
  <c r="G1024" i="11" s="1"/>
  <c r="I1024" i="11" s="1"/>
  <c r="K1024" i="11"/>
  <c r="A1025" i="11"/>
  <c r="B1025" i="11"/>
  <c r="C1025" i="11"/>
  <c r="D1025" i="11"/>
  <c r="E1025" i="11"/>
  <c r="F1025" i="11"/>
  <c r="G1025" i="11"/>
  <c r="H1025" i="11" s="1"/>
  <c r="I1025" i="11"/>
  <c r="K1025" i="11"/>
  <c r="A1026" i="11"/>
  <c r="B1026" i="11"/>
  <c r="C1026" i="11"/>
  <c r="D1026" i="11"/>
  <c r="E1026" i="11"/>
  <c r="F1026" i="11"/>
  <c r="A1027" i="11"/>
  <c r="B1027" i="11"/>
  <c r="C1027" i="11"/>
  <c r="D1027" i="11"/>
  <c r="E1027" i="11"/>
  <c r="G1027" i="11" s="1"/>
  <c r="F1027" i="11"/>
  <c r="I1027" i="11"/>
  <c r="K1027" i="11"/>
  <c r="A1028" i="11"/>
  <c r="B1028" i="11"/>
  <c r="C1028" i="11"/>
  <c r="D1028" i="11"/>
  <c r="E1028" i="11"/>
  <c r="F1028" i="11"/>
  <c r="G1028" i="11"/>
  <c r="H1028" i="11"/>
  <c r="I1028" i="11"/>
  <c r="J1028" i="11"/>
  <c r="A1029" i="11"/>
  <c r="B1029" i="11"/>
  <c r="C1029" i="11"/>
  <c r="D1029" i="11"/>
  <c r="E1029" i="11"/>
  <c r="G1029" i="11" s="1"/>
  <c r="F1029" i="11"/>
  <c r="H1029" i="11"/>
  <c r="A1030" i="11"/>
  <c r="B1030" i="11"/>
  <c r="C1030" i="11"/>
  <c r="D1030" i="11"/>
  <c r="E1030" i="11"/>
  <c r="F1030" i="11"/>
  <c r="G1030" i="11" s="1"/>
  <c r="A1031" i="11"/>
  <c r="B1031" i="11"/>
  <c r="C1031" i="11"/>
  <c r="D1031" i="11"/>
  <c r="E1031" i="11"/>
  <c r="F1031" i="11"/>
  <c r="G1031" i="11" s="1"/>
  <c r="A1032" i="11"/>
  <c r="B1032" i="11"/>
  <c r="C1032" i="11"/>
  <c r="D1032" i="11"/>
  <c r="E1032" i="11"/>
  <c r="F1032" i="11"/>
  <c r="G1032" i="11"/>
  <c r="J1032" i="11"/>
  <c r="K1032" i="11"/>
  <c r="A1033" i="11"/>
  <c r="B1033" i="11"/>
  <c r="C1033" i="11"/>
  <c r="D1033" i="11"/>
  <c r="E1033" i="11"/>
  <c r="G1033" i="11" s="1"/>
  <c r="F1033" i="11"/>
  <c r="A1034" i="11"/>
  <c r="B1034" i="11"/>
  <c r="C1034" i="11"/>
  <c r="D1034" i="11"/>
  <c r="E1034" i="11"/>
  <c r="F1034" i="11"/>
  <c r="G1034" i="11" s="1"/>
  <c r="J1034" i="11"/>
  <c r="K1034" i="11"/>
  <c r="A1035" i="11"/>
  <c r="B1035" i="11"/>
  <c r="C1035" i="11"/>
  <c r="D1035" i="11"/>
  <c r="E1035" i="11"/>
  <c r="F1035" i="11"/>
  <c r="G1035" i="11" s="1"/>
  <c r="A1036" i="11"/>
  <c r="B1036" i="11"/>
  <c r="C1036" i="11"/>
  <c r="D1036" i="11"/>
  <c r="E1036" i="11"/>
  <c r="F1036" i="11"/>
  <c r="G1036" i="11"/>
  <c r="H1036" i="11" s="1"/>
  <c r="K1036" i="11"/>
  <c r="A1037" i="11"/>
  <c r="B1037" i="11"/>
  <c r="C1037" i="11"/>
  <c r="D1037" i="11"/>
  <c r="E1037" i="11"/>
  <c r="G1037" i="11" s="1"/>
  <c r="K1037" i="11" s="1"/>
  <c r="F1037" i="11"/>
  <c r="A1038" i="11"/>
  <c r="B1038" i="11"/>
  <c r="C1038" i="11"/>
  <c r="D1038" i="11"/>
  <c r="E1038" i="11"/>
  <c r="G1038" i="11" s="1"/>
  <c r="F1038" i="11"/>
  <c r="H1038" i="11"/>
  <c r="I1038" i="11"/>
  <c r="J1038" i="11"/>
  <c r="K1038" i="11"/>
  <c r="A1039" i="11"/>
  <c r="B1039" i="11"/>
  <c r="C1039" i="11"/>
  <c r="D1039" i="11"/>
  <c r="E1039" i="11"/>
  <c r="F1039" i="11"/>
  <c r="G1039" i="11"/>
  <c r="J1039" i="11" s="1"/>
  <c r="A1040" i="11"/>
  <c r="B1040" i="11"/>
  <c r="C1040" i="11"/>
  <c r="D1040" i="11"/>
  <c r="E1040" i="11"/>
  <c r="F1040" i="11"/>
  <c r="G1040" i="11" s="1"/>
  <c r="H1040" i="11"/>
  <c r="A1041" i="11"/>
  <c r="B1041" i="11"/>
  <c r="C1041" i="11"/>
  <c r="D1041" i="11"/>
  <c r="E1041" i="11"/>
  <c r="F1041" i="11"/>
  <c r="G1041" i="11"/>
  <c r="H1041" i="11"/>
  <c r="A1042" i="11"/>
  <c r="B1042" i="11"/>
  <c r="C1042" i="11"/>
  <c r="D1042" i="11"/>
  <c r="E1042" i="11"/>
  <c r="G1042" i="11" s="1"/>
  <c r="F1042" i="11"/>
  <c r="A1043" i="11"/>
  <c r="B1043" i="11"/>
  <c r="C1043" i="11"/>
  <c r="D1043" i="11"/>
  <c r="E1043" i="11"/>
  <c r="G1043" i="11" s="1"/>
  <c r="F1043" i="11"/>
  <c r="A1044" i="11"/>
  <c r="B1044" i="11"/>
  <c r="C1044" i="11"/>
  <c r="D1044" i="11"/>
  <c r="E1044" i="11"/>
  <c r="F1044" i="11"/>
  <c r="G1044" i="11" s="1"/>
  <c r="I1044" i="11" s="1"/>
  <c r="H1044" i="11"/>
  <c r="K1044" i="11"/>
  <c r="A1045" i="11"/>
  <c r="B1045" i="11"/>
  <c r="C1045" i="11"/>
  <c r="K1045" i="11" s="1"/>
  <c r="D1045" i="11"/>
  <c r="E1045" i="11"/>
  <c r="G1045" i="11" s="1"/>
  <c r="H1045" i="11" s="1"/>
  <c r="F1045" i="11"/>
  <c r="A1046" i="11"/>
  <c r="B1046" i="11"/>
  <c r="C1046" i="11"/>
  <c r="D1046" i="11"/>
  <c r="E1046" i="11"/>
  <c r="G1046" i="11" s="1"/>
  <c r="K1046" i="11" s="1"/>
  <c r="F1046" i="11"/>
  <c r="H1046" i="11"/>
  <c r="J1046" i="11"/>
  <c r="A1047" i="11"/>
  <c r="B1047" i="11"/>
  <c r="C1047" i="11"/>
  <c r="D1047" i="11"/>
  <c r="E1047" i="11"/>
  <c r="G1047" i="11" s="1"/>
  <c r="F1047" i="11"/>
  <c r="K1047" i="11"/>
  <c r="A1048" i="11"/>
  <c r="B1048" i="11"/>
  <c r="C1048" i="11"/>
  <c r="D1048" i="11"/>
  <c r="E1048" i="11"/>
  <c r="F1048" i="11"/>
  <c r="G1048" i="11"/>
  <c r="J1048" i="11" s="1"/>
  <c r="A1049" i="11"/>
  <c r="B1049" i="11"/>
  <c r="C1049" i="11"/>
  <c r="I1049" i="11" s="1"/>
  <c r="D1049" i="11"/>
  <c r="E1049" i="11"/>
  <c r="G1049" i="11" s="1"/>
  <c r="H1049" i="11" s="1"/>
  <c r="F1049" i="11"/>
  <c r="A1050" i="11"/>
  <c r="B1050" i="11"/>
  <c r="C1050" i="11"/>
  <c r="D1050" i="11"/>
  <c r="E1050" i="11"/>
  <c r="F1050" i="11"/>
  <c r="A1051" i="11"/>
  <c r="B1051" i="11"/>
  <c r="C1051" i="11"/>
  <c r="D1051" i="11"/>
  <c r="E1051" i="11"/>
  <c r="F1051" i="11"/>
  <c r="G1051" i="11" s="1"/>
  <c r="A1052" i="11"/>
  <c r="B1052" i="11"/>
  <c r="C1052" i="11"/>
  <c r="D1052" i="11"/>
  <c r="E1052" i="11"/>
  <c r="G1052" i="11" s="1"/>
  <c r="F1052" i="11"/>
  <c r="A1053" i="11"/>
  <c r="B1053" i="11"/>
  <c r="C1053" i="11"/>
  <c r="D1053" i="11"/>
  <c r="E1053" i="11"/>
  <c r="G1053" i="11" s="1"/>
  <c r="F1053" i="11"/>
  <c r="A1054" i="11"/>
  <c r="B1054" i="11"/>
  <c r="C1054" i="11"/>
  <c r="D1054" i="11"/>
  <c r="E1054" i="11"/>
  <c r="G1054" i="11" s="1"/>
  <c r="I1054" i="11" s="1"/>
  <c r="F1054" i="11"/>
  <c r="H1054" i="11"/>
  <c r="J1054" i="11"/>
  <c r="K1054" i="11"/>
  <c r="A1055" i="11"/>
  <c r="B1055" i="11"/>
  <c r="C1055" i="11"/>
  <c r="D1055" i="11"/>
  <c r="E1055" i="11"/>
  <c r="F1055" i="11"/>
  <c r="G1055" i="11"/>
  <c r="J1055" i="11" s="1"/>
  <c r="A1056" i="11"/>
  <c r="B1056" i="11"/>
  <c r="C1056" i="11"/>
  <c r="D1056" i="11"/>
  <c r="E1056" i="11"/>
  <c r="F1056" i="11"/>
  <c r="G1056" i="11"/>
  <c r="H1056" i="11"/>
  <c r="A1057" i="11"/>
  <c r="B1057" i="11"/>
  <c r="C1057" i="11"/>
  <c r="D1057" i="11"/>
  <c r="E1057" i="11"/>
  <c r="F1057" i="11"/>
  <c r="G1057" i="11"/>
  <c r="A1058" i="11"/>
  <c r="B1058" i="11"/>
  <c r="C1058" i="11"/>
  <c r="D1058" i="11"/>
  <c r="E1058" i="11"/>
  <c r="F1058" i="11"/>
  <c r="A1059" i="11"/>
  <c r="B1059" i="11"/>
  <c r="C1059" i="11"/>
  <c r="D1059" i="11"/>
  <c r="E1059" i="11"/>
  <c r="G1059" i="11" s="1"/>
  <c r="K1059" i="11" s="1"/>
  <c r="F1059" i="11"/>
  <c r="A1060" i="11"/>
  <c r="B1060" i="11"/>
  <c r="C1060" i="11"/>
  <c r="D1060" i="11"/>
  <c r="E1060" i="11"/>
  <c r="F1060" i="11"/>
  <c r="G1060" i="11"/>
  <c r="H1060" i="11" s="1"/>
  <c r="I1060" i="11"/>
  <c r="J1060" i="11"/>
  <c r="K1060" i="11"/>
  <c r="A1061" i="11"/>
  <c r="B1061" i="11"/>
  <c r="C1061" i="11"/>
  <c r="D1061" i="11"/>
  <c r="E1061" i="11"/>
  <c r="G1061" i="11" s="1"/>
  <c r="H1061" i="11" s="1"/>
  <c r="F1061" i="11"/>
  <c r="K1061" i="11"/>
  <c r="A1062" i="11"/>
  <c r="B1062" i="11"/>
  <c r="C1062" i="11"/>
  <c r="D1062" i="11"/>
  <c r="E1062" i="11"/>
  <c r="F1062" i="11"/>
  <c r="G1062" i="11"/>
  <c r="H1062" i="11"/>
  <c r="A1063" i="11"/>
  <c r="B1063" i="11"/>
  <c r="C1063" i="11"/>
  <c r="D1063" i="11"/>
  <c r="E1063" i="11"/>
  <c r="G1063" i="11" s="1"/>
  <c r="F1063" i="11"/>
  <c r="I1063" i="11"/>
  <c r="A1064" i="11"/>
  <c r="B1064" i="11"/>
  <c r="C1064" i="11"/>
  <c r="K1064" i="11" s="1"/>
  <c r="D1064" i="11"/>
  <c r="E1064" i="11"/>
  <c r="F1064" i="11"/>
  <c r="G1064" i="11"/>
  <c r="J1064" i="11" s="1"/>
  <c r="A1065" i="11"/>
  <c r="B1065" i="11"/>
  <c r="C1065" i="11"/>
  <c r="D1065" i="11"/>
  <c r="E1065" i="11"/>
  <c r="F1065" i="11"/>
  <c r="G1065" i="11"/>
  <c r="A1066" i="11"/>
  <c r="B1066" i="11"/>
  <c r="C1066" i="11"/>
  <c r="D1066" i="11"/>
  <c r="E1066" i="11"/>
  <c r="F1066" i="11"/>
  <c r="G1066" i="11"/>
  <c r="H1066" i="11" s="1"/>
  <c r="A1067" i="11"/>
  <c r="B1067" i="11"/>
  <c r="C1067" i="11"/>
  <c r="I1067" i="11" s="1"/>
  <c r="D1067" i="11"/>
  <c r="E1067" i="11"/>
  <c r="F1067" i="11"/>
  <c r="G1067" i="11" s="1"/>
  <c r="A1068" i="11"/>
  <c r="B1068" i="11"/>
  <c r="C1068" i="11"/>
  <c r="D1068" i="11"/>
  <c r="E1068" i="11"/>
  <c r="G1068" i="11" s="1"/>
  <c r="F1068" i="11"/>
  <c r="A1069" i="11"/>
  <c r="B1069" i="11"/>
  <c r="C1069" i="11"/>
  <c r="D1069" i="11"/>
  <c r="E1069" i="11"/>
  <c r="G1069" i="11" s="1"/>
  <c r="F1069" i="11"/>
  <c r="J1069" i="11"/>
  <c r="K1069" i="11"/>
  <c r="A1070" i="11"/>
  <c r="B1070" i="11"/>
  <c r="C1070" i="11"/>
  <c r="D1070" i="11"/>
  <c r="E1070" i="11"/>
  <c r="G1070" i="11" s="1"/>
  <c r="H1070" i="11" s="1"/>
  <c r="F1070" i="11"/>
  <c r="K1070" i="11"/>
  <c r="A1071" i="11"/>
  <c r="B1071" i="11"/>
  <c r="C1071" i="11"/>
  <c r="D1071" i="11"/>
  <c r="E1071" i="11"/>
  <c r="F1071" i="11"/>
  <c r="A1072" i="11"/>
  <c r="B1072" i="11"/>
  <c r="C1072" i="11"/>
  <c r="D1072" i="11"/>
  <c r="E1072" i="11"/>
  <c r="G1072" i="11" s="1"/>
  <c r="F1072" i="11"/>
  <c r="H1072" i="11"/>
  <c r="A1073" i="11"/>
  <c r="B1073" i="11"/>
  <c r="C1073" i="11"/>
  <c r="D1073" i="11"/>
  <c r="E1073" i="11"/>
  <c r="F1073" i="11"/>
  <c r="G1073" i="11"/>
  <c r="I1073" i="11"/>
  <c r="A1074" i="11"/>
  <c r="B1074" i="11"/>
  <c r="C1074" i="11"/>
  <c r="D1074" i="11"/>
  <c r="E1074" i="11"/>
  <c r="G1074" i="11" s="1"/>
  <c r="F1074" i="11"/>
  <c r="I1074" i="11"/>
  <c r="A1075" i="11"/>
  <c r="B1075" i="11"/>
  <c r="C1075" i="11"/>
  <c r="D1075" i="11"/>
  <c r="E1075" i="11"/>
  <c r="F1075" i="11"/>
  <c r="G1075" i="11"/>
  <c r="A1076" i="11"/>
  <c r="B1076" i="11"/>
  <c r="C1076" i="11"/>
  <c r="D1076" i="11"/>
  <c r="E1076" i="11"/>
  <c r="F1076" i="11"/>
  <c r="G1076" i="11" s="1"/>
  <c r="A1077" i="11"/>
  <c r="B1077" i="11"/>
  <c r="C1077" i="11"/>
  <c r="D1077" i="11"/>
  <c r="E1077" i="11"/>
  <c r="G1077" i="11" s="1"/>
  <c r="F1077" i="11"/>
  <c r="A1078" i="11"/>
  <c r="B1078" i="11"/>
  <c r="C1078" i="11"/>
  <c r="D1078" i="11"/>
  <c r="E1078" i="11"/>
  <c r="G1078" i="11" s="1"/>
  <c r="F1078" i="11"/>
  <c r="A1079" i="11"/>
  <c r="B1079" i="11"/>
  <c r="C1079" i="11"/>
  <c r="D1079" i="11"/>
  <c r="E1079" i="11"/>
  <c r="G1079" i="11" s="1"/>
  <c r="H1079" i="11" s="1"/>
  <c r="F1079" i="11"/>
  <c r="I1079" i="11"/>
  <c r="J1079" i="11"/>
  <c r="K1079" i="11"/>
  <c r="A1080" i="11"/>
  <c r="B1080" i="11"/>
  <c r="C1080" i="11"/>
  <c r="D1080" i="11"/>
  <c r="E1080" i="11"/>
  <c r="F1080" i="11"/>
  <c r="G1080" i="11"/>
  <c r="A1081" i="11"/>
  <c r="B1081" i="11"/>
  <c r="C1081" i="11"/>
  <c r="D1081" i="11"/>
  <c r="E1081" i="11"/>
  <c r="F1081" i="11"/>
  <c r="G1081" i="11"/>
  <c r="I1081" i="11" s="1"/>
  <c r="H1081" i="11"/>
  <c r="A1082" i="11"/>
  <c r="B1082" i="11"/>
  <c r="C1082" i="11"/>
  <c r="D1082" i="11"/>
  <c r="E1082" i="11"/>
  <c r="G1082" i="11" s="1"/>
  <c r="F1082" i="11"/>
  <c r="A1083" i="11"/>
  <c r="B1083" i="11"/>
  <c r="C1083" i="11"/>
  <c r="D1083" i="11"/>
  <c r="E1083" i="11"/>
  <c r="F1083" i="11"/>
  <c r="G1083" i="11" s="1"/>
  <c r="H1083" i="11" s="1"/>
  <c r="J1083" i="11"/>
  <c r="K1083" i="11"/>
  <c r="A1084" i="11"/>
  <c r="B1084" i="11"/>
  <c r="C1084" i="11"/>
  <c r="D1084" i="11"/>
  <c r="E1084" i="11"/>
  <c r="F1084" i="11"/>
  <c r="G1084" i="11"/>
  <c r="H1084" i="11" s="1"/>
  <c r="A1085" i="11"/>
  <c r="B1085" i="11"/>
  <c r="C1085" i="11"/>
  <c r="D1085" i="11"/>
  <c r="E1085" i="11"/>
  <c r="F1085" i="11"/>
  <c r="G1085" i="11" s="1"/>
  <c r="A1086" i="11"/>
  <c r="B1086" i="11"/>
  <c r="C1086" i="11"/>
  <c r="D1086" i="11"/>
  <c r="E1086" i="11"/>
  <c r="G1086" i="11" s="1"/>
  <c r="H1086" i="11" s="1"/>
  <c r="F1086" i="11"/>
  <c r="A1087" i="11"/>
  <c r="B1087" i="11"/>
  <c r="C1087" i="11"/>
  <c r="D1087" i="11"/>
  <c r="E1087" i="11"/>
  <c r="F1087" i="11"/>
  <c r="G1087" i="11"/>
  <c r="J1087" i="11" s="1"/>
  <c r="A1088" i="11"/>
  <c r="B1088" i="11"/>
  <c r="C1088" i="11"/>
  <c r="D1088" i="11"/>
  <c r="E1088" i="11"/>
  <c r="G1088" i="11" s="1"/>
  <c r="F1088" i="11"/>
  <c r="A1089" i="11"/>
  <c r="B1089" i="11"/>
  <c r="C1089" i="11"/>
  <c r="D1089" i="11"/>
  <c r="E1089" i="11"/>
  <c r="F1089" i="11"/>
  <c r="G1089" i="11"/>
  <c r="H1089" i="11"/>
  <c r="A1090" i="11"/>
  <c r="B1090" i="11"/>
  <c r="C1090" i="11"/>
  <c r="D1090" i="11"/>
  <c r="E1090" i="11"/>
  <c r="G1090" i="11" s="1"/>
  <c r="F1090" i="11"/>
  <c r="A1091" i="11"/>
  <c r="B1091" i="11"/>
  <c r="C1091" i="11"/>
  <c r="D1091" i="11"/>
  <c r="E1091" i="11"/>
  <c r="F1091" i="11"/>
  <c r="G1091" i="11"/>
  <c r="A1092" i="11"/>
  <c r="B1092" i="11"/>
  <c r="C1092" i="11"/>
  <c r="D1092" i="11"/>
  <c r="E1092" i="11"/>
  <c r="F1092" i="11"/>
  <c r="G1092" i="11"/>
  <c r="H1092" i="11" s="1"/>
  <c r="I1092" i="11"/>
  <c r="J1092" i="11"/>
  <c r="K1092" i="11"/>
  <c r="A1093" i="11"/>
  <c r="B1093" i="11"/>
  <c r="C1093" i="11"/>
  <c r="D1093" i="11"/>
  <c r="E1093" i="11"/>
  <c r="G1093" i="11" s="1"/>
  <c r="H1093" i="11" s="1"/>
  <c r="F1093" i="11"/>
  <c r="A1094" i="11"/>
  <c r="B1094" i="11"/>
  <c r="C1094" i="11"/>
  <c r="D1094" i="11"/>
  <c r="E1094" i="11"/>
  <c r="F1094" i="11"/>
  <c r="G1094" i="11"/>
  <c r="H1094" i="11" s="1"/>
  <c r="A1095" i="11"/>
  <c r="B1095" i="11"/>
  <c r="C1095" i="11"/>
  <c r="D1095" i="11"/>
  <c r="E1095" i="11"/>
  <c r="F1095" i="11"/>
  <c r="G1095" i="11"/>
  <c r="A1096" i="11"/>
  <c r="B1096" i="11"/>
  <c r="C1096" i="11"/>
  <c r="D1096" i="11"/>
  <c r="E1096" i="11"/>
  <c r="F1096" i="11"/>
  <c r="G1096" i="11"/>
  <c r="A1097" i="11"/>
  <c r="B1097" i="11"/>
  <c r="C1097" i="11"/>
  <c r="D1097" i="11"/>
  <c r="E1097" i="11"/>
  <c r="G1097" i="11" s="1"/>
  <c r="F1097" i="11"/>
  <c r="H1097" i="11"/>
  <c r="I1097" i="11"/>
  <c r="A1098" i="11"/>
  <c r="B1098" i="11"/>
  <c r="C1098" i="11"/>
  <c r="D1098" i="11"/>
  <c r="E1098" i="11"/>
  <c r="G1098" i="11" s="1"/>
  <c r="F1098" i="11"/>
  <c r="A1099" i="11"/>
  <c r="B1099" i="11"/>
  <c r="C1099" i="11"/>
  <c r="D1099" i="11"/>
  <c r="E1099" i="11"/>
  <c r="F1099" i="11"/>
  <c r="G1099" i="11" s="1"/>
  <c r="H1099" i="11" s="1"/>
  <c r="I1099" i="11"/>
  <c r="J1099" i="11"/>
  <c r="K1099" i="11"/>
  <c r="A1100" i="11"/>
  <c r="B1100" i="11"/>
  <c r="C1100" i="11"/>
  <c r="D1100" i="11"/>
  <c r="E1100" i="11"/>
  <c r="G1100" i="11" s="1"/>
  <c r="F1100" i="11"/>
  <c r="A1101" i="11"/>
  <c r="B1101" i="11"/>
  <c r="C1101" i="11"/>
  <c r="D1101" i="11"/>
  <c r="E1101" i="11"/>
  <c r="F1101" i="11"/>
  <c r="G1101" i="11"/>
  <c r="H1101" i="11"/>
  <c r="I1101" i="11"/>
  <c r="J1101" i="11"/>
  <c r="K1101" i="11"/>
  <c r="A1102" i="11"/>
  <c r="B1102" i="11"/>
  <c r="C1102" i="11"/>
  <c r="D1102" i="11"/>
  <c r="E1102" i="11"/>
  <c r="G1102" i="11" s="1"/>
  <c r="F1102" i="11"/>
  <c r="H1102" i="11"/>
  <c r="I1102" i="11"/>
  <c r="J1102" i="11"/>
  <c r="K1102" i="11"/>
  <c r="A1103" i="11"/>
  <c r="B1103" i="11"/>
  <c r="C1103" i="11"/>
  <c r="D1103" i="11"/>
  <c r="E1103" i="11"/>
  <c r="F1103" i="11"/>
  <c r="A1104" i="11"/>
  <c r="B1104" i="11"/>
  <c r="C1104" i="11"/>
  <c r="D1104" i="11"/>
  <c r="E1104" i="11"/>
  <c r="G1104" i="11" s="1"/>
  <c r="H1104" i="11" s="1"/>
  <c r="F1104" i="11"/>
  <c r="I1104" i="11"/>
  <c r="J1104" i="11"/>
  <c r="K1104" i="11"/>
  <c r="A1105" i="11"/>
  <c r="B1105" i="11"/>
  <c r="C1105" i="11"/>
  <c r="D1105" i="11"/>
  <c r="H1105" i="11" s="1"/>
  <c r="E1105" i="11"/>
  <c r="F1105" i="11"/>
  <c r="G1105" i="11"/>
  <c r="I1105" i="11" s="1"/>
  <c r="J1105" i="11"/>
  <c r="K1105" i="11"/>
  <c r="A1106" i="11"/>
  <c r="B1106" i="11"/>
  <c r="C1106" i="11"/>
  <c r="D1106" i="11"/>
  <c r="E1106" i="11"/>
  <c r="F1106" i="11"/>
  <c r="A1107" i="11"/>
  <c r="B1107" i="11"/>
  <c r="C1107" i="11"/>
  <c r="D1107" i="11"/>
  <c r="E1107" i="11"/>
  <c r="G1107" i="11" s="1"/>
  <c r="F1107" i="11"/>
  <c r="A1108" i="11"/>
  <c r="B1108" i="11"/>
  <c r="C1108" i="11"/>
  <c r="D1108" i="11"/>
  <c r="E1108" i="11"/>
  <c r="F1108" i="11"/>
  <c r="G1108" i="11" s="1"/>
  <c r="A1109" i="11"/>
  <c r="B1109" i="11"/>
  <c r="C1109" i="11"/>
  <c r="D1109" i="11"/>
  <c r="E1109" i="11"/>
  <c r="G1109" i="11" s="1"/>
  <c r="F1109" i="11"/>
  <c r="A1110" i="11"/>
  <c r="B1110" i="11"/>
  <c r="C1110" i="11"/>
  <c r="D1110" i="11"/>
  <c r="E1110" i="11"/>
  <c r="G1110" i="11" s="1"/>
  <c r="J1110" i="11" s="1"/>
  <c r="F1110" i="11"/>
  <c r="A1111" i="11"/>
  <c r="B1111" i="11"/>
  <c r="C1111" i="11"/>
  <c r="D1111" i="11"/>
  <c r="E1111" i="11"/>
  <c r="F1111" i="11"/>
  <c r="A1112" i="11"/>
  <c r="B1112" i="11"/>
  <c r="C1112" i="11"/>
  <c r="D1112" i="11"/>
  <c r="E1112" i="11"/>
  <c r="F1112" i="11"/>
  <c r="G1112" i="11"/>
  <c r="A1113" i="11"/>
  <c r="B1113" i="11"/>
  <c r="C1113" i="11"/>
  <c r="D1113" i="11"/>
  <c r="E1113" i="11"/>
  <c r="G1113" i="11" s="1"/>
  <c r="F1113" i="11"/>
  <c r="A1114" i="11"/>
  <c r="B1114" i="11"/>
  <c r="C1114" i="11"/>
  <c r="D1114" i="11"/>
  <c r="E1114" i="11"/>
  <c r="G1114" i="11" s="1"/>
  <c r="H1114" i="11" s="1"/>
  <c r="F1114" i="11"/>
  <c r="A1115" i="11"/>
  <c r="B1115" i="11"/>
  <c r="C1115" i="11"/>
  <c r="D1115" i="11"/>
  <c r="E1115" i="11"/>
  <c r="F1115" i="11"/>
  <c r="G1115" i="11" s="1"/>
  <c r="H1115" i="11" s="1"/>
  <c r="J1115" i="11"/>
  <c r="K1115" i="11"/>
  <c r="A1116" i="11"/>
  <c r="B1116" i="11"/>
  <c r="C1116" i="11"/>
  <c r="D1116" i="11"/>
  <c r="E1116" i="11"/>
  <c r="G1116" i="11" s="1"/>
  <c r="F1116" i="11"/>
  <c r="A1117" i="11"/>
  <c r="B1117" i="11"/>
  <c r="C1117" i="11"/>
  <c r="D1117" i="11"/>
  <c r="E1117" i="11"/>
  <c r="F1117" i="11"/>
  <c r="G1117" i="11"/>
  <c r="A1118" i="11"/>
  <c r="B1118" i="11"/>
  <c r="C1118" i="11"/>
  <c r="D1118" i="11"/>
  <c r="E1118" i="11"/>
  <c r="G1118" i="11" s="1"/>
  <c r="F1118" i="11"/>
  <c r="A1119" i="11"/>
  <c r="B1119" i="11"/>
  <c r="C1119" i="11"/>
  <c r="D1119" i="11"/>
  <c r="E1119" i="11"/>
  <c r="F1119" i="11"/>
  <c r="A1120" i="11"/>
  <c r="B1120" i="11"/>
  <c r="C1120" i="11"/>
  <c r="I1120" i="11" s="1"/>
  <c r="D1120" i="11"/>
  <c r="E1120" i="11"/>
  <c r="F1120" i="11"/>
  <c r="G1120" i="11"/>
  <c r="J1120" i="11"/>
  <c r="K1120" i="11"/>
  <c r="A1121" i="11"/>
  <c r="B1121" i="11"/>
  <c r="C1121" i="11"/>
  <c r="D1121" i="11"/>
  <c r="E1121" i="11"/>
  <c r="F1121" i="11"/>
  <c r="G1121" i="11"/>
  <c r="H1121" i="11" s="1"/>
  <c r="I1121" i="11"/>
  <c r="A1122" i="11"/>
  <c r="B1122" i="11"/>
  <c r="C1122" i="11"/>
  <c r="D1122" i="11"/>
  <c r="E1122" i="11"/>
  <c r="G1122" i="11" s="1"/>
  <c r="F1122" i="11"/>
  <c r="A1123" i="11"/>
  <c r="B1123" i="11"/>
  <c r="C1123" i="11"/>
  <c r="D1123" i="11"/>
  <c r="E1123" i="11"/>
  <c r="G1123" i="11" s="1"/>
  <c r="F1123" i="11"/>
  <c r="A1124" i="11"/>
  <c r="B1124" i="11"/>
  <c r="C1124" i="11"/>
  <c r="D1124" i="11"/>
  <c r="E1124" i="11"/>
  <c r="F1124" i="11"/>
  <c r="G1124" i="11" s="1"/>
  <c r="A1125" i="11"/>
  <c r="B1125" i="11"/>
  <c r="C1125" i="11"/>
  <c r="D1125" i="11"/>
  <c r="E1125" i="11"/>
  <c r="G1125" i="11" s="1"/>
  <c r="F1125" i="11"/>
  <c r="H1125" i="11"/>
  <c r="K1125" i="11"/>
  <c r="A1126" i="11"/>
  <c r="B1126" i="11"/>
  <c r="C1126" i="11"/>
  <c r="D1126" i="11"/>
  <c r="E1126" i="11"/>
  <c r="G1126" i="11" s="1"/>
  <c r="F1126" i="11"/>
  <c r="I1126" i="11"/>
  <c r="A1127" i="11"/>
  <c r="B1127" i="11"/>
  <c r="C1127" i="11"/>
  <c r="D1127" i="11"/>
  <c r="E1127" i="11"/>
  <c r="F1127" i="11"/>
  <c r="G1127" i="11" s="1"/>
  <c r="H1127" i="11"/>
  <c r="A1128" i="11"/>
  <c r="B1128" i="11"/>
  <c r="C1128" i="11"/>
  <c r="D1128" i="11"/>
  <c r="E1128" i="11"/>
  <c r="F1128" i="11"/>
  <c r="G1128" i="11"/>
  <c r="J1128" i="11" s="1"/>
  <c r="K1128" i="11"/>
  <c r="A1129" i="11"/>
  <c r="B1129" i="11"/>
  <c r="C1129" i="11"/>
  <c r="D1129" i="11"/>
  <c r="E1129" i="11"/>
  <c r="G1129" i="11" s="1"/>
  <c r="F1129" i="11"/>
  <c r="A1130" i="11"/>
  <c r="B1130" i="11"/>
  <c r="C1130" i="11"/>
  <c r="D1130" i="11"/>
  <c r="E1130" i="11"/>
  <c r="F1130" i="11"/>
  <c r="G1130" i="11"/>
  <c r="H1130" i="11"/>
  <c r="I1130" i="11"/>
  <c r="A1131" i="11"/>
  <c r="B1131" i="11"/>
  <c r="C1131" i="11"/>
  <c r="D1131" i="11"/>
  <c r="E1131" i="11"/>
  <c r="F1131" i="11"/>
  <c r="A1132" i="11"/>
  <c r="B1132" i="11"/>
  <c r="C1132" i="11"/>
  <c r="D1132" i="11"/>
  <c r="E1132" i="11"/>
  <c r="G1132" i="11" s="1"/>
  <c r="F1132" i="11"/>
  <c r="A1133" i="11"/>
  <c r="B1133" i="11"/>
  <c r="C1133" i="11"/>
  <c r="D1133" i="11"/>
  <c r="E1133" i="11"/>
  <c r="G1133" i="11" s="1"/>
  <c r="J1133" i="11" s="1"/>
  <c r="F1133" i="11"/>
  <c r="A1134" i="11"/>
  <c r="B1134" i="11"/>
  <c r="C1134" i="11"/>
  <c r="D1134" i="11"/>
  <c r="E1134" i="11"/>
  <c r="G1134" i="11" s="1"/>
  <c r="K1134" i="11" s="1"/>
  <c r="F1134" i="11"/>
  <c r="H1134" i="11"/>
  <c r="A1135" i="11"/>
  <c r="B1135" i="11"/>
  <c r="C1135" i="11"/>
  <c r="D1135" i="11"/>
  <c r="E1135" i="11"/>
  <c r="F1135" i="11"/>
  <c r="G1135" i="11"/>
  <c r="J1135" i="11"/>
  <c r="A1136" i="11"/>
  <c r="B1136" i="11"/>
  <c r="C1136" i="11"/>
  <c r="D1136" i="11"/>
  <c r="E1136" i="11"/>
  <c r="F1136" i="11"/>
  <c r="A1137" i="11"/>
  <c r="B1137" i="11"/>
  <c r="C1137" i="11"/>
  <c r="D1137" i="11"/>
  <c r="E1137" i="11"/>
  <c r="F1137" i="11"/>
  <c r="G1137" i="11"/>
  <c r="J1137" i="11"/>
  <c r="K1137" i="11"/>
  <c r="A1138" i="11"/>
  <c r="B1138" i="11"/>
  <c r="C1138" i="11"/>
  <c r="D1138" i="11"/>
  <c r="E1138" i="11"/>
  <c r="G1138" i="11" s="1"/>
  <c r="F1138" i="11"/>
  <c r="I1138" i="11"/>
  <c r="A1139" i="11"/>
  <c r="B1139" i="11"/>
  <c r="C1139" i="11"/>
  <c r="D1139" i="11"/>
  <c r="E1139" i="11"/>
  <c r="G1139" i="11" s="1"/>
  <c r="K1139" i="11" s="1"/>
  <c r="F1139" i="11"/>
  <c r="A1140" i="11"/>
  <c r="B1140" i="11"/>
  <c r="C1140" i="11"/>
  <c r="D1140" i="11"/>
  <c r="E1140" i="11"/>
  <c r="F1140" i="11"/>
  <c r="G1140" i="11"/>
  <c r="H1140" i="11" s="1"/>
  <c r="J1140" i="11"/>
  <c r="K1140" i="11"/>
  <c r="A1141" i="11"/>
  <c r="B1141" i="11"/>
  <c r="C1141" i="11"/>
  <c r="D1141" i="11"/>
  <c r="E1141" i="11"/>
  <c r="G1141" i="11" s="1"/>
  <c r="F1141" i="11"/>
  <c r="A1142" i="11"/>
  <c r="B1142" i="11"/>
  <c r="C1142" i="11"/>
  <c r="D1142" i="11"/>
  <c r="E1142" i="11"/>
  <c r="G1142" i="11" s="1"/>
  <c r="F1142" i="11"/>
  <c r="I1142" i="11"/>
  <c r="J1142" i="11"/>
  <c r="A1143" i="11"/>
  <c r="B1143" i="11"/>
  <c r="C1143" i="11"/>
  <c r="D1143" i="11"/>
  <c r="E1143" i="11"/>
  <c r="F1143" i="11"/>
  <c r="G1143" i="11" s="1"/>
  <c r="H1143" i="11" s="1"/>
  <c r="A1144" i="11"/>
  <c r="B1144" i="11"/>
  <c r="C1144" i="11"/>
  <c r="D1144" i="11"/>
  <c r="E1144" i="11"/>
  <c r="F1144" i="11"/>
  <c r="G1144" i="11"/>
  <c r="J1144" i="11" s="1"/>
  <c r="A1145" i="11"/>
  <c r="B1145" i="11"/>
  <c r="C1145" i="11"/>
  <c r="D1145" i="11"/>
  <c r="E1145" i="11"/>
  <c r="F1145" i="11"/>
  <c r="A1146" i="11"/>
  <c r="B1146" i="11"/>
  <c r="C1146" i="11"/>
  <c r="D1146" i="11"/>
  <c r="E1146" i="11"/>
  <c r="G1146" i="11" s="1"/>
  <c r="F1146" i="11"/>
  <c r="A1147" i="11"/>
  <c r="B1147" i="11"/>
  <c r="C1147" i="11"/>
  <c r="D1147" i="11"/>
  <c r="E1147" i="11"/>
  <c r="F1147" i="11"/>
  <c r="A1148" i="11"/>
  <c r="B1148" i="11"/>
  <c r="C1148" i="11"/>
  <c r="D1148" i="11"/>
  <c r="E1148" i="11"/>
  <c r="F1148" i="11"/>
  <c r="G1148" i="11"/>
  <c r="A1149" i="11"/>
  <c r="B1149" i="11"/>
  <c r="C1149" i="11"/>
  <c r="D1149" i="11"/>
  <c r="E1149" i="11"/>
  <c r="G1149" i="11" s="1"/>
  <c r="F1149" i="11"/>
  <c r="A1150" i="11"/>
  <c r="B1150" i="11"/>
  <c r="C1150" i="11"/>
  <c r="D1150" i="11"/>
  <c r="E1150" i="11"/>
  <c r="G1150" i="11" s="1"/>
  <c r="K1150" i="11" s="1"/>
  <c r="F1150" i="11"/>
  <c r="H1150" i="11"/>
  <c r="I1150" i="11"/>
  <c r="J1150" i="11"/>
  <c r="A1151" i="11"/>
  <c r="B1151" i="11"/>
  <c r="C1151" i="11"/>
  <c r="D1151" i="11"/>
  <c r="E1151" i="11"/>
  <c r="F1151" i="11"/>
  <c r="G1151" i="11"/>
  <c r="K1151" i="11"/>
  <c r="A1152" i="11"/>
  <c r="B1152" i="11"/>
  <c r="C1152" i="11"/>
  <c r="D1152" i="11"/>
  <c r="E1152" i="11"/>
  <c r="F1152" i="11"/>
  <c r="G1152" i="11" s="1"/>
  <c r="A1153" i="11"/>
  <c r="B1153" i="11"/>
  <c r="C1153" i="11"/>
  <c r="D1153" i="11"/>
  <c r="E1153" i="11"/>
  <c r="F1153" i="11"/>
  <c r="G1153" i="11" s="1"/>
  <c r="K1153" i="11" s="1"/>
  <c r="J1153" i="11"/>
  <c r="A1154" i="11"/>
  <c r="B1154" i="11"/>
  <c r="C1154" i="11"/>
  <c r="D1154" i="11"/>
  <c r="E1154" i="11"/>
  <c r="G1154" i="11" s="1"/>
  <c r="J1154" i="11" s="1"/>
  <c r="F1154" i="11"/>
  <c r="A1155" i="11"/>
  <c r="B1155" i="11"/>
  <c r="C1155" i="11"/>
  <c r="D1155" i="11"/>
  <c r="E1155" i="11"/>
  <c r="F1155" i="11"/>
  <c r="G1155" i="11"/>
  <c r="K1155" i="11" s="1"/>
  <c r="I1155" i="11"/>
  <c r="J1155" i="11"/>
  <c r="A1156" i="11"/>
  <c r="B1156" i="11"/>
  <c r="C1156" i="11"/>
  <c r="D1156" i="11"/>
  <c r="E1156" i="11"/>
  <c r="G1156" i="11" s="1"/>
  <c r="F1156" i="11"/>
  <c r="H1156" i="11"/>
  <c r="I1156" i="11"/>
  <c r="J1156" i="11"/>
  <c r="K1156" i="11"/>
  <c r="A1157" i="11"/>
  <c r="B1157" i="11"/>
  <c r="C1157" i="11"/>
  <c r="D1157" i="11"/>
  <c r="J1157" i="11" s="1"/>
  <c r="E1157" i="11"/>
  <c r="F1157" i="11"/>
  <c r="G1157" i="11"/>
  <c r="A1158" i="11"/>
  <c r="B1158" i="11"/>
  <c r="C1158" i="11"/>
  <c r="D1158" i="11"/>
  <c r="E1158" i="11"/>
  <c r="F1158" i="11"/>
  <c r="G1158" i="11" s="1"/>
  <c r="A1159" i="11"/>
  <c r="B1159" i="11"/>
  <c r="C1159" i="11"/>
  <c r="D1159" i="11"/>
  <c r="E1159" i="11"/>
  <c r="G1159" i="11" s="1"/>
  <c r="F1159" i="11"/>
  <c r="J1159" i="11"/>
  <c r="K1159" i="11"/>
  <c r="A1160" i="11"/>
  <c r="B1160" i="11"/>
  <c r="C1160" i="11"/>
  <c r="D1160" i="11"/>
  <c r="E1160" i="11"/>
  <c r="G1160" i="11" s="1"/>
  <c r="F1160" i="11"/>
  <c r="H1160" i="11"/>
  <c r="I1160" i="11"/>
  <c r="A1161" i="11"/>
  <c r="B1161" i="11"/>
  <c r="C1161" i="11"/>
  <c r="D1161" i="11"/>
  <c r="E1161" i="11"/>
  <c r="F1161" i="11"/>
  <c r="G1161" i="11" s="1"/>
  <c r="H1161" i="11"/>
  <c r="A1162" i="11"/>
  <c r="B1162" i="11"/>
  <c r="C1162" i="11"/>
  <c r="D1162" i="11"/>
  <c r="E1162" i="11"/>
  <c r="G1162" i="11" s="1"/>
  <c r="F1162" i="11"/>
  <c r="A1163" i="11"/>
  <c r="B1163" i="11"/>
  <c r="C1163" i="11"/>
  <c r="D1163" i="11"/>
  <c r="E1163" i="11"/>
  <c r="F1163" i="11"/>
  <c r="G1163" i="11"/>
  <c r="H1163" i="11"/>
  <c r="I1163" i="11"/>
  <c r="J1163" i="11"/>
  <c r="K1163" i="11"/>
  <c r="A1164" i="11"/>
  <c r="B1164" i="11"/>
  <c r="C1164" i="11"/>
  <c r="D1164" i="11"/>
  <c r="E1164" i="11"/>
  <c r="F1164" i="11"/>
  <c r="G1164" i="11"/>
  <c r="J1164" i="11"/>
  <c r="A1165" i="11"/>
  <c r="B1165" i="11"/>
  <c r="C1165" i="11"/>
  <c r="D1165" i="11"/>
  <c r="E1165" i="11"/>
  <c r="F1165" i="11"/>
  <c r="G1165" i="11"/>
  <c r="H1165" i="11"/>
  <c r="A1166" i="11"/>
  <c r="B1166" i="11"/>
  <c r="C1166" i="11"/>
  <c r="D1166" i="11"/>
  <c r="E1166" i="11"/>
  <c r="F1166" i="11"/>
  <c r="G1166" i="11" s="1"/>
  <c r="I1166" i="11"/>
  <c r="J1166" i="11"/>
  <c r="A1167" i="11"/>
  <c r="B1167" i="11"/>
  <c r="C1167" i="11"/>
  <c r="D1167" i="11"/>
  <c r="E1167" i="11"/>
  <c r="F1167" i="11"/>
  <c r="A1168" i="11"/>
  <c r="B1168" i="11"/>
  <c r="C1168" i="11"/>
  <c r="D1168" i="11"/>
  <c r="E1168" i="11"/>
  <c r="F1168" i="11"/>
  <c r="G1168" i="11"/>
  <c r="K1168" i="11" s="1"/>
  <c r="H1168" i="11"/>
  <c r="I1168" i="11"/>
  <c r="A1169" i="11"/>
  <c r="B1169" i="11"/>
  <c r="C1169" i="11"/>
  <c r="D1169" i="11"/>
  <c r="E1169" i="11"/>
  <c r="F1169" i="11"/>
  <c r="G1169" i="11" s="1"/>
  <c r="A1170" i="11"/>
  <c r="B1170" i="11"/>
  <c r="C1170" i="11"/>
  <c r="D1170" i="11"/>
  <c r="E1170" i="11"/>
  <c r="G1170" i="11" s="1"/>
  <c r="F1170" i="11"/>
  <c r="A1171" i="11"/>
  <c r="B1171" i="11"/>
  <c r="C1171" i="11"/>
  <c r="D1171" i="11"/>
  <c r="E1171" i="11"/>
  <c r="G1171" i="11" s="1"/>
  <c r="F1171" i="11"/>
  <c r="A1172" i="11"/>
  <c r="B1172" i="11"/>
  <c r="C1172" i="11"/>
  <c r="D1172" i="11"/>
  <c r="E1172" i="11"/>
  <c r="G1172" i="11" s="1"/>
  <c r="H1172" i="11" s="1"/>
  <c r="F1172" i="11"/>
  <c r="I1172" i="11"/>
  <c r="J1172" i="11"/>
  <c r="K1172" i="11"/>
  <c r="A1173" i="11"/>
  <c r="B1173" i="11"/>
  <c r="C1173" i="11"/>
  <c r="D1173" i="11"/>
  <c r="E1173" i="11"/>
  <c r="F1173" i="11"/>
  <c r="G1173" i="11"/>
  <c r="I1173" i="11" s="1"/>
  <c r="A1174" i="11"/>
  <c r="B1174" i="11"/>
  <c r="C1174" i="11"/>
  <c r="D1174" i="11"/>
  <c r="E1174" i="11"/>
  <c r="F1174" i="11"/>
  <c r="G1174" i="11"/>
  <c r="I1174" i="11" s="1"/>
  <c r="H1174" i="11"/>
  <c r="A1175" i="11"/>
  <c r="B1175" i="11"/>
  <c r="C1175" i="11"/>
  <c r="D1175" i="11"/>
  <c r="E1175" i="11"/>
  <c r="G1175" i="11" s="1"/>
  <c r="F1175" i="11"/>
  <c r="J1175" i="11"/>
  <c r="K1175" i="11"/>
  <c r="A1176" i="11"/>
  <c r="B1176" i="11"/>
  <c r="C1176" i="11"/>
  <c r="D1176" i="11"/>
  <c r="E1176" i="11"/>
  <c r="F1176" i="11"/>
  <c r="A1177" i="11"/>
  <c r="B1177" i="11"/>
  <c r="C1177" i="11"/>
  <c r="D1177" i="11"/>
  <c r="E1177" i="11"/>
  <c r="F1177" i="11"/>
  <c r="G1177" i="11" s="1"/>
  <c r="H1177" i="11"/>
  <c r="K1177" i="11"/>
  <c r="A1178" i="11"/>
  <c r="B1178" i="11"/>
  <c r="C1178" i="11"/>
  <c r="D1178" i="11"/>
  <c r="E1178" i="11"/>
  <c r="G1178" i="11" s="1"/>
  <c r="F1178" i="11"/>
  <c r="A1179" i="11"/>
  <c r="B1179" i="11"/>
  <c r="C1179" i="11"/>
  <c r="D1179" i="11"/>
  <c r="E1179" i="11"/>
  <c r="F1179" i="11"/>
  <c r="G1179" i="11"/>
  <c r="K1179" i="11" s="1"/>
  <c r="I1179" i="11"/>
  <c r="J1179" i="11"/>
  <c r="A1180" i="11"/>
  <c r="B1180" i="11"/>
  <c r="C1180" i="11"/>
  <c r="D1180" i="11"/>
  <c r="E1180" i="11"/>
  <c r="F1180" i="11"/>
  <c r="G1180" i="11"/>
  <c r="A1181" i="11"/>
  <c r="B1181" i="11"/>
  <c r="C1181" i="11"/>
  <c r="D1181" i="11"/>
  <c r="E1181" i="11"/>
  <c r="F1181" i="11"/>
  <c r="G1181" i="11"/>
  <c r="A1182" i="11"/>
  <c r="B1182" i="11"/>
  <c r="C1182" i="11"/>
  <c r="D1182" i="11"/>
  <c r="E1182" i="11"/>
  <c r="F1182" i="11"/>
  <c r="G1182" i="11" s="1"/>
  <c r="A1183" i="11"/>
  <c r="B1183" i="11"/>
  <c r="C1183" i="11"/>
  <c r="D1183" i="11"/>
  <c r="E1183" i="11"/>
  <c r="G1183" i="11" s="1"/>
  <c r="I1183" i="11" s="1"/>
  <c r="F1183" i="11"/>
  <c r="K1183" i="11"/>
  <c r="A1184" i="11"/>
  <c r="B1184" i="11"/>
  <c r="C1184" i="11"/>
  <c r="D1184" i="11"/>
  <c r="E1184" i="11"/>
  <c r="G1184" i="11" s="1"/>
  <c r="F1184" i="11"/>
  <c r="A1185" i="11"/>
  <c r="B1185" i="11"/>
  <c r="C1185" i="11"/>
  <c r="D1185" i="11"/>
  <c r="E1185" i="11"/>
  <c r="F1185" i="11"/>
  <c r="A1186" i="11"/>
  <c r="B1186" i="11"/>
  <c r="C1186" i="11"/>
  <c r="D1186" i="11"/>
  <c r="E1186" i="11"/>
  <c r="G1186" i="11" s="1"/>
  <c r="H1186" i="11" s="1"/>
  <c r="F1186" i="11"/>
  <c r="A1187" i="11"/>
  <c r="B1187" i="11"/>
  <c r="C1187" i="11"/>
  <c r="D1187" i="11"/>
  <c r="E1187" i="11"/>
  <c r="G1187" i="11" s="1"/>
  <c r="F1187" i="11"/>
  <c r="A1188" i="11"/>
  <c r="B1188" i="11"/>
  <c r="C1188" i="11"/>
  <c r="D1188" i="11"/>
  <c r="E1188" i="11"/>
  <c r="F1188" i="11"/>
  <c r="G1188" i="11"/>
  <c r="H1188" i="11"/>
  <c r="I1188" i="11"/>
  <c r="J1188" i="11"/>
  <c r="K1188" i="11"/>
  <c r="A1189" i="11"/>
  <c r="B1189" i="11"/>
  <c r="C1189" i="11"/>
  <c r="D1189" i="11"/>
  <c r="E1189" i="11"/>
  <c r="F1189" i="11"/>
  <c r="G1189" i="11"/>
  <c r="A1190" i="11"/>
  <c r="B1190" i="11"/>
  <c r="C1190" i="11"/>
  <c r="D1190" i="11"/>
  <c r="E1190" i="11"/>
  <c r="F1190" i="11"/>
  <c r="G1190" i="11" s="1"/>
  <c r="H1190" i="11"/>
  <c r="I1190" i="11"/>
  <c r="A1191" i="11"/>
  <c r="B1191" i="11"/>
  <c r="C1191" i="11"/>
  <c r="D1191" i="11"/>
  <c r="E1191" i="11"/>
  <c r="G1191" i="11" s="1"/>
  <c r="F1191" i="11"/>
  <c r="I1191" i="11"/>
  <c r="A1192" i="11"/>
  <c r="B1192" i="11"/>
  <c r="C1192" i="11"/>
  <c r="D1192" i="11"/>
  <c r="E1192" i="11"/>
  <c r="F1192" i="11"/>
  <c r="A1193" i="11"/>
  <c r="B1193" i="11"/>
  <c r="C1193" i="11"/>
  <c r="D1193" i="11"/>
  <c r="E1193" i="11"/>
  <c r="F1193" i="11"/>
  <c r="A1194" i="11"/>
  <c r="B1194" i="11"/>
  <c r="C1194" i="11"/>
  <c r="D1194" i="11"/>
  <c r="E1194" i="11"/>
  <c r="G1194" i="11" s="1"/>
  <c r="F1194" i="11"/>
  <c r="K1194" i="11"/>
  <c r="A1195" i="11"/>
  <c r="B1195" i="11"/>
  <c r="C1195" i="11"/>
  <c r="D1195" i="11"/>
  <c r="E1195" i="11"/>
  <c r="G1195" i="11" s="1"/>
  <c r="F1195" i="11"/>
  <c r="A1196" i="11"/>
  <c r="B1196" i="11"/>
  <c r="C1196" i="11"/>
  <c r="D1196" i="11"/>
  <c r="E1196" i="11"/>
  <c r="F1196" i="11"/>
  <c r="G1196" i="11"/>
  <c r="J1196" i="11"/>
  <c r="A1197" i="11"/>
  <c r="B1197" i="11"/>
  <c r="C1197" i="11"/>
  <c r="D1197" i="11"/>
  <c r="E1197" i="11"/>
  <c r="F1197" i="11"/>
  <c r="A1198" i="11"/>
  <c r="B1198" i="11"/>
  <c r="C1198" i="11"/>
  <c r="D1198" i="11"/>
  <c r="E1198" i="11"/>
  <c r="F1198" i="11"/>
  <c r="G1198" i="11" s="1"/>
  <c r="H1198" i="11"/>
  <c r="I1198" i="11"/>
  <c r="J1198" i="11"/>
  <c r="K1198" i="11"/>
  <c r="A1199" i="11"/>
  <c r="B1199" i="11"/>
  <c r="C1199" i="11"/>
  <c r="D1199" i="11"/>
  <c r="E1199" i="11"/>
  <c r="F1199" i="11"/>
  <c r="A1200" i="11"/>
  <c r="B1200" i="11"/>
  <c r="C1200" i="11"/>
  <c r="D1200" i="11"/>
  <c r="E1200" i="11"/>
  <c r="F1200" i="11"/>
  <c r="G1200" i="11"/>
  <c r="H1200" i="11" s="1"/>
  <c r="A1201" i="11"/>
  <c r="B1201" i="11"/>
  <c r="C1201" i="11"/>
  <c r="D1201" i="11"/>
  <c r="E1201" i="11"/>
  <c r="G1201" i="11" s="1"/>
  <c r="F1201" i="11"/>
  <c r="A1202" i="11"/>
  <c r="B1202" i="11"/>
  <c r="C1202" i="11"/>
  <c r="D1202" i="11"/>
  <c r="E1202" i="11"/>
  <c r="G1202" i="11" s="1"/>
  <c r="H1202" i="11" s="1"/>
  <c r="F1202" i="11"/>
  <c r="K1202" i="11"/>
  <c r="A1203" i="11"/>
  <c r="B1203" i="11"/>
  <c r="C1203" i="11"/>
  <c r="I1203" i="11" s="1"/>
  <c r="D1203" i="11"/>
  <c r="E1203" i="11"/>
  <c r="F1203" i="11"/>
  <c r="G1203" i="11"/>
  <c r="H1203" i="11" s="1"/>
  <c r="A1204" i="11"/>
  <c r="B1204" i="11"/>
  <c r="C1204" i="11"/>
  <c r="D1204" i="11"/>
  <c r="E1204" i="11"/>
  <c r="F1204" i="11"/>
  <c r="G1204" i="11" s="1"/>
  <c r="A1205" i="11"/>
  <c r="B1205" i="11"/>
  <c r="C1205" i="11"/>
  <c r="I1205" i="11" s="1"/>
  <c r="D1205" i="11"/>
  <c r="E1205" i="11"/>
  <c r="F1205" i="11"/>
  <c r="G1205" i="11"/>
  <c r="J1205" i="11" s="1"/>
  <c r="A1206" i="11"/>
  <c r="B1206" i="11"/>
  <c r="C1206" i="11"/>
  <c r="D1206" i="11"/>
  <c r="E1206" i="11"/>
  <c r="F1206" i="11"/>
  <c r="A1207" i="11"/>
  <c r="B1207" i="11"/>
  <c r="C1207" i="11"/>
  <c r="D1207" i="11"/>
  <c r="E1207" i="11"/>
  <c r="G1207" i="11" s="1"/>
  <c r="F1207" i="11"/>
  <c r="H1207" i="11"/>
  <c r="I1207" i="11"/>
  <c r="J1207" i="11"/>
  <c r="K1207" i="11"/>
  <c r="A1208" i="11"/>
  <c r="B1208" i="11"/>
  <c r="C1208" i="11"/>
  <c r="D1208" i="11"/>
  <c r="E1208" i="11"/>
  <c r="G1208" i="11" s="1"/>
  <c r="F1208" i="11"/>
  <c r="A1209" i="11"/>
  <c r="B1209" i="11"/>
  <c r="C1209" i="11"/>
  <c r="D1209" i="11"/>
  <c r="E1209" i="11"/>
  <c r="F1209" i="11"/>
  <c r="G1209" i="11"/>
  <c r="H1209" i="11"/>
  <c r="K1209" i="11"/>
  <c r="A1210" i="11"/>
  <c r="B1210" i="11"/>
  <c r="C1210" i="11"/>
  <c r="D1210" i="11"/>
  <c r="E1210" i="11"/>
  <c r="G1210" i="11" s="1"/>
  <c r="F1210" i="11"/>
  <c r="A1211" i="11"/>
  <c r="B1211" i="11"/>
  <c r="C1211" i="11"/>
  <c r="D1211" i="11"/>
  <c r="E1211" i="11"/>
  <c r="F1211" i="11"/>
  <c r="G1211" i="11"/>
  <c r="A1212" i="11"/>
  <c r="B1212" i="11"/>
  <c r="C1212" i="11"/>
  <c r="D1212" i="11"/>
  <c r="E1212" i="11"/>
  <c r="F1212" i="11"/>
  <c r="A1213" i="11"/>
  <c r="B1213" i="11"/>
  <c r="C1213" i="11"/>
  <c r="D1213" i="11"/>
  <c r="E1213" i="11"/>
  <c r="G1213" i="11" s="1"/>
  <c r="F1213" i="11"/>
  <c r="A1214" i="11"/>
  <c r="B1214" i="11"/>
  <c r="C1214" i="11"/>
  <c r="D1214" i="11"/>
  <c r="E1214" i="11"/>
  <c r="F1214" i="11"/>
  <c r="G1214" i="11"/>
  <c r="H1214" i="11" s="1"/>
  <c r="A1215" i="11"/>
  <c r="B1215" i="11"/>
  <c r="C1215" i="11"/>
  <c r="D1215" i="11"/>
  <c r="E1215" i="11"/>
  <c r="F1215" i="11"/>
  <c r="A1216" i="11"/>
  <c r="B1216" i="11"/>
  <c r="C1216" i="11"/>
  <c r="D1216" i="11"/>
  <c r="E1216" i="11"/>
  <c r="F1216" i="11"/>
  <c r="A1217" i="11"/>
  <c r="B1217" i="11"/>
  <c r="C1217" i="11"/>
  <c r="D1217" i="11"/>
  <c r="E1217" i="11"/>
  <c r="F1217" i="11"/>
  <c r="G1217" i="11"/>
  <c r="H1217" i="11" s="1"/>
  <c r="I1217" i="11"/>
  <c r="K1217" i="11"/>
  <c r="A1218" i="11"/>
  <c r="B1218" i="11"/>
  <c r="C1218" i="11"/>
  <c r="D1218" i="11"/>
  <c r="E1218" i="11"/>
  <c r="G1218" i="11" s="1"/>
  <c r="H1218" i="11" s="1"/>
  <c r="F1218" i="11"/>
  <c r="J1218" i="11"/>
  <c r="K1218" i="11"/>
  <c r="A1219" i="11"/>
  <c r="B1219" i="11"/>
  <c r="C1219" i="11"/>
  <c r="D1219" i="11"/>
  <c r="E1219" i="11"/>
  <c r="F1219" i="11"/>
  <c r="G1219" i="11" s="1"/>
  <c r="H1219" i="11"/>
  <c r="A1220" i="11"/>
  <c r="B1220" i="11"/>
  <c r="C1220" i="11"/>
  <c r="D1220" i="11"/>
  <c r="E1220" i="11"/>
  <c r="G1220" i="11" s="1"/>
  <c r="F1220" i="11"/>
  <c r="A1221" i="11"/>
  <c r="B1221" i="11"/>
  <c r="C1221" i="11"/>
  <c r="K1221" i="11" s="1"/>
  <c r="D1221" i="11"/>
  <c r="E1221" i="11"/>
  <c r="F1221" i="11"/>
  <c r="G1221" i="11"/>
  <c r="A1222" i="11"/>
  <c r="B1222" i="11"/>
  <c r="C1222" i="11"/>
  <c r="D1222" i="11"/>
  <c r="E1222" i="11"/>
  <c r="F1222" i="11"/>
  <c r="G1222" i="11"/>
  <c r="H1222" i="11" s="1"/>
  <c r="I1222" i="11"/>
  <c r="A1223" i="11"/>
  <c r="B1223" i="11"/>
  <c r="C1223" i="11"/>
  <c r="D1223" i="11"/>
  <c r="E1223" i="11"/>
  <c r="F1223" i="11"/>
  <c r="G1223" i="11"/>
  <c r="H1223" i="11"/>
  <c r="A1224" i="11"/>
  <c r="B1224" i="11"/>
  <c r="C1224" i="11"/>
  <c r="D1224" i="11"/>
  <c r="E1224" i="11"/>
  <c r="G1224" i="11" s="1"/>
  <c r="F1224" i="11"/>
  <c r="A1225" i="11"/>
  <c r="B1225" i="11"/>
  <c r="C1225" i="11"/>
  <c r="D1225" i="11"/>
  <c r="E1225" i="11"/>
  <c r="F1225" i="11"/>
  <c r="A1226" i="11"/>
  <c r="B1226" i="11"/>
  <c r="C1226" i="11"/>
  <c r="D1226" i="11"/>
  <c r="E1226" i="11"/>
  <c r="G1226" i="11" s="1"/>
  <c r="H1226" i="11" s="1"/>
  <c r="F1226" i="11"/>
  <c r="I1226" i="11"/>
  <c r="J1226" i="11"/>
  <c r="K1226" i="11"/>
  <c r="A1227" i="11"/>
  <c r="B1227" i="11"/>
  <c r="C1227" i="11"/>
  <c r="D1227" i="11"/>
  <c r="E1227" i="11"/>
  <c r="G1227" i="11" s="1"/>
  <c r="F1227" i="11"/>
  <c r="A1228" i="11"/>
  <c r="B1228" i="11"/>
  <c r="C1228" i="11"/>
  <c r="D1228" i="11"/>
  <c r="E1228" i="11"/>
  <c r="F1228" i="11"/>
  <c r="G1228" i="11"/>
  <c r="J1228" i="11"/>
  <c r="A1229" i="11"/>
  <c r="B1229" i="11"/>
  <c r="C1229" i="11"/>
  <c r="D1229" i="11"/>
  <c r="E1229" i="11"/>
  <c r="G1229" i="11" s="1"/>
  <c r="F1229" i="11"/>
  <c r="A1230" i="11"/>
  <c r="B1230" i="11"/>
  <c r="C1230" i="11"/>
  <c r="D1230" i="11"/>
  <c r="E1230" i="11"/>
  <c r="F1230" i="11"/>
  <c r="G1230" i="11"/>
  <c r="H1230" i="11"/>
  <c r="I1230" i="11"/>
  <c r="A1231" i="11"/>
  <c r="B1231" i="11"/>
  <c r="C1231" i="11"/>
  <c r="D1231" i="11"/>
  <c r="E1231" i="11"/>
  <c r="G1231" i="11" s="1"/>
  <c r="F1231" i="11"/>
  <c r="A1232" i="11"/>
  <c r="B1232" i="11"/>
  <c r="C1232" i="11"/>
  <c r="D1232" i="11"/>
  <c r="E1232" i="11"/>
  <c r="F1232" i="11"/>
  <c r="A1233" i="11"/>
  <c r="B1233" i="11"/>
  <c r="C1233" i="11"/>
  <c r="D1233" i="11"/>
  <c r="E1233" i="11"/>
  <c r="G1233" i="11" s="1"/>
  <c r="F1233" i="11"/>
  <c r="H1233" i="11"/>
  <c r="A1234" i="11"/>
  <c r="B1234" i="11"/>
  <c r="C1234" i="11"/>
  <c r="D1234" i="11"/>
  <c r="E1234" i="11"/>
  <c r="G1234" i="11" s="1"/>
  <c r="F1234" i="11"/>
  <c r="H1234" i="11"/>
  <c r="J1234" i="11"/>
  <c r="K1234" i="11"/>
  <c r="A1235" i="11"/>
  <c r="B1235" i="11"/>
  <c r="C1235" i="11"/>
  <c r="D1235" i="11"/>
  <c r="E1235" i="11"/>
  <c r="G1235" i="11" s="1"/>
  <c r="F1235" i="11"/>
  <c r="A1236" i="11"/>
  <c r="B1236" i="11"/>
  <c r="C1236" i="11"/>
  <c r="D1236" i="11"/>
  <c r="E1236" i="11"/>
  <c r="F1236" i="11"/>
  <c r="A1237" i="11"/>
  <c r="B1237" i="11"/>
  <c r="C1237" i="11"/>
  <c r="I1237" i="11" s="1"/>
  <c r="D1237" i="11"/>
  <c r="E1237" i="11"/>
  <c r="F1237" i="11"/>
  <c r="G1237" i="11"/>
  <c r="J1237" i="11"/>
  <c r="K1237" i="11"/>
  <c r="A1238" i="11"/>
  <c r="B1238" i="11"/>
  <c r="C1238" i="11"/>
  <c r="D1238" i="11"/>
  <c r="E1238" i="11"/>
  <c r="F1238" i="11"/>
  <c r="G1238" i="11" s="1"/>
  <c r="H1238" i="11"/>
  <c r="A1239" i="11"/>
  <c r="B1239" i="11"/>
  <c r="C1239" i="11"/>
  <c r="D1239" i="11"/>
  <c r="E1239" i="11"/>
  <c r="F1239" i="11"/>
  <c r="G1239" i="11"/>
  <c r="H1239" i="11" s="1"/>
  <c r="I1239" i="11"/>
  <c r="J1239" i="11"/>
  <c r="K1239" i="11"/>
  <c r="A1240" i="11"/>
  <c r="B1240" i="11"/>
  <c r="C1240" i="11"/>
  <c r="D1240" i="11"/>
  <c r="E1240" i="11"/>
  <c r="G1240" i="11" s="1"/>
  <c r="H1240" i="11" s="1"/>
  <c r="F1240" i="11"/>
  <c r="A1241" i="11"/>
  <c r="B1241" i="11"/>
  <c r="C1241" i="11"/>
  <c r="D1241" i="11"/>
  <c r="E1241" i="11"/>
  <c r="F1241" i="11"/>
  <c r="G1241" i="11" s="1"/>
  <c r="H1241" i="11"/>
  <c r="A1242" i="11"/>
  <c r="B1242" i="11"/>
  <c r="C1242" i="11"/>
  <c r="D1242" i="11"/>
  <c r="E1242" i="11"/>
  <c r="G1242" i="11" s="1"/>
  <c r="F1242" i="11"/>
  <c r="H1242" i="11"/>
  <c r="A1243" i="11"/>
  <c r="B1243" i="11"/>
  <c r="C1243" i="11"/>
  <c r="D1243" i="11"/>
  <c r="E1243" i="11"/>
  <c r="G1243" i="11" s="1"/>
  <c r="F1243" i="11"/>
  <c r="A1244" i="11"/>
  <c r="B1244" i="11"/>
  <c r="C1244" i="11"/>
  <c r="D1244" i="11"/>
  <c r="E1244" i="11"/>
  <c r="G1244" i="11" s="1"/>
  <c r="F1244" i="11"/>
  <c r="A1245" i="11"/>
  <c r="B1245" i="11"/>
  <c r="C1245" i="11"/>
  <c r="D1245" i="11"/>
  <c r="E1245" i="11"/>
  <c r="G1245" i="11" s="1"/>
  <c r="F1245" i="11"/>
  <c r="J1245" i="11"/>
  <c r="K1245" i="11"/>
  <c r="A1246" i="11"/>
  <c r="B1246" i="11"/>
  <c r="C1246" i="11"/>
  <c r="D1246" i="11"/>
  <c r="E1246" i="11"/>
  <c r="F1246" i="11"/>
  <c r="G1246" i="11" s="1"/>
  <c r="A1247" i="11"/>
  <c r="B1247" i="11"/>
  <c r="C1247" i="11"/>
  <c r="D1247" i="11"/>
  <c r="E1247" i="11"/>
  <c r="G1247" i="11" s="1"/>
  <c r="F1247" i="11"/>
  <c r="I1247" i="11"/>
  <c r="K1247" i="11"/>
  <c r="A1248" i="11"/>
  <c r="B1248" i="11"/>
  <c r="C1248" i="11"/>
  <c r="D1248" i="11"/>
  <c r="E1248" i="11"/>
  <c r="G1248" i="11" s="1"/>
  <c r="F1248" i="11"/>
  <c r="A1249" i="11"/>
  <c r="B1249" i="11"/>
  <c r="C1249" i="11"/>
  <c r="D1249" i="11"/>
  <c r="E1249" i="11"/>
  <c r="F1249" i="11"/>
  <c r="G1249" i="11"/>
  <c r="K1249" i="11" s="1"/>
  <c r="I1249" i="11"/>
  <c r="J1249" i="11"/>
  <c r="A1250" i="11"/>
  <c r="B1250" i="11"/>
  <c r="C1250" i="11"/>
  <c r="D1250" i="11"/>
  <c r="E1250" i="11"/>
  <c r="G1250" i="11" s="1"/>
  <c r="F1250" i="11"/>
  <c r="H1250" i="11"/>
  <c r="J1250" i="11"/>
  <c r="K1250" i="11"/>
  <c r="A1251" i="11"/>
  <c r="B1251" i="11"/>
  <c r="C1251" i="11"/>
  <c r="D1251" i="11"/>
  <c r="E1251" i="11"/>
  <c r="F1251" i="11"/>
  <c r="A1252" i="11"/>
  <c r="B1252" i="11"/>
  <c r="C1252" i="11"/>
  <c r="D1252" i="11"/>
  <c r="E1252" i="11"/>
  <c r="F1252" i="11"/>
  <c r="A1253" i="11"/>
  <c r="B1253" i="11"/>
  <c r="C1253" i="11"/>
  <c r="D1253" i="11"/>
  <c r="E1253" i="11"/>
  <c r="F1253" i="11"/>
  <c r="G1253" i="11"/>
  <c r="I1253" i="11"/>
  <c r="J1253" i="11"/>
  <c r="K1253" i="11"/>
  <c r="A1254" i="11"/>
  <c r="B1254" i="11"/>
  <c r="C1254" i="11"/>
  <c r="D1254" i="11"/>
  <c r="E1254" i="11"/>
  <c r="F1254" i="11"/>
  <c r="G1254" i="11"/>
  <c r="A1255" i="11"/>
  <c r="B1255" i="11"/>
  <c r="C1255" i="11"/>
  <c r="D1255" i="11"/>
  <c r="E1255" i="11"/>
  <c r="F1255" i="11"/>
  <c r="G1255" i="11" s="1"/>
  <c r="A1256" i="11"/>
  <c r="B1256" i="11"/>
  <c r="C1256" i="11"/>
  <c r="D1256" i="11"/>
  <c r="E1256" i="11"/>
  <c r="G1256" i="11" s="1"/>
  <c r="H1256" i="11" s="1"/>
  <c r="F1256" i="11"/>
  <c r="K1256" i="11"/>
  <c r="A1257" i="11"/>
  <c r="B1257" i="11"/>
  <c r="C1257" i="11"/>
  <c r="D1257" i="11"/>
  <c r="E1257" i="11"/>
  <c r="F1257" i="11"/>
  <c r="A1258" i="11"/>
  <c r="B1258" i="11"/>
  <c r="C1258" i="11"/>
  <c r="D1258" i="11"/>
  <c r="E1258" i="11"/>
  <c r="F1258" i="11"/>
  <c r="G1258" i="11"/>
  <c r="H1258" i="11" s="1"/>
  <c r="I1258" i="11"/>
  <c r="J1258" i="11"/>
  <c r="K1258" i="11"/>
  <c r="A1259" i="11"/>
  <c r="B1259" i="11"/>
  <c r="C1259" i="11"/>
  <c r="D1259" i="11"/>
  <c r="E1259" i="11"/>
  <c r="G1259" i="11" s="1"/>
  <c r="F1259" i="11"/>
  <c r="A1260" i="11"/>
  <c r="B1260" i="11"/>
  <c r="C1260" i="11"/>
  <c r="D1260" i="11"/>
  <c r="E1260" i="11"/>
  <c r="F1260" i="11"/>
  <c r="G1260" i="11" s="1"/>
  <c r="J1260" i="11"/>
  <c r="A1261" i="11"/>
  <c r="B1261" i="11"/>
  <c r="C1261" i="11"/>
  <c r="D1261" i="11"/>
  <c r="E1261" i="11"/>
  <c r="G1261" i="11" s="1"/>
  <c r="F1261" i="11"/>
  <c r="A1262" i="11"/>
  <c r="B1262" i="11"/>
  <c r="C1262" i="11"/>
  <c r="D1262" i="11"/>
  <c r="E1262" i="11"/>
  <c r="F1262" i="11"/>
  <c r="G1262" i="11"/>
  <c r="H1262" i="11"/>
  <c r="A1263" i="11"/>
  <c r="B1263" i="11"/>
  <c r="C1263" i="11"/>
  <c r="D1263" i="11"/>
  <c r="E1263" i="11"/>
  <c r="F1263" i="11"/>
  <c r="A1264" i="11"/>
  <c r="B1264" i="11"/>
  <c r="C1264" i="11"/>
  <c r="D1264" i="11"/>
  <c r="E1264" i="11"/>
  <c r="G1264" i="11" s="1"/>
  <c r="F1264" i="11"/>
  <c r="K1264" i="11"/>
  <c r="A1265" i="11"/>
  <c r="B1265" i="11"/>
  <c r="C1265" i="11"/>
  <c r="D1265" i="11"/>
  <c r="E1265" i="11"/>
  <c r="F1265" i="11"/>
  <c r="G1265" i="11"/>
  <c r="H1265" i="11"/>
  <c r="A1266" i="11"/>
  <c r="B1266" i="11"/>
  <c r="C1266" i="11"/>
  <c r="D1266" i="11"/>
  <c r="E1266" i="11"/>
  <c r="G1266" i="11" s="1"/>
  <c r="I1266" i="11" s="1"/>
  <c r="F1266" i="11"/>
  <c r="H1266" i="11"/>
  <c r="J1266" i="11"/>
  <c r="K1266" i="11"/>
  <c r="A1267" i="11"/>
  <c r="B1267" i="11"/>
  <c r="C1267" i="11"/>
  <c r="D1267" i="11"/>
  <c r="E1267" i="11"/>
  <c r="G1267" i="11" s="1"/>
  <c r="F1267" i="11"/>
  <c r="A1268" i="11"/>
  <c r="B1268" i="11"/>
  <c r="C1268" i="11"/>
  <c r="D1268" i="11"/>
  <c r="E1268" i="11"/>
  <c r="F1268" i="11"/>
  <c r="G1268" i="11"/>
  <c r="J1268" i="11" s="1"/>
  <c r="H1268" i="11"/>
  <c r="I1268" i="11"/>
  <c r="A1269" i="11"/>
  <c r="B1269" i="11"/>
  <c r="C1269" i="11"/>
  <c r="D1269" i="11"/>
  <c r="E1269" i="11"/>
  <c r="F1269" i="11"/>
  <c r="G1269" i="11"/>
  <c r="H1269" i="11" s="1"/>
  <c r="I1269" i="11"/>
  <c r="J1269" i="11"/>
  <c r="K1269" i="11"/>
  <c r="A1270" i="11"/>
  <c r="B1270" i="11"/>
  <c r="C1270" i="11"/>
  <c r="D1270" i="11"/>
  <c r="E1270" i="11"/>
  <c r="F1270" i="11"/>
  <c r="G1270" i="11" s="1"/>
  <c r="A1271" i="11"/>
  <c r="B1271" i="11"/>
  <c r="C1271" i="11"/>
  <c r="D1271" i="11"/>
  <c r="E1271" i="11"/>
  <c r="F1271" i="11"/>
  <c r="G1271" i="11"/>
  <c r="H1271" i="11" s="1"/>
  <c r="I1271" i="11"/>
  <c r="J1271" i="11"/>
  <c r="K1271" i="11"/>
  <c r="A1272" i="11"/>
  <c r="B1272" i="11"/>
  <c r="C1272" i="11"/>
  <c r="D1272" i="11"/>
  <c r="E1272" i="11"/>
  <c r="F1272" i="11"/>
  <c r="A1273" i="11"/>
  <c r="B1273" i="11"/>
  <c r="C1273" i="11"/>
  <c r="D1273" i="11"/>
  <c r="E1273" i="11"/>
  <c r="F1273" i="11"/>
  <c r="G1273" i="11" s="1"/>
  <c r="H1273" i="11"/>
  <c r="K1273" i="11"/>
  <c r="A1274" i="11"/>
  <c r="B1274" i="11"/>
  <c r="C1274" i="11"/>
  <c r="D1274" i="11"/>
  <c r="E1274" i="11"/>
  <c r="F1274" i="11"/>
  <c r="G1274" i="11"/>
  <c r="A1275" i="11"/>
  <c r="B1275" i="11"/>
  <c r="C1275" i="11"/>
  <c r="D1275" i="11"/>
  <c r="E1275" i="11"/>
  <c r="G1275" i="11" s="1"/>
  <c r="F1275" i="11"/>
  <c r="K1275" i="11"/>
  <c r="A1276" i="11"/>
  <c r="B1276" i="11"/>
  <c r="C1276" i="11"/>
  <c r="D1276" i="11"/>
  <c r="E1276" i="11"/>
  <c r="G1276" i="11" s="1"/>
  <c r="F1276" i="11"/>
  <c r="A1277" i="11"/>
  <c r="B1277" i="11"/>
  <c r="C1277" i="11"/>
  <c r="D1277" i="11"/>
  <c r="E1277" i="11"/>
  <c r="G1277" i="11" s="1"/>
  <c r="H1277" i="11" s="1"/>
  <c r="F1277" i="11"/>
  <c r="A1278" i="11"/>
  <c r="B1278" i="11"/>
  <c r="C1278" i="11"/>
  <c r="D1278" i="11"/>
  <c r="E1278" i="11"/>
  <c r="F1278" i="11"/>
  <c r="G1278" i="11"/>
  <c r="A1279" i="11"/>
  <c r="B1279" i="11"/>
  <c r="C1279" i="11"/>
  <c r="D1279" i="11"/>
  <c r="E1279" i="11"/>
  <c r="F1279" i="11"/>
  <c r="A1280" i="11"/>
  <c r="B1280" i="11"/>
  <c r="C1280" i="11"/>
  <c r="K1280" i="11" s="1"/>
  <c r="D1280" i="11"/>
  <c r="E1280" i="11"/>
  <c r="G1280" i="11" s="1"/>
  <c r="J1280" i="11" s="1"/>
  <c r="F1280" i="11"/>
  <c r="A1281" i="11"/>
  <c r="B1281" i="11"/>
  <c r="C1281" i="11"/>
  <c r="D1281" i="11"/>
  <c r="E1281" i="11"/>
  <c r="F1281" i="11"/>
  <c r="G1281" i="11" s="1"/>
  <c r="A1282" i="11"/>
  <c r="B1282" i="11"/>
  <c r="C1282" i="11"/>
  <c r="D1282" i="11"/>
  <c r="E1282" i="11"/>
  <c r="G1282" i="11" s="1"/>
  <c r="I1282" i="11" s="1"/>
  <c r="F1282" i="11"/>
  <c r="H1282" i="11"/>
  <c r="J1282" i="11"/>
  <c r="K1282" i="11"/>
  <c r="A1283" i="11"/>
  <c r="B1283" i="11"/>
  <c r="C1283" i="11"/>
  <c r="D1283" i="11"/>
  <c r="E1283" i="11"/>
  <c r="G1283" i="11" s="1"/>
  <c r="F1283" i="11"/>
  <c r="A1284" i="11"/>
  <c r="B1284" i="11"/>
  <c r="C1284" i="11"/>
  <c r="D1284" i="11"/>
  <c r="E1284" i="11"/>
  <c r="G1284" i="11" s="1"/>
  <c r="F1284" i="11"/>
  <c r="A1285" i="11"/>
  <c r="B1285" i="11"/>
  <c r="C1285" i="11"/>
  <c r="D1285" i="11"/>
  <c r="E1285" i="11"/>
  <c r="F1285" i="11"/>
  <c r="G1285" i="11"/>
  <c r="I1285" i="11"/>
  <c r="J1285" i="11"/>
  <c r="A1286" i="11"/>
  <c r="B1286" i="11"/>
  <c r="C1286" i="11"/>
  <c r="D1286" i="11"/>
  <c r="E1286" i="11"/>
  <c r="G1286" i="11" s="1"/>
  <c r="F1286" i="11"/>
  <c r="A1287" i="11"/>
  <c r="B1287" i="11"/>
  <c r="C1287" i="11"/>
  <c r="D1287" i="11"/>
  <c r="E1287" i="11"/>
  <c r="F1287" i="11"/>
  <c r="G1287" i="11"/>
  <c r="H1287" i="11" s="1"/>
  <c r="I1287" i="11"/>
  <c r="A1288" i="11"/>
  <c r="B1288" i="11"/>
  <c r="C1288" i="11"/>
  <c r="D1288" i="11"/>
  <c r="E1288" i="11"/>
  <c r="G1288" i="11" s="1"/>
  <c r="H1288" i="11" s="1"/>
  <c r="F1288" i="11"/>
  <c r="I1288" i="11"/>
  <c r="J1288" i="11"/>
  <c r="K1288" i="11"/>
  <c r="A1289" i="11"/>
  <c r="B1289" i="11"/>
  <c r="C1289" i="11"/>
  <c r="D1289" i="11"/>
  <c r="E1289" i="11"/>
  <c r="G1289" i="11" s="1"/>
  <c r="F1289" i="11"/>
  <c r="A1290" i="11"/>
  <c r="B1290" i="11"/>
  <c r="C1290" i="11"/>
  <c r="D1290" i="11"/>
  <c r="E1290" i="11"/>
  <c r="F1290" i="11"/>
  <c r="G1290" i="11"/>
  <c r="H1290" i="11" s="1"/>
  <c r="K1290" i="11"/>
  <c r="A1291" i="11"/>
  <c r="B1291" i="11"/>
  <c r="C1291" i="11"/>
  <c r="D1291" i="11"/>
  <c r="E1291" i="11"/>
  <c r="G1291" i="11" s="1"/>
  <c r="F1291" i="11"/>
  <c r="J1291" i="11"/>
  <c r="K1291" i="11"/>
  <c r="A1292" i="11"/>
  <c r="B1292" i="11"/>
  <c r="C1292" i="11"/>
  <c r="D1292" i="11"/>
  <c r="E1292" i="11"/>
  <c r="F1292" i="11"/>
  <c r="G1292" i="11"/>
  <c r="J1292" i="11"/>
  <c r="A1293" i="11"/>
  <c r="B1293" i="11"/>
  <c r="C1293" i="11"/>
  <c r="D1293" i="11"/>
  <c r="E1293" i="11"/>
  <c r="F1293" i="11"/>
  <c r="G1293" i="11"/>
  <c r="H1293" i="11"/>
  <c r="I1293" i="11"/>
  <c r="J1293" i="11"/>
  <c r="K1293" i="11"/>
  <c r="A1294" i="11"/>
  <c r="B1294" i="11"/>
  <c r="C1294" i="11"/>
  <c r="D1294" i="11"/>
  <c r="E1294" i="11"/>
  <c r="F1294" i="11"/>
  <c r="G1294" i="11" s="1"/>
  <c r="A1295" i="11"/>
  <c r="B1295" i="11"/>
  <c r="C1295" i="11"/>
  <c r="D1295" i="11"/>
  <c r="E1295" i="11"/>
  <c r="G1295" i="11" s="1"/>
  <c r="F1295" i="11"/>
  <c r="I1295" i="11"/>
  <c r="K1295" i="11"/>
  <c r="A1296" i="11"/>
  <c r="B1296" i="11"/>
  <c r="C1296" i="11"/>
  <c r="D1296" i="11"/>
  <c r="E1296" i="11"/>
  <c r="G1296" i="11" s="1"/>
  <c r="F1296" i="11"/>
  <c r="I1296" i="11"/>
  <c r="A1297" i="11"/>
  <c r="B1297" i="11"/>
  <c r="C1297" i="11"/>
  <c r="D1297" i="11"/>
  <c r="E1297" i="11"/>
  <c r="F1297" i="11"/>
  <c r="G1297" i="11" s="1"/>
  <c r="A1298" i="11"/>
  <c r="B1298" i="11"/>
  <c r="C1298" i="11"/>
  <c r="D1298" i="11"/>
  <c r="E1298" i="11"/>
  <c r="G1298" i="11" s="1"/>
  <c r="H1298" i="11" s="1"/>
  <c r="F1298" i="11"/>
  <c r="A1299" i="11"/>
  <c r="B1299" i="11"/>
  <c r="C1299" i="11"/>
  <c r="D1299" i="11"/>
  <c r="E1299" i="11"/>
  <c r="G1299" i="11" s="1"/>
  <c r="F1299" i="11"/>
  <c r="J1299" i="11"/>
  <c r="A1300" i="11"/>
  <c r="B1300" i="11"/>
  <c r="C1300" i="11"/>
  <c r="D1300" i="11"/>
  <c r="H1300" i="11" s="1"/>
  <c r="E1300" i="11"/>
  <c r="F1300" i="11"/>
  <c r="G1300" i="11"/>
  <c r="A1301" i="11"/>
  <c r="B1301" i="11"/>
  <c r="C1301" i="11"/>
  <c r="D1301" i="11"/>
  <c r="E1301" i="11"/>
  <c r="F1301" i="11"/>
  <c r="G1301" i="11"/>
  <c r="I1301" i="11"/>
  <c r="A1302" i="11"/>
  <c r="B1302" i="11"/>
  <c r="C1302" i="11"/>
  <c r="D1302" i="11"/>
  <c r="E1302" i="11"/>
  <c r="G1302" i="11" s="1"/>
  <c r="F1302" i="11"/>
  <c r="A1303" i="11"/>
  <c r="B1303" i="11"/>
  <c r="C1303" i="11"/>
  <c r="D1303" i="11"/>
  <c r="E1303" i="11"/>
  <c r="F1303" i="11"/>
  <c r="G1303" i="11" s="1"/>
  <c r="A1304" i="11"/>
  <c r="B1304" i="11"/>
  <c r="C1304" i="11"/>
  <c r="D1304" i="11"/>
  <c r="E1304" i="11"/>
  <c r="F1304" i="11"/>
  <c r="A1305" i="11"/>
  <c r="B1305" i="11"/>
  <c r="C1305" i="11"/>
  <c r="D1305" i="11"/>
  <c r="E1305" i="11"/>
  <c r="F1305" i="11"/>
  <c r="G1305" i="11"/>
  <c r="A1306" i="11"/>
  <c r="B1306" i="11"/>
  <c r="C1306" i="11"/>
  <c r="D1306" i="11"/>
  <c r="E1306" i="11"/>
  <c r="F1306" i="11"/>
  <c r="G1306" i="11" s="1"/>
  <c r="J1306" i="11"/>
  <c r="K1306" i="11"/>
  <c r="A1307" i="11"/>
  <c r="B1307" i="11"/>
  <c r="C1307" i="11"/>
  <c r="D1307" i="11"/>
  <c r="E1307" i="11"/>
  <c r="G1307" i="11" s="1"/>
  <c r="F1307" i="11"/>
  <c r="I1307" i="11"/>
  <c r="A1308" i="11"/>
  <c r="B1308" i="11"/>
  <c r="C1308" i="11"/>
  <c r="D1308" i="11"/>
  <c r="E1308" i="11"/>
  <c r="F1308" i="11"/>
  <c r="G1308" i="11"/>
  <c r="J1308" i="11"/>
  <c r="A1309" i="11"/>
  <c r="B1309" i="11"/>
  <c r="C1309" i="11"/>
  <c r="D1309" i="11"/>
  <c r="E1309" i="11"/>
  <c r="F1309" i="11"/>
  <c r="G1309" i="11" s="1"/>
  <c r="A1310" i="11"/>
  <c r="B1310" i="11"/>
  <c r="C1310" i="11"/>
  <c r="D1310" i="11"/>
  <c r="E1310" i="11"/>
  <c r="F1310" i="11"/>
  <c r="G1310" i="11" s="1"/>
  <c r="K1310" i="11"/>
  <c r="A1311" i="11"/>
  <c r="B1311" i="11"/>
  <c r="C1311" i="11"/>
  <c r="D1311" i="11"/>
  <c r="E1311" i="11"/>
  <c r="F1311" i="11"/>
  <c r="A1312" i="11"/>
  <c r="B1312" i="11"/>
  <c r="C1312" i="11"/>
  <c r="D1312" i="11"/>
  <c r="E1312" i="11"/>
  <c r="G1312" i="11" s="1"/>
  <c r="J1312" i="11" s="1"/>
  <c r="F1312" i="11"/>
  <c r="K1312" i="11"/>
  <c r="A1313" i="11"/>
  <c r="B1313" i="11"/>
  <c r="C1313" i="11"/>
  <c r="D1313" i="11"/>
  <c r="E1313" i="11"/>
  <c r="F1313" i="11"/>
  <c r="G1313" i="11" s="1"/>
  <c r="A1314" i="11"/>
  <c r="B1314" i="11"/>
  <c r="C1314" i="11"/>
  <c r="D1314" i="11"/>
  <c r="E1314" i="11"/>
  <c r="G1314" i="11" s="1"/>
  <c r="F1314" i="11"/>
  <c r="K1314" i="11"/>
  <c r="A1315" i="11"/>
  <c r="B1315" i="11"/>
  <c r="C1315" i="11"/>
  <c r="D1315" i="11"/>
  <c r="E1315" i="11"/>
  <c r="G1315" i="11" s="1"/>
  <c r="F1315" i="11"/>
  <c r="I1315" i="11"/>
  <c r="J1315" i="11"/>
  <c r="A1316" i="11"/>
  <c r="B1316" i="11"/>
  <c r="C1316" i="11"/>
  <c r="D1316" i="11"/>
  <c r="E1316" i="11"/>
  <c r="G1316" i="11" s="1"/>
  <c r="H1316" i="11" s="1"/>
  <c r="F1316" i="11"/>
  <c r="A1317" i="11"/>
  <c r="B1317" i="11"/>
  <c r="C1317" i="11"/>
  <c r="D1317" i="11"/>
  <c r="E1317" i="11"/>
  <c r="F1317" i="11"/>
  <c r="G1317" i="11"/>
  <c r="H1317" i="11" s="1"/>
  <c r="J1317" i="11"/>
  <c r="K1317" i="11"/>
  <c r="A1318" i="11"/>
  <c r="B1318" i="11"/>
  <c r="C1318" i="11"/>
  <c r="D1318" i="11"/>
  <c r="E1318" i="11"/>
  <c r="G1318" i="11" s="1"/>
  <c r="F1318" i="11"/>
  <c r="A1319" i="11"/>
  <c r="B1319" i="11"/>
  <c r="C1319" i="11"/>
  <c r="D1319" i="11"/>
  <c r="E1319" i="11"/>
  <c r="F1319" i="11"/>
  <c r="G1319" i="11"/>
  <c r="H1319" i="11" s="1"/>
  <c r="I1319" i="11"/>
  <c r="J1319" i="11"/>
  <c r="K1319" i="11"/>
  <c r="A1320" i="11"/>
  <c r="B1320" i="11"/>
  <c r="C1320" i="11"/>
  <c r="D1320" i="11"/>
  <c r="E1320" i="11"/>
  <c r="F1320" i="11"/>
  <c r="A1321" i="11"/>
  <c r="B1321" i="11"/>
  <c r="C1321" i="11"/>
  <c r="D1321" i="11"/>
  <c r="E1321" i="11"/>
  <c r="G1321" i="11" s="1"/>
  <c r="F1321" i="11"/>
  <c r="A1322" i="11"/>
  <c r="B1322" i="11"/>
  <c r="C1322" i="11"/>
  <c r="D1322" i="11"/>
  <c r="E1322" i="11"/>
  <c r="G1322" i="11" s="1"/>
  <c r="F1322" i="11"/>
  <c r="A1323" i="11"/>
  <c r="B1323" i="11"/>
  <c r="C1323" i="11"/>
  <c r="D1323" i="11"/>
  <c r="E1323" i="11"/>
  <c r="G1323" i="11" s="1"/>
  <c r="K1323" i="11" s="1"/>
  <c r="F1323" i="11"/>
  <c r="I1323" i="11"/>
  <c r="J1323" i="11"/>
  <c r="A1324" i="11"/>
  <c r="B1324" i="11"/>
  <c r="C1324" i="11"/>
  <c r="D1324" i="11"/>
  <c r="E1324" i="11"/>
  <c r="F1324" i="11"/>
  <c r="G1324" i="11"/>
  <c r="A1325" i="11"/>
  <c r="B1325" i="11"/>
  <c r="C1325" i="11"/>
  <c r="D1325" i="11"/>
  <c r="E1325" i="11"/>
  <c r="G1325" i="11" s="1"/>
  <c r="F1325" i="11"/>
  <c r="A1326" i="11"/>
  <c r="B1326" i="11"/>
  <c r="C1326" i="11"/>
  <c r="D1326" i="11"/>
  <c r="E1326" i="11"/>
  <c r="F1326" i="11"/>
  <c r="G1326" i="11"/>
  <c r="H1326" i="11" s="1"/>
  <c r="J1326" i="11"/>
  <c r="K1326" i="11"/>
  <c r="A1327" i="11"/>
  <c r="B1327" i="11"/>
  <c r="C1327" i="11"/>
  <c r="D1327" i="11"/>
  <c r="E1327" i="11"/>
  <c r="G1327" i="11" s="1"/>
  <c r="F1327" i="11"/>
  <c r="A1328" i="11"/>
  <c r="B1328" i="11"/>
  <c r="C1328" i="11"/>
  <c r="D1328" i="11"/>
  <c r="E1328" i="11"/>
  <c r="F1328" i="11"/>
  <c r="G1328" i="11"/>
  <c r="A1329" i="11"/>
  <c r="B1329" i="11"/>
  <c r="C1329" i="11"/>
  <c r="D1329" i="11"/>
  <c r="E1329" i="11"/>
  <c r="G1329" i="11" s="1"/>
  <c r="F1329" i="11"/>
  <c r="A1330" i="11"/>
  <c r="B1330" i="11"/>
  <c r="C1330" i="11"/>
  <c r="D1330" i="11"/>
  <c r="E1330" i="11"/>
  <c r="G1330" i="11" s="1"/>
  <c r="F1330" i="11"/>
  <c r="K1330" i="11"/>
  <c r="A1331" i="11"/>
  <c r="B1331" i="11"/>
  <c r="C1331" i="11"/>
  <c r="D1331" i="11"/>
  <c r="E1331" i="11"/>
  <c r="G1331" i="11" s="1"/>
  <c r="K1331" i="11" s="1"/>
  <c r="F1331" i="11"/>
  <c r="I1331" i="11"/>
  <c r="J1331" i="11"/>
  <c r="A1332" i="11"/>
  <c r="B1332" i="11"/>
  <c r="C1332" i="11"/>
  <c r="D1332" i="11"/>
  <c r="E1332" i="11"/>
  <c r="G1332" i="11" s="1"/>
  <c r="F1332" i="11"/>
  <c r="H1332" i="11"/>
  <c r="A1333" i="11"/>
  <c r="B1333" i="11"/>
  <c r="C1333" i="11"/>
  <c r="K1333" i="11" s="1"/>
  <c r="D1333" i="11"/>
  <c r="E1333" i="11"/>
  <c r="F1333" i="11"/>
  <c r="G1333" i="11"/>
  <c r="H1333" i="11" s="1"/>
  <c r="J1333" i="11"/>
  <c r="A1334" i="11"/>
  <c r="B1334" i="11"/>
  <c r="C1334" i="11"/>
  <c r="D1334" i="11"/>
  <c r="E1334" i="11"/>
  <c r="G1334" i="11" s="1"/>
  <c r="F1334" i="11"/>
  <c r="A1335" i="11"/>
  <c r="B1335" i="11"/>
  <c r="C1335" i="11"/>
  <c r="D1335" i="11"/>
  <c r="E1335" i="11"/>
  <c r="F1335" i="11"/>
  <c r="G1335" i="11" s="1"/>
  <c r="A1336" i="11"/>
  <c r="B1336" i="11"/>
  <c r="C1336" i="11"/>
  <c r="D1336" i="11"/>
  <c r="E1336" i="11"/>
  <c r="F1336" i="11"/>
  <c r="A1337" i="11"/>
  <c r="B1337" i="11"/>
  <c r="C1337" i="11"/>
  <c r="D1337" i="11"/>
  <c r="E1337" i="11"/>
  <c r="G1337" i="11" s="1"/>
  <c r="F1337" i="11"/>
  <c r="A1338" i="11"/>
  <c r="B1338" i="11"/>
  <c r="C1338" i="11"/>
  <c r="D1338" i="11"/>
  <c r="E1338" i="11"/>
  <c r="F1338" i="11"/>
  <c r="G1338" i="11"/>
  <c r="H1338" i="11"/>
  <c r="A1339" i="11"/>
  <c r="B1339" i="11"/>
  <c r="C1339" i="11"/>
  <c r="D1339" i="11"/>
  <c r="E1339" i="11"/>
  <c r="F1339" i="11"/>
  <c r="G1339" i="11"/>
  <c r="H1339" i="11"/>
  <c r="I1339" i="11"/>
  <c r="A1340" i="11"/>
  <c r="B1340" i="11"/>
  <c r="C1340" i="11"/>
  <c r="D1340" i="11"/>
  <c r="E1340" i="11"/>
  <c r="F1340" i="11"/>
  <c r="A1341" i="11"/>
  <c r="B1341" i="11"/>
  <c r="C1341" i="11"/>
  <c r="D1341" i="11"/>
  <c r="E1341" i="11"/>
  <c r="F1341" i="11"/>
  <c r="G1341" i="11"/>
  <c r="H1341" i="11"/>
  <c r="A1342" i="11"/>
  <c r="B1342" i="11"/>
  <c r="C1342" i="11"/>
  <c r="D1342" i="11"/>
  <c r="E1342" i="11"/>
  <c r="F1342" i="11"/>
  <c r="G1342" i="11" s="1"/>
  <c r="H1342" i="11" s="1"/>
  <c r="I1342" i="11"/>
  <c r="J1342" i="11"/>
  <c r="K1342" i="11"/>
  <c r="A1343" i="11"/>
  <c r="B1343" i="11"/>
  <c r="C1343" i="11"/>
  <c r="D1343" i="11"/>
  <c r="E1343" i="11"/>
  <c r="F1343" i="11"/>
  <c r="A1344" i="11"/>
  <c r="B1344" i="11"/>
  <c r="C1344" i="11"/>
  <c r="D1344" i="11"/>
  <c r="E1344" i="11"/>
  <c r="F1344" i="11"/>
  <c r="G1344" i="11" s="1"/>
  <c r="H1344" i="11"/>
  <c r="I1344" i="11"/>
  <c r="J1344" i="11"/>
  <c r="K1344" i="11"/>
  <c r="A1345" i="11"/>
  <c r="B1345" i="11"/>
  <c r="C1345" i="11"/>
  <c r="D1345" i="11"/>
  <c r="E1345" i="11"/>
  <c r="G1345" i="11" s="1"/>
  <c r="F1345" i="11"/>
  <c r="A1346" i="11"/>
  <c r="B1346" i="11"/>
  <c r="C1346" i="11"/>
  <c r="D1346" i="11"/>
  <c r="E1346" i="11"/>
  <c r="G1346" i="11" s="1"/>
  <c r="I1346" i="11" s="1"/>
  <c r="F1346" i="11"/>
  <c r="H1346" i="11"/>
  <c r="J1346" i="11"/>
  <c r="K1346" i="11"/>
  <c r="A1347" i="11"/>
  <c r="B1347" i="11"/>
  <c r="C1347" i="11"/>
  <c r="D1347" i="11"/>
  <c r="E1347" i="11"/>
  <c r="F1347" i="11"/>
  <c r="G1347" i="11"/>
  <c r="K1347" i="11" s="1"/>
  <c r="I1347" i="11"/>
  <c r="J1347" i="11"/>
  <c r="A1348" i="11"/>
  <c r="B1348" i="11"/>
  <c r="C1348" i="11"/>
  <c r="D1348" i="11"/>
  <c r="E1348" i="11"/>
  <c r="G1348" i="11" s="1"/>
  <c r="F1348" i="11"/>
  <c r="A1349" i="11"/>
  <c r="B1349" i="11"/>
  <c r="C1349" i="11"/>
  <c r="I1349" i="11" s="1"/>
  <c r="D1349" i="11"/>
  <c r="E1349" i="11"/>
  <c r="F1349" i="11"/>
  <c r="G1349" i="11"/>
  <c r="J1349" i="11"/>
  <c r="K1349" i="11"/>
  <c r="A1350" i="11"/>
  <c r="B1350" i="11"/>
  <c r="C1350" i="11"/>
  <c r="D1350" i="11"/>
  <c r="E1350" i="11"/>
  <c r="G1350" i="11" s="1"/>
  <c r="H1350" i="11" s="1"/>
  <c r="F1350" i="11"/>
  <c r="A1351" i="11"/>
  <c r="B1351" i="11"/>
  <c r="C1351" i="11"/>
  <c r="D1351" i="11"/>
  <c r="E1351" i="11"/>
  <c r="F1351" i="11"/>
  <c r="G1351" i="11" s="1"/>
  <c r="A1352" i="11"/>
  <c r="B1352" i="11"/>
  <c r="C1352" i="11"/>
  <c r="D1352" i="11"/>
  <c r="E1352" i="11"/>
  <c r="F1352" i="11"/>
  <c r="A1353" i="11"/>
  <c r="B1353" i="11"/>
  <c r="C1353" i="11"/>
  <c r="D1353" i="11"/>
  <c r="E1353" i="11"/>
  <c r="G1353" i="11" s="1"/>
  <c r="F1353" i="11"/>
  <c r="A1354" i="11"/>
  <c r="B1354" i="11"/>
  <c r="C1354" i="11"/>
  <c r="I1354" i="11" s="1"/>
  <c r="D1354" i="11"/>
  <c r="E1354" i="11"/>
  <c r="G1354" i="11" s="1"/>
  <c r="H1354" i="11" s="1"/>
  <c r="F1354" i="11"/>
  <c r="A1355" i="11"/>
  <c r="B1355" i="11"/>
  <c r="C1355" i="11"/>
  <c r="D1355" i="11"/>
  <c r="E1355" i="11"/>
  <c r="F1355" i="11"/>
  <c r="G1355" i="11"/>
  <c r="H1355" i="11"/>
  <c r="I1355" i="11"/>
  <c r="J1355" i="11"/>
  <c r="K1355" i="11"/>
  <c r="A1356" i="11"/>
  <c r="B1356" i="11"/>
  <c r="C1356" i="11"/>
  <c r="D1356" i="11"/>
  <c r="E1356" i="11"/>
  <c r="G1356" i="11" s="1"/>
  <c r="F1356" i="11"/>
  <c r="A1357" i="11"/>
  <c r="B1357" i="11"/>
  <c r="C1357" i="11"/>
  <c r="D1357" i="11"/>
  <c r="E1357" i="11"/>
  <c r="F1357" i="11"/>
  <c r="G1357" i="11"/>
  <c r="H1357" i="11" s="1"/>
  <c r="I1357" i="11"/>
  <c r="J1357" i="11"/>
  <c r="K1357" i="11"/>
  <c r="A1358" i="11"/>
  <c r="B1358" i="11"/>
  <c r="C1358" i="11"/>
  <c r="D1358" i="11"/>
  <c r="E1358" i="11"/>
  <c r="F1358" i="11"/>
  <c r="G1358" i="11"/>
  <c r="H1358" i="11"/>
  <c r="I1358" i="11"/>
  <c r="J1358" i="11"/>
  <c r="K1358" i="11"/>
  <c r="A1359" i="11"/>
  <c r="B1359" i="11"/>
  <c r="C1359" i="11"/>
  <c r="D1359" i="11"/>
  <c r="E1359" i="11"/>
  <c r="G1359" i="11" s="1"/>
  <c r="F1359" i="11"/>
  <c r="A1360" i="11"/>
  <c r="B1360" i="11"/>
  <c r="C1360" i="11"/>
  <c r="D1360" i="11"/>
  <c r="E1360" i="11"/>
  <c r="F1360" i="11"/>
  <c r="G1360" i="11" s="1"/>
  <c r="A1361" i="11"/>
  <c r="B1361" i="11"/>
  <c r="C1361" i="11"/>
  <c r="D1361" i="11"/>
  <c r="E1361" i="11"/>
  <c r="G1361" i="11" s="1"/>
  <c r="F1361" i="11"/>
  <c r="A1362" i="11"/>
  <c r="B1362" i="11"/>
  <c r="C1362" i="11"/>
  <c r="D1362" i="11"/>
  <c r="E1362" i="11"/>
  <c r="G1362" i="11" s="1"/>
  <c r="F1362" i="11"/>
  <c r="A1363" i="11"/>
  <c r="B1363" i="11"/>
  <c r="C1363" i="11"/>
  <c r="D1363" i="11"/>
  <c r="E1363" i="11"/>
  <c r="F1363" i="11"/>
  <c r="G1363" i="11" s="1"/>
  <c r="A1364" i="11"/>
  <c r="B1364" i="11"/>
  <c r="C1364" i="11"/>
  <c r="D1364" i="11"/>
  <c r="E1364" i="11"/>
  <c r="F1364" i="11"/>
  <c r="G1364" i="11"/>
  <c r="A1365" i="11"/>
  <c r="B1365" i="11"/>
  <c r="C1365" i="11"/>
  <c r="K1365" i="11" s="1"/>
  <c r="D1365" i="11"/>
  <c r="E1365" i="11"/>
  <c r="F1365" i="11"/>
  <c r="G1365" i="11"/>
  <c r="H1365" i="11" s="1"/>
  <c r="J1365" i="11"/>
  <c r="A1366" i="11"/>
  <c r="B1366" i="11"/>
  <c r="C1366" i="11"/>
  <c r="D1366" i="11"/>
  <c r="E1366" i="11"/>
  <c r="F1366" i="11"/>
  <c r="G1366" i="11"/>
  <c r="H1366" i="11"/>
  <c r="A1367" i="11"/>
  <c r="B1367" i="11"/>
  <c r="C1367" i="11"/>
  <c r="D1367" i="11"/>
  <c r="E1367" i="11"/>
  <c r="F1367" i="11"/>
  <c r="G1367" i="11" s="1"/>
  <c r="H1367" i="11"/>
  <c r="A1368" i="11"/>
  <c r="B1368" i="11"/>
  <c r="C1368" i="11"/>
  <c r="D1368" i="11"/>
  <c r="E1368" i="11"/>
  <c r="F1368" i="11"/>
  <c r="A1369" i="11"/>
  <c r="B1369" i="11"/>
  <c r="C1369" i="11"/>
  <c r="D1369" i="11"/>
  <c r="E1369" i="11"/>
  <c r="G1369" i="11" s="1"/>
  <c r="F1369" i="11"/>
  <c r="K1369" i="11"/>
  <c r="A1370" i="11"/>
  <c r="B1370" i="11"/>
  <c r="C1370" i="11"/>
  <c r="D1370" i="11"/>
  <c r="E1370" i="11"/>
  <c r="F1370" i="11"/>
  <c r="A1371" i="11"/>
  <c r="B1371" i="11"/>
  <c r="C1371" i="11"/>
  <c r="D1371" i="11"/>
  <c r="E1371" i="11"/>
  <c r="F1371" i="11"/>
  <c r="G1371" i="11"/>
  <c r="H1371" i="11" s="1"/>
  <c r="I1371" i="11"/>
  <c r="J1371" i="11"/>
  <c r="K1371" i="11"/>
  <c r="A1372" i="11"/>
  <c r="B1372" i="11"/>
  <c r="C1372" i="11"/>
  <c r="D1372" i="11"/>
  <c r="E1372" i="11"/>
  <c r="G1372" i="11" s="1"/>
  <c r="F1372" i="11"/>
  <c r="A1373" i="11"/>
  <c r="B1373" i="11"/>
  <c r="C1373" i="11"/>
  <c r="D1373" i="11"/>
  <c r="E1373" i="11"/>
  <c r="F1373" i="11"/>
  <c r="G1373" i="11" s="1"/>
  <c r="K1373" i="11" s="1"/>
  <c r="A1374" i="11"/>
  <c r="B1374" i="11"/>
  <c r="C1374" i="11"/>
  <c r="D1374" i="11"/>
  <c r="E1374" i="11"/>
  <c r="F1374" i="11"/>
  <c r="G1374" i="11"/>
  <c r="H1374" i="11"/>
  <c r="A1375" i="11"/>
  <c r="B1375" i="11"/>
  <c r="C1375" i="11"/>
  <c r="D1375" i="11"/>
  <c r="E1375" i="11"/>
  <c r="F1375" i="11"/>
  <c r="A1376" i="11"/>
  <c r="B1376" i="11"/>
  <c r="C1376" i="11"/>
  <c r="D1376" i="11"/>
  <c r="E1376" i="11"/>
  <c r="F1376" i="11"/>
  <c r="G1376" i="11"/>
  <c r="A1377" i="11"/>
  <c r="B1377" i="11"/>
  <c r="C1377" i="11"/>
  <c r="D1377" i="11"/>
  <c r="E1377" i="11"/>
  <c r="G1377" i="11" s="1"/>
  <c r="H1377" i="11" s="1"/>
  <c r="F1377" i="11"/>
  <c r="I1377" i="11"/>
  <c r="J1377" i="11"/>
  <c r="K1377" i="11"/>
  <c r="A1378" i="11"/>
  <c r="B1378" i="11"/>
  <c r="C1378" i="11"/>
  <c r="K1378" i="11" s="1"/>
  <c r="D1378" i="11"/>
  <c r="E1378" i="11"/>
  <c r="G1378" i="11" s="1"/>
  <c r="J1378" i="11" s="1"/>
  <c r="F1378" i="11"/>
  <c r="H1378" i="11"/>
  <c r="A1379" i="11"/>
  <c r="B1379" i="11"/>
  <c r="C1379" i="11"/>
  <c r="D1379" i="11"/>
  <c r="E1379" i="11"/>
  <c r="F1379" i="11"/>
  <c r="G1379" i="11" s="1"/>
  <c r="K1379" i="11" s="1"/>
  <c r="H1379" i="11"/>
  <c r="A1380" i="11"/>
  <c r="B1380" i="11"/>
  <c r="C1380" i="11"/>
  <c r="D1380" i="11"/>
  <c r="E1380" i="11"/>
  <c r="G1380" i="11" s="1"/>
  <c r="F1380" i="11"/>
  <c r="A1381" i="11"/>
  <c r="B1381" i="11"/>
  <c r="C1381" i="11"/>
  <c r="D1381" i="11"/>
  <c r="E1381" i="11"/>
  <c r="F1381" i="11"/>
  <c r="G1381" i="11"/>
  <c r="H1381" i="11" s="1"/>
  <c r="I1381" i="11"/>
  <c r="A1382" i="11"/>
  <c r="B1382" i="11"/>
  <c r="C1382" i="11"/>
  <c r="D1382" i="11"/>
  <c r="E1382" i="11"/>
  <c r="F1382" i="11"/>
  <c r="G1382" i="11"/>
  <c r="H1382" i="11" s="1"/>
  <c r="I1382" i="11"/>
  <c r="A1383" i="11"/>
  <c r="B1383" i="11"/>
  <c r="C1383" i="11"/>
  <c r="D1383" i="11"/>
  <c r="E1383" i="11"/>
  <c r="G1383" i="11" s="1"/>
  <c r="F1383" i="11"/>
  <c r="A1384" i="11"/>
  <c r="B1384" i="11"/>
  <c r="C1384" i="11"/>
  <c r="D1384" i="11"/>
  <c r="E1384" i="11"/>
  <c r="F1384" i="11"/>
  <c r="A1385" i="11"/>
  <c r="B1385" i="11"/>
  <c r="C1385" i="11"/>
  <c r="D1385" i="11"/>
  <c r="E1385" i="11"/>
  <c r="G1385" i="11" s="1"/>
  <c r="F1385" i="11"/>
  <c r="H1385" i="11"/>
  <c r="K1385" i="11"/>
  <c r="A1386" i="11"/>
  <c r="B1386" i="11"/>
  <c r="C1386" i="11"/>
  <c r="D1386" i="11"/>
  <c r="E1386" i="11"/>
  <c r="F1386" i="11"/>
  <c r="G1386" i="11" s="1"/>
  <c r="J1386" i="11"/>
  <c r="A1387" i="11"/>
  <c r="B1387" i="11"/>
  <c r="C1387" i="11"/>
  <c r="D1387" i="11"/>
  <c r="E1387" i="11"/>
  <c r="F1387" i="11"/>
  <c r="G1387" i="11"/>
  <c r="H1387" i="11"/>
  <c r="A1388" i="11"/>
  <c r="B1388" i="11"/>
  <c r="C1388" i="11"/>
  <c r="D1388" i="11"/>
  <c r="E1388" i="11"/>
  <c r="G1388" i="11" s="1"/>
  <c r="F1388" i="11"/>
  <c r="A1389" i="11"/>
  <c r="B1389" i="11"/>
  <c r="C1389" i="11"/>
  <c r="D1389" i="11"/>
  <c r="E1389" i="11"/>
  <c r="F1389" i="11"/>
  <c r="A1390" i="11"/>
  <c r="B1390" i="11"/>
  <c r="C1390" i="11"/>
  <c r="D1390" i="11"/>
  <c r="E1390" i="11"/>
  <c r="F1390" i="11"/>
  <c r="G1390" i="11" s="1"/>
  <c r="A1391" i="11"/>
  <c r="B1391" i="11"/>
  <c r="C1391" i="11"/>
  <c r="D1391" i="11"/>
  <c r="E1391" i="11"/>
  <c r="G1391" i="11" s="1"/>
  <c r="F1391" i="11"/>
  <c r="A1392" i="11"/>
  <c r="B1392" i="11"/>
  <c r="C1392" i="11"/>
  <c r="D1392" i="11"/>
  <c r="E1392" i="11"/>
  <c r="F1392" i="11"/>
  <c r="A1393" i="11"/>
  <c r="B1393" i="11"/>
  <c r="C1393" i="11"/>
  <c r="D1393" i="11"/>
  <c r="E1393" i="11"/>
  <c r="G1393" i="11" s="1"/>
  <c r="F1393" i="11"/>
  <c r="H1393" i="11"/>
  <c r="I1393" i="11"/>
  <c r="J1393" i="11"/>
  <c r="K1393" i="11"/>
  <c r="A1394" i="11"/>
  <c r="B1394" i="11"/>
  <c r="C1394" i="11"/>
  <c r="D1394" i="11"/>
  <c r="E1394" i="11"/>
  <c r="G1394" i="11" s="1"/>
  <c r="F1394" i="11"/>
  <c r="A1395" i="11"/>
  <c r="B1395" i="11"/>
  <c r="C1395" i="11"/>
  <c r="D1395" i="11"/>
  <c r="E1395" i="11"/>
  <c r="F1395" i="11"/>
  <c r="G1395" i="11" s="1"/>
  <c r="A1396" i="11"/>
  <c r="B1396" i="11"/>
  <c r="C1396" i="11"/>
  <c r="D1396" i="11"/>
  <c r="E1396" i="11"/>
  <c r="G1396" i="11" s="1"/>
  <c r="J1396" i="11" s="1"/>
  <c r="F1396" i="11"/>
  <c r="K1396" i="11"/>
  <c r="A1397" i="11"/>
  <c r="B1397" i="11"/>
  <c r="C1397" i="11"/>
  <c r="D1397" i="11"/>
  <c r="E1397" i="11"/>
  <c r="F1397" i="11"/>
  <c r="G1397" i="11"/>
  <c r="H1397" i="11" s="1"/>
  <c r="I1397" i="11"/>
  <c r="J1397" i="11"/>
  <c r="K1397" i="11"/>
  <c r="A1398" i="11"/>
  <c r="B1398" i="11"/>
  <c r="C1398" i="11"/>
  <c r="D1398" i="11"/>
  <c r="E1398" i="11"/>
  <c r="F1398" i="11"/>
  <c r="G1398" i="11" s="1"/>
  <c r="A1399" i="11"/>
  <c r="B1399" i="11"/>
  <c r="C1399" i="11"/>
  <c r="D1399" i="11"/>
  <c r="E1399" i="11"/>
  <c r="G1399" i="11" s="1"/>
  <c r="F1399" i="11"/>
  <c r="A1400" i="11"/>
  <c r="B1400" i="11"/>
  <c r="C1400" i="11"/>
  <c r="D1400" i="11"/>
  <c r="E1400" i="11"/>
  <c r="F1400" i="11"/>
  <c r="A1401" i="11"/>
  <c r="B1401" i="11"/>
  <c r="C1401" i="11"/>
  <c r="D1401" i="11"/>
  <c r="E1401" i="11"/>
  <c r="F1401" i="11"/>
  <c r="G1401" i="11"/>
  <c r="H1401" i="11"/>
  <c r="A1402" i="11"/>
  <c r="B1402" i="11"/>
  <c r="C1402" i="11"/>
  <c r="D1402" i="11"/>
  <c r="E1402" i="11"/>
  <c r="F1402" i="11"/>
  <c r="G1402" i="11"/>
  <c r="H1402" i="11"/>
  <c r="I1402" i="11"/>
  <c r="A1403" i="11"/>
  <c r="B1403" i="11"/>
  <c r="C1403" i="11"/>
  <c r="D1403" i="11"/>
  <c r="E1403" i="11"/>
  <c r="G1403" i="11" s="1"/>
  <c r="F1403" i="11"/>
  <c r="A1404" i="11"/>
  <c r="B1404" i="11"/>
  <c r="C1404" i="11"/>
  <c r="D1404" i="11"/>
  <c r="E1404" i="11"/>
  <c r="G1404" i="11" s="1"/>
  <c r="F1404" i="11"/>
  <c r="A1405" i="11"/>
  <c r="B1405" i="11"/>
  <c r="C1405" i="11"/>
  <c r="D1405" i="11"/>
  <c r="E1405" i="11"/>
  <c r="G1405" i="11" s="1"/>
  <c r="F1405" i="11"/>
  <c r="A1406" i="11"/>
  <c r="B1406" i="11"/>
  <c r="C1406" i="11"/>
  <c r="D1406" i="11"/>
  <c r="E1406" i="11"/>
  <c r="F1406" i="11"/>
  <c r="G1406" i="11"/>
  <c r="H1406" i="11"/>
  <c r="A1407" i="11"/>
  <c r="B1407" i="11"/>
  <c r="C1407" i="11"/>
  <c r="D1407" i="11"/>
  <c r="E1407" i="11"/>
  <c r="G1407" i="11" s="1"/>
  <c r="F1407" i="11"/>
  <c r="A1408" i="11"/>
  <c r="B1408" i="11"/>
  <c r="C1408" i="11"/>
  <c r="D1408" i="11"/>
  <c r="E1408" i="11"/>
  <c r="F1408" i="11"/>
  <c r="G1408" i="11"/>
  <c r="H1408" i="11" s="1"/>
  <c r="A1409" i="11"/>
  <c r="B1409" i="11"/>
  <c r="C1409" i="11"/>
  <c r="D1409" i="11"/>
  <c r="E1409" i="11"/>
  <c r="F1409" i="11"/>
  <c r="G1409" i="11"/>
  <c r="H1409" i="11"/>
  <c r="I1409" i="11"/>
  <c r="A1410" i="11"/>
  <c r="B1410" i="11"/>
  <c r="C1410" i="11"/>
  <c r="D1410" i="11"/>
  <c r="E1410" i="11"/>
  <c r="G1410" i="11" s="1"/>
  <c r="F1410" i="11"/>
  <c r="H1410" i="11"/>
  <c r="A1411" i="11"/>
  <c r="B1411" i="11"/>
  <c r="C1411" i="11"/>
  <c r="D1411" i="11"/>
  <c r="E1411" i="11"/>
  <c r="F1411" i="11"/>
  <c r="G1411" i="11"/>
  <c r="J1411" i="11"/>
  <c r="A1412" i="11"/>
  <c r="B1412" i="11"/>
  <c r="C1412" i="11"/>
  <c r="D1412" i="11"/>
  <c r="E1412" i="11"/>
  <c r="G1412" i="11" s="1"/>
  <c r="H1412" i="11" s="1"/>
  <c r="F1412" i="11"/>
  <c r="I1412" i="11"/>
  <c r="J1412" i="11"/>
  <c r="K1412" i="11"/>
  <c r="A1413" i="11"/>
  <c r="B1413" i="11"/>
  <c r="C1413" i="11"/>
  <c r="D1413" i="11"/>
  <c r="E1413" i="11"/>
  <c r="F1413" i="11"/>
  <c r="G1413" i="11"/>
  <c r="I1413" i="11"/>
  <c r="A1414" i="11"/>
  <c r="B1414" i="11"/>
  <c r="C1414" i="11"/>
  <c r="D1414" i="11"/>
  <c r="E1414" i="11"/>
  <c r="F1414" i="11"/>
  <c r="G1414" i="11"/>
  <c r="H1414" i="11"/>
  <c r="I1414" i="11"/>
  <c r="A1415" i="11"/>
  <c r="B1415" i="11"/>
  <c r="C1415" i="11"/>
  <c r="D1415" i="11"/>
  <c r="E1415" i="11"/>
  <c r="F1415" i="11"/>
  <c r="A1416" i="11"/>
  <c r="B1416" i="11"/>
  <c r="C1416" i="11"/>
  <c r="D1416" i="11"/>
  <c r="E1416" i="11"/>
  <c r="F1416" i="11"/>
  <c r="A1417" i="11"/>
  <c r="B1417" i="11"/>
  <c r="C1417" i="11"/>
  <c r="D1417" i="11"/>
  <c r="E1417" i="11"/>
  <c r="F1417" i="11"/>
  <c r="G1417" i="11"/>
  <c r="H1417" i="11" s="1"/>
  <c r="K1417" i="11"/>
  <c r="A1418" i="11"/>
  <c r="B1418" i="11"/>
  <c r="C1418" i="11"/>
  <c r="D1418" i="11"/>
  <c r="E1418" i="11"/>
  <c r="F1418" i="11"/>
  <c r="G1418" i="11"/>
  <c r="H1418" i="11" s="1"/>
  <c r="A1419" i="11"/>
  <c r="B1419" i="11"/>
  <c r="C1419" i="11"/>
  <c r="D1419" i="11"/>
  <c r="E1419" i="11"/>
  <c r="G1419" i="11" s="1"/>
  <c r="F1419" i="11"/>
  <c r="A1420" i="11"/>
  <c r="B1420" i="11"/>
  <c r="C1420" i="11"/>
  <c r="D1420" i="11"/>
  <c r="E1420" i="11"/>
  <c r="F1420" i="11"/>
  <c r="G1420" i="11"/>
  <c r="J1420" i="11" s="1"/>
  <c r="A1421" i="11"/>
  <c r="B1421" i="11"/>
  <c r="C1421" i="11"/>
  <c r="D1421" i="11"/>
  <c r="E1421" i="11"/>
  <c r="F1421" i="11"/>
  <c r="G1421" i="11"/>
  <c r="K1421" i="11" s="1"/>
  <c r="H1421" i="11"/>
  <c r="I1421" i="11"/>
  <c r="J1421" i="11"/>
  <c r="A1422" i="11"/>
  <c r="B1422" i="11"/>
  <c r="C1422" i="11"/>
  <c r="D1422" i="11"/>
  <c r="E1422" i="11"/>
  <c r="F1422" i="11"/>
  <c r="G1422" i="11"/>
  <c r="A1423" i="11"/>
  <c r="B1423" i="11"/>
  <c r="C1423" i="11"/>
  <c r="D1423" i="11"/>
  <c r="E1423" i="11"/>
  <c r="F1423" i="11"/>
  <c r="A1424" i="11"/>
  <c r="B1424" i="11"/>
  <c r="C1424" i="11"/>
  <c r="D1424" i="11"/>
  <c r="E1424" i="11"/>
  <c r="G1424" i="11" s="1"/>
  <c r="F1424" i="11"/>
  <c r="A1425" i="11"/>
  <c r="B1425" i="11"/>
  <c r="C1425" i="11"/>
  <c r="D1425" i="11"/>
  <c r="E1425" i="11"/>
  <c r="F1425" i="11"/>
  <c r="G1425" i="11"/>
  <c r="J1425" i="11" s="1"/>
  <c r="A1426" i="11"/>
  <c r="B1426" i="11"/>
  <c r="C1426" i="11"/>
  <c r="D1426" i="11"/>
  <c r="E1426" i="11"/>
  <c r="G1426" i="11" s="1"/>
  <c r="F1426" i="11"/>
  <c r="K1426" i="11"/>
  <c r="A1427" i="11"/>
  <c r="B1427" i="11"/>
  <c r="C1427" i="11"/>
  <c r="D1427" i="11"/>
  <c r="E1427" i="11"/>
  <c r="G1427" i="11" s="1"/>
  <c r="F1427" i="11"/>
  <c r="A1428" i="11"/>
  <c r="B1428" i="11"/>
  <c r="C1428" i="11"/>
  <c r="D1428" i="11"/>
  <c r="E1428" i="11"/>
  <c r="F1428" i="11"/>
  <c r="G1428" i="11" s="1"/>
  <c r="A1429" i="11"/>
  <c r="B1429" i="11"/>
  <c r="C1429" i="11"/>
  <c r="D1429" i="11"/>
  <c r="E1429" i="11"/>
  <c r="F1429" i="11"/>
  <c r="G1429" i="11" s="1"/>
  <c r="A1430" i="11"/>
  <c r="B1430" i="11"/>
  <c r="C1430" i="11"/>
  <c r="D1430" i="11"/>
  <c r="E1430" i="11"/>
  <c r="G1430" i="11" s="1"/>
  <c r="F1430" i="11"/>
  <c r="A1431" i="11"/>
  <c r="B1431" i="11"/>
  <c r="C1431" i="11"/>
  <c r="D1431" i="11"/>
  <c r="E1431" i="11"/>
  <c r="F1431" i="11"/>
  <c r="G1431" i="11"/>
  <c r="H1431" i="11" s="1"/>
  <c r="I1431" i="11"/>
  <c r="J1431" i="11"/>
  <c r="K1431" i="11"/>
  <c r="A1432" i="11"/>
  <c r="B1432" i="11"/>
  <c r="C1432" i="11"/>
  <c r="D1432" i="11"/>
  <c r="E1432" i="11"/>
  <c r="G1432" i="11" s="1"/>
  <c r="F1432" i="11"/>
  <c r="H1432" i="11"/>
  <c r="A1433" i="11"/>
  <c r="B1433" i="11"/>
  <c r="C1433" i="11"/>
  <c r="D1433" i="11"/>
  <c r="E1433" i="11"/>
  <c r="F1433" i="11"/>
  <c r="G1433" i="11"/>
  <c r="I1433" i="11" s="1"/>
  <c r="H1433" i="11"/>
  <c r="J1433" i="11"/>
  <c r="K1433" i="11"/>
  <c r="A1434" i="11"/>
  <c r="B1434" i="11"/>
  <c r="C1434" i="11"/>
  <c r="D1434" i="11"/>
  <c r="E1434" i="11"/>
  <c r="G1434" i="11" s="1"/>
  <c r="F1434" i="11"/>
  <c r="H1434" i="11"/>
  <c r="A1435" i="11"/>
  <c r="B1435" i="11"/>
  <c r="C1435" i="11"/>
  <c r="D1435" i="11"/>
  <c r="E1435" i="11"/>
  <c r="F1435" i="11"/>
  <c r="G1435" i="11"/>
  <c r="H1435" i="11"/>
  <c r="A1436" i="11"/>
  <c r="B1436" i="11"/>
  <c r="C1436" i="11"/>
  <c r="D1436" i="11"/>
  <c r="E1436" i="11"/>
  <c r="G1436" i="11" s="1"/>
  <c r="F1436" i="11"/>
  <c r="A1437" i="11"/>
  <c r="B1437" i="11"/>
  <c r="C1437" i="11"/>
  <c r="D1437" i="11"/>
  <c r="E1437" i="11"/>
  <c r="G1437" i="11" s="1"/>
  <c r="H1437" i="11" s="1"/>
  <c r="F1437" i="11"/>
  <c r="I1437" i="11"/>
  <c r="J1437" i="11"/>
  <c r="K1437" i="11"/>
  <c r="A1438" i="11"/>
  <c r="B1438" i="11"/>
  <c r="C1438" i="11"/>
  <c r="I1438" i="11" s="1"/>
  <c r="D1438" i="11"/>
  <c r="E1438" i="11"/>
  <c r="F1438" i="11"/>
  <c r="G1438" i="11"/>
  <c r="H1438" i="11" s="1"/>
  <c r="A1439" i="11"/>
  <c r="B1439" i="11"/>
  <c r="C1439" i="11"/>
  <c r="D1439" i="11"/>
  <c r="E1439" i="11"/>
  <c r="F1439" i="11"/>
  <c r="A1440" i="11"/>
  <c r="B1440" i="11"/>
  <c r="C1440" i="11"/>
  <c r="D1440" i="11"/>
  <c r="E1440" i="11"/>
  <c r="G1440" i="11" s="1"/>
  <c r="F1440" i="11"/>
  <c r="J1440" i="11"/>
  <c r="K1440" i="11"/>
  <c r="A1441" i="11"/>
  <c r="B1441" i="11"/>
  <c r="C1441" i="11"/>
  <c r="D1441" i="11"/>
  <c r="E1441" i="11"/>
  <c r="F1441" i="11"/>
  <c r="G1441" i="11"/>
  <c r="H1441" i="11"/>
  <c r="I1441" i="11"/>
  <c r="A1442" i="11"/>
  <c r="B1442" i="11"/>
  <c r="C1442" i="11"/>
  <c r="D1442" i="11"/>
  <c r="E1442" i="11"/>
  <c r="F1442" i="11"/>
  <c r="G1442" i="11"/>
  <c r="H1442" i="11"/>
  <c r="I1442" i="11"/>
  <c r="A1443" i="11"/>
  <c r="B1443" i="11"/>
  <c r="C1443" i="11"/>
  <c r="K1443" i="11" s="1"/>
  <c r="D1443" i="11"/>
  <c r="J1443" i="11" s="1"/>
  <c r="E1443" i="11"/>
  <c r="G1443" i="11" s="1"/>
  <c r="I1443" i="11" s="1"/>
  <c r="F1443" i="11"/>
  <c r="A1444" i="11"/>
  <c r="B1444" i="11"/>
  <c r="C1444" i="11"/>
  <c r="D1444" i="11"/>
  <c r="E1444" i="11"/>
  <c r="F1444" i="11"/>
  <c r="G1444" i="11"/>
  <c r="H1444" i="11" s="1"/>
  <c r="A1445" i="11"/>
  <c r="B1445" i="11"/>
  <c r="C1445" i="11"/>
  <c r="D1445" i="11"/>
  <c r="E1445" i="11"/>
  <c r="F1445" i="11"/>
  <c r="G1445" i="11" s="1"/>
  <c r="J1445" i="11"/>
  <c r="A1446" i="11"/>
  <c r="B1446" i="11"/>
  <c r="C1446" i="11"/>
  <c r="D1446" i="11"/>
  <c r="E1446" i="11"/>
  <c r="G1446" i="11" s="1"/>
  <c r="F1446" i="11"/>
  <c r="H1446" i="11"/>
  <c r="A1447" i="11"/>
  <c r="B1447" i="11"/>
  <c r="C1447" i="11"/>
  <c r="D1447" i="11"/>
  <c r="E1447" i="11"/>
  <c r="F1447" i="11"/>
  <c r="G1447" i="11"/>
  <c r="H1447" i="11"/>
  <c r="A1448" i="11"/>
  <c r="B1448" i="11"/>
  <c r="C1448" i="11"/>
  <c r="D1448" i="11"/>
  <c r="E1448" i="11"/>
  <c r="G1448" i="11" s="1"/>
  <c r="F1448" i="11"/>
  <c r="A1449" i="11"/>
  <c r="B1449" i="11"/>
  <c r="C1449" i="11"/>
  <c r="D1449" i="11"/>
  <c r="E1449" i="11"/>
  <c r="F1449" i="11"/>
  <c r="G1449" i="11"/>
  <c r="K1449" i="11" s="1"/>
  <c r="I1449" i="11"/>
  <c r="J1449" i="11"/>
  <c r="A1450" i="11"/>
  <c r="B1450" i="11"/>
  <c r="C1450" i="11"/>
  <c r="D1450" i="11"/>
  <c r="E1450" i="11"/>
  <c r="F1450" i="11"/>
  <c r="G1450" i="11"/>
  <c r="A1451" i="11"/>
  <c r="B1451" i="11"/>
  <c r="C1451" i="11"/>
  <c r="D1451" i="11"/>
  <c r="E1451" i="11"/>
  <c r="G1451" i="11" s="1"/>
  <c r="F1451" i="11"/>
  <c r="A1452" i="11"/>
  <c r="B1452" i="11"/>
  <c r="C1452" i="11"/>
  <c r="D1452" i="11"/>
  <c r="E1452" i="11"/>
  <c r="F1452" i="11"/>
  <c r="G1452" i="11"/>
  <c r="H1452" i="11" s="1"/>
  <c r="I1452" i="11"/>
  <c r="A1453" i="11"/>
  <c r="B1453" i="11"/>
  <c r="C1453" i="11"/>
  <c r="D1453" i="11"/>
  <c r="E1453" i="11"/>
  <c r="F1453" i="11"/>
  <c r="A1454" i="11"/>
  <c r="B1454" i="11"/>
  <c r="C1454" i="11"/>
  <c r="D1454" i="11"/>
  <c r="E1454" i="11"/>
  <c r="F1454" i="11"/>
  <c r="G1454" i="11"/>
  <c r="A1455" i="11"/>
  <c r="B1455" i="11"/>
  <c r="C1455" i="11"/>
  <c r="D1455" i="11"/>
  <c r="E1455" i="11"/>
  <c r="F1455" i="11"/>
  <c r="G1455" i="11"/>
  <c r="H1455" i="11"/>
  <c r="I1455" i="11"/>
  <c r="J1455" i="11"/>
  <c r="K1455" i="11"/>
  <c r="A1456" i="11"/>
  <c r="B1456" i="11"/>
  <c r="C1456" i="11"/>
  <c r="D1456" i="11"/>
  <c r="E1456" i="11"/>
  <c r="G1456" i="11" s="1"/>
  <c r="F1456" i="11"/>
  <c r="A1457" i="11"/>
  <c r="B1457" i="11"/>
  <c r="C1457" i="11"/>
  <c r="D1457" i="11"/>
  <c r="E1457" i="11"/>
  <c r="F1457" i="11"/>
  <c r="G1457" i="11" s="1"/>
  <c r="J1457" i="11"/>
  <c r="A1458" i="11"/>
  <c r="B1458" i="11"/>
  <c r="C1458" i="11"/>
  <c r="D1458" i="11"/>
  <c r="E1458" i="11"/>
  <c r="F1458" i="11"/>
  <c r="G1458" i="11"/>
  <c r="H1458" i="11" s="1"/>
  <c r="I1458" i="11"/>
  <c r="J1458" i="11"/>
  <c r="K1458" i="11"/>
  <c r="A1459" i="11"/>
  <c r="B1459" i="11"/>
  <c r="C1459" i="11"/>
  <c r="D1459" i="11"/>
  <c r="E1459" i="11"/>
  <c r="G1459" i="11" s="1"/>
  <c r="F1459" i="11"/>
  <c r="I1459" i="11"/>
  <c r="J1459" i="11"/>
  <c r="A1460" i="11"/>
  <c r="B1460" i="11"/>
  <c r="C1460" i="11"/>
  <c r="D1460" i="11"/>
  <c r="E1460" i="11"/>
  <c r="F1460" i="11"/>
  <c r="G1460" i="11"/>
  <c r="H1460" i="11"/>
  <c r="A1461" i="11"/>
  <c r="B1461" i="11"/>
  <c r="C1461" i="11"/>
  <c r="D1461" i="11"/>
  <c r="E1461" i="11"/>
  <c r="F1461" i="11"/>
  <c r="A1462" i="11"/>
  <c r="B1462" i="11"/>
  <c r="C1462" i="11"/>
  <c r="D1462" i="11"/>
  <c r="E1462" i="11"/>
  <c r="G1462" i="11" s="1"/>
  <c r="K1462" i="11" s="1"/>
  <c r="F1462" i="11"/>
  <c r="A1463" i="11"/>
  <c r="B1463" i="11"/>
  <c r="C1463" i="11"/>
  <c r="D1463" i="11"/>
  <c r="E1463" i="11"/>
  <c r="F1463" i="11"/>
  <c r="G1463" i="11"/>
  <c r="H1463" i="11"/>
  <c r="A1464" i="11"/>
  <c r="B1464" i="11"/>
  <c r="C1464" i="11"/>
  <c r="D1464" i="11"/>
  <c r="E1464" i="11"/>
  <c r="G1464" i="11" s="1"/>
  <c r="F1464" i="11"/>
  <c r="A1465" i="11"/>
  <c r="B1465" i="11"/>
  <c r="C1465" i="11"/>
  <c r="D1465" i="11"/>
  <c r="E1465" i="11"/>
  <c r="F1465" i="11"/>
  <c r="G1465" i="11"/>
  <c r="H1465" i="11"/>
  <c r="I1465" i="11"/>
  <c r="J1465" i="11"/>
  <c r="K1465" i="11"/>
  <c r="A1466" i="11"/>
  <c r="B1466" i="11"/>
  <c r="C1466" i="11"/>
  <c r="D1466" i="11"/>
  <c r="E1466" i="11"/>
  <c r="F1466" i="11"/>
  <c r="G1466" i="11"/>
  <c r="A1467" i="11"/>
  <c r="B1467" i="11"/>
  <c r="C1467" i="11"/>
  <c r="D1467" i="11"/>
  <c r="E1467" i="11"/>
  <c r="F1467" i="11"/>
  <c r="G1467" i="11"/>
  <c r="H1467" i="11"/>
  <c r="I1467" i="11"/>
  <c r="J1467" i="11"/>
  <c r="K1467" i="11"/>
  <c r="A1468" i="11"/>
  <c r="B1468" i="11"/>
  <c r="C1468" i="11"/>
  <c r="D1468" i="11"/>
  <c r="E1468" i="11"/>
  <c r="F1468" i="11"/>
  <c r="G1468" i="11"/>
  <c r="H1468" i="11"/>
  <c r="I1468" i="11"/>
  <c r="J1468" i="11"/>
  <c r="K1468" i="11"/>
  <c r="A1469" i="11"/>
  <c r="B1469" i="11"/>
  <c r="C1469" i="11"/>
  <c r="D1469" i="11"/>
  <c r="E1469" i="11"/>
  <c r="F1469" i="11"/>
  <c r="A1470" i="11"/>
  <c r="B1470" i="11"/>
  <c r="C1470" i="11"/>
  <c r="D1470" i="11"/>
  <c r="E1470" i="11"/>
  <c r="F1470" i="11"/>
  <c r="G1470" i="11"/>
  <c r="K1470" i="11" s="1"/>
  <c r="H1470" i="11"/>
  <c r="A1471" i="11"/>
  <c r="B1471" i="11"/>
  <c r="C1471" i="11"/>
  <c r="D1471" i="11"/>
  <c r="E1471" i="11"/>
  <c r="G1471" i="11" s="1"/>
  <c r="F1471" i="11"/>
  <c r="A1472" i="11"/>
  <c r="B1472" i="11"/>
  <c r="C1472" i="11"/>
  <c r="D1472" i="11"/>
  <c r="E1472" i="11"/>
  <c r="G1472" i="11" s="1"/>
  <c r="J1472" i="11" s="1"/>
  <c r="F1472" i="11"/>
  <c r="A1473" i="11"/>
  <c r="B1473" i="11"/>
  <c r="C1473" i="11"/>
  <c r="D1473" i="11"/>
  <c r="E1473" i="11"/>
  <c r="F1473" i="11"/>
  <c r="G1473" i="11"/>
  <c r="K1473" i="11" s="1"/>
  <c r="H1473" i="11"/>
  <c r="I1473" i="11"/>
  <c r="J1473" i="11"/>
  <c r="A1474" i="11"/>
  <c r="B1474" i="11"/>
  <c r="C1474" i="11"/>
  <c r="D1474" i="11"/>
  <c r="E1474" i="11"/>
  <c r="G1474" i="11" s="1"/>
  <c r="F1474" i="11"/>
  <c r="A1475" i="11"/>
  <c r="B1475" i="11"/>
  <c r="C1475" i="11"/>
  <c r="D1475" i="11"/>
  <c r="E1475" i="11"/>
  <c r="F1475" i="11"/>
  <c r="A1476" i="11"/>
  <c r="B1476" i="11"/>
  <c r="C1476" i="11"/>
  <c r="D1476" i="11"/>
  <c r="E1476" i="11"/>
  <c r="F1476" i="11"/>
  <c r="G1476" i="11"/>
  <c r="J1476" i="11" s="1"/>
  <c r="A1477" i="11"/>
  <c r="B1477" i="11"/>
  <c r="C1477" i="11"/>
  <c r="D1477" i="11"/>
  <c r="E1477" i="11"/>
  <c r="G1477" i="11" s="1"/>
  <c r="F1477" i="11"/>
  <c r="A1478" i="11"/>
  <c r="B1478" i="11"/>
  <c r="C1478" i="11"/>
  <c r="D1478" i="11"/>
  <c r="E1478" i="11"/>
  <c r="G1478" i="11" s="1"/>
  <c r="F1478" i="11"/>
  <c r="H1478" i="11"/>
  <c r="I1478" i="11"/>
  <c r="J1478" i="11"/>
  <c r="K1478" i="11"/>
  <c r="A1479" i="11"/>
  <c r="B1479" i="11"/>
  <c r="C1479" i="11"/>
  <c r="D1479" i="11"/>
  <c r="E1479" i="11"/>
  <c r="G1479" i="11" s="1"/>
  <c r="F1479" i="11"/>
  <c r="A1480" i="11"/>
  <c r="B1480" i="11"/>
  <c r="C1480" i="11"/>
  <c r="D1480" i="11"/>
  <c r="E1480" i="11"/>
  <c r="G1480" i="11" s="1"/>
  <c r="I1480" i="11" s="1"/>
  <c r="F1480" i="11"/>
  <c r="H1480" i="11"/>
  <c r="A1481" i="11"/>
  <c r="B1481" i="11"/>
  <c r="C1481" i="11"/>
  <c r="D1481" i="11"/>
  <c r="E1481" i="11"/>
  <c r="F1481" i="11"/>
  <c r="G1481" i="11"/>
  <c r="H1481" i="11"/>
  <c r="I1481" i="11"/>
  <c r="J1481" i="11"/>
  <c r="K1481" i="11"/>
  <c r="A1482" i="11"/>
  <c r="B1482" i="11"/>
  <c r="C1482" i="11"/>
  <c r="D1482" i="11"/>
  <c r="E1482" i="11"/>
  <c r="G1482" i="11" s="1"/>
  <c r="F1482" i="11"/>
  <c r="A1483" i="11"/>
  <c r="B1483" i="11"/>
  <c r="C1483" i="11"/>
  <c r="D1483" i="11"/>
  <c r="E1483" i="11"/>
  <c r="F1483" i="11"/>
  <c r="G1483" i="11"/>
  <c r="H1483" i="11"/>
  <c r="I1483" i="11"/>
  <c r="A1484" i="11"/>
  <c r="B1484" i="11"/>
  <c r="C1484" i="11"/>
  <c r="D1484" i="11"/>
  <c r="E1484" i="11"/>
  <c r="F1484" i="11"/>
  <c r="G1484" i="11" s="1"/>
  <c r="A1485" i="11"/>
  <c r="B1485" i="11"/>
  <c r="C1485" i="11"/>
  <c r="D1485" i="11"/>
  <c r="E1485" i="11"/>
  <c r="G1485" i="11" s="1"/>
  <c r="F1485" i="11"/>
  <c r="A1486" i="11"/>
  <c r="B1486" i="11"/>
  <c r="C1486" i="11"/>
  <c r="D1486" i="11"/>
  <c r="E1486" i="11"/>
  <c r="F1486" i="11"/>
  <c r="G1486" i="11" s="1"/>
  <c r="A1487" i="11"/>
  <c r="B1487" i="11"/>
  <c r="C1487" i="11"/>
  <c r="D1487" i="11"/>
  <c r="E1487" i="11"/>
  <c r="G1487" i="11" s="1"/>
  <c r="F1487" i="11"/>
  <c r="K1487" i="11"/>
  <c r="A1488" i="11"/>
  <c r="B1488" i="11"/>
  <c r="C1488" i="11"/>
  <c r="K1488" i="11" s="1"/>
  <c r="D1488" i="11"/>
  <c r="J1488" i="11" s="1"/>
  <c r="E1488" i="11"/>
  <c r="F1488" i="11"/>
  <c r="G1488" i="11"/>
  <c r="A1489" i="11"/>
  <c r="B1489" i="11"/>
  <c r="C1489" i="11"/>
  <c r="D1489" i="11"/>
  <c r="E1489" i="11"/>
  <c r="F1489" i="11"/>
  <c r="G1489" i="11"/>
  <c r="K1489" i="11" s="1"/>
  <c r="A1490" i="11"/>
  <c r="B1490" i="11"/>
  <c r="C1490" i="11"/>
  <c r="D1490" i="11"/>
  <c r="E1490" i="11"/>
  <c r="G1490" i="11" s="1"/>
  <c r="F1490" i="11"/>
  <c r="A1491" i="11"/>
  <c r="B1491" i="11"/>
  <c r="C1491" i="11"/>
  <c r="D1491" i="11"/>
  <c r="E1491" i="11"/>
  <c r="F1491" i="11"/>
  <c r="A1492" i="11"/>
  <c r="B1492" i="11"/>
  <c r="C1492" i="11"/>
  <c r="D1492" i="11"/>
  <c r="E1492" i="11"/>
  <c r="F1492" i="11"/>
  <c r="G1492" i="11" s="1"/>
  <c r="I1492" i="11" s="1"/>
  <c r="K1492" i="11"/>
  <c r="A1493" i="11"/>
  <c r="B1493" i="11"/>
  <c r="C1493" i="11"/>
  <c r="D1493" i="11"/>
  <c r="E1493" i="11"/>
  <c r="F1493" i="11"/>
  <c r="G1493" i="11"/>
  <c r="H1493" i="11" s="1"/>
  <c r="A1494" i="11"/>
  <c r="B1494" i="11"/>
  <c r="C1494" i="11"/>
  <c r="D1494" i="11"/>
  <c r="E1494" i="11"/>
  <c r="G1494" i="11" s="1"/>
  <c r="F1494" i="11"/>
  <c r="H1494" i="11"/>
  <c r="I1494" i="11"/>
  <c r="J1494" i="11"/>
  <c r="K1494" i="11"/>
  <c r="A1495" i="11"/>
  <c r="B1495" i="11"/>
  <c r="C1495" i="11"/>
  <c r="D1495" i="11"/>
  <c r="E1495" i="11"/>
  <c r="F1495" i="11"/>
  <c r="G1495" i="11"/>
  <c r="H1495" i="11" s="1"/>
  <c r="J1495" i="11"/>
  <c r="A1496" i="11"/>
  <c r="B1496" i="11"/>
  <c r="C1496" i="11"/>
  <c r="D1496" i="11"/>
  <c r="E1496" i="11"/>
  <c r="F1496" i="11"/>
  <c r="G1496" i="11"/>
  <c r="H1496" i="11"/>
  <c r="A1497" i="11"/>
  <c r="B1497" i="11"/>
  <c r="C1497" i="11"/>
  <c r="D1497" i="11"/>
  <c r="E1497" i="11"/>
  <c r="F1497" i="11"/>
  <c r="G1497" i="11"/>
  <c r="H1497" i="11"/>
  <c r="I1497" i="11"/>
  <c r="J1497" i="11"/>
  <c r="K1497" i="11"/>
  <c r="A1498" i="11"/>
  <c r="B1498" i="11"/>
  <c r="C1498" i="11"/>
  <c r="D1498" i="11"/>
  <c r="E1498" i="11"/>
  <c r="G1498" i="11" s="1"/>
  <c r="F1498" i="11"/>
  <c r="A1499" i="11"/>
  <c r="B1499" i="11"/>
  <c r="C1499" i="11"/>
  <c r="D1499" i="11"/>
  <c r="E1499" i="11"/>
  <c r="G1499" i="11" s="1"/>
  <c r="F1499" i="11"/>
  <c r="K1499" i="11"/>
  <c r="A1500" i="11"/>
  <c r="B1500" i="11"/>
  <c r="C1500" i="11"/>
  <c r="D1500" i="11"/>
  <c r="E1500" i="11"/>
  <c r="F1500" i="11"/>
  <c r="G1500" i="11"/>
  <c r="H1500" i="11"/>
  <c r="I1500" i="11"/>
  <c r="J1500" i="11"/>
  <c r="K1500" i="11"/>
  <c r="A1501" i="11"/>
  <c r="B1501" i="11"/>
  <c r="C1501" i="11"/>
  <c r="D1501" i="11"/>
  <c r="E1501" i="11"/>
  <c r="F1501" i="11"/>
  <c r="A1502" i="11"/>
  <c r="B1502" i="11"/>
  <c r="C1502" i="11"/>
  <c r="D1502" i="11"/>
  <c r="E1502" i="11"/>
  <c r="F1502" i="11"/>
  <c r="G1502" i="11"/>
  <c r="H1502" i="11"/>
  <c r="A1503" i="11"/>
  <c r="B1503" i="11"/>
  <c r="C1503" i="11"/>
  <c r="D1503" i="11"/>
  <c r="E1503" i="11"/>
  <c r="F1503" i="11"/>
  <c r="G1503" i="11"/>
  <c r="H1503" i="11" s="1"/>
  <c r="I1503" i="11"/>
  <c r="J1503" i="11"/>
  <c r="K1503" i="11"/>
  <c r="A1504" i="11"/>
  <c r="B1504" i="11"/>
  <c r="C1504" i="11"/>
  <c r="D1504" i="11"/>
  <c r="J1504" i="11" s="1"/>
  <c r="E1504" i="11"/>
  <c r="F1504" i="11"/>
  <c r="G1504" i="11"/>
  <c r="A1505" i="11"/>
  <c r="B1505" i="11"/>
  <c r="C1505" i="11"/>
  <c r="D1505" i="11"/>
  <c r="E1505" i="11"/>
  <c r="F1505" i="11"/>
  <c r="G1505" i="11"/>
  <c r="K1505" i="11" s="1"/>
  <c r="H1505" i="11"/>
  <c r="I1505" i="11"/>
  <c r="J1505" i="11"/>
  <c r="A1506" i="11"/>
  <c r="B1506" i="11"/>
  <c r="C1506" i="11"/>
  <c r="D1506" i="11"/>
  <c r="E1506" i="11"/>
  <c r="G1506" i="11" s="1"/>
  <c r="F1506" i="11"/>
  <c r="A1507" i="11"/>
  <c r="B1507" i="11"/>
  <c r="C1507" i="11"/>
  <c r="D1507" i="11"/>
  <c r="E1507" i="11"/>
  <c r="F1507" i="11"/>
  <c r="A1508" i="11"/>
  <c r="B1508" i="11"/>
  <c r="C1508" i="11"/>
  <c r="D1508" i="11"/>
  <c r="E1508" i="11"/>
  <c r="F1508" i="11"/>
  <c r="G1508" i="11"/>
  <c r="J1508" i="11" s="1"/>
  <c r="H1508" i="11"/>
  <c r="I1508" i="11"/>
  <c r="K1508" i="11"/>
  <c r="A1509" i="11"/>
  <c r="B1509" i="11"/>
  <c r="C1509" i="11"/>
  <c r="D1509" i="11"/>
  <c r="E1509" i="11"/>
  <c r="F1509" i="11"/>
  <c r="G1509" i="11"/>
  <c r="A1510" i="11"/>
  <c r="B1510" i="11"/>
  <c r="C1510" i="11"/>
  <c r="D1510" i="11"/>
  <c r="E1510" i="11"/>
  <c r="G1510" i="11" s="1"/>
  <c r="F1510" i="11"/>
  <c r="H1510" i="11"/>
  <c r="I1510" i="11"/>
  <c r="J1510" i="11"/>
  <c r="K1510" i="11"/>
  <c r="A1511" i="11"/>
  <c r="B1511" i="11"/>
  <c r="C1511" i="11"/>
  <c r="D1511" i="11"/>
  <c r="E1511" i="11"/>
  <c r="F1511" i="11"/>
  <c r="G1511" i="11" s="1"/>
  <c r="J1511" i="11"/>
  <c r="A1512" i="11"/>
  <c r="B1512" i="11"/>
  <c r="C1512" i="11"/>
  <c r="D1512" i="11"/>
  <c r="E1512" i="11"/>
  <c r="F1512" i="11"/>
  <c r="G1512" i="11"/>
  <c r="H1512" i="11" s="1"/>
  <c r="A1513" i="11"/>
  <c r="B1513" i="11"/>
  <c r="C1513" i="11"/>
  <c r="D1513" i="11"/>
  <c r="E1513" i="11"/>
  <c r="F1513" i="11"/>
  <c r="G1513" i="11"/>
  <c r="H1513" i="11"/>
  <c r="A1514" i="11"/>
  <c r="B1514" i="11"/>
  <c r="C1514" i="11"/>
  <c r="D1514" i="11"/>
  <c r="E1514" i="11"/>
  <c r="F1514" i="11"/>
  <c r="G1514" i="11"/>
  <c r="A1515" i="11"/>
  <c r="B1515" i="11"/>
  <c r="C1515" i="11"/>
  <c r="D1515" i="11"/>
  <c r="E1515" i="11"/>
  <c r="F1515" i="11"/>
  <c r="A1516" i="11"/>
  <c r="B1516" i="11"/>
  <c r="C1516" i="11"/>
  <c r="D1516" i="11"/>
  <c r="E1516" i="11"/>
  <c r="F1516" i="11"/>
  <c r="G1516" i="11"/>
  <c r="J1516" i="11" s="1"/>
  <c r="H1516" i="11"/>
  <c r="I1516" i="11"/>
  <c r="K1516" i="11"/>
  <c r="A1517" i="11"/>
  <c r="B1517" i="11"/>
  <c r="C1517" i="11"/>
  <c r="D1517" i="11"/>
  <c r="E1517" i="11"/>
  <c r="G1517" i="11" s="1"/>
  <c r="F1517" i="11"/>
  <c r="A1518" i="11"/>
  <c r="B1518" i="11"/>
  <c r="C1518" i="11"/>
  <c r="D1518" i="11"/>
  <c r="E1518" i="11"/>
  <c r="F1518" i="11"/>
  <c r="G1518" i="11"/>
  <c r="K1518" i="11" s="1"/>
  <c r="H1518" i="11"/>
  <c r="J1518" i="11"/>
  <c r="A1519" i="11"/>
  <c r="B1519" i="11"/>
  <c r="C1519" i="11"/>
  <c r="D1519" i="11"/>
  <c r="E1519" i="11"/>
  <c r="F1519" i="11"/>
  <c r="G1519" i="11" s="1"/>
  <c r="I1519" i="11"/>
  <c r="A1520" i="11"/>
  <c r="B1520" i="11"/>
  <c r="C1520" i="11"/>
  <c r="D1520" i="11"/>
  <c r="E1520" i="11"/>
  <c r="G1520" i="11" s="1"/>
  <c r="F1520" i="11"/>
  <c r="A1521" i="11"/>
  <c r="B1521" i="11"/>
  <c r="C1521" i="11"/>
  <c r="D1521" i="11"/>
  <c r="E1521" i="11"/>
  <c r="F1521" i="11"/>
  <c r="G1521" i="11"/>
  <c r="J1521" i="11"/>
  <c r="A1522" i="11"/>
  <c r="B1522" i="11"/>
  <c r="C1522" i="11"/>
  <c r="D1522" i="11"/>
  <c r="E1522" i="11"/>
  <c r="G1522" i="11" s="1"/>
  <c r="F1522" i="11"/>
  <c r="A1523" i="11"/>
  <c r="B1523" i="11"/>
  <c r="C1523" i="11"/>
  <c r="D1523" i="11"/>
  <c r="E1523" i="11"/>
  <c r="F1523" i="11"/>
  <c r="A1524" i="11"/>
  <c r="B1524" i="11"/>
  <c r="C1524" i="11"/>
  <c r="D1524" i="11"/>
  <c r="E1524" i="11"/>
  <c r="F1524" i="11"/>
  <c r="G1524" i="11"/>
  <c r="H1524" i="11" s="1"/>
  <c r="I1524" i="11"/>
  <c r="K1524" i="11"/>
  <c r="A1525" i="11"/>
  <c r="B1525" i="11"/>
  <c r="C1525" i="11"/>
  <c r="D1525" i="11"/>
  <c r="E1525" i="11"/>
  <c r="G1525" i="11" s="1"/>
  <c r="F1525" i="11"/>
  <c r="A1526" i="11"/>
  <c r="B1526" i="11"/>
  <c r="C1526" i="11"/>
  <c r="I1526" i="11" s="1"/>
  <c r="D1526" i="11"/>
  <c r="E1526" i="11"/>
  <c r="G1526" i="11" s="1"/>
  <c r="F1526" i="11"/>
  <c r="K1526" i="11"/>
  <c r="A1527" i="11"/>
  <c r="B1527" i="11"/>
  <c r="C1527" i="11"/>
  <c r="D1527" i="11"/>
  <c r="E1527" i="11"/>
  <c r="F1527" i="11"/>
  <c r="G1527" i="11"/>
  <c r="K1527" i="11" s="1"/>
  <c r="H1527" i="11"/>
  <c r="I1527" i="11"/>
  <c r="J1527" i="11"/>
  <c r="A1528" i="11"/>
  <c r="B1528" i="11"/>
  <c r="C1528" i="11"/>
  <c r="D1528" i="11"/>
  <c r="E1528" i="11"/>
  <c r="F1528" i="11"/>
  <c r="A1529" i="11"/>
  <c r="B1529" i="11"/>
  <c r="C1529" i="11"/>
  <c r="D1529" i="11"/>
  <c r="E1529" i="11"/>
  <c r="F1529" i="11"/>
  <c r="G1529" i="11"/>
  <c r="K1529" i="11" s="1"/>
  <c r="H1529" i="11"/>
  <c r="I1529" i="11"/>
  <c r="J1529" i="11"/>
  <c r="A1530" i="11"/>
  <c r="B1530" i="11"/>
  <c r="C1530" i="11"/>
  <c r="D1530" i="11"/>
  <c r="E1530" i="11"/>
  <c r="F1530" i="11"/>
  <c r="G1530" i="11"/>
  <c r="A1531" i="11"/>
  <c r="B1531" i="11"/>
  <c r="C1531" i="11"/>
  <c r="D1531" i="11"/>
  <c r="E1531" i="11"/>
  <c r="G1531" i="11" s="1"/>
  <c r="F1531" i="11"/>
  <c r="A1532" i="11"/>
  <c r="B1532" i="11"/>
  <c r="C1532" i="11"/>
  <c r="D1532" i="11"/>
  <c r="E1532" i="11"/>
  <c r="F1532" i="11"/>
  <c r="G1532" i="11"/>
  <c r="J1532" i="11"/>
  <c r="K1532" i="11"/>
  <c r="A1533" i="11"/>
  <c r="B1533" i="11"/>
  <c r="C1533" i="11"/>
  <c r="D1533" i="11"/>
  <c r="E1533" i="11"/>
  <c r="F1533" i="11"/>
  <c r="G1533" i="11"/>
  <c r="I1533" i="11" s="1"/>
  <c r="H1533" i="11"/>
  <c r="J1533" i="11"/>
  <c r="K1533" i="11"/>
  <c r="A1534" i="11"/>
  <c r="B1534" i="11"/>
  <c r="C1534" i="11"/>
  <c r="D1534" i="11"/>
  <c r="E1534" i="11"/>
  <c r="F1534" i="11"/>
  <c r="G1534" i="11"/>
  <c r="A1535" i="11"/>
  <c r="B1535" i="11"/>
  <c r="C1535" i="11"/>
  <c r="D1535" i="11"/>
  <c r="E1535" i="11"/>
  <c r="F1535" i="11"/>
  <c r="G1535" i="11"/>
  <c r="H1535" i="11" s="1"/>
  <c r="I1535" i="11"/>
  <c r="J1535" i="11"/>
  <c r="K1535" i="11"/>
  <c r="A1536" i="11"/>
  <c r="B1536" i="11"/>
  <c r="C1536" i="11"/>
  <c r="D1536" i="11"/>
  <c r="E1536" i="11"/>
  <c r="F1536" i="11"/>
  <c r="G1536" i="11"/>
  <c r="H1536" i="11" s="1"/>
  <c r="I1536" i="11"/>
  <c r="J1536" i="11"/>
  <c r="K1536" i="11"/>
  <c r="A1537" i="11"/>
  <c r="B1537" i="11"/>
  <c r="C1537" i="11"/>
  <c r="D1537" i="11"/>
  <c r="E1537" i="11"/>
  <c r="G1537" i="11" s="1"/>
  <c r="F1537" i="11"/>
  <c r="A1538" i="11"/>
  <c r="B1538" i="11"/>
  <c r="C1538" i="11"/>
  <c r="D1538" i="11"/>
  <c r="E1538" i="11"/>
  <c r="F1538" i="11"/>
  <c r="G1538" i="11"/>
  <c r="A1539" i="11"/>
  <c r="B1539" i="11"/>
  <c r="C1539" i="11"/>
  <c r="D1539" i="11"/>
  <c r="E1539" i="11"/>
  <c r="G1539" i="11" s="1"/>
  <c r="F1539" i="11"/>
  <c r="H1539" i="11"/>
  <c r="I1539" i="11"/>
  <c r="J1539" i="11"/>
  <c r="K1539" i="11"/>
  <c r="A1540" i="11"/>
  <c r="B1540" i="11"/>
  <c r="C1540" i="11"/>
  <c r="D1540" i="11"/>
  <c r="E1540" i="11"/>
  <c r="F1540" i="11"/>
  <c r="G1540" i="11" s="1"/>
  <c r="A1541" i="11"/>
  <c r="B1541" i="11"/>
  <c r="C1541" i="11"/>
  <c r="D1541" i="11"/>
  <c r="E1541" i="11"/>
  <c r="F1541" i="11"/>
  <c r="G1541" i="11"/>
  <c r="I1541" i="11" s="1"/>
  <c r="H1541" i="11"/>
  <c r="J1541" i="11"/>
  <c r="K1541" i="11"/>
  <c r="A1542" i="11"/>
  <c r="B1542" i="11"/>
  <c r="C1542" i="11"/>
  <c r="D1542" i="11"/>
  <c r="E1542" i="11"/>
  <c r="F1542" i="11"/>
  <c r="G1542" i="11"/>
  <c r="H1542" i="11"/>
  <c r="I1542" i="11"/>
  <c r="J1542" i="11"/>
  <c r="K1542" i="11"/>
  <c r="A1543" i="11"/>
  <c r="B1543" i="11"/>
  <c r="C1543" i="11"/>
  <c r="D1543" i="11"/>
  <c r="E1543" i="11"/>
  <c r="G1543" i="11" s="1"/>
  <c r="F1543" i="11"/>
  <c r="A1544" i="11"/>
  <c r="B1544" i="11"/>
  <c r="C1544" i="11"/>
  <c r="D1544" i="11"/>
  <c r="E1544" i="11"/>
  <c r="F1544" i="11"/>
  <c r="G1544" i="11"/>
  <c r="K1544" i="11" s="1"/>
  <c r="J1544" i="11"/>
  <c r="A1545" i="11"/>
  <c r="B1545" i="11"/>
  <c r="C1545" i="11"/>
  <c r="D1545" i="11"/>
  <c r="E1545" i="11"/>
  <c r="F1545" i="11"/>
  <c r="G1545" i="11"/>
  <c r="H1545" i="11"/>
  <c r="I1545" i="11"/>
  <c r="J1545" i="11"/>
  <c r="K1545" i="11"/>
  <c r="A1546" i="11"/>
  <c r="B1546" i="11"/>
  <c r="C1546" i="11"/>
  <c r="D1546" i="11"/>
  <c r="E1546" i="11"/>
  <c r="F1546" i="11"/>
  <c r="A1547" i="11"/>
  <c r="B1547" i="11"/>
  <c r="C1547" i="11"/>
  <c r="D1547" i="11"/>
  <c r="E1547" i="11"/>
  <c r="F1547" i="11"/>
  <c r="G1547" i="11"/>
  <c r="H1547" i="11" s="1"/>
  <c r="I1547" i="11"/>
  <c r="J1547" i="11"/>
  <c r="K1547" i="11"/>
  <c r="A1548" i="11"/>
  <c r="B1548" i="11"/>
  <c r="C1548" i="11"/>
  <c r="D1548" i="11"/>
  <c r="E1548" i="11"/>
  <c r="F1548" i="11"/>
  <c r="G1548" i="11"/>
  <c r="H1548" i="11"/>
  <c r="I1548" i="11"/>
  <c r="J1548" i="11"/>
  <c r="K1548" i="11"/>
  <c r="A1549" i="11"/>
  <c r="B1549" i="11"/>
  <c r="C1549" i="11"/>
  <c r="D1549" i="11"/>
  <c r="E1549" i="11"/>
  <c r="G1549" i="11" s="1"/>
  <c r="F1549" i="11"/>
  <c r="A1550" i="11"/>
  <c r="B1550" i="11"/>
  <c r="C1550" i="11"/>
  <c r="D1550" i="11"/>
  <c r="E1550" i="11"/>
  <c r="F1550" i="11"/>
  <c r="G1550" i="11"/>
  <c r="A1551" i="11"/>
  <c r="B1551" i="11"/>
  <c r="C1551" i="11"/>
  <c r="D1551" i="11"/>
  <c r="E1551" i="11"/>
  <c r="F1551" i="11"/>
  <c r="G1551" i="11"/>
  <c r="H1551" i="11"/>
  <c r="I1551" i="11"/>
  <c r="J1551" i="11"/>
  <c r="K1551" i="11"/>
  <c r="A1552" i="11"/>
  <c r="B1552" i="11"/>
  <c r="C1552" i="11"/>
  <c r="D1552" i="11"/>
  <c r="E1552" i="11"/>
  <c r="G1552" i="11" s="1"/>
  <c r="F1552" i="11"/>
  <c r="A1553" i="11"/>
  <c r="B1553" i="11"/>
  <c r="C1553" i="11"/>
  <c r="D1553" i="11"/>
  <c r="E1553" i="11"/>
  <c r="F1553" i="11"/>
  <c r="G1553" i="11"/>
  <c r="H1553" i="11" s="1"/>
  <c r="A1554" i="11"/>
  <c r="B1554" i="11"/>
  <c r="C1554" i="11"/>
  <c r="D1554" i="11"/>
  <c r="E1554" i="11"/>
  <c r="F1554" i="11"/>
  <c r="G1554" i="11"/>
  <c r="H1554" i="11"/>
  <c r="I1554" i="11"/>
  <c r="J1554" i="11"/>
  <c r="K1554" i="11"/>
  <c r="A1555" i="11"/>
  <c r="B1555" i="11"/>
  <c r="C1555" i="11"/>
  <c r="D1555" i="11"/>
  <c r="E1555" i="11"/>
  <c r="G1555" i="11" s="1"/>
  <c r="F1555" i="11"/>
  <c r="A1556" i="11"/>
  <c r="B1556" i="11"/>
  <c r="C1556" i="11"/>
  <c r="D1556" i="11"/>
  <c r="E1556" i="11"/>
  <c r="F1556" i="11"/>
  <c r="G1556" i="11"/>
  <c r="J1556" i="11"/>
  <c r="K1556" i="11"/>
  <c r="A1557" i="11"/>
  <c r="B1557" i="11"/>
  <c r="C1557" i="11"/>
  <c r="D1557" i="11"/>
  <c r="E1557" i="11"/>
  <c r="F1557" i="11"/>
  <c r="G1557" i="11"/>
  <c r="H1557" i="11"/>
  <c r="I1557" i="11"/>
  <c r="J1557" i="11"/>
  <c r="K1557" i="11"/>
  <c r="A1558" i="11"/>
  <c r="B1558" i="11"/>
  <c r="C1558" i="11"/>
  <c r="D1558" i="11"/>
  <c r="E1558" i="11"/>
  <c r="G1558" i="11" s="1"/>
  <c r="F1558" i="11"/>
  <c r="A1559" i="11"/>
  <c r="B1559" i="11"/>
  <c r="C1559" i="11"/>
  <c r="D1559" i="11"/>
  <c r="E1559" i="11"/>
  <c r="F1559" i="11"/>
  <c r="G1559" i="11"/>
  <c r="H1559" i="11" s="1"/>
  <c r="I1559" i="11"/>
  <c r="J1559" i="11"/>
  <c r="A1560" i="11"/>
  <c r="B1560" i="11"/>
  <c r="C1560" i="11"/>
  <c r="D1560" i="11"/>
  <c r="E1560" i="11"/>
  <c r="F1560" i="11"/>
  <c r="G1560" i="11"/>
  <c r="H1560" i="11"/>
  <c r="I1560" i="11"/>
  <c r="J1560" i="11"/>
  <c r="K1560" i="11"/>
  <c r="A1561" i="11"/>
  <c r="B1561" i="11"/>
  <c r="C1561" i="11"/>
  <c r="D1561" i="11"/>
  <c r="E1561" i="11"/>
  <c r="F1561" i="11"/>
  <c r="G1561" i="11" s="1"/>
  <c r="A1562" i="11"/>
  <c r="B1562" i="11"/>
  <c r="C1562" i="11"/>
  <c r="D1562" i="11"/>
  <c r="E1562" i="11"/>
  <c r="F1562" i="11"/>
  <c r="G1562" i="11"/>
  <c r="A1563" i="11"/>
  <c r="B1563" i="11"/>
  <c r="C1563" i="11"/>
  <c r="D1563" i="11"/>
  <c r="E1563" i="11"/>
  <c r="F1563" i="11"/>
  <c r="G1563" i="11"/>
  <c r="H1563" i="11"/>
  <c r="I1563" i="11"/>
  <c r="J1563" i="11"/>
  <c r="K1563" i="11"/>
  <c r="A1564" i="11"/>
  <c r="B1564" i="11"/>
  <c r="C1564" i="11"/>
  <c r="D1564" i="11"/>
  <c r="E1564" i="11"/>
  <c r="G1564" i="11" s="1"/>
  <c r="F1564" i="11"/>
  <c r="A1565" i="11"/>
  <c r="B1565" i="11"/>
  <c r="C1565" i="11"/>
  <c r="D1565" i="11"/>
  <c r="E1565" i="11"/>
  <c r="G1565" i="11" s="1"/>
  <c r="H1565" i="11" s="1"/>
  <c r="F1565" i="11"/>
  <c r="I1565" i="11"/>
  <c r="J1565" i="11"/>
  <c r="K1565" i="11"/>
  <c r="A1566" i="11"/>
  <c r="B1566" i="11"/>
  <c r="C1566" i="11"/>
  <c r="D1566" i="11"/>
  <c r="E1566" i="11"/>
  <c r="F1566" i="11"/>
  <c r="G1566" i="11"/>
  <c r="H1566" i="11"/>
  <c r="I1566" i="11"/>
  <c r="J1566" i="11"/>
  <c r="K1566" i="11"/>
  <c r="A1567" i="11"/>
  <c r="B1567" i="11"/>
  <c r="C1567" i="11"/>
  <c r="D1567" i="11"/>
  <c r="E1567" i="11"/>
  <c r="G1567" i="11" s="1"/>
  <c r="F1567" i="11"/>
  <c r="A1568" i="11"/>
  <c r="B1568" i="11"/>
  <c r="C1568" i="11"/>
  <c r="D1568" i="11"/>
  <c r="E1568" i="11"/>
  <c r="F1568" i="11"/>
  <c r="G1568" i="11"/>
  <c r="H1568" i="11" s="1"/>
  <c r="A1569" i="11"/>
  <c r="B1569" i="11"/>
  <c r="C1569" i="11"/>
  <c r="D1569" i="11"/>
  <c r="E1569" i="11"/>
  <c r="F1569" i="11"/>
  <c r="G1569" i="11"/>
  <c r="A1570" i="11"/>
  <c r="B1570" i="11"/>
  <c r="C1570" i="11"/>
  <c r="K1570" i="11" s="1"/>
  <c r="D1570" i="11"/>
  <c r="E1570" i="11"/>
  <c r="G1570" i="11" s="1"/>
  <c r="F1570" i="11"/>
  <c r="A1571" i="11"/>
  <c r="B1571" i="11"/>
  <c r="C1571" i="11"/>
  <c r="D1571" i="11"/>
  <c r="E1571" i="11"/>
  <c r="G1571" i="11" s="1"/>
  <c r="F1571" i="11"/>
  <c r="A1572" i="11"/>
  <c r="B1572" i="11"/>
  <c r="C1572" i="11"/>
  <c r="D1572" i="11"/>
  <c r="E1572" i="11"/>
  <c r="F1572" i="11"/>
  <c r="G1572" i="11"/>
  <c r="H1572" i="11" s="1"/>
  <c r="J1572" i="11"/>
  <c r="A1573" i="11"/>
  <c r="B1573" i="11"/>
  <c r="C1573" i="11"/>
  <c r="I1573" i="11" s="1"/>
  <c r="D1573" i="11"/>
  <c r="E1573" i="11"/>
  <c r="F1573" i="11"/>
  <c r="G1573" i="11"/>
  <c r="H1573" i="11" s="1"/>
  <c r="J1573" i="11"/>
  <c r="K1573" i="11"/>
  <c r="A1574" i="11"/>
  <c r="B1574" i="11"/>
  <c r="C1574" i="11"/>
  <c r="D1574" i="11"/>
  <c r="E1574" i="11"/>
  <c r="G1574" i="11" s="1"/>
  <c r="F1574" i="11"/>
  <c r="A1575" i="11"/>
  <c r="B1575" i="11"/>
  <c r="C1575" i="11"/>
  <c r="D1575" i="11"/>
  <c r="E1575" i="11"/>
  <c r="F1575" i="11"/>
  <c r="G1575" i="11"/>
  <c r="H1575" i="11"/>
  <c r="K1575" i="11"/>
  <c r="A1576" i="11"/>
  <c r="B1576" i="11"/>
  <c r="C1576" i="11"/>
  <c r="D1576" i="11"/>
  <c r="E1576" i="11"/>
  <c r="F1576" i="11"/>
  <c r="G1576" i="11" s="1"/>
  <c r="H1576" i="11" s="1"/>
  <c r="I1576" i="11"/>
  <c r="J1576" i="11"/>
  <c r="K1576" i="11"/>
  <c r="A1577" i="11"/>
  <c r="B1577" i="11"/>
  <c r="C1577" i="11"/>
  <c r="D1577" i="11"/>
  <c r="E1577" i="11"/>
  <c r="F1577" i="11"/>
  <c r="G1577" i="11"/>
  <c r="A1578" i="11"/>
  <c r="B1578" i="11"/>
  <c r="C1578" i="11"/>
  <c r="D1578" i="11"/>
  <c r="E1578" i="11"/>
  <c r="G1578" i="11" s="1"/>
  <c r="K1578" i="11" s="1"/>
  <c r="F1578" i="11"/>
  <c r="A1579" i="11"/>
  <c r="B1579" i="11"/>
  <c r="C1579" i="11"/>
  <c r="D1579" i="11"/>
  <c r="E1579" i="11"/>
  <c r="F1579" i="11"/>
  <c r="G1579" i="11"/>
  <c r="H1579" i="11"/>
  <c r="I1579" i="11"/>
  <c r="J1579" i="11"/>
  <c r="K1579" i="11"/>
  <c r="A1580" i="11"/>
  <c r="B1580" i="11"/>
  <c r="C1580" i="11"/>
  <c r="D1580" i="11"/>
  <c r="E1580" i="11"/>
  <c r="F1580" i="11"/>
  <c r="A1581" i="11"/>
  <c r="B1581" i="11"/>
  <c r="C1581" i="11"/>
  <c r="D1581" i="11"/>
  <c r="E1581" i="11"/>
  <c r="F1581" i="11"/>
  <c r="G1581" i="11"/>
  <c r="H1581" i="11"/>
  <c r="I1581" i="11"/>
  <c r="A1582" i="11"/>
  <c r="B1582" i="11"/>
  <c r="C1582" i="11"/>
  <c r="D1582" i="11"/>
  <c r="E1582" i="11"/>
  <c r="F1582" i="11"/>
  <c r="G1582" i="11"/>
  <c r="H1582" i="11"/>
  <c r="I1582" i="11"/>
  <c r="J1582" i="11"/>
  <c r="K1582" i="11"/>
  <c r="A1583" i="11"/>
  <c r="B1583" i="11"/>
  <c r="C1583" i="11"/>
  <c r="D1583" i="11"/>
  <c r="E1583" i="11"/>
  <c r="G1583" i="11" s="1"/>
  <c r="F1583" i="11"/>
  <c r="A1584" i="11"/>
  <c r="B1584" i="11"/>
  <c r="C1584" i="11"/>
  <c r="I1584" i="11" s="1"/>
  <c r="D1584" i="11"/>
  <c r="E1584" i="11"/>
  <c r="G1584" i="11" s="1"/>
  <c r="K1584" i="11" s="1"/>
  <c r="F1584" i="11"/>
  <c r="H1584" i="11"/>
  <c r="J1584" i="11"/>
  <c r="A1585" i="11"/>
  <c r="B1585" i="11"/>
  <c r="C1585" i="11"/>
  <c r="D1585" i="11"/>
  <c r="E1585" i="11"/>
  <c r="F1585" i="11"/>
  <c r="G1585" i="11"/>
  <c r="H1585" i="11" s="1"/>
  <c r="I1585" i="11"/>
  <c r="J1585" i="11"/>
  <c r="K1585" i="11"/>
  <c r="A1586" i="11"/>
  <c r="B1586" i="11"/>
  <c r="C1586" i="11"/>
  <c r="D1586" i="11"/>
  <c r="E1586" i="11"/>
  <c r="G1586" i="11" s="1"/>
  <c r="F1586" i="11"/>
  <c r="K1586" i="11"/>
  <c r="A1587" i="11"/>
  <c r="B1587" i="11"/>
  <c r="C1587" i="11"/>
  <c r="D1587" i="11"/>
  <c r="E1587" i="11"/>
  <c r="F1587" i="11"/>
  <c r="G1587" i="11"/>
  <c r="H1587" i="11"/>
  <c r="I1587" i="11"/>
  <c r="A1588" i="11"/>
  <c r="B1588" i="11"/>
  <c r="C1588" i="11"/>
  <c r="D1588" i="11"/>
  <c r="E1588" i="11"/>
  <c r="F1588" i="11"/>
  <c r="G1588" i="11"/>
  <c r="H1588" i="11"/>
  <c r="A1589" i="11"/>
  <c r="B1589" i="11"/>
  <c r="C1589" i="11"/>
  <c r="I1589" i="11" s="1"/>
  <c r="D1589" i="11"/>
  <c r="E1589" i="11"/>
  <c r="F1589" i="11"/>
  <c r="G1589" i="11"/>
  <c r="H1589" i="11" s="1"/>
  <c r="J1589" i="11"/>
  <c r="K1589" i="11"/>
  <c r="A1590" i="11"/>
  <c r="B1590" i="11"/>
  <c r="C1590" i="11"/>
  <c r="D1590" i="11"/>
  <c r="E1590" i="11"/>
  <c r="F1590" i="11"/>
  <c r="G1590" i="11" s="1"/>
  <c r="A1591" i="11"/>
  <c r="B1591" i="11"/>
  <c r="C1591" i="11"/>
  <c r="D1591" i="11"/>
  <c r="H1591" i="11" s="1"/>
  <c r="E1591" i="11"/>
  <c r="F1591" i="11"/>
  <c r="G1591" i="11"/>
  <c r="J1591" i="11" s="1"/>
  <c r="I1591" i="11"/>
  <c r="K1591" i="11"/>
  <c r="A1592" i="11"/>
  <c r="B1592" i="11"/>
  <c r="C1592" i="11"/>
  <c r="D1592" i="11"/>
  <c r="E1592" i="11"/>
  <c r="F1592" i="11"/>
  <c r="G1592" i="11" s="1"/>
  <c r="H1592" i="11" s="1"/>
  <c r="I1592" i="11"/>
  <c r="J1592" i="11"/>
  <c r="K1592" i="11"/>
  <c r="A1593" i="11"/>
  <c r="B1593" i="11"/>
  <c r="C1593" i="11"/>
  <c r="D1593" i="11"/>
  <c r="E1593" i="11"/>
  <c r="G1593" i="11" s="1"/>
  <c r="F1593" i="11"/>
  <c r="A1594" i="11"/>
  <c r="B1594" i="11"/>
  <c r="C1594" i="11"/>
  <c r="D1594" i="11"/>
  <c r="E1594" i="11"/>
  <c r="F1594" i="11"/>
  <c r="G1594" i="11"/>
  <c r="H1594" i="11"/>
  <c r="I1594" i="11"/>
  <c r="A1595" i="11"/>
  <c r="B1595" i="11"/>
  <c r="C1595" i="11"/>
  <c r="D1595" i="11"/>
  <c r="E1595" i="11"/>
  <c r="F1595" i="11"/>
  <c r="G1595" i="11"/>
  <c r="H1595" i="11"/>
  <c r="I1595" i="11"/>
  <c r="J1595" i="11"/>
  <c r="K1595" i="11"/>
  <c r="A1596" i="11"/>
  <c r="B1596" i="11"/>
  <c r="C1596" i="11"/>
  <c r="D1596" i="11"/>
  <c r="E1596" i="11"/>
  <c r="F1596" i="11"/>
  <c r="A1597" i="11"/>
  <c r="B1597" i="11"/>
  <c r="C1597" i="11"/>
  <c r="D1597" i="11"/>
  <c r="E1597" i="11"/>
  <c r="G1597" i="11" s="1"/>
  <c r="F1597" i="11"/>
  <c r="K1597" i="11"/>
  <c r="A1598" i="11"/>
  <c r="B1598" i="11"/>
  <c r="C1598" i="11"/>
  <c r="D1598" i="11"/>
  <c r="E1598" i="11"/>
  <c r="F1598" i="11"/>
  <c r="G1598" i="11"/>
  <c r="K1598" i="11" s="1"/>
  <c r="H1598" i="11"/>
  <c r="I1598" i="11"/>
  <c r="A1599" i="11"/>
  <c r="B1599" i="11"/>
  <c r="C1599" i="11"/>
  <c r="D1599" i="11"/>
  <c r="E1599" i="11"/>
  <c r="G1599" i="11" s="1"/>
  <c r="F1599" i="11"/>
  <c r="A1600" i="11"/>
  <c r="B1600" i="11"/>
  <c r="C1600" i="11"/>
  <c r="D1600" i="11"/>
  <c r="E1600" i="11"/>
  <c r="F1600" i="11"/>
  <c r="G1600" i="11"/>
  <c r="H1600" i="11"/>
  <c r="I1600" i="11"/>
  <c r="A1601" i="11"/>
  <c r="B1601" i="11"/>
  <c r="C1601" i="11"/>
  <c r="D1601" i="11"/>
  <c r="E1601" i="11"/>
  <c r="F1601" i="11"/>
  <c r="G1601" i="11"/>
  <c r="K1601" i="11" s="1"/>
  <c r="J1601" i="11"/>
  <c r="A1602" i="11"/>
  <c r="B1602" i="11"/>
  <c r="C1602" i="11"/>
  <c r="K1602" i="11" s="1"/>
  <c r="D1602" i="11"/>
  <c r="E1602" i="11"/>
  <c r="G1602" i="11" s="1"/>
  <c r="F1602" i="11"/>
  <c r="A1603" i="11"/>
  <c r="B1603" i="11"/>
  <c r="C1603" i="11"/>
  <c r="D1603" i="11"/>
  <c r="E1603" i="11"/>
  <c r="G1603" i="11" s="1"/>
  <c r="H1603" i="11" s="1"/>
  <c r="F1603" i="11"/>
  <c r="A1604" i="11"/>
  <c r="B1604" i="11"/>
  <c r="C1604" i="11"/>
  <c r="D1604" i="11"/>
  <c r="E1604" i="11"/>
  <c r="F1604" i="11"/>
  <c r="G1604" i="11" s="1"/>
  <c r="J1604" i="11"/>
  <c r="K1604" i="11"/>
  <c r="A1605" i="11"/>
  <c r="B1605" i="11"/>
  <c r="C1605" i="11"/>
  <c r="I1605" i="11" s="1"/>
  <c r="D1605" i="11"/>
  <c r="E1605" i="11"/>
  <c r="F1605" i="11"/>
  <c r="G1605" i="11"/>
  <c r="H1605" i="11" s="1"/>
  <c r="J1605" i="11"/>
  <c r="K1605" i="11"/>
  <c r="A1606" i="11"/>
  <c r="B1606" i="11"/>
  <c r="C1606" i="11"/>
  <c r="D1606" i="11"/>
  <c r="E1606" i="11"/>
  <c r="F1606" i="11"/>
  <c r="G1606" i="11"/>
  <c r="H1606" i="11"/>
  <c r="A1607" i="11"/>
  <c r="B1607" i="11"/>
  <c r="C1607" i="11"/>
  <c r="D1607" i="11"/>
  <c r="E1607" i="11"/>
  <c r="F1607" i="11"/>
  <c r="G1607" i="11"/>
  <c r="H1607" i="11"/>
  <c r="A1608" i="11"/>
  <c r="B1608" i="11"/>
  <c r="C1608" i="11"/>
  <c r="D1608" i="11"/>
  <c r="E1608" i="11"/>
  <c r="F1608" i="11"/>
  <c r="G1608" i="11" s="1"/>
  <c r="H1608" i="11" s="1"/>
  <c r="I1608" i="11"/>
  <c r="J1608" i="11"/>
  <c r="K1608" i="11"/>
  <c r="A1609" i="11"/>
  <c r="B1609" i="11"/>
  <c r="C1609" i="11"/>
  <c r="D1609" i="11"/>
  <c r="E1609" i="11"/>
  <c r="F1609" i="11"/>
  <c r="G1609" i="11" s="1"/>
  <c r="A1610" i="11"/>
  <c r="B1610" i="11"/>
  <c r="C1610" i="11"/>
  <c r="D1610" i="11"/>
  <c r="E1610" i="11"/>
  <c r="G1610" i="11" s="1"/>
  <c r="K1610" i="11" s="1"/>
  <c r="F1610" i="11"/>
  <c r="H1610" i="11"/>
  <c r="I1610" i="11"/>
  <c r="J1610" i="11"/>
  <c r="A1611" i="11"/>
  <c r="B1611" i="11"/>
  <c r="C1611" i="11"/>
  <c r="D1611" i="11"/>
  <c r="E1611" i="11"/>
  <c r="F1611" i="11"/>
  <c r="G1611" i="11"/>
  <c r="H1611" i="11"/>
  <c r="I1611" i="11"/>
  <c r="J1611" i="11"/>
  <c r="K1611" i="11"/>
  <c r="A1612" i="11"/>
  <c r="B1612" i="11"/>
  <c r="C1612" i="11"/>
  <c r="D1612" i="11"/>
  <c r="E1612" i="11"/>
  <c r="G1612" i="11" s="1"/>
  <c r="F1612" i="11"/>
  <c r="A1613" i="11"/>
  <c r="B1613" i="11"/>
  <c r="C1613" i="11"/>
  <c r="D1613" i="11"/>
  <c r="E1613" i="11"/>
  <c r="F1613" i="11"/>
  <c r="G1613" i="11"/>
  <c r="H1613" i="11"/>
  <c r="I1613" i="11"/>
  <c r="A1614" i="11"/>
  <c r="B1614" i="11"/>
  <c r="C1614" i="11"/>
  <c r="D1614" i="11"/>
  <c r="E1614" i="11"/>
  <c r="F1614" i="11"/>
  <c r="G1614" i="11"/>
  <c r="H1614" i="11"/>
  <c r="I1614" i="11"/>
  <c r="J1614" i="11"/>
  <c r="K1614" i="11"/>
  <c r="A1615" i="11"/>
  <c r="B1615" i="11"/>
  <c r="C1615" i="11"/>
  <c r="D1615" i="11"/>
  <c r="E1615" i="11"/>
  <c r="G1615" i="11" s="1"/>
  <c r="F1615" i="11"/>
  <c r="A1616" i="11"/>
  <c r="B1616" i="11"/>
  <c r="C1616" i="11"/>
  <c r="D1616" i="11"/>
  <c r="E1616" i="11"/>
  <c r="G1616" i="11" s="1"/>
  <c r="F1616" i="11"/>
  <c r="A1617" i="11"/>
  <c r="B1617" i="11"/>
  <c r="C1617" i="11"/>
  <c r="D1617" i="11"/>
  <c r="E1617" i="11"/>
  <c r="F1617" i="11"/>
  <c r="G1617" i="11" s="1"/>
  <c r="A1618" i="11"/>
  <c r="B1618" i="11"/>
  <c r="C1618" i="11"/>
  <c r="D1618" i="11"/>
  <c r="E1618" i="11"/>
  <c r="G1618" i="11" s="1"/>
  <c r="F1618" i="11"/>
  <c r="K1618" i="11"/>
  <c r="A1619" i="11"/>
  <c r="B1619" i="11"/>
  <c r="C1619" i="11"/>
  <c r="D1619" i="11"/>
  <c r="E1619" i="11"/>
  <c r="F1619" i="11"/>
  <c r="G1619" i="11"/>
  <c r="H1619" i="11"/>
  <c r="I1619" i="11"/>
  <c r="A1620" i="11"/>
  <c r="B1620" i="11"/>
  <c r="C1620" i="11"/>
  <c r="D1620" i="11"/>
  <c r="E1620" i="11"/>
  <c r="F1620" i="11"/>
  <c r="G1620" i="11"/>
  <c r="H1620" i="11" s="1"/>
  <c r="A1621" i="11"/>
  <c r="B1621" i="11"/>
  <c r="C1621" i="11"/>
  <c r="D1621" i="11"/>
  <c r="E1621" i="11"/>
  <c r="F1621" i="11"/>
  <c r="G1621" i="11"/>
  <c r="H1621" i="11" s="1"/>
  <c r="J1621" i="11"/>
  <c r="A1622" i="11"/>
  <c r="B1622" i="11"/>
  <c r="C1622" i="11"/>
  <c r="D1622" i="11"/>
  <c r="E1622" i="11"/>
  <c r="F1622" i="11"/>
  <c r="G1622" i="11"/>
  <c r="H1622" i="11"/>
  <c r="A1623" i="11"/>
  <c r="B1623" i="11"/>
  <c r="C1623" i="11"/>
  <c r="D1623" i="11"/>
  <c r="E1623" i="11"/>
  <c r="F1623" i="11"/>
  <c r="G1623" i="11" s="1"/>
  <c r="J1623" i="11"/>
  <c r="K1623" i="11"/>
  <c r="A1624" i="11"/>
  <c r="B1624" i="11"/>
  <c r="C1624" i="11"/>
  <c r="D1624" i="11"/>
  <c r="E1624" i="11"/>
  <c r="F1624" i="11"/>
  <c r="G1624" i="11" s="1"/>
  <c r="H1624" i="11" s="1"/>
  <c r="A1625" i="11"/>
  <c r="B1625" i="11"/>
  <c r="C1625" i="11"/>
  <c r="D1625" i="11"/>
  <c r="E1625" i="11"/>
  <c r="F1625" i="11"/>
  <c r="G1625" i="11"/>
  <c r="A1626" i="11"/>
  <c r="B1626" i="11"/>
  <c r="C1626" i="11"/>
  <c r="D1626" i="11"/>
  <c r="E1626" i="11"/>
  <c r="G1626" i="11" s="1"/>
  <c r="F1626" i="11"/>
  <c r="A1627" i="11"/>
  <c r="B1627" i="11"/>
  <c r="C1627" i="11"/>
  <c r="D1627" i="11"/>
  <c r="E1627" i="11"/>
  <c r="F1627" i="11"/>
  <c r="G1627" i="11"/>
  <c r="H1627" i="11"/>
  <c r="I1627" i="11"/>
  <c r="J1627" i="11"/>
  <c r="K1627" i="11"/>
  <c r="A1628" i="11"/>
  <c r="B1628" i="11"/>
  <c r="C1628" i="11"/>
  <c r="D1628" i="11"/>
  <c r="E1628" i="11"/>
  <c r="G1628" i="11" s="1"/>
  <c r="F1628" i="11"/>
  <c r="A1629" i="11"/>
  <c r="B1629" i="11"/>
  <c r="C1629" i="11"/>
  <c r="D1629" i="11"/>
  <c r="E1629" i="11"/>
  <c r="F1629" i="11"/>
  <c r="G1629" i="11"/>
  <c r="I1629" i="11" s="1"/>
  <c r="H1629" i="11"/>
  <c r="A1630" i="11"/>
  <c r="B1630" i="11"/>
  <c r="C1630" i="11"/>
  <c r="D1630" i="11"/>
  <c r="E1630" i="11"/>
  <c r="F1630" i="11"/>
  <c r="G1630" i="11"/>
  <c r="H1630" i="11"/>
  <c r="I1630" i="11"/>
  <c r="J1630" i="11"/>
  <c r="K1630" i="11"/>
  <c r="A1631" i="11"/>
  <c r="B1631" i="11"/>
  <c r="C1631" i="11"/>
  <c r="D1631" i="11"/>
  <c r="E1631" i="11"/>
  <c r="G1631" i="11" s="1"/>
  <c r="F1631" i="11"/>
  <c r="A1632" i="11"/>
  <c r="B1632" i="11"/>
  <c r="C1632" i="11"/>
  <c r="D1632" i="11"/>
  <c r="E1632" i="11"/>
  <c r="F1632" i="11"/>
  <c r="G1632" i="11"/>
  <c r="H1632" i="11"/>
  <c r="I1632" i="11"/>
  <c r="A1633" i="11"/>
  <c r="B1633" i="11"/>
  <c r="C1633" i="11"/>
  <c r="D1633" i="11"/>
  <c r="E1633" i="11"/>
  <c r="F1633" i="11"/>
  <c r="G1633" i="11"/>
  <c r="A1634" i="11"/>
  <c r="B1634" i="11"/>
  <c r="C1634" i="11"/>
  <c r="D1634" i="11"/>
  <c r="E1634" i="11"/>
  <c r="G1634" i="11" s="1"/>
  <c r="F1634" i="11"/>
  <c r="K1634" i="11"/>
  <c r="A1635" i="11"/>
  <c r="B1635" i="11"/>
  <c r="C1635" i="11"/>
  <c r="D1635" i="11"/>
  <c r="E1635" i="11"/>
  <c r="G1635" i="11" s="1"/>
  <c r="F1635" i="11"/>
  <c r="A1636" i="11"/>
  <c r="B1636" i="11"/>
  <c r="C1636" i="11"/>
  <c r="D1636" i="11"/>
  <c r="E1636" i="11"/>
  <c r="F1636" i="11"/>
  <c r="G1636" i="11"/>
  <c r="H1636" i="11" s="1"/>
  <c r="I1636" i="11"/>
  <c r="J1636" i="11"/>
  <c r="K1636" i="11"/>
  <c r="A1637" i="11"/>
  <c r="B1637" i="11"/>
  <c r="C1637" i="11"/>
  <c r="I1637" i="11" s="1"/>
  <c r="D1637" i="11"/>
  <c r="E1637" i="11"/>
  <c r="F1637" i="11"/>
  <c r="G1637" i="11"/>
  <c r="H1637" i="11" s="1"/>
  <c r="J1637" i="11"/>
  <c r="K1637" i="11"/>
  <c r="A1638" i="11"/>
  <c r="B1638" i="11"/>
  <c r="C1638" i="11"/>
  <c r="D1638" i="11"/>
  <c r="E1638" i="11"/>
  <c r="F1638" i="11"/>
  <c r="G1638" i="11"/>
  <c r="H1638" i="11"/>
  <c r="A1639" i="11"/>
  <c r="B1639" i="11"/>
  <c r="C1639" i="11"/>
  <c r="D1639" i="11"/>
  <c r="E1639" i="11"/>
  <c r="F1639" i="11"/>
  <c r="G1639" i="11"/>
  <c r="I1639" i="11" s="1"/>
  <c r="A1640" i="11"/>
  <c r="B1640" i="11"/>
  <c r="C1640" i="11"/>
  <c r="D1640" i="11"/>
  <c r="E1640" i="11"/>
  <c r="F1640" i="11"/>
  <c r="G1640" i="11" s="1"/>
  <c r="H1640" i="11" s="1"/>
  <c r="I1640" i="11"/>
  <c r="J1640" i="11"/>
  <c r="K1640" i="11"/>
  <c r="A1641" i="11"/>
  <c r="B1641" i="11"/>
  <c r="C1641" i="11"/>
  <c r="D1641" i="11"/>
  <c r="E1641" i="11"/>
  <c r="F1641" i="11"/>
  <c r="G1641" i="11"/>
  <c r="A1642" i="11"/>
  <c r="B1642" i="11"/>
  <c r="C1642" i="11"/>
  <c r="D1642" i="11"/>
  <c r="E1642" i="11"/>
  <c r="G1642" i="11" s="1"/>
  <c r="F1642" i="11"/>
  <c r="K1642" i="11"/>
  <c r="A1643" i="11"/>
  <c r="B1643" i="11"/>
  <c r="C1643" i="11"/>
  <c r="D1643" i="11"/>
  <c r="E1643" i="11"/>
  <c r="F1643" i="11"/>
  <c r="G1643" i="11"/>
  <c r="H1643" i="11"/>
  <c r="I1643" i="11"/>
  <c r="J1643" i="11"/>
  <c r="K1643" i="11"/>
  <c r="A1644" i="11"/>
  <c r="B1644" i="11"/>
  <c r="C1644" i="11"/>
  <c r="D1644" i="11"/>
  <c r="E1644" i="11"/>
  <c r="F1644" i="11"/>
  <c r="A1645" i="11"/>
  <c r="B1645" i="11"/>
  <c r="C1645" i="11"/>
  <c r="D1645" i="11"/>
  <c r="E1645" i="11"/>
  <c r="G1645" i="11" s="1"/>
  <c r="F1645" i="11"/>
  <c r="A1646" i="11"/>
  <c r="B1646" i="11"/>
  <c r="C1646" i="11"/>
  <c r="D1646" i="11"/>
  <c r="E1646" i="11"/>
  <c r="F1646" i="11"/>
  <c r="G1646" i="11"/>
  <c r="H1646" i="11"/>
  <c r="I1646" i="11"/>
  <c r="J1646" i="11"/>
  <c r="K1646" i="11"/>
  <c r="A1647" i="11"/>
  <c r="B1647" i="11"/>
  <c r="C1647" i="11"/>
  <c r="D1647" i="11"/>
  <c r="E1647" i="11"/>
  <c r="G1647" i="11" s="1"/>
  <c r="F1647" i="11"/>
  <c r="A1648" i="11"/>
  <c r="B1648" i="11"/>
  <c r="C1648" i="11"/>
  <c r="D1648" i="11"/>
  <c r="E1648" i="11"/>
  <c r="F1648" i="11"/>
  <c r="G1648" i="11"/>
  <c r="K1648" i="11" s="1"/>
  <c r="A1649" i="11"/>
  <c r="B1649" i="11"/>
  <c r="C1649" i="11"/>
  <c r="D1649" i="11"/>
  <c r="E1649" i="11"/>
  <c r="F1649" i="11"/>
  <c r="G1649" i="11"/>
  <c r="H1649" i="11" s="1"/>
  <c r="I1649" i="11"/>
  <c r="J1649" i="11"/>
  <c r="K1649" i="11"/>
  <c r="A1650" i="11"/>
  <c r="B1650" i="11"/>
  <c r="C1650" i="11"/>
  <c r="K1650" i="11" s="1"/>
  <c r="D1650" i="11"/>
  <c r="E1650" i="11"/>
  <c r="G1650" i="11" s="1"/>
  <c r="F1650" i="11"/>
  <c r="A1651" i="11"/>
  <c r="B1651" i="11"/>
  <c r="C1651" i="11"/>
  <c r="D1651" i="11"/>
  <c r="E1651" i="11"/>
  <c r="F1651" i="11"/>
  <c r="G1651" i="11"/>
  <c r="H1651" i="11"/>
  <c r="I1651" i="11"/>
  <c r="A1652" i="11"/>
  <c r="B1652" i="11"/>
  <c r="C1652" i="11"/>
  <c r="D1652" i="11"/>
  <c r="E1652" i="11"/>
  <c r="F1652" i="11"/>
  <c r="G1652" i="11"/>
  <c r="H1652" i="11" s="1"/>
  <c r="A1653" i="11"/>
  <c r="B1653" i="11"/>
  <c r="C1653" i="11"/>
  <c r="I1653" i="11" s="1"/>
  <c r="D1653" i="11"/>
  <c r="E1653" i="11"/>
  <c r="F1653" i="11"/>
  <c r="G1653" i="11"/>
  <c r="H1653" i="11" s="1"/>
  <c r="J1653" i="11"/>
  <c r="K1653" i="11"/>
  <c r="A1654" i="11"/>
  <c r="B1654" i="11"/>
  <c r="C1654" i="11"/>
  <c r="D1654" i="11"/>
  <c r="E1654" i="11"/>
  <c r="F1654" i="11"/>
  <c r="G1654" i="11" s="1"/>
  <c r="A1655" i="11"/>
  <c r="B1655" i="11"/>
  <c r="C1655" i="11"/>
  <c r="D1655" i="11"/>
  <c r="E1655" i="11"/>
  <c r="F1655" i="11"/>
  <c r="G1655" i="11"/>
  <c r="H1655" i="11"/>
  <c r="I1655" i="11"/>
  <c r="J1655" i="11"/>
  <c r="K1655" i="11"/>
  <c r="A1656" i="11"/>
  <c r="B1656" i="11"/>
  <c r="C1656" i="11"/>
  <c r="D1656" i="11"/>
  <c r="E1656" i="11"/>
  <c r="F1656" i="11"/>
  <c r="G1656" i="11" s="1"/>
  <c r="H1656" i="11" s="1"/>
  <c r="I1656" i="11"/>
  <c r="J1656" i="11"/>
  <c r="K1656" i="11"/>
  <c r="A1657" i="11"/>
  <c r="B1657" i="11"/>
  <c r="C1657" i="11"/>
  <c r="D1657" i="11"/>
  <c r="E1657" i="11"/>
  <c r="F1657" i="11"/>
  <c r="G1657" i="11"/>
  <c r="A1658" i="11"/>
  <c r="B1658" i="11"/>
  <c r="C1658" i="11"/>
  <c r="D1658" i="11"/>
  <c r="E1658" i="11"/>
  <c r="F1658" i="11"/>
  <c r="G1658" i="11"/>
  <c r="J1658" i="11" s="1"/>
  <c r="H1658" i="11"/>
  <c r="I1658" i="11"/>
  <c r="K1658" i="11"/>
  <c r="A1659" i="11"/>
  <c r="B1659" i="11"/>
  <c r="C1659" i="11"/>
  <c r="D1659" i="11"/>
  <c r="E1659" i="11"/>
  <c r="F1659" i="11"/>
  <c r="G1659" i="11"/>
  <c r="H1659" i="11"/>
  <c r="I1659" i="11"/>
  <c r="J1659" i="11"/>
  <c r="K1659" i="11"/>
  <c r="A1660" i="11"/>
  <c r="B1660" i="11"/>
  <c r="C1660" i="11"/>
  <c r="D1660" i="11"/>
  <c r="E1660" i="11"/>
  <c r="F1660" i="11"/>
  <c r="A1661" i="11"/>
  <c r="B1661" i="11"/>
  <c r="C1661" i="11"/>
  <c r="D1661" i="11"/>
  <c r="E1661" i="11"/>
  <c r="G1661" i="11" s="1"/>
  <c r="F1661" i="11"/>
  <c r="A1662" i="11"/>
  <c r="B1662" i="11"/>
  <c r="C1662" i="11"/>
  <c r="D1662" i="11"/>
  <c r="E1662" i="11"/>
  <c r="F1662" i="11"/>
  <c r="G1662" i="11"/>
  <c r="K1662" i="11" s="1"/>
  <c r="I1662" i="11"/>
  <c r="J1662" i="11"/>
  <c r="A1663" i="11"/>
  <c r="B1663" i="11"/>
  <c r="C1663" i="11"/>
  <c r="D1663" i="11"/>
  <c r="E1663" i="11"/>
  <c r="G1663" i="11" s="1"/>
  <c r="F1663" i="11"/>
  <c r="A1664" i="11"/>
  <c r="B1664" i="11"/>
  <c r="C1664" i="11"/>
  <c r="D1664" i="11"/>
  <c r="E1664" i="11"/>
  <c r="F1664" i="11"/>
  <c r="G1664" i="11"/>
  <c r="H1664" i="11" s="1"/>
  <c r="I1664" i="11"/>
  <c r="A1665" i="11"/>
  <c r="B1665" i="11"/>
  <c r="C1665" i="11"/>
  <c r="D1665" i="11"/>
  <c r="E1665" i="11"/>
  <c r="F1665" i="11"/>
  <c r="G1665" i="11" s="1"/>
  <c r="A1666" i="11"/>
  <c r="B1666" i="11"/>
  <c r="C1666" i="11"/>
  <c r="K1666" i="11" s="1"/>
  <c r="D1666" i="11"/>
  <c r="E1666" i="11"/>
  <c r="G1666" i="11" s="1"/>
  <c r="F1666" i="11"/>
  <c r="A1667" i="11"/>
  <c r="B1667" i="11"/>
  <c r="C1667" i="11"/>
  <c r="D1667" i="11"/>
  <c r="E1667" i="11"/>
  <c r="G1667" i="11" s="1"/>
  <c r="F1667" i="11"/>
  <c r="A1668" i="11"/>
  <c r="B1668" i="11"/>
  <c r="C1668" i="11"/>
  <c r="D1668" i="11"/>
  <c r="E1668" i="11"/>
  <c r="F1668" i="11"/>
  <c r="G1668" i="11" s="1"/>
  <c r="J1668" i="11"/>
  <c r="K1668" i="11"/>
  <c r="A1669" i="11"/>
  <c r="B1669" i="11"/>
  <c r="C1669" i="11"/>
  <c r="I1669" i="11" s="1"/>
  <c r="D1669" i="11"/>
  <c r="E1669" i="11"/>
  <c r="F1669" i="11"/>
  <c r="G1669" i="11"/>
  <c r="H1669" i="11" s="1"/>
  <c r="J1669" i="11"/>
  <c r="A1670" i="11"/>
  <c r="B1670" i="11"/>
  <c r="C1670" i="11"/>
  <c r="D1670" i="11"/>
  <c r="E1670" i="11"/>
  <c r="F1670" i="11"/>
  <c r="G1670" i="11"/>
  <c r="H1670" i="11"/>
  <c r="A1671" i="11"/>
  <c r="B1671" i="11"/>
  <c r="C1671" i="11"/>
  <c r="D1671" i="11"/>
  <c r="H1671" i="11" s="1"/>
  <c r="E1671" i="11"/>
  <c r="F1671" i="11"/>
  <c r="G1671" i="11"/>
  <c r="A1672" i="11"/>
  <c r="B1672" i="11"/>
  <c r="C1672" i="11"/>
  <c r="D1672" i="11"/>
  <c r="E1672" i="11"/>
  <c r="F1672" i="11"/>
  <c r="G1672" i="11" s="1"/>
  <c r="H1672" i="11" s="1"/>
  <c r="I1672" i="11"/>
  <c r="J1672" i="11"/>
  <c r="K1672" i="11"/>
  <c r="A1673" i="11"/>
  <c r="B1673" i="11"/>
  <c r="C1673" i="11"/>
  <c r="D1673" i="11"/>
  <c r="E1673" i="11"/>
  <c r="F1673" i="11"/>
  <c r="G1673" i="11" s="1"/>
  <c r="A1674" i="11"/>
  <c r="B1674" i="11"/>
  <c r="C1674" i="11"/>
  <c r="D1674" i="11"/>
  <c r="E1674" i="11"/>
  <c r="F1674" i="11"/>
  <c r="G1674" i="11"/>
  <c r="H1674" i="11"/>
  <c r="I1674" i="11"/>
  <c r="J1674" i="11"/>
  <c r="K1674" i="11"/>
  <c r="A1675" i="11"/>
  <c r="B1675" i="11"/>
  <c r="C1675" i="11"/>
  <c r="D1675" i="11"/>
  <c r="E1675" i="11"/>
  <c r="F1675" i="11"/>
  <c r="G1675" i="11"/>
  <c r="H1675" i="11"/>
  <c r="I1675" i="11"/>
  <c r="J1675" i="11"/>
  <c r="K1675" i="11"/>
  <c r="A1676" i="11"/>
  <c r="B1676" i="11"/>
  <c r="C1676" i="11"/>
  <c r="D1676" i="11"/>
  <c r="E1676" i="11"/>
  <c r="F1676" i="11"/>
  <c r="A1677" i="11"/>
  <c r="B1677" i="11"/>
  <c r="C1677" i="11"/>
  <c r="D1677" i="11"/>
  <c r="E1677" i="11"/>
  <c r="F1677" i="11"/>
  <c r="G1677" i="11"/>
  <c r="J1677" i="11" s="1"/>
  <c r="H1677" i="11"/>
  <c r="I1677" i="11"/>
  <c r="K1677" i="11"/>
  <c r="A1678" i="11"/>
  <c r="B1678" i="11"/>
  <c r="C1678" i="11"/>
  <c r="D1678" i="11"/>
  <c r="E1678" i="11"/>
  <c r="F1678" i="11"/>
  <c r="G1678" i="11"/>
  <c r="H1678" i="11"/>
  <c r="I1678" i="11"/>
  <c r="J1678" i="11"/>
  <c r="K1678" i="11"/>
  <c r="A1679" i="11"/>
  <c r="B1679" i="11"/>
  <c r="C1679" i="11"/>
  <c r="D1679" i="11"/>
  <c r="E1679" i="11"/>
  <c r="G1679" i="11" s="1"/>
  <c r="F1679" i="11"/>
  <c r="A1680" i="11"/>
  <c r="B1680" i="11"/>
  <c r="C1680" i="11"/>
  <c r="D1680" i="11"/>
  <c r="E1680" i="11"/>
  <c r="G1680" i="11" s="1"/>
  <c r="F1680" i="11"/>
  <c r="A1681" i="11"/>
  <c r="B1681" i="11"/>
  <c r="C1681" i="11"/>
  <c r="D1681" i="11"/>
  <c r="E1681" i="11"/>
  <c r="F1681" i="11"/>
  <c r="G1681" i="11"/>
  <c r="I1681" i="11" s="1"/>
  <c r="H1681" i="11"/>
  <c r="J1681" i="11"/>
  <c r="K1681" i="11"/>
  <c r="A1682" i="11"/>
  <c r="B1682" i="11"/>
  <c r="C1682" i="11"/>
  <c r="D1682" i="11"/>
  <c r="E1682" i="11"/>
  <c r="G1682" i="11" s="1"/>
  <c r="F1682" i="11"/>
  <c r="K1682" i="11"/>
  <c r="A1683" i="11"/>
  <c r="B1683" i="11"/>
  <c r="C1683" i="11"/>
  <c r="D1683" i="11"/>
  <c r="E1683" i="11"/>
  <c r="G1683" i="11" s="1"/>
  <c r="F1683" i="11"/>
  <c r="A1684" i="11"/>
  <c r="B1684" i="11"/>
  <c r="C1684" i="11"/>
  <c r="D1684" i="11"/>
  <c r="E1684" i="11"/>
  <c r="F1684" i="11"/>
  <c r="G1684" i="11" s="1"/>
  <c r="A1685" i="11"/>
  <c r="B1685" i="11"/>
  <c r="C1685" i="11"/>
  <c r="D1685" i="11"/>
  <c r="E1685" i="11"/>
  <c r="F1685" i="11"/>
  <c r="G1685" i="11"/>
  <c r="H1685" i="11" s="1"/>
  <c r="J1685" i="11"/>
  <c r="A1686" i="11"/>
  <c r="B1686" i="11"/>
  <c r="C1686" i="11"/>
  <c r="D1686" i="11"/>
  <c r="E1686" i="11"/>
  <c r="F1686" i="11"/>
  <c r="G1686" i="11"/>
  <c r="H1686" i="11" s="1"/>
  <c r="A1687" i="11"/>
  <c r="B1687" i="11"/>
  <c r="C1687" i="11"/>
  <c r="D1687" i="11"/>
  <c r="E1687" i="11"/>
  <c r="F1687" i="11"/>
  <c r="G1687" i="11" s="1"/>
  <c r="J1687" i="11"/>
  <c r="K1687" i="11"/>
  <c r="A1688" i="11"/>
  <c r="B1688" i="11"/>
  <c r="C1688" i="11"/>
  <c r="D1688" i="11"/>
  <c r="E1688" i="11"/>
  <c r="F1688" i="11"/>
  <c r="G1688" i="11" s="1"/>
  <c r="H1688" i="11" s="1"/>
  <c r="I1688" i="11"/>
  <c r="A1689" i="11"/>
  <c r="B1689" i="11"/>
  <c r="C1689" i="11"/>
  <c r="D1689" i="11"/>
  <c r="E1689" i="11"/>
  <c r="F1689" i="11"/>
  <c r="G1689" i="11"/>
  <c r="A1690" i="11"/>
  <c r="B1690" i="11"/>
  <c r="C1690" i="11"/>
  <c r="D1690" i="11"/>
  <c r="E1690" i="11"/>
  <c r="F1690" i="11"/>
  <c r="G1690" i="11"/>
  <c r="H1690" i="11" s="1"/>
  <c r="A1691" i="11"/>
  <c r="B1691" i="11"/>
  <c r="C1691" i="11"/>
  <c r="D1691" i="11"/>
  <c r="E1691" i="11"/>
  <c r="F1691" i="11"/>
  <c r="G1691" i="11"/>
  <c r="H1691" i="11"/>
  <c r="I1691" i="11"/>
  <c r="J1691" i="11"/>
  <c r="K1691" i="11"/>
  <c r="A1692" i="11"/>
  <c r="B1692" i="11"/>
  <c r="C1692" i="11"/>
  <c r="D1692" i="11"/>
  <c r="E1692" i="11"/>
  <c r="G1692" i="11" s="1"/>
  <c r="F1692" i="11"/>
  <c r="A1693" i="11"/>
  <c r="B1693" i="11"/>
  <c r="C1693" i="11"/>
  <c r="D1693" i="11"/>
  <c r="E1693" i="11"/>
  <c r="F1693" i="11"/>
  <c r="G1693" i="11"/>
  <c r="J1693" i="11" s="1"/>
  <c r="H1693" i="11"/>
  <c r="I1693" i="11"/>
  <c r="A1694" i="11"/>
  <c r="B1694" i="11"/>
  <c r="C1694" i="11"/>
  <c r="D1694" i="11"/>
  <c r="E1694" i="11"/>
  <c r="F1694" i="11"/>
  <c r="G1694" i="11"/>
  <c r="H1694" i="11"/>
  <c r="I1694" i="11"/>
  <c r="J1694" i="11"/>
  <c r="K1694" i="11"/>
  <c r="A1695" i="11"/>
  <c r="B1695" i="11"/>
  <c r="C1695" i="11"/>
  <c r="D1695" i="11"/>
  <c r="E1695" i="11"/>
  <c r="G1695" i="11" s="1"/>
  <c r="F1695" i="11"/>
  <c r="A1696" i="11"/>
  <c r="B1696" i="11"/>
  <c r="C1696" i="11"/>
  <c r="D1696" i="11"/>
  <c r="E1696" i="11"/>
  <c r="F1696" i="11"/>
  <c r="G1696" i="11"/>
  <c r="H1696" i="11"/>
  <c r="I1696" i="11"/>
  <c r="A1697" i="11"/>
  <c r="B1697" i="11"/>
  <c r="C1697" i="11"/>
  <c r="D1697" i="11"/>
  <c r="E1697" i="11"/>
  <c r="F1697" i="11"/>
  <c r="G1697" i="11"/>
  <c r="A1698" i="11"/>
  <c r="B1698" i="11"/>
  <c r="C1698" i="11"/>
  <c r="D1698" i="11"/>
  <c r="E1698" i="11"/>
  <c r="G1698" i="11" s="1"/>
  <c r="F1698" i="11"/>
  <c r="K1698" i="11"/>
  <c r="A1699" i="11"/>
  <c r="B1699" i="11"/>
  <c r="C1699" i="11"/>
  <c r="D1699" i="11"/>
  <c r="E1699" i="11"/>
  <c r="G1699" i="11" s="1"/>
  <c r="F1699" i="11"/>
  <c r="A1700" i="11"/>
  <c r="B1700" i="11"/>
  <c r="C1700" i="11"/>
  <c r="D1700" i="11"/>
  <c r="E1700" i="11"/>
  <c r="F1700" i="11"/>
  <c r="G1700" i="11"/>
  <c r="I1700" i="11" s="1"/>
  <c r="H1700" i="11"/>
  <c r="J1700" i="11"/>
  <c r="K1700" i="11"/>
  <c r="A1701" i="11"/>
  <c r="B1701" i="11"/>
  <c r="C1701" i="11"/>
  <c r="I1701" i="11" s="1"/>
  <c r="D1701" i="11"/>
  <c r="E1701" i="11"/>
  <c r="F1701" i="11"/>
  <c r="G1701" i="11"/>
  <c r="H1701" i="11" s="1"/>
  <c r="J1701" i="11"/>
  <c r="K1701" i="11"/>
  <c r="A1702" i="11"/>
  <c r="B1702" i="11"/>
  <c r="C1702" i="11"/>
  <c r="D1702" i="11"/>
  <c r="E1702" i="11"/>
  <c r="F1702" i="11"/>
  <c r="G1702" i="11"/>
  <c r="H1702" i="11"/>
  <c r="A1703" i="11"/>
  <c r="B1703" i="11"/>
  <c r="C1703" i="11"/>
  <c r="D1703" i="11"/>
  <c r="E1703" i="11"/>
  <c r="F1703" i="11"/>
  <c r="G1703" i="11"/>
  <c r="I1703" i="11" s="1"/>
  <c r="H1703" i="11"/>
  <c r="A1704" i="11"/>
  <c r="B1704" i="11"/>
  <c r="C1704" i="11"/>
  <c r="D1704" i="11"/>
  <c r="E1704" i="11"/>
  <c r="F1704" i="11"/>
  <c r="G1704" i="11" s="1"/>
  <c r="H1704" i="11" s="1"/>
  <c r="I1704" i="11"/>
  <c r="J1704" i="11"/>
  <c r="K1704" i="11"/>
  <c r="A1705" i="11"/>
  <c r="B1705" i="11"/>
  <c r="C1705" i="11"/>
  <c r="D1705" i="11"/>
  <c r="E1705" i="11"/>
  <c r="F1705" i="11"/>
  <c r="G1705" i="11"/>
  <c r="A1706" i="11"/>
  <c r="B1706" i="11"/>
  <c r="C1706" i="11"/>
  <c r="D1706" i="11"/>
  <c r="E1706" i="11"/>
  <c r="G1706" i="11" s="1"/>
  <c r="F1706" i="11"/>
  <c r="K1706" i="11"/>
  <c r="A1707" i="11"/>
  <c r="B1707" i="11"/>
  <c r="C1707" i="11"/>
  <c r="D1707" i="11"/>
  <c r="E1707" i="11"/>
  <c r="F1707" i="11"/>
  <c r="G1707" i="11"/>
  <c r="H1707" i="11"/>
  <c r="I1707" i="11"/>
  <c r="J1707" i="11"/>
  <c r="K1707" i="11"/>
  <c r="A1708" i="11"/>
  <c r="B1708" i="11"/>
  <c r="C1708" i="11"/>
  <c r="D1708" i="11"/>
  <c r="E1708" i="11"/>
  <c r="F1708" i="11"/>
  <c r="A1709" i="11"/>
  <c r="B1709" i="11"/>
  <c r="C1709" i="11"/>
  <c r="D1709" i="11"/>
  <c r="E1709" i="11"/>
  <c r="G1709" i="11" s="1"/>
  <c r="F1709" i="11"/>
  <c r="A1710" i="11"/>
  <c r="B1710" i="11"/>
  <c r="C1710" i="11"/>
  <c r="D1710" i="11"/>
  <c r="E1710" i="11"/>
  <c r="F1710" i="11"/>
  <c r="G1710" i="11"/>
  <c r="H1710" i="11"/>
  <c r="I1710" i="11"/>
  <c r="J1710" i="11"/>
  <c r="K1710" i="11"/>
  <c r="A1711" i="11"/>
  <c r="B1711" i="11"/>
  <c r="C1711" i="11"/>
  <c r="D1711" i="11"/>
  <c r="E1711" i="11"/>
  <c r="G1711" i="11" s="1"/>
  <c r="F1711" i="11"/>
  <c r="A1712" i="11"/>
  <c r="B1712" i="11"/>
  <c r="C1712" i="11"/>
  <c r="D1712" i="11"/>
  <c r="E1712" i="11"/>
  <c r="F1712" i="11"/>
  <c r="G1712" i="11"/>
  <c r="K1712" i="11" s="1"/>
  <c r="H1712" i="11"/>
  <c r="A1713" i="11"/>
  <c r="B1713" i="11"/>
  <c r="C1713" i="11"/>
  <c r="D1713" i="11"/>
  <c r="E1713" i="11"/>
  <c r="F1713" i="11"/>
  <c r="G1713" i="11"/>
  <c r="H1713" i="11" s="1"/>
  <c r="I1713" i="11"/>
  <c r="J1713" i="11"/>
  <c r="K1713" i="11"/>
  <c r="A1714" i="11"/>
  <c r="B1714" i="11"/>
  <c r="C1714" i="11"/>
  <c r="K1714" i="11" s="1"/>
  <c r="D1714" i="11"/>
  <c r="E1714" i="11"/>
  <c r="G1714" i="11" s="1"/>
  <c r="F1714" i="11"/>
  <c r="A1715" i="11"/>
  <c r="B1715" i="11"/>
  <c r="C1715" i="11"/>
  <c r="D1715" i="11"/>
  <c r="E1715" i="11"/>
  <c r="F1715" i="11"/>
  <c r="G1715" i="11"/>
  <c r="H1715" i="11"/>
  <c r="I1715" i="11"/>
  <c r="A1716" i="11"/>
  <c r="B1716" i="11"/>
  <c r="C1716" i="11"/>
  <c r="D1716" i="11"/>
  <c r="E1716" i="11"/>
  <c r="F1716" i="11"/>
  <c r="G1716" i="11"/>
  <c r="H1716" i="11"/>
  <c r="A1717" i="11"/>
  <c r="B1717" i="11"/>
  <c r="C1717" i="11"/>
  <c r="I1717" i="11" s="1"/>
  <c r="D1717" i="11"/>
  <c r="E1717" i="11"/>
  <c r="F1717" i="11"/>
  <c r="G1717" i="11"/>
  <c r="H1717" i="11" s="1"/>
  <c r="J1717" i="11"/>
  <c r="K1717" i="11"/>
  <c r="A1718" i="11"/>
  <c r="B1718" i="11"/>
  <c r="C1718" i="11"/>
  <c r="D1718" i="11"/>
  <c r="E1718" i="11"/>
  <c r="F1718" i="11"/>
  <c r="G1718" i="11" s="1"/>
  <c r="A1719" i="11"/>
  <c r="B1719" i="11"/>
  <c r="C1719" i="11"/>
  <c r="D1719" i="11"/>
  <c r="E1719" i="11"/>
  <c r="F1719" i="11"/>
  <c r="G1719" i="11"/>
  <c r="H1719" i="11"/>
  <c r="I1719" i="11"/>
  <c r="J1719" i="11"/>
  <c r="K1719" i="11"/>
  <c r="A1720" i="11"/>
  <c r="B1720" i="11"/>
  <c r="C1720" i="11"/>
  <c r="D1720" i="11"/>
  <c r="E1720" i="11"/>
  <c r="F1720" i="11"/>
  <c r="G1720" i="11" s="1"/>
  <c r="H1720" i="11" s="1"/>
  <c r="I1720" i="11"/>
  <c r="J1720" i="11"/>
  <c r="K1720" i="11"/>
  <c r="A1721" i="11"/>
  <c r="B1721" i="11"/>
  <c r="C1721" i="11"/>
  <c r="D1721" i="11"/>
  <c r="E1721" i="11"/>
  <c r="F1721" i="11"/>
  <c r="G1721" i="11"/>
  <c r="A1722" i="11"/>
  <c r="B1722" i="11"/>
  <c r="C1722" i="11"/>
  <c r="D1722" i="11"/>
  <c r="E1722" i="11"/>
  <c r="F1722" i="11"/>
  <c r="G1722" i="11"/>
  <c r="J1722" i="11" s="1"/>
  <c r="H1722" i="11"/>
  <c r="I1722" i="11"/>
  <c r="K1722" i="11"/>
  <c r="A1723" i="11"/>
  <c r="B1723" i="11"/>
  <c r="C1723" i="11"/>
  <c r="D1723" i="11"/>
  <c r="E1723" i="11"/>
  <c r="F1723" i="11"/>
  <c r="G1723" i="11"/>
  <c r="H1723" i="11"/>
  <c r="I1723" i="11"/>
  <c r="J1723" i="11"/>
  <c r="K1723" i="11"/>
  <c r="A1724" i="11"/>
  <c r="B1724" i="11"/>
  <c r="C1724" i="11"/>
  <c r="D1724" i="11"/>
  <c r="E1724" i="11"/>
  <c r="G1724" i="11" s="1"/>
  <c r="F1724" i="11"/>
  <c r="A1725" i="11"/>
  <c r="B1725" i="11"/>
  <c r="C1725" i="11"/>
  <c r="D1725" i="11"/>
  <c r="E1725" i="11"/>
  <c r="G1725" i="11" s="1"/>
  <c r="F1725" i="11"/>
  <c r="K1725" i="11"/>
  <c r="A1726" i="11"/>
  <c r="B1726" i="11"/>
  <c r="C1726" i="11"/>
  <c r="D1726" i="11"/>
  <c r="E1726" i="11"/>
  <c r="F1726" i="11"/>
  <c r="G1726" i="11"/>
  <c r="K1726" i="11" s="1"/>
  <c r="H1726" i="11"/>
  <c r="J1726" i="11"/>
  <c r="A1727" i="11"/>
  <c r="B1727" i="11"/>
  <c r="C1727" i="11"/>
  <c r="D1727" i="11"/>
  <c r="E1727" i="11"/>
  <c r="G1727" i="11" s="1"/>
  <c r="F1727" i="11"/>
  <c r="A1728" i="11"/>
  <c r="B1728" i="11"/>
  <c r="C1728" i="11"/>
  <c r="D1728" i="11"/>
  <c r="E1728" i="11"/>
  <c r="F1728" i="11"/>
  <c r="G1728" i="11"/>
  <c r="I1728" i="11" s="1"/>
  <c r="H1728" i="11"/>
  <c r="A1729" i="11"/>
  <c r="B1729" i="11"/>
  <c r="C1729" i="11"/>
  <c r="D1729" i="11"/>
  <c r="E1729" i="11"/>
  <c r="F1729" i="11"/>
  <c r="G1729" i="11"/>
  <c r="H1729" i="11" s="1"/>
  <c r="A1730" i="11"/>
  <c r="B1730" i="11"/>
  <c r="C1730" i="11"/>
  <c r="K1730" i="11" s="1"/>
  <c r="D1730" i="11"/>
  <c r="E1730" i="11"/>
  <c r="G1730" i="11" s="1"/>
  <c r="F1730" i="11"/>
  <c r="A1731" i="11"/>
  <c r="B1731" i="11"/>
  <c r="C1731" i="11"/>
  <c r="D1731" i="11"/>
  <c r="E1731" i="11"/>
  <c r="F1731" i="11"/>
  <c r="G1731" i="11"/>
  <c r="A1732" i="11"/>
  <c r="B1732" i="11"/>
  <c r="C1732" i="11"/>
  <c r="D1732" i="11"/>
  <c r="E1732" i="11"/>
  <c r="F1732" i="11"/>
  <c r="G1732" i="11" s="1"/>
  <c r="J1732" i="11" s="1"/>
  <c r="K1732" i="11"/>
  <c r="A1733" i="11"/>
  <c r="B1733" i="11"/>
  <c r="C1733" i="11"/>
  <c r="I1733" i="11" s="1"/>
  <c r="D1733" i="11"/>
  <c r="E1733" i="11"/>
  <c r="F1733" i="11"/>
  <c r="G1733" i="11"/>
  <c r="H1733" i="11" s="1"/>
  <c r="J1733" i="11"/>
  <c r="A1734" i="11"/>
  <c r="B1734" i="11"/>
  <c r="C1734" i="11"/>
  <c r="D1734" i="11"/>
  <c r="E1734" i="11"/>
  <c r="F1734" i="11"/>
  <c r="G1734" i="11"/>
  <c r="H1734" i="11"/>
  <c r="A1735" i="11"/>
  <c r="B1735" i="11"/>
  <c r="C1735" i="11"/>
  <c r="D1735" i="11"/>
  <c r="E1735" i="11"/>
  <c r="G1735" i="11" s="1"/>
  <c r="F1735" i="11"/>
  <c r="A1736" i="11"/>
  <c r="B1736" i="11"/>
  <c r="C1736" i="11"/>
  <c r="D1736" i="11"/>
  <c r="E1736" i="11"/>
  <c r="F1736" i="11"/>
  <c r="G1736" i="11" s="1"/>
  <c r="H1736" i="11" s="1"/>
  <c r="I1736" i="11"/>
  <c r="J1736" i="11"/>
  <c r="K1736" i="11"/>
  <c r="A1737" i="11"/>
  <c r="B1737" i="11"/>
  <c r="C1737" i="11"/>
  <c r="D1737" i="11"/>
  <c r="E1737" i="11"/>
  <c r="F1737" i="11"/>
  <c r="G1737" i="11" s="1"/>
  <c r="A1738" i="11"/>
  <c r="B1738" i="11"/>
  <c r="C1738" i="11"/>
  <c r="D1738" i="11"/>
  <c r="E1738" i="11"/>
  <c r="G1738" i="11" s="1"/>
  <c r="F1738" i="11"/>
  <c r="A1739" i="11"/>
  <c r="B1739" i="11"/>
  <c r="C1739" i="11"/>
  <c r="D1739" i="11"/>
  <c r="E1739" i="11"/>
  <c r="F1739" i="11"/>
  <c r="G1739" i="11"/>
  <c r="H1739" i="11"/>
  <c r="I1739" i="11"/>
  <c r="J1739" i="11"/>
  <c r="K1739" i="11"/>
  <c r="A1740" i="11"/>
  <c r="B1740" i="11"/>
  <c r="C1740" i="11"/>
  <c r="D1740" i="11"/>
  <c r="E1740" i="11"/>
  <c r="F1740" i="11"/>
  <c r="A1741" i="11"/>
  <c r="B1741" i="11"/>
  <c r="C1741" i="11"/>
  <c r="D1741" i="11"/>
  <c r="E1741" i="11"/>
  <c r="F1741" i="11"/>
  <c r="G1741" i="11"/>
  <c r="J1741" i="11" s="1"/>
  <c r="H1741" i="11"/>
  <c r="I1741" i="11"/>
  <c r="K1741" i="11"/>
  <c r="A1742" i="11"/>
  <c r="B1742" i="11"/>
  <c r="C1742" i="11"/>
  <c r="D1742" i="11"/>
  <c r="E1742" i="11"/>
  <c r="F1742" i="11"/>
  <c r="G1742" i="11"/>
  <c r="H1742" i="11"/>
  <c r="I1742" i="11"/>
  <c r="J1742" i="11"/>
  <c r="K1742" i="11"/>
  <c r="A1743" i="11"/>
  <c r="B1743" i="11"/>
  <c r="C1743" i="11"/>
  <c r="D1743" i="11"/>
  <c r="E1743" i="11"/>
  <c r="G1743" i="11" s="1"/>
  <c r="F1743" i="11"/>
  <c r="A1744" i="11"/>
  <c r="B1744" i="11"/>
  <c r="C1744" i="11"/>
  <c r="D1744" i="11"/>
  <c r="E1744" i="11"/>
  <c r="G1744" i="11" s="1"/>
  <c r="F1744" i="11"/>
  <c r="A1745" i="11"/>
  <c r="B1745" i="11"/>
  <c r="C1745" i="11"/>
  <c r="D1745" i="11"/>
  <c r="E1745" i="11"/>
  <c r="F1745" i="11"/>
  <c r="G1745" i="11"/>
  <c r="H1745" i="11"/>
  <c r="I1745" i="11"/>
  <c r="J1745" i="11"/>
  <c r="K1745" i="11"/>
  <c r="A1746" i="11"/>
  <c r="B1746" i="11"/>
  <c r="C1746" i="11"/>
  <c r="D1746" i="11"/>
  <c r="E1746" i="11"/>
  <c r="F1746" i="11"/>
  <c r="G1746" i="11" s="1"/>
  <c r="A1747" i="11"/>
  <c r="B1747" i="11"/>
  <c r="C1747" i="11"/>
  <c r="D1747" i="11"/>
  <c r="E1747" i="11"/>
  <c r="F1747" i="11"/>
  <c r="G1747" i="11"/>
  <c r="H1747" i="11" s="1"/>
  <c r="I1747" i="11"/>
  <c r="A1748" i="11"/>
  <c r="B1748" i="11"/>
  <c r="C1748" i="11"/>
  <c r="D1748" i="11"/>
  <c r="E1748" i="11"/>
  <c r="F1748" i="11"/>
  <c r="G1748" i="11" s="1"/>
  <c r="A1749" i="11"/>
  <c r="B1749" i="11"/>
  <c r="C1749" i="11"/>
  <c r="D1749" i="11"/>
  <c r="E1749" i="11"/>
  <c r="F1749" i="11"/>
  <c r="G1749" i="11"/>
  <c r="H1749" i="11" s="1"/>
  <c r="J1749" i="11"/>
  <c r="A1750" i="11"/>
  <c r="B1750" i="11"/>
  <c r="C1750" i="11"/>
  <c r="D1750" i="11"/>
  <c r="H1750" i="11" s="1"/>
  <c r="E1750" i="11"/>
  <c r="F1750" i="11"/>
  <c r="G1750" i="11"/>
  <c r="A1751" i="11"/>
  <c r="B1751" i="11"/>
  <c r="C1751" i="11"/>
  <c r="D1751" i="11"/>
  <c r="E1751" i="11"/>
  <c r="F1751" i="11"/>
  <c r="G1751" i="11" s="1"/>
  <c r="J1751" i="11"/>
  <c r="K1751" i="11"/>
  <c r="A1752" i="11"/>
  <c r="B1752" i="11"/>
  <c r="C1752" i="11"/>
  <c r="D1752" i="11"/>
  <c r="E1752" i="11"/>
  <c r="F1752" i="11"/>
  <c r="G1752" i="11" s="1"/>
  <c r="H1752" i="11" s="1"/>
  <c r="I1752" i="11"/>
  <c r="J1752" i="11"/>
  <c r="A1753" i="11"/>
  <c r="B1753" i="11"/>
  <c r="C1753" i="11"/>
  <c r="D1753" i="11"/>
  <c r="E1753" i="11"/>
  <c r="F1753" i="11"/>
  <c r="G1753" i="11"/>
  <c r="A1754" i="11"/>
  <c r="B1754" i="11"/>
  <c r="C1754" i="11"/>
  <c r="D1754" i="11"/>
  <c r="E1754" i="11"/>
  <c r="G1754" i="11" s="1"/>
  <c r="F1754" i="11"/>
  <c r="A1755" i="11"/>
  <c r="B1755" i="11"/>
  <c r="C1755" i="11"/>
  <c r="D1755" i="11"/>
  <c r="E1755" i="11"/>
  <c r="F1755" i="11"/>
  <c r="G1755" i="11"/>
  <c r="H1755" i="11"/>
  <c r="I1755" i="11"/>
  <c r="J1755" i="11"/>
  <c r="K1755" i="11"/>
  <c r="A1756" i="11"/>
  <c r="B1756" i="11"/>
  <c r="C1756" i="11"/>
  <c r="D1756" i="11"/>
  <c r="E1756" i="11"/>
  <c r="G1756" i="11" s="1"/>
  <c r="F1756" i="11"/>
  <c r="A1757" i="11"/>
  <c r="B1757" i="11"/>
  <c r="C1757" i="11"/>
  <c r="D1757" i="11"/>
  <c r="E1757" i="11"/>
  <c r="F1757" i="11"/>
  <c r="G1757" i="11"/>
  <c r="K1757" i="11" s="1"/>
  <c r="H1757" i="11"/>
  <c r="I1757" i="11"/>
  <c r="J1757" i="11"/>
  <c r="A1758" i="11"/>
  <c r="B1758" i="11"/>
  <c r="C1758" i="11"/>
  <c r="D1758" i="11"/>
  <c r="E1758" i="11"/>
  <c r="F1758" i="11"/>
  <c r="G1758" i="11"/>
  <c r="H1758" i="11"/>
  <c r="I1758" i="11"/>
  <c r="J1758" i="11"/>
  <c r="K1758" i="11"/>
  <c r="A1759" i="11"/>
  <c r="B1759" i="11"/>
  <c r="C1759" i="11"/>
  <c r="D1759" i="11"/>
  <c r="E1759" i="11"/>
  <c r="G1759" i="11" s="1"/>
  <c r="F1759" i="11"/>
  <c r="A1760" i="11"/>
  <c r="B1760" i="11"/>
  <c r="C1760" i="11"/>
  <c r="D1760" i="11"/>
  <c r="E1760" i="11"/>
  <c r="F1760" i="11"/>
  <c r="G1760" i="11"/>
  <c r="H1760" i="11"/>
  <c r="I1760" i="11"/>
  <c r="A1761" i="11"/>
  <c r="B1761" i="11"/>
  <c r="C1761" i="11"/>
  <c r="D1761" i="11"/>
  <c r="E1761" i="11"/>
  <c r="F1761" i="11"/>
  <c r="G1761" i="11" s="1"/>
  <c r="A1762" i="11"/>
  <c r="B1762" i="11"/>
  <c r="C1762" i="11"/>
  <c r="D1762" i="11"/>
  <c r="E1762" i="11"/>
  <c r="G1762" i="11" s="1"/>
  <c r="F1762" i="11"/>
  <c r="K1762" i="11"/>
  <c r="A1763" i="11"/>
  <c r="B1763" i="11"/>
  <c r="C1763" i="11"/>
  <c r="D1763" i="11"/>
  <c r="E1763" i="11"/>
  <c r="G1763" i="11" s="1"/>
  <c r="F1763" i="11"/>
  <c r="A1764" i="11"/>
  <c r="B1764" i="11"/>
  <c r="C1764" i="11"/>
  <c r="D1764" i="11"/>
  <c r="E1764" i="11"/>
  <c r="F1764" i="11"/>
  <c r="G1764" i="11"/>
  <c r="H1764" i="11"/>
  <c r="I1764" i="11"/>
  <c r="J1764" i="11"/>
  <c r="K1764" i="11"/>
  <c r="A1765" i="11"/>
  <c r="B1765" i="11"/>
  <c r="C1765" i="11"/>
  <c r="I1765" i="11" s="1"/>
  <c r="D1765" i="11"/>
  <c r="E1765" i="11"/>
  <c r="F1765" i="11"/>
  <c r="G1765" i="11"/>
  <c r="H1765" i="11" s="1"/>
  <c r="J1765" i="11"/>
  <c r="K1765" i="11"/>
  <c r="A1766" i="11"/>
  <c r="B1766" i="11"/>
  <c r="C1766" i="11"/>
  <c r="D1766" i="11"/>
  <c r="E1766" i="11"/>
  <c r="F1766" i="11"/>
  <c r="G1766" i="11"/>
  <c r="H1766" i="11"/>
  <c r="A1767" i="11"/>
  <c r="B1767" i="11"/>
  <c r="C1767" i="11"/>
  <c r="D1767" i="11"/>
  <c r="E1767" i="11"/>
  <c r="F1767" i="11"/>
  <c r="G1767" i="11" s="1"/>
  <c r="A1768" i="11"/>
  <c r="B1768" i="11"/>
  <c r="C1768" i="11"/>
  <c r="D1768" i="11"/>
  <c r="E1768" i="11"/>
  <c r="F1768" i="11"/>
  <c r="G1768" i="11" s="1"/>
  <c r="H1768" i="11" s="1"/>
  <c r="I1768" i="11"/>
  <c r="J1768" i="11"/>
  <c r="K1768" i="11"/>
  <c r="A1769" i="11"/>
  <c r="B1769" i="11"/>
  <c r="C1769" i="11"/>
  <c r="D1769" i="11"/>
  <c r="E1769" i="11"/>
  <c r="F1769" i="11"/>
  <c r="G1769" i="11" s="1"/>
  <c r="A1770" i="11"/>
  <c r="B1770" i="11"/>
  <c r="C1770" i="11"/>
  <c r="D1770" i="11"/>
  <c r="E1770" i="11"/>
  <c r="G1770" i="11" s="1"/>
  <c r="F1770" i="11"/>
  <c r="K1770" i="11"/>
  <c r="A1771" i="11"/>
  <c r="B1771" i="11"/>
  <c r="C1771" i="11"/>
  <c r="D1771" i="11"/>
  <c r="E1771" i="11"/>
  <c r="F1771" i="11"/>
  <c r="G1771" i="11"/>
  <c r="H1771" i="11"/>
  <c r="I1771" i="11"/>
  <c r="J1771" i="11"/>
  <c r="K1771" i="11"/>
  <c r="A1772" i="11"/>
  <c r="B1772" i="11"/>
  <c r="C1772" i="11"/>
  <c r="D1772" i="11"/>
  <c r="E1772" i="11"/>
  <c r="F1772" i="11"/>
  <c r="A1773" i="11"/>
  <c r="B1773" i="11"/>
  <c r="C1773" i="11"/>
  <c r="D1773" i="11"/>
  <c r="E1773" i="11"/>
  <c r="F1773" i="11"/>
  <c r="G1773" i="11"/>
  <c r="H1773" i="11" s="1"/>
  <c r="A1774" i="11"/>
  <c r="B1774" i="11"/>
  <c r="C1774" i="11"/>
  <c r="D1774" i="11"/>
  <c r="E1774" i="11"/>
  <c r="F1774" i="11"/>
  <c r="G1774" i="11"/>
  <c r="H1774" i="11"/>
  <c r="I1774" i="11"/>
  <c r="J1774" i="11"/>
  <c r="K1774" i="11"/>
  <c r="A1775" i="11"/>
  <c r="B1775" i="11"/>
  <c r="C1775" i="11"/>
  <c r="D1775" i="11"/>
  <c r="E1775" i="11"/>
  <c r="G1775" i="11" s="1"/>
  <c r="F1775" i="11"/>
  <c r="A1776" i="11"/>
  <c r="B1776" i="11"/>
  <c r="C1776" i="11"/>
  <c r="D1776" i="11"/>
  <c r="E1776" i="11"/>
  <c r="F1776" i="11"/>
  <c r="G1776" i="11"/>
  <c r="K1776" i="11" s="1"/>
  <c r="H1776" i="11"/>
  <c r="I1776" i="11"/>
  <c r="A1777" i="11"/>
  <c r="B1777" i="11"/>
  <c r="C1777" i="11"/>
  <c r="D1777" i="11"/>
  <c r="E1777" i="11"/>
  <c r="F1777" i="11"/>
  <c r="G1777" i="11"/>
  <c r="H1777" i="11" s="1"/>
  <c r="I1777" i="11"/>
  <c r="J1777" i="11"/>
  <c r="K1777" i="11"/>
  <c r="A1778" i="11"/>
  <c r="B1778" i="11"/>
  <c r="C1778" i="11"/>
  <c r="D1778" i="11"/>
  <c r="E1778" i="11"/>
  <c r="G1778" i="11" s="1"/>
  <c r="F1778" i="11"/>
  <c r="A1779" i="11"/>
  <c r="B1779" i="11"/>
  <c r="C1779" i="11"/>
  <c r="D1779" i="11"/>
  <c r="E1779" i="11"/>
  <c r="F1779" i="11"/>
  <c r="G1779" i="11"/>
  <c r="H1779" i="11"/>
  <c r="I1779" i="11"/>
  <c r="A1780" i="11"/>
  <c r="B1780" i="11"/>
  <c r="C1780" i="11"/>
  <c r="D1780" i="11"/>
  <c r="E1780" i="11"/>
  <c r="G1780" i="11" s="1"/>
  <c r="F1780" i="11"/>
  <c r="A1781" i="11"/>
  <c r="B1781" i="11"/>
  <c r="C1781" i="11"/>
  <c r="I1781" i="11" s="1"/>
  <c r="D1781" i="11"/>
  <c r="E1781" i="11"/>
  <c r="F1781" i="11"/>
  <c r="G1781" i="11"/>
  <c r="H1781" i="11" s="1"/>
  <c r="J1781" i="11"/>
  <c r="K1781" i="11"/>
  <c r="A1782" i="11"/>
  <c r="B1782" i="11"/>
  <c r="C1782" i="11"/>
  <c r="D1782" i="11"/>
  <c r="E1782" i="11"/>
  <c r="F1782" i="11"/>
  <c r="G1782" i="11" s="1"/>
  <c r="A1783" i="11"/>
  <c r="B1783" i="11"/>
  <c r="C1783" i="11"/>
  <c r="D1783" i="11"/>
  <c r="E1783" i="11"/>
  <c r="F1783" i="11"/>
  <c r="G1783" i="11" s="1"/>
  <c r="A1784" i="11"/>
  <c r="B1784" i="11"/>
  <c r="C1784" i="11"/>
  <c r="D1784" i="11"/>
  <c r="E1784" i="11"/>
  <c r="F1784" i="11"/>
  <c r="G1784" i="11" s="1"/>
  <c r="H1784" i="11" s="1"/>
  <c r="I1784" i="11"/>
  <c r="J1784" i="11"/>
  <c r="K1784" i="11"/>
  <c r="A1785" i="11"/>
  <c r="B1785" i="11"/>
  <c r="C1785" i="11"/>
  <c r="D1785" i="11"/>
  <c r="E1785" i="11"/>
  <c r="F1785" i="11"/>
  <c r="G1785" i="11"/>
  <c r="A1786" i="11"/>
  <c r="B1786" i="11"/>
  <c r="C1786" i="11"/>
  <c r="D1786" i="11"/>
  <c r="E1786" i="11"/>
  <c r="F1786" i="11"/>
  <c r="G1786" i="11"/>
  <c r="J1786" i="11" s="1"/>
  <c r="A1787" i="11"/>
  <c r="B1787" i="11"/>
  <c r="C1787" i="11"/>
  <c r="D1787" i="11"/>
  <c r="E1787" i="11"/>
  <c r="F1787" i="11"/>
  <c r="G1787" i="11"/>
  <c r="H1787" i="11"/>
  <c r="I1787" i="11"/>
  <c r="J1787" i="11"/>
  <c r="K1787" i="11"/>
  <c r="A1788" i="11"/>
  <c r="B1788" i="11"/>
  <c r="C1788" i="11"/>
  <c r="D1788" i="11"/>
  <c r="E1788" i="11"/>
  <c r="F1788" i="11"/>
  <c r="A1789" i="11"/>
  <c r="B1789" i="11"/>
  <c r="C1789" i="11"/>
  <c r="D1789" i="11"/>
  <c r="E1789" i="11"/>
  <c r="G1789" i="11" s="1"/>
  <c r="F1789" i="11"/>
  <c r="K1789" i="11"/>
  <c r="A1790" i="11"/>
  <c r="B1790" i="11"/>
  <c r="C1790" i="11"/>
  <c r="D1790" i="11"/>
  <c r="E1790" i="11"/>
  <c r="F1790" i="11"/>
  <c r="G1790" i="11"/>
  <c r="K1790" i="11" s="1"/>
  <c r="H1790" i="11"/>
  <c r="I1790" i="11"/>
  <c r="J1790" i="11"/>
  <c r="A1791" i="11"/>
  <c r="B1791" i="11"/>
  <c r="C1791" i="11"/>
  <c r="D1791" i="11"/>
  <c r="E1791" i="11"/>
  <c r="G1791" i="11" s="1"/>
  <c r="F1791" i="11"/>
  <c r="A1792" i="11"/>
  <c r="B1792" i="11"/>
  <c r="C1792" i="11"/>
  <c r="D1792" i="11"/>
  <c r="E1792" i="11"/>
  <c r="G1792" i="11" s="1"/>
  <c r="F1792" i="11"/>
  <c r="A1793" i="11"/>
  <c r="B1793" i="11"/>
  <c r="C1793" i="11"/>
  <c r="D1793" i="11"/>
  <c r="E1793" i="11"/>
  <c r="F1793" i="11"/>
  <c r="G1793" i="11"/>
  <c r="H1793" i="11" s="1"/>
  <c r="I1793" i="11"/>
  <c r="A1794" i="11"/>
  <c r="B1794" i="11"/>
  <c r="C1794" i="11"/>
  <c r="K1794" i="11" s="1"/>
  <c r="D1794" i="11"/>
  <c r="E1794" i="11"/>
  <c r="G1794" i="11" s="1"/>
  <c r="F1794" i="11"/>
  <c r="A1795" i="11"/>
  <c r="B1795" i="11"/>
  <c r="C1795" i="11"/>
  <c r="D1795" i="11"/>
  <c r="E1795" i="11"/>
  <c r="F1795" i="11"/>
  <c r="G1795" i="11"/>
  <c r="H1795" i="11"/>
  <c r="A1796" i="11"/>
  <c r="B1796" i="11"/>
  <c r="C1796" i="11"/>
  <c r="D1796" i="11"/>
  <c r="E1796" i="11"/>
  <c r="F1796" i="11"/>
  <c r="G1796" i="11" s="1"/>
  <c r="K1796" i="11" s="1"/>
  <c r="J1796" i="11"/>
  <c r="A1797" i="11"/>
  <c r="B1797" i="11"/>
  <c r="C1797" i="11"/>
  <c r="I1797" i="11" s="1"/>
  <c r="D1797" i="11"/>
  <c r="E1797" i="11"/>
  <c r="F1797" i="11"/>
  <c r="G1797" i="11"/>
  <c r="H1797" i="11" s="1"/>
  <c r="J1797" i="11"/>
  <c r="A1798" i="11"/>
  <c r="B1798" i="11"/>
  <c r="C1798" i="11"/>
  <c r="D1798" i="11"/>
  <c r="E1798" i="11"/>
  <c r="F1798" i="11"/>
  <c r="G1798" i="11" s="1"/>
  <c r="A1799" i="11"/>
  <c r="B1799" i="11"/>
  <c r="C1799" i="11"/>
  <c r="D1799" i="11"/>
  <c r="E1799" i="11"/>
  <c r="G1799" i="11" s="1"/>
  <c r="F1799" i="11"/>
  <c r="A1800" i="11"/>
  <c r="B1800" i="11"/>
  <c r="C1800" i="11"/>
  <c r="D1800" i="11"/>
  <c r="E1800" i="11"/>
  <c r="F1800" i="11"/>
  <c r="G1800" i="11" s="1"/>
  <c r="H1800" i="11" s="1"/>
  <c r="I1800" i="11"/>
  <c r="J1800" i="11"/>
  <c r="K1800" i="11"/>
  <c r="A1801" i="11"/>
  <c r="B1801" i="11"/>
  <c r="C1801" i="11"/>
  <c r="D1801" i="11"/>
  <c r="E1801" i="11"/>
  <c r="F1801" i="11"/>
  <c r="G1801" i="11" s="1"/>
  <c r="A1802" i="11"/>
  <c r="B1802" i="11"/>
  <c r="C1802" i="11"/>
  <c r="D1802" i="11"/>
  <c r="E1802" i="11"/>
  <c r="F1802" i="11"/>
  <c r="G1802" i="11"/>
  <c r="H1802" i="11" s="1"/>
  <c r="I1802" i="11"/>
  <c r="J1802" i="11"/>
  <c r="K1802" i="11"/>
  <c r="A1803" i="11"/>
  <c r="B1803" i="11"/>
  <c r="C1803" i="11"/>
  <c r="D1803" i="11"/>
  <c r="E1803" i="11"/>
  <c r="F1803" i="11"/>
  <c r="G1803" i="11"/>
  <c r="H1803" i="11"/>
  <c r="I1803" i="11"/>
  <c r="J1803" i="11"/>
  <c r="K1803" i="11"/>
  <c r="A1804" i="11"/>
  <c r="B1804" i="11"/>
  <c r="C1804" i="11"/>
  <c r="D1804" i="11"/>
  <c r="E1804" i="11"/>
  <c r="F1804" i="11"/>
  <c r="A1805" i="11"/>
  <c r="B1805" i="11"/>
  <c r="C1805" i="11"/>
  <c r="D1805" i="11"/>
  <c r="E1805" i="11"/>
  <c r="F1805" i="11"/>
  <c r="G1805" i="11"/>
  <c r="J1805" i="11" s="1"/>
  <c r="A1806" i="11"/>
  <c r="B1806" i="11"/>
  <c r="C1806" i="11"/>
  <c r="D1806" i="11"/>
  <c r="E1806" i="11"/>
  <c r="F1806" i="11"/>
  <c r="G1806" i="11"/>
  <c r="H1806" i="11"/>
  <c r="I1806" i="11"/>
  <c r="J1806" i="11"/>
  <c r="K1806" i="11"/>
  <c r="A1807" i="11"/>
  <c r="B1807" i="11"/>
  <c r="C1807" i="11"/>
  <c r="D1807" i="11"/>
  <c r="E1807" i="11"/>
  <c r="G1807" i="11" s="1"/>
  <c r="F1807" i="11"/>
  <c r="A1808" i="11"/>
  <c r="B1808" i="11"/>
  <c r="C1808" i="11"/>
  <c r="D1808" i="11"/>
  <c r="E1808" i="11"/>
  <c r="G1808" i="11" s="1"/>
  <c r="F1808" i="11"/>
  <c r="A1809" i="11"/>
  <c r="B1809" i="11"/>
  <c r="C1809" i="11"/>
  <c r="D1809" i="11"/>
  <c r="E1809" i="11"/>
  <c r="F1809" i="11"/>
  <c r="G1809" i="11" s="1"/>
  <c r="A1810" i="11"/>
  <c r="B1810" i="11"/>
  <c r="C1810" i="11"/>
  <c r="D1810" i="11"/>
  <c r="E1810" i="11"/>
  <c r="G1810" i="11" s="1"/>
  <c r="F1810" i="11"/>
  <c r="K1810" i="11"/>
  <c r="A1811" i="11"/>
  <c r="B1811" i="11"/>
  <c r="C1811" i="11"/>
  <c r="D1811" i="11"/>
  <c r="E1811" i="11"/>
  <c r="F1811" i="11"/>
  <c r="G1811" i="11"/>
  <c r="I1811" i="11" s="1"/>
  <c r="H1811" i="11"/>
  <c r="A1812" i="11"/>
  <c r="B1812" i="11"/>
  <c r="C1812" i="11"/>
  <c r="D1812" i="11"/>
  <c r="E1812" i="11"/>
  <c r="F1812" i="11"/>
  <c r="G1812" i="11"/>
  <c r="I1812" i="11" s="1"/>
  <c r="A1813" i="11"/>
  <c r="B1813" i="11"/>
  <c r="C1813" i="11"/>
  <c r="D1813" i="11"/>
  <c r="E1813" i="11"/>
  <c r="F1813" i="11"/>
  <c r="G1813" i="11"/>
  <c r="H1813" i="11" s="1"/>
  <c r="J1813" i="11"/>
  <c r="A1814" i="11"/>
  <c r="B1814" i="11"/>
  <c r="C1814" i="11"/>
  <c r="D1814" i="11"/>
  <c r="E1814" i="11"/>
  <c r="F1814" i="11"/>
  <c r="G1814" i="11" s="1"/>
  <c r="A1815" i="11"/>
  <c r="B1815" i="11"/>
  <c r="C1815" i="11"/>
  <c r="D1815" i="11"/>
  <c r="E1815" i="11"/>
  <c r="F1815" i="11"/>
  <c r="G1815" i="11" s="1"/>
  <c r="J1815" i="11"/>
  <c r="K1815" i="11"/>
  <c r="A1816" i="11"/>
  <c r="B1816" i="11"/>
  <c r="C1816" i="11"/>
  <c r="D1816" i="11"/>
  <c r="E1816" i="11"/>
  <c r="F1816" i="11"/>
  <c r="G1816" i="11" s="1"/>
  <c r="H1816" i="11" s="1"/>
  <c r="K1816" i="11"/>
  <c r="A1817" i="11"/>
  <c r="B1817" i="11"/>
  <c r="C1817" i="11"/>
  <c r="D1817" i="11"/>
  <c r="E1817" i="11"/>
  <c r="F1817" i="11"/>
  <c r="G1817" i="11"/>
  <c r="A1818" i="11"/>
  <c r="B1818" i="11"/>
  <c r="C1818" i="11"/>
  <c r="D1818" i="11"/>
  <c r="E1818" i="11"/>
  <c r="G1818" i="11" s="1"/>
  <c r="F1818" i="11"/>
  <c r="A1819" i="11"/>
  <c r="B1819" i="11"/>
  <c r="C1819" i="11"/>
  <c r="D1819" i="11"/>
  <c r="E1819" i="11"/>
  <c r="F1819" i="11"/>
  <c r="G1819" i="11"/>
  <c r="H1819" i="11"/>
  <c r="I1819" i="11"/>
  <c r="J1819" i="11"/>
  <c r="K1819" i="11"/>
  <c r="A1820" i="11"/>
  <c r="B1820" i="11"/>
  <c r="C1820" i="11"/>
  <c r="D1820" i="11"/>
  <c r="E1820" i="11"/>
  <c r="G1820" i="11" s="1"/>
  <c r="F1820" i="11"/>
  <c r="A1821" i="11"/>
  <c r="B1821" i="11"/>
  <c r="C1821" i="11"/>
  <c r="D1821" i="11"/>
  <c r="E1821" i="11"/>
  <c r="F1821" i="11"/>
  <c r="G1821" i="11"/>
  <c r="H1821" i="11"/>
  <c r="I1821" i="11"/>
  <c r="J1821" i="11"/>
  <c r="K1821" i="11"/>
  <c r="A1822" i="11"/>
  <c r="B1822" i="11"/>
  <c r="C1822" i="11"/>
  <c r="D1822" i="11"/>
  <c r="E1822" i="11"/>
  <c r="F1822" i="11"/>
  <c r="G1822" i="11"/>
  <c r="H1822" i="11"/>
  <c r="I1822" i="11"/>
  <c r="J1822" i="11"/>
  <c r="K1822" i="11"/>
  <c r="A1823" i="11"/>
  <c r="B1823" i="11"/>
  <c r="C1823" i="11"/>
  <c r="D1823" i="11"/>
  <c r="E1823" i="11"/>
  <c r="G1823" i="11" s="1"/>
  <c r="F1823" i="11"/>
  <c r="A1824" i="11"/>
  <c r="B1824" i="11"/>
  <c r="C1824" i="11"/>
  <c r="D1824" i="11"/>
  <c r="E1824" i="11"/>
  <c r="F1824" i="11"/>
  <c r="G1824" i="11"/>
  <c r="H1824" i="11" s="1"/>
  <c r="I1824" i="11"/>
  <c r="A1825" i="11"/>
  <c r="B1825" i="11"/>
  <c r="C1825" i="11"/>
  <c r="D1825" i="11"/>
  <c r="E1825" i="11"/>
  <c r="F1825" i="11"/>
  <c r="G1825" i="11" s="1"/>
  <c r="A1826" i="11"/>
  <c r="B1826" i="11"/>
  <c r="C1826" i="11"/>
  <c r="D1826" i="11"/>
  <c r="E1826" i="11"/>
  <c r="F1826" i="11"/>
  <c r="G1826" i="11" s="1"/>
  <c r="K1826" i="11"/>
  <c r="A1827" i="11"/>
  <c r="B1827" i="11"/>
  <c r="C1827" i="11"/>
  <c r="D1827" i="11"/>
  <c r="E1827" i="11"/>
  <c r="G1827" i="11" s="1"/>
  <c r="F1827" i="11"/>
  <c r="A1828" i="11"/>
  <c r="B1828" i="11"/>
  <c r="C1828" i="11"/>
  <c r="D1828" i="11"/>
  <c r="E1828" i="11"/>
  <c r="F1828" i="11"/>
  <c r="G1828" i="11" s="1"/>
  <c r="A1829" i="11"/>
  <c r="B1829" i="11"/>
  <c r="C1829" i="11"/>
  <c r="I1829" i="11" s="1"/>
  <c r="D1829" i="11"/>
  <c r="E1829" i="11"/>
  <c r="F1829" i="11"/>
  <c r="G1829" i="11"/>
  <c r="H1829" i="11" s="1"/>
  <c r="J1829" i="11"/>
  <c r="K1829" i="11"/>
  <c r="A1830" i="11"/>
  <c r="B1830" i="11"/>
  <c r="C1830" i="11"/>
  <c r="D1830" i="11"/>
  <c r="E1830" i="11"/>
  <c r="G1830" i="11" s="1"/>
  <c r="F1830" i="11"/>
  <c r="A1831" i="11"/>
  <c r="B1831" i="11"/>
  <c r="C1831" i="11"/>
  <c r="D1831" i="11"/>
  <c r="E1831" i="11"/>
  <c r="F1831" i="11"/>
  <c r="G1831" i="11" s="1"/>
  <c r="A1832" i="11"/>
  <c r="B1832" i="11"/>
  <c r="C1832" i="11"/>
  <c r="D1832" i="11"/>
  <c r="E1832" i="11"/>
  <c r="F1832" i="11"/>
  <c r="G1832" i="11" s="1"/>
  <c r="H1832" i="11" s="1"/>
  <c r="I1832" i="11"/>
  <c r="J1832" i="11"/>
  <c r="K1832" i="11"/>
  <c r="A1833" i="11"/>
  <c r="B1833" i="11"/>
  <c r="C1833" i="11"/>
  <c r="D1833" i="11"/>
  <c r="E1833" i="11"/>
  <c r="F1833" i="11"/>
  <c r="G1833" i="11"/>
  <c r="A1834" i="11"/>
  <c r="B1834" i="11"/>
  <c r="C1834" i="11"/>
  <c r="D1834" i="11"/>
  <c r="E1834" i="11"/>
  <c r="G1834" i="11" s="1"/>
  <c r="F1834" i="11"/>
  <c r="K1834" i="11"/>
  <c r="A1835" i="11"/>
  <c r="B1835" i="11"/>
  <c r="C1835" i="11"/>
  <c r="D1835" i="11"/>
  <c r="E1835" i="11"/>
  <c r="F1835" i="11"/>
  <c r="G1835" i="11"/>
  <c r="H1835" i="11"/>
  <c r="I1835" i="11"/>
  <c r="J1835" i="11"/>
  <c r="K1835" i="11"/>
  <c r="A1836" i="11"/>
  <c r="B1836" i="11"/>
  <c r="C1836" i="11"/>
  <c r="D1836" i="11"/>
  <c r="E1836" i="11"/>
  <c r="F1836" i="11"/>
  <c r="A1837" i="11"/>
  <c r="B1837" i="11"/>
  <c r="C1837" i="11"/>
  <c r="D1837" i="11"/>
  <c r="E1837" i="11"/>
  <c r="G1837" i="11" s="1"/>
  <c r="F1837" i="11"/>
  <c r="A1838" i="11"/>
  <c r="B1838" i="11"/>
  <c r="C1838" i="11"/>
  <c r="D1838" i="11"/>
  <c r="E1838" i="11"/>
  <c r="F1838" i="11"/>
  <c r="G1838" i="11"/>
  <c r="H1838" i="11"/>
  <c r="I1838" i="11"/>
  <c r="J1838" i="11"/>
  <c r="K1838" i="11"/>
  <c r="A1839" i="11"/>
  <c r="B1839" i="11"/>
  <c r="C1839" i="11"/>
  <c r="D1839" i="11"/>
  <c r="E1839" i="11"/>
  <c r="G1839" i="11" s="1"/>
  <c r="F1839" i="11"/>
  <c r="A1840" i="11"/>
  <c r="B1840" i="11"/>
  <c r="C1840" i="11"/>
  <c r="D1840" i="11"/>
  <c r="E1840" i="11"/>
  <c r="F1840" i="11"/>
  <c r="G1840" i="11"/>
  <c r="K1840" i="11" s="1"/>
  <c r="H1840" i="11"/>
  <c r="I1840" i="11"/>
  <c r="J1840" i="11"/>
  <c r="A1841" i="11"/>
  <c r="B1841" i="11"/>
  <c r="C1841" i="11"/>
  <c r="D1841" i="11"/>
  <c r="E1841" i="11"/>
  <c r="F1841" i="11"/>
  <c r="G1841" i="11"/>
  <c r="H1841" i="11" s="1"/>
  <c r="I1841" i="11"/>
  <c r="J1841" i="11"/>
  <c r="K1841" i="11"/>
  <c r="A1842" i="11"/>
  <c r="B1842" i="11"/>
  <c r="C1842" i="11"/>
  <c r="I1842" i="11" s="1"/>
  <c r="D1842" i="11"/>
  <c r="E1842" i="11"/>
  <c r="F1842" i="11"/>
  <c r="G1842" i="11"/>
  <c r="A1843" i="11"/>
  <c r="B1843" i="11"/>
  <c r="C1843" i="11"/>
  <c r="D1843" i="11"/>
  <c r="E1843" i="11"/>
  <c r="F1843" i="11"/>
  <c r="G1843" i="11" s="1"/>
  <c r="A1844" i="11"/>
  <c r="B1844" i="11"/>
  <c r="C1844" i="11"/>
  <c r="D1844" i="11"/>
  <c r="E1844" i="11"/>
  <c r="G1844" i="11" s="1"/>
  <c r="F1844" i="11"/>
  <c r="A1845" i="11"/>
  <c r="B1845" i="11"/>
  <c r="C1845" i="11"/>
  <c r="I1845" i="11" s="1"/>
  <c r="D1845" i="11"/>
  <c r="E1845" i="11"/>
  <c r="F1845" i="11"/>
  <c r="G1845" i="11"/>
  <c r="H1845" i="11" s="1"/>
  <c r="J1845" i="11"/>
  <c r="K1845" i="11"/>
  <c r="A1846" i="11"/>
  <c r="B1846" i="11"/>
  <c r="C1846" i="11"/>
  <c r="D1846" i="11"/>
  <c r="E1846" i="11"/>
  <c r="F1846" i="11"/>
  <c r="G1846" i="11"/>
  <c r="H1846" i="11" s="1"/>
  <c r="A1847" i="11"/>
  <c r="B1847" i="11"/>
  <c r="C1847" i="11"/>
  <c r="D1847" i="11"/>
  <c r="E1847" i="11"/>
  <c r="F1847" i="11"/>
  <c r="G1847" i="11"/>
  <c r="H1847" i="11" s="1"/>
  <c r="I1847" i="11"/>
  <c r="J1847" i="11"/>
  <c r="K1847" i="11"/>
  <c r="A1848" i="11"/>
  <c r="B1848" i="11"/>
  <c r="C1848" i="11"/>
  <c r="D1848" i="11"/>
  <c r="E1848" i="11"/>
  <c r="F1848" i="11"/>
  <c r="G1848" i="11" s="1"/>
  <c r="I1848" i="11"/>
  <c r="J1848" i="11"/>
  <c r="A1849" i="11"/>
  <c r="B1849" i="11"/>
  <c r="C1849" i="11"/>
  <c r="D1849" i="11"/>
  <c r="E1849" i="11"/>
  <c r="F1849" i="11"/>
  <c r="G1849" i="11"/>
  <c r="A1850" i="11"/>
  <c r="B1850" i="11"/>
  <c r="C1850" i="11"/>
  <c r="D1850" i="11"/>
  <c r="E1850" i="11"/>
  <c r="F1850" i="11"/>
  <c r="G1850" i="11" s="1"/>
  <c r="A1851" i="11"/>
  <c r="B1851" i="11"/>
  <c r="C1851" i="11"/>
  <c r="D1851" i="11"/>
  <c r="E1851" i="11"/>
  <c r="F1851" i="11"/>
  <c r="G1851" i="11"/>
  <c r="H1851" i="11"/>
  <c r="I1851" i="11"/>
  <c r="J1851" i="11"/>
  <c r="K1851" i="11"/>
  <c r="A1852" i="11"/>
  <c r="B1852" i="11"/>
  <c r="C1852" i="11"/>
  <c r="D1852" i="11"/>
  <c r="E1852" i="11"/>
  <c r="F1852" i="11"/>
  <c r="A1853" i="11"/>
  <c r="B1853" i="11"/>
  <c r="C1853" i="11"/>
  <c r="D1853" i="11"/>
  <c r="E1853" i="11"/>
  <c r="F1853" i="11"/>
  <c r="G1853" i="11" s="1"/>
  <c r="J1853" i="11"/>
  <c r="K1853" i="11"/>
  <c r="A1854" i="11"/>
  <c r="B1854" i="11"/>
  <c r="C1854" i="11"/>
  <c r="D1854" i="11"/>
  <c r="E1854" i="11"/>
  <c r="F1854" i="11"/>
  <c r="G1854" i="11"/>
  <c r="H1854" i="11"/>
  <c r="I1854" i="11"/>
  <c r="A1855" i="11"/>
  <c r="B1855" i="11"/>
  <c r="C1855" i="11"/>
  <c r="D1855" i="11"/>
  <c r="E1855" i="11"/>
  <c r="G1855" i="11" s="1"/>
  <c r="F1855" i="11"/>
  <c r="A1856" i="11"/>
  <c r="B1856" i="11"/>
  <c r="C1856" i="11"/>
  <c r="D1856" i="11"/>
  <c r="E1856" i="11"/>
  <c r="F1856" i="11"/>
  <c r="G1856" i="11"/>
  <c r="H1856" i="11" s="1"/>
  <c r="A1857" i="11"/>
  <c r="B1857" i="11"/>
  <c r="C1857" i="11"/>
  <c r="D1857" i="11"/>
  <c r="E1857" i="11"/>
  <c r="F1857" i="11"/>
  <c r="G1857" i="11" s="1"/>
  <c r="H1857" i="11"/>
  <c r="I1857" i="11"/>
  <c r="J1857" i="11"/>
  <c r="K1857" i="11"/>
  <c r="A1858" i="11"/>
  <c r="B1858" i="11"/>
  <c r="C1858" i="11"/>
  <c r="I1858" i="11" s="1"/>
  <c r="D1858" i="11"/>
  <c r="H1858" i="11" s="1"/>
  <c r="E1858" i="11"/>
  <c r="F1858" i="11"/>
  <c r="G1858" i="11"/>
  <c r="J1858" i="11"/>
  <c r="K1858" i="11"/>
  <c r="A1859" i="11"/>
  <c r="B1859" i="11"/>
  <c r="C1859" i="11"/>
  <c r="D1859" i="11"/>
  <c r="E1859" i="11"/>
  <c r="F1859" i="11"/>
  <c r="G1859" i="11"/>
  <c r="H1859" i="11"/>
  <c r="A1860" i="11"/>
  <c r="B1860" i="11"/>
  <c r="C1860" i="11"/>
  <c r="D1860" i="11"/>
  <c r="E1860" i="11"/>
  <c r="F1860" i="11"/>
  <c r="G1860" i="11"/>
  <c r="H1860" i="11" s="1"/>
  <c r="I1860" i="11"/>
  <c r="J1860" i="11"/>
  <c r="K1860" i="11"/>
  <c r="A1861" i="11"/>
  <c r="B1861" i="11"/>
  <c r="C1861" i="11"/>
  <c r="D1861" i="11"/>
  <c r="E1861" i="11"/>
  <c r="F1861" i="11"/>
  <c r="G1861" i="11"/>
  <c r="H1861" i="11" s="1"/>
  <c r="J1861" i="11"/>
  <c r="A1862" i="11"/>
  <c r="B1862" i="11"/>
  <c r="C1862" i="11"/>
  <c r="D1862" i="11"/>
  <c r="E1862" i="11"/>
  <c r="F1862" i="11"/>
  <c r="G1862" i="11"/>
  <c r="H1862" i="11"/>
  <c r="A1863" i="11"/>
  <c r="B1863" i="11"/>
  <c r="C1863" i="11"/>
  <c r="D1863" i="11"/>
  <c r="E1863" i="11"/>
  <c r="G1863" i="11" s="1"/>
  <c r="K1863" i="11" s="1"/>
  <c r="F1863" i="11"/>
  <c r="A1864" i="11"/>
  <c r="B1864" i="11"/>
  <c r="C1864" i="11"/>
  <c r="D1864" i="11"/>
  <c r="E1864" i="11"/>
  <c r="F1864" i="11"/>
  <c r="G1864" i="11" s="1"/>
  <c r="H1864" i="11" s="1"/>
  <c r="I1864" i="11"/>
  <c r="J1864" i="11"/>
  <c r="K1864" i="11"/>
  <c r="A1865" i="11"/>
  <c r="B1865" i="11"/>
  <c r="C1865" i="11"/>
  <c r="D1865" i="11"/>
  <c r="E1865" i="11"/>
  <c r="F1865" i="11"/>
  <c r="G1865" i="11"/>
  <c r="A1866" i="11"/>
  <c r="B1866" i="11"/>
  <c r="C1866" i="11"/>
  <c r="D1866" i="11"/>
  <c r="E1866" i="11"/>
  <c r="F1866" i="11"/>
  <c r="G1866" i="11"/>
  <c r="K1866" i="11" s="1"/>
  <c r="H1866" i="11"/>
  <c r="I1866" i="11"/>
  <c r="J1866" i="11"/>
  <c r="A1867" i="11"/>
  <c r="B1867" i="11"/>
  <c r="C1867" i="11"/>
  <c r="D1867" i="11"/>
  <c r="E1867" i="11"/>
  <c r="F1867" i="11"/>
  <c r="G1867" i="11"/>
  <c r="H1867" i="11"/>
  <c r="I1867" i="11"/>
  <c r="J1867" i="11"/>
  <c r="K1867" i="11"/>
  <c r="A1868" i="11"/>
  <c r="B1868" i="11"/>
  <c r="C1868" i="11"/>
  <c r="D1868" i="11"/>
  <c r="E1868" i="11"/>
  <c r="F1868" i="11"/>
  <c r="A1869" i="11"/>
  <c r="B1869" i="11"/>
  <c r="C1869" i="11"/>
  <c r="D1869" i="11"/>
  <c r="E1869" i="11"/>
  <c r="G1869" i="11" s="1"/>
  <c r="F1869" i="11"/>
  <c r="A1870" i="11"/>
  <c r="B1870" i="11"/>
  <c r="C1870" i="11"/>
  <c r="D1870" i="11"/>
  <c r="E1870" i="11"/>
  <c r="F1870" i="11"/>
  <c r="G1870" i="11"/>
  <c r="H1870" i="11" s="1"/>
  <c r="I1870" i="11"/>
  <c r="J1870" i="11"/>
  <c r="K1870" i="11"/>
  <c r="A1871" i="11"/>
  <c r="B1871" i="11"/>
  <c r="C1871" i="11"/>
  <c r="D1871" i="11"/>
  <c r="E1871" i="11"/>
  <c r="G1871" i="11" s="1"/>
  <c r="F1871" i="11"/>
  <c r="A1872" i="11"/>
  <c r="B1872" i="11"/>
  <c r="C1872" i="11"/>
  <c r="D1872" i="11"/>
  <c r="E1872" i="11"/>
  <c r="F1872" i="11"/>
  <c r="G1872" i="11" s="1"/>
  <c r="K1872" i="11" s="1"/>
  <c r="H1872" i="11"/>
  <c r="A1873" i="11"/>
  <c r="B1873" i="11"/>
  <c r="C1873" i="11"/>
  <c r="D1873" i="11"/>
  <c r="E1873" i="11"/>
  <c r="F1873" i="11"/>
  <c r="G1873" i="11" s="1"/>
  <c r="A1874" i="11"/>
  <c r="B1874" i="11"/>
  <c r="C1874" i="11"/>
  <c r="I1874" i="11" s="1"/>
  <c r="D1874" i="11"/>
  <c r="H1874" i="11" s="1"/>
  <c r="E1874" i="11"/>
  <c r="F1874" i="11"/>
  <c r="G1874" i="11"/>
  <c r="J1874" i="11"/>
  <c r="K1874" i="11"/>
  <c r="A1875" i="11"/>
  <c r="B1875" i="11"/>
  <c r="C1875" i="11"/>
  <c r="D1875" i="11"/>
  <c r="E1875" i="11"/>
  <c r="F1875" i="11"/>
  <c r="G1875" i="11" s="1"/>
  <c r="A1876" i="11"/>
  <c r="B1876" i="11"/>
  <c r="C1876" i="11"/>
  <c r="D1876" i="11"/>
  <c r="E1876" i="11"/>
  <c r="F1876" i="11"/>
  <c r="G1876" i="11"/>
  <c r="H1876" i="11" s="1"/>
  <c r="A1877" i="11"/>
  <c r="B1877" i="11"/>
  <c r="C1877" i="11"/>
  <c r="I1877" i="11" s="1"/>
  <c r="D1877" i="11"/>
  <c r="E1877" i="11"/>
  <c r="F1877" i="11"/>
  <c r="G1877" i="11"/>
  <c r="H1877" i="11" s="1"/>
  <c r="J1877" i="11"/>
  <c r="K1877" i="11"/>
  <c r="A1878" i="11"/>
  <c r="B1878" i="11"/>
  <c r="C1878" i="11"/>
  <c r="D1878" i="11"/>
  <c r="E1878" i="11"/>
  <c r="F1878" i="11"/>
  <c r="G1878" i="11"/>
  <c r="A1879" i="11"/>
  <c r="B1879" i="11"/>
  <c r="C1879" i="11"/>
  <c r="D1879" i="11"/>
  <c r="E1879" i="11"/>
  <c r="F1879" i="11"/>
  <c r="G1879" i="11"/>
  <c r="H1879" i="11"/>
  <c r="I1879" i="11"/>
  <c r="J1879" i="11"/>
  <c r="K1879" i="11"/>
  <c r="A1880" i="11"/>
  <c r="B1880" i="11"/>
  <c r="C1880" i="11"/>
  <c r="D1880" i="11"/>
  <c r="E1880" i="11"/>
  <c r="F1880" i="11"/>
  <c r="G1880" i="11" s="1"/>
  <c r="H1880" i="11" s="1"/>
  <c r="J1880" i="11"/>
  <c r="A1881" i="11"/>
  <c r="B1881" i="11"/>
  <c r="C1881" i="11"/>
  <c r="D1881" i="11"/>
  <c r="E1881" i="11"/>
  <c r="F1881" i="11"/>
  <c r="G1881" i="11"/>
  <c r="A1882" i="11"/>
  <c r="B1882" i="11"/>
  <c r="C1882" i="11"/>
  <c r="D1882" i="11"/>
  <c r="E1882" i="11"/>
  <c r="F1882" i="11"/>
  <c r="G1882" i="11" s="1"/>
  <c r="K1882" i="11" s="1"/>
  <c r="J1882" i="11"/>
  <c r="A1883" i="11"/>
  <c r="B1883" i="11"/>
  <c r="C1883" i="11"/>
  <c r="D1883" i="11"/>
  <c r="E1883" i="11"/>
  <c r="F1883" i="11"/>
  <c r="G1883" i="11"/>
  <c r="H1883" i="11"/>
  <c r="I1883" i="11"/>
  <c r="J1883" i="11"/>
  <c r="K1883" i="11"/>
  <c r="A1884" i="11"/>
  <c r="B1884" i="11"/>
  <c r="C1884" i="11"/>
  <c r="D1884" i="11"/>
  <c r="E1884" i="11"/>
  <c r="F1884" i="11"/>
  <c r="A1885" i="11"/>
  <c r="B1885" i="11"/>
  <c r="C1885" i="11"/>
  <c r="D1885" i="11"/>
  <c r="E1885" i="11"/>
  <c r="F1885" i="11"/>
  <c r="G1885" i="11"/>
  <c r="H1885" i="11"/>
  <c r="A1886" i="11"/>
  <c r="B1886" i="11"/>
  <c r="C1886" i="11"/>
  <c r="D1886" i="11"/>
  <c r="E1886" i="11"/>
  <c r="F1886" i="11"/>
  <c r="G1886" i="11"/>
  <c r="H1886" i="11"/>
  <c r="I1886" i="11"/>
  <c r="J1886" i="11"/>
  <c r="K1886" i="11"/>
  <c r="A1887" i="11"/>
  <c r="B1887" i="11"/>
  <c r="C1887" i="11"/>
  <c r="D1887" i="11"/>
  <c r="E1887" i="11"/>
  <c r="G1887" i="11" s="1"/>
  <c r="F1887" i="11"/>
  <c r="A1888" i="11"/>
  <c r="B1888" i="11"/>
  <c r="C1888" i="11"/>
  <c r="D1888" i="11"/>
  <c r="E1888" i="11"/>
  <c r="G1888" i="11" s="1"/>
  <c r="F1888" i="11"/>
  <c r="A1889" i="11"/>
  <c r="B1889" i="11"/>
  <c r="C1889" i="11"/>
  <c r="D1889" i="11"/>
  <c r="E1889" i="11"/>
  <c r="F1889" i="11"/>
  <c r="G1889" i="11" s="1"/>
  <c r="I1889" i="11" s="1"/>
  <c r="H1889" i="11"/>
  <c r="A1890" i="11"/>
  <c r="B1890" i="11"/>
  <c r="C1890" i="11"/>
  <c r="D1890" i="11"/>
  <c r="E1890" i="11"/>
  <c r="F1890" i="11"/>
  <c r="G1890" i="11"/>
  <c r="A1891" i="11"/>
  <c r="B1891" i="11"/>
  <c r="C1891" i="11"/>
  <c r="D1891" i="11"/>
  <c r="E1891" i="11"/>
  <c r="G1891" i="11" s="1"/>
  <c r="F1891" i="11"/>
  <c r="A1892" i="11"/>
  <c r="B1892" i="11"/>
  <c r="C1892" i="11"/>
  <c r="D1892" i="11"/>
  <c r="E1892" i="11"/>
  <c r="G1892" i="11" s="1"/>
  <c r="F1892" i="11"/>
  <c r="A1893" i="11"/>
  <c r="B1893" i="11"/>
  <c r="C1893" i="11"/>
  <c r="I1893" i="11" s="1"/>
  <c r="D1893" i="11"/>
  <c r="E1893" i="11"/>
  <c r="F1893" i="11"/>
  <c r="G1893" i="11"/>
  <c r="H1893" i="11" s="1"/>
  <c r="J1893" i="11"/>
  <c r="A1894" i="11"/>
  <c r="B1894" i="11"/>
  <c r="C1894" i="11"/>
  <c r="D1894" i="11"/>
  <c r="E1894" i="11"/>
  <c r="F1894" i="11"/>
  <c r="G1894" i="11" s="1"/>
  <c r="H1894" i="11" s="1"/>
  <c r="A1895" i="11"/>
  <c r="B1895" i="11"/>
  <c r="C1895" i="11"/>
  <c r="D1895" i="11"/>
  <c r="E1895" i="11"/>
  <c r="F1895" i="11"/>
  <c r="G1895" i="11"/>
  <c r="K1895" i="11" s="1"/>
  <c r="A1896" i="11"/>
  <c r="B1896" i="11"/>
  <c r="C1896" i="11"/>
  <c r="D1896" i="11"/>
  <c r="E1896" i="11"/>
  <c r="F1896" i="11"/>
  <c r="G1896" i="11" s="1"/>
  <c r="H1896" i="11" s="1"/>
  <c r="I1896" i="11"/>
  <c r="J1896" i="11"/>
  <c r="K1896" i="11"/>
  <c r="A1897" i="11"/>
  <c r="B1897" i="11"/>
  <c r="C1897" i="11"/>
  <c r="D1897" i="11"/>
  <c r="E1897" i="11"/>
  <c r="G1897" i="11" s="1"/>
  <c r="F1897" i="11"/>
  <c r="A1898" i="11"/>
  <c r="B1898" i="11"/>
  <c r="C1898" i="11"/>
  <c r="D1898" i="11"/>
  <c r="E1898" i="11"/>
  <c r="G1898" i="11" s="1"/>
  <c r="F1898" i="11"/>
  <c r="A1899" i="11"/>
  <c r="B1899" i="11"/>
  <c r="C1899" i="11"/>
  <c r="D1899" i="11"/>
  <c r="E1899" i="11"/>
  <c r="F1899" i="11"/>
  <c r="G1899" i="11"/>
  <c r="H1899" i="11"/>
  <c r="I1899" i="11"/>
  <c r="J1899" i="11"/>
  <c r="K1899" i="11"/>
  <c r="A1900" i="11"/>
  <c r="B1900" i="11"/>
  <c r="C1900" i="11"/>
  <c r="D1900" i="11"/>
  <c r="E1900" i="11"/>
  <c r="F1900" i="11"/>
  <c r="A1901" i="11"/>
  <c r="B1901" i="11"/>
  <c r="C1901" i="11"/>
  <c r="I1901" i="11" s="1"/>
  <c r="D1901" i="11"/>
  <c r="E1901" i="11"/>
  <c r="F1901" i="11"/>
  <c r="G1901" i="11"/>
  <c r="H1901" i="11" s="1"/>
  <c r="J1901" i="11"/>
  <c r="K1901" i="11"/>
  <c r="A1902" i="11"/>
  <c r="B1902" i="11"/>
  <c r="C1902" i="11"/>
  <c r="D1902" i="11"/>
  <c r="E1902" i="11"/>
  <c r="F1902" i="11"/>
  <c r="G1902" i="11"/>
  <c r="H1902" i="11"/>
  <c r="A1903" i="11"/>
  <c r="B1903" i="11"/>
  <c r="C1903" i="11"/>
  <c r="D1903" i="11"/>
  <c r="E1903" i="11"/>
  <c r="G1903" i="11" s="1"/>
  <c r="F1903" i="11"/>
  <c r="A1904" i="11"/>
  <c r="B1904" i="11"/>
  <c r="C1904" i="11"/>
  <c r="D1904" i="11"/>
  <c r="E1904" i="11"/>
  <c r="F1904" i="11"/>
  <c r="G1904" i="11"/>
  <c r="A1905" i="11"/>
  <c r="B1905" i="11"/>
  <c r="C1905" i="11"/>
  <c r="D1905" i="11"/>
  <c r="E1905" i="11"/>
  <c r="F1905" i="11"/>
  <c r="G1905" i="11"/>
  <c r="H1905" i="11" s="1"/>
  <c r="K1905" i="11"/>
  <c r="A1906" i="11"/>
  <c r="B1906" i="11"/>
  <c r="C1906" i="11"/>
  <c r="I1906" i="11" s="1"/>
  <c r="D1906" i="11"/>
  <c r="E1906" i="11"/>
  <c r="F1906" i="11"/>
  <c r="G1906" i="11"/>
  <c r="K1906" i="11"/>
  <c r="A1907" i="11"/>
  <c r="B1907" i="11"/>
  <c r="C1907" i="11"/>
  <c r="D1907" i="11"/>
  <c r="E1907" i="11"/>
  <c r="F1907" i="11"/>
  <c r="G1907" i="11"/>
  <c r="H1907" i="11"/>
  <c r="I1907" i="11"/>
  <c r="A1908" i="11"/>
  <c r="B1908" i="11"/>
  <c r="C1908" i="11"/>
  <c r="D1908" i="11"/>
  <c r="E1908" i="11"/>
  <c r="F1908" i="11"/>
  <c r="G1908" i="11"/>
  <c r="H1908" i="11" s="1"/>
  <c r="A1909" i="11"/>
  <c r="B1909" i="11"/>
  <c r="C1909" i="11"/>
  <c r="D1909" i="11"/>
  <c r="E1909" i="11"/>
  <c r="F1909" i="11"/>
  <c r="G1909" i="11"/>
  <c r="H1909" i="11" s="1"/>
  <c r="J1909" i="11"/>
  <c r="A1910" i="11"/>
  <c r="B1910" i="11"/>
  <c r="C1910" i="11"/>
  <c r="D1910" i="11"/>
  <c r="E1910" i="11"/>
  <c r="G1910" i="11" s="1"/>
  <c r="F1910" i="11"/>
  <c r="A1911" i="11"/>
  <c r="B1911" i="11"/>
  <c r="C1911" i="11"/>
  <c r="D1911" i="11"/>
  <c r="E1911" i="11"/>
  <c r="G1911" i="11" s="1"/>
  <c r="F1911" i="11"/>
  <c r="K1911" i="11"/>
  <c r="A1912" i="11"/>
  <c r="B1912" i="11"/>
  <c r="C1912" i="11"/>
  <c r="D1912" i="11"/>
  <c r="E1912" i="11"/>
  <c r="F1912" i="11"/>
  <c r="G1912" i="11" s="1"/>
  <c r="H1912" i="11" s="1"/>
  <c r="K1912" i="11"/>
  <c r="A1913" i="11"/>
  <c r="B1913" i="11"/>
  <c r="C1913" i="11"/>
  <c r="D1913" i="11"/>
  <c r="E1913" i="11"/>
  <c r="F1913" i="11"/>
  <c r="G1913" i="11"/>
  <c r="A1914" i="11"/>
  <c r="B1914" i="11"/>
  <c r="C1914" i="11"/>
  <c r="D1914" i="11"/>
  <c r="E1914" i="11"/>
  <c r="G1914" i="11" s="1"/>
  <c r="F1914" i="11"/>
  <c r="A1915" i="11"/>
  <c r="B1915" i="11"/>
  <c r="C1915" i="11"/>
  <c r="D1915" i="11"/>
  <c r="E1915" i="11"/>
  <c r="F1915" i="11"/>
  <c r="G1915" i="11"/>
  <c r="H1915" i="11"/>
  <c r="I1915" i="11"/>
  <c r="J1915" i="11"/>
  <c r="K1915" i="11"/>
  <c r="A1916" i="11"/>
  <c r="B1916" i="11"/>
  <c r="C1916" i="11"/>
  <c r="D1916" i="11"/>
  <c r="E1916" i="11"/>
  <c r="F1916" i="11"/>
  <c r="A1917" i="11"/>
  <c r="B1917" i="11"/>
  <c r="C1917" i="11"/>
  <c r="D1917" i="11"/>
  <c r="E1917" i="11"/>
  <c r="F1917" i="11"/>
  <c r="G1917" i="11"/>
  <c r="K1917" i="11" s="1"/>
  <c r="H1917" i="11"/>
  <c r="I1917" i="11"/>
  <c r="J1917" i="11"/>
  <c r="A1918" i="11"/>
  <c r="B1918" i="11"/>
  <c r="C1918" i="11"/>
  <c r="D1918" i="11"/>
  <c r="E1918" i="11"/>
  <c r="F1918" i="11"/>
  <c r="G1918" i="11"/>
  <c r="H1918" i="11" s="1"/>
  <c r="I1918" i="11"/>
  <c r="J1918" i="11"/>
  <c r="K1918" i="11"/>
  <c r="A1919" i="11"/>
  <c r="B1919" i="11"/>
  <c r="C1919" i="11"/>
  <c r="D1919" i="11"/>
  <c r="E1919" i="11"/>
  <c r="G1919" i="11" s="1"/>
  <c r="F1919" i="11"/>
  <c r="A1920" i="11"/>
  <c r="B1920" i="11"/>
  <c r="C1920" i="11"/>
  <c r="D1920" i="11"/>
  <c r="E1920" i="11"/>
  <c r="F1920" i="11"/>
  <c r="G1920" i="11" s="1"/>
  <c r="K1920" i="11" s="1"/>
  <c r="H1920" i="11"/>
  <c r="I1920" i="11"/>
  <c r="J1920" i="11"/>
  <c r="A1921" i="11"/>
  <c r="B1921" i="11"/>
  <c r="C1921" i="11"/>
  <c r="D1921" i="11"/>
  <c r="E1921" i="11"/>
  <c r="F1921" i="11"/>
  <c r="G1921" i="11" s="1"/>
  <c r="A1922" i="11"/>
  <c r="B1922" i="11"/>
  <c r="C1922" i="11"/>
  <c r="D1922" i="11"/>
  <c r="E1922" i="11"/>
  <c r="G1922" i="11" s="1"/>
  <c r="F1922" i="11"/>
  <c r="K1922" i="11"/>
  <c r="A1923" i="11"/>
  <c r="B1923" i="11"/>
  <c r="C1923" i="11"/>
  <c r="D1923" i="11"/>
  <c r="E1923" i="11"/>
  <c r="F1923" i="11"/>
  <c r="A1924" i="11"/>
  <c r="B1924" i="11"/>
  <c r="C1924" i="11"/>
  <c r="D1924" i="11"/>
  <c r="E1924" i="11"/>
  <c r="G1924" i="11" s="1"/>
  <c r="F1924" i="11"/>
  <c r="A1925" i="11"/>
  <c r="B1925" i="11"/>
  <c r="C1925" i="11"/>
  <c r="I1925" i="11" s="1"/>
  <c r="D1925" i="11"/>
  <c r="E1925" i="11"/>
  <c r="F1925" i="11"/>
  <c r="G1925" i="11"/>
  <c r="H1925" i="11" s="1"/>
  <c r="J1925" i="11"/>
  <c r="K1925" i="11"/>
  <c r="A1926" i="11"/>
  <c r="B1926" i="11"/>
  <c r="C1926" i="11"/>
  <c r="D1926" i="11"/>
  <c r="E1926" i="11"/>
  <c r="F1926" i="11"/>
  <c r="G1926" i="11"/>
  <c r="H1926" i="11"/>
  <c r="A1927" i="11"/>
  <c r="B1927" i="11"/>
  <c r="C1927" i="11"/>
  <c r="D1927" i="11"/>
  <c r="E1927" i="11"/>
  <c r="F1927" i="11"/>
  <c r="G1927" i="11"/>
  <c r="J1927" i="11" s="1"/>
  <c r="H1927" i="11"/>
  <c r="I1927" i="11"/>
  <c r="K1927" i="11"/>
  <c r="A1928" i="11"/>
  <c r="B1928" i="11"/>
  <c r="C1928" i="11"/>
  <c r="D1928" i="11"/>
  <c r="E1928" i="11"/>
  <c r="F1928" i="11"/>
  <c r="G1928" i="11" s="1"/>
  <c r="A1929" i="11"/>
  <c r="B1929" i="11"/>
  <c r="C1929" i="11"/>
  <c r="D1929" i="11"/>
  <c r="E1929" i="11"/>
  <c r="G1929" i="11" s="1"/>
  <c r="F1929" i="11"/>
  <c r="A1930" i="11"/>
  <c r="B1930" i="11"/>
  <c r="C1930" i="11"/>
  <c r="D1930" i="11"/>
  <c r="E1930" i="11"/>
  <c r="G1930" i="11" s="1"/>
  <c r="F1930" i="11"/>
  <c r="A1931" i="11"/>
  <c r="B1931" i="11"/>
  <c r="C1931" i="11"/>
  <c r="D1931" i="11"/>
  <c r="E1931" i="11"/>
  <c r="F1931" i="11"/>
  <c r="G1931" i="11"/>
  <c r="H1931" i="11"/>
  <c r="I1931" i="11"/>
  <c r="J1931" i="11"/>
  <c r="K1931" i="11"/>
  <c r="A1932" i="11"/>
  <c r="B1932" i="11"/>
  <c r="C1932" i="11"/>
  <c r="D1932" i="11"/>
  <c r="E1932" i="11"/>
  <c r="F1932" i="11"/>
  <c r="A1933" i="11"/>
  <c r="B1933" i="11"/>
  <c r="C1933" i="11"/>
  <c r="D1933" i="11"/>
  <c r="E1933" i="11"/>
  <c r="G1933" i="11" s="1"/>
  <c r="F1933" i="11"/>
  <c r="A1934" i="11"/>
  <c r="B1934" i="11"/>
  <c r="C1934" i="11"/>
  <c r="D1934" i="11"/>
  <c r="E1934" i="11"/>
  <c r="F1934" i="11"/>
  <c r="G1934" i="11"/>
  <c r="H1934" i="11"/>
  <c r="I1934" i="11"/>
  <c r="J1934" i="11"/>
  <c r="K1934" i="11"/>
  <c r="A1935" i="11"/>
  <c r="B1935" i="11"/>
  <c r="C1935" i="11"/>
  <c r="D1935" i="11"/>
  <c r="E1935" i="11"/>
  <c r="G1935" i="11" s="1"/>
  <c r="K1935" i="11" s="1"/>
  <c r="F1935" i="11"/>
  <c r="A1936" i="11"/>
  <c r="B1936" i="11"/>
  <c r="C1936" i="11"/>
  <c r="D1936" i="11"/>
  <c r="E1936" i="11"/>
  <c r="F1936" i="11"/>
  <c r="G1936" i="11"/>
  <c r="K1936" i="11" s="1"/>
  <c r="H1936" i="11"/>
  <c r="I1936" i="11"/>
  <c r="J1936" i="11"/>
  <c r="A1937" i="11"/>
  <c r="B1937" i="11"/>
  <c r="C1937" i="11"/>
  <c r="D1937" i="11"/>
  <c r="E1937" i="11"/>
  <c r="F1937" i="11"/>
  <c r="G1937" i="11"/>
  <c r="H1937" i="11" s="1"/>
  <c r="I1937" i="11"/>
  <c r="J1937" i="11"/>
  <c r="K1937" i="11"/>
  <c r="A1938" i="11"/>
  <c r="B1938" i="11"/>
  <c r="C1938" i="11"/>
  <c r="D1938" i="11"/>
  <c r="E1938" i="11"/>
  <c r="G1938" i="11" s="1"/>
  <c r="F1938" i="11"/>
  <c r="J1938" i="11"/>
  <c r="A1939" i="11"/>
  <c r="B1939" i="11"/>
  <c r="C1939" i="11"/>
  <c r="D1939" i="11"/>
  <c r="E1939" i="11"/>
  <c r="F1939" i="11"/>
  <c r="G1939" i="11"/>
  <c r="H1939" i="11" s="1"/>
  <c r="I1939" i="11"/>
  <c r="A1940" i="11"/>
  <c r="B1940" i="11"/>
  <c r="C1940" i="11"/>
  <c r="D1940" i="11"/>
  <c r="E1940" i="11"/>
  <c r="G1940" i="11" s="1"/>
  <c r="F1940" i="11"/>
  <c r="A1941" i="11"/>
  <c r="B1941" i="11"/>
  <c r="C1941" i="11"/>
  <c r="I1941" i="11" s="1"/>
  <c r="D1941" i="11"/>
  <c r="E1941" i="11"/>
  <c r="F1941" i="11"/>
  <c r="G1941" i="11"/>
  <c r="H1941" i="11" s="1"/>
  <c r="J1941" i="11"/>
  <c r="K1941" i="11"/>
  <c r="A1942" i="11"/>
  <c r="B1942" i="11"/>
  <c r="C1942" i="11"/>
  <c r="D1942" i="11"/>
  <c r="E1942" i="11"/>
  <c r="F1942" i="11"/>
  <c r="G1942" i="11" s="1"/>
  <c r="H1942" i="11" s="1"/>
  <c r="A1943" i="11"/>
  <c r="B1943" i="11"/>
  <c r="C1943" i="11"/>
  <c r="D1943" i="11"/>
  <c r="E1943" i="11"/>
  <c r="F1943" i="11"/>
  <c r="G1943" i="11" s="1"/>
  <c r="A1944" i="11"/>
  <c r="B1944" i="11"/>
  <c r="C1944" i="11"/>
  <c r="D1944" i="11"/>
  <c r="E1944" i="11"/>
  <c r="F1944" i="11"/>
  <c r="G1944" i="11" s="1"/>
  <c r="J1944" i="11" s="1"/>
  <c r="H1944" i="11"/>
  <c r="I1944" i="11"/>
  <c r="K1944" i="11"/>
  <c r="A1945" i="11"/>
  <c r="B1945" i="11"/>
  <c r="C1945" i="11"/>
  <c r="D1945" i="11"/>
  <c r="E1945" i="11"/>
  <c r="G1945" i="11" s="1"/>
  <c r="F1945" i="11"/>
  <c r="A1946" i="11"/>
  <c r="B1946" i="11"/>
  <c r="C1946" i="11"/>
  <c r="D1946" i="11"/>
  <c r="E1946" i="11"/>
  <c r="G1946" i="11" s="1"/>
  <c r="F1946" i="11"/>
  <c r="A1947" i="11"/>
  <c r="B1947" i="11"/>
  <c r="C1947" i="11"/>
  <c r="D1947" i="11"/>
  <c r="E1947" i="11"/>
  <c r="F1947" i="11"/>
  <c r="G1947" i="11"/>
  <c r="H1947" i="11" s="1"/>
  <c r="I1947" i="11"/>
  <c r="J1947" i="11"/>
  <c r="K1947" i="11"/>
  <c r="A1948" i="11"/>
  <c r="B1948" i="11"/>
  <c r="C1948" i="11"/>
  <c r="D1948" i="11"/>
  <c r="E1948" i="11"/>
  <c r="F1948" i="11"/>
  <c r="A1949" i="11"/>
  <c r="B1949" i="11"/>
  <c r="C1949" i="11"/>
  <c r="D1949" i="11"/>
  <c r="E1949" i="11"/>
  <c r="F1949" i="11"/>
  <c r="G1949" i="11" s="1"/>
  <c r="K1949" i="11" s="1"/>
  <c r="H1949" i="11"/>
  <c r="I1949" i="11"/>
  <c r="J1949" i="11"/>
  <c r="A1950" i="11"/>
  <c r="B1950" i="11"/>
  <c r="C1950" i="11"/>
  <c r="D1950" i="11"/>
  <c r="E1950" i="11"/>
  <c r="F1950" i="11"/>
  <c r="G1950" i="11"/>
  <c r="I1950" i="11" s="1"/>
  <c r="A1951" i="11"/>
  <c r="B1951" i="11"/>
  <c r="C1951" i="11"/>
  <c r="D1951" i="11"/>
  <c r="E1951" i="11"/>
  <c r="G1951" i="11" s="1"/>
  <c r="F1951" i="11"/>
  <c r="K1951" i="11"/>
  <c r="A1952" i="11"/>
  <c r="B1952" i="11"/>
  <c r="C1952" i="11"/>
  <c r="D1952" i="11"/>
  <c r="E1952" i="11"/>
  <c r="F1952" i="11"/>
  <c r="G1952" i="11"/>
  <c r="A1953" i="11"/>
  <c r="B1953" i="11"/>
  <c r="C1953" i="11"/>
  <c r="D1953" i="11"/>
  <c r="E1953" i="11"/>
  <c r="F1953" i="11"/>
  <c r="G1953" i="11"/>
  <c r="J1953" i="11" s="1"/>
  <c r="H1953" i="11"/>
  <c r="I1953" i="11"/>
  <c r="A1954" i="11"/>
  <c r="B1954" i="11"/>
  <c r="C1954" i="11"/>
  <c r="D1954" i="11"/>
  <c r="E1954" i="11"/>
  <c r="G1954" i="11" s="1"/>
  <c r="F1954" i="11"/>
  <c r="J1954" i="11"/>
  <c r="K1954" i="11"/>
  <c r="A1955" i="11"/>
  <c r="B1955" i="11"/>
  <c r="C1955" i="11"/>
  <c r="D1955" i="11"/>
  <c r="E1955" i="11"/>
  <c r="G1955" i="11" s="1"/>
  <c r="F1955" i="11"/>
  <c r="A1956" i="11"/>
  <c r="B1956" i="11"/>
  <c r="C1956" i="11"/>
  <c r="D1956" i="11"/>
  <c r="E1956" i="11"/>
  <c r="F1956" i="11"/>
  <c r="G1956" i="11" s="1"/>
  <c r="A1957" i="11"/>
  <c r="B1957" i="11"/>
  <c r="C1957" i="11"/>
  <c r="I1957" i="11" s="1"/>
  <c r="D1957" i="11"/>
  <c r="E1957" i="11"/>
  <c r="F1957" i="11"/>
  <c r="G1957" i="11"/>
  <c r="H1957" i="11" s="1"/>
  <c r="J1957" i="11"/>
  <c r="K1957" i="11"/>
  <c r="A1958" i="11"/>
  <c r="B1958" i="11"/>
  <c r="C1958" i="11"/>
  <c r="D1958" i="11"/>
  <c r="E1958" i="11"/>
  <c r="F1958" i="11"/>
  <c r="G1958" i="11"/>
  <c r="H1958" i="11"/>
  <c r="A1959" i="11"/>
  <c r="B1959" i="11"/>
  <c r="C1959" i="11"/>
  <c r="D1959" i="11"/>
  <c r="E1959" i="11"/>
  <c r="F1959" i="11"/>
  <c r="G1959" i="11" s="1"/>
  <c r="H1959" i="11" s="1"/>
  <c r="K1959" i="11"/>
  <c r="A1960" i="11"/>
  <c r="B1960" i="11"/>
  <c r="C1960" i="11"/>
  <c r="D1960" i="11"/>
  <c r="E1960" i="11"/>
  <c r="F1960" i="11"/>
  <c r="G1960" i="11" s="1"/>
  <c r="H1960" i="11"/>
  <c r="J1960" i="11"/>
  <c r="A1961" i="11"/>
  <c r="B1961" i="11"/>
  <c r="C1961" i="11"/>
  <c r="D1961" i="11"/>
  <c r="E1961" i="11"/>
  <c r="F1961" i="11"/>
  <c r="G1961" i="11"/>
  <c r="A1962" i="11"/>
  <c r="B1962" i="11"/>
  <c r="C1962" i="11"/>
  <c r="D1962" i="11"/>
  <c r="E1962" i="11"/>
  <c r="F1962" i="11"/>
  <c r="A1963" i="11"/>
  <c r="B1963" i="11"/>
  <c r="C1963" i="11"/>
  <c r="D1963" i="11"/>
  <c r="E1963" i="11"/>
  <c r="F1963" i="11"/>
  <c r="G1963" i="11"/>
  <c r="H1963" i="11"/>
  <c r="I1963" i="11"/>
  <c r="J1963" i="11"/>
  <c r="K1963" i="11"/>
  <c r="A1964" i="11"/>
  <c r="B1964" i="11"/>
  <c r="C1964" i="11"/>
  <c r="D1964" i="11"/>
  <c r="E1964" i="11"/>
  <c r="F1964" i="11"/>
  <c r="A1965" i="11"/>
  <c r="B1965" i="11"/>
  <c r="C1965" i="11"/>
  <c r="D1965" i="11"/>
  <c r="E1965" i="11"/>
  <c r="F1965" i="11"/>
  <c r="G1965" i="11"/>
  <c r="K1965" i="11" s="1"/>
  <c r="H1965" i="11"/>
  <c r="I1965" i="11"/>
  <c r="J1965" i="11"/>
  <c r="A1966" i="11"/>
  <c r="B1966" i="11"/>
  <c r="C1966" i="11"/>
  <c r="D1966" i="11"/>
  <c r="E1966" i="11"/>
  <c r="F1966" i="11"/>
  <c r="G1966" i="11" s="1"/>
  <c r="A1967" i="11"/>
  <c r="B1967" i="11"/>
  <c r="C1967" i="11"/>
  <c r="D1967" i="11"/>
  <c r="E1967" i="11"/>
  <c r="G1967" i="11" s="1"/>
  <c r="K1967" i="11" s="1"/>
  <c r="F1967" i="11"/>
  <c r="A1968" i="11"/>
  <c r="B1968" i="11"/>
  <c r="C1968" i="11"/>
  <c r="D1968" i="11"/>
  <c r="E1968" i="11"/>
  <c r="G1968" i="11" s="1"/>
  <c r="F1968" i="11"/>
  <c r="A1969" i="11"/>
  <c r="B1969" i="11"/>
  <c r="C1969" i="11"/>
  <c r="D1969" i="11"/>
  <c r="E1969" i="11"/>
  <c r="F1969" i="11"/>
  <c r="G1969" i="11"/>
  <c r="H1969" i="11" s="1"/>
  <c r="I1969" i="11"/>
  <c r="J1969" i="11"/>
  <c r="K1969" i="11"/>
  <c r="A1970" i="11"/>
  <c r="B1970" i="11"/>
  <c r="C1970" i="11"/>
  <c r="D1970" i="11"/>
  <c r="E1970" i="11"/>
  <c r="G1970" i="11" s="1"/>
  <c r="J1970" i="11" s="1"/>
  <c r="F1970" i="11"/>
  <c r="A1971" i="11"/>
  <c r="B1971" i="11"/>
  <c r="C1971" i="11"/>
  <c r="D1971" i="11"/>
  <c r="E1971" i="11"/>
  <c r="F1971" i="11"/>
  <c r="G1971" i="11"/>
  <c r="H1971" i="11"/>
  <c r="I1971" i="11"/>
  <c r="A1972" i="11"/>
  <c r="B1972" i="11"/>
  <c r="C1972" i="11"/>
  <c r="D1972" i="11"/>
  <c r="E1972" i="11"/>
  <c r="F1972" i="11"/>
  <c r="G1972" i="11"/>
  <c r="I1972" i="11"/>
  <c r="K1972" i="11"/>
  <c r="A1973" i="11"/>
  <c r="B1973" i="11"/>
  <c r="C1973" i="11"/>
  <c r="I1973" i="11" s="1"/>
  <c r="D1973" i="11"/>
  <c r="E1973" i="11"/>
  <c r="F1973" i="11"/>
  <c r="G1973" i="11"/>
  <c r="H1973" i="11" s="1"/>
  <c r="J1973" i="11"/>
  <c r="K1973" i="11"/>
  <c r="A1974" i="11"/>
  <c r="B1974" i="11"/>
  <c r="C1974" i="11"/>
  <c r="D1974" i="11"/>
  <c r="E1974" i="11"/>
  <c r="F1974" i="11"/>
  <c r="G1974" i="11" s="1"/>
  <c r="H1974" i="11"/>
  <c r="A1975" i="11"/>
  <c r="B1975" i="11"/>
  <c r="C1975" i="11"/>
  <c r="D1975" i="11"/>
  <c r="E1975" i="11"/>
  <c r="G1975" i="11" s="1"/>
  <c r="F1975" i="11"/>
  <c r="A1976" i="11"/>
  <c r="B1976" i="11"/>
  <c r="C1976" i="11"/>
  <c r="D1976" i="11"/>
  <c r="E1976" i="11"/>
  <c r="F1976" i="11"/>
  <c r="G1976" i="11" s="1"/>
  <c r="H1976" i="11"/>
  <c r="I1976" i="11"/>
  <c r="J1976" i="11"/>
  <c r="K1976" i="11"/>
  <c r="A1977" i="11"/>
  <c r="B1977" i="11"/>
  <c r="C1977" i="11"/>
  <c r="D1977" i="11"/>
  <c r="E1977" i="11"/>
  <c r="G1977" i="11" s="1"/>
  <c r="F1977" i="11"/>
  <c r="A1978" i="11"/>
  <c r="B1978" i="11"/>
  <c r="C1978" i="11"/>
  <c r="D1978" i="11"/>
  <c r="E1978" i="11"/>
  <c r="F1978" i="11"/>
  <c r="G1978" i="11"/>
  <c r="H1978" i="11"/>
  <c r="I1978" i="11"/>
  <c r="J1978" i="11"/>
  <c r="K1978" i="11"/>
  <c r="A1979" i="11"/>
  <c r="B1979" i="11"/>
  <c r="C1979" i="11"/>
  <c r="D1979" i="11"/>
  <c r="E1979" i="11"/>
  <c r="F1979" i="11"/>
  <c r="G1979" i="11"/>
  <c r="H1979" i="11" s="1"/>
  <c r="I1979" i="11"/>
  <c r="J1979" i="11"/>
  <c r="K1979" i="11"/>
  <c r="A1980" i="11"/>
  <c r="B1980" i="11"/>
  <c r="C1980" i="11"/>
  <c r="D1980" i="11"/>
  <c r="E1980" i="11"/>
  <c r="F1980" i="11"/>
  <c r="A1981" i="11"/>
  <c r="B1981" i="11"/>
  <c r="C1981" i="11"/>
  <c r="D1981" i="11"/>
  <c r="H1981" i="11" s="1"/>
  <c r="E1981" i="11"/>
  <c r="F1981" i="11"/>
  <c r="G1981" i="11" s="1"/>
  <c r="I1981" i="11"/>
  <c r="J1981" i="11"/>
  <c r="K1981" i="11"/>
  <c r="A1982" i="11"/>
  <c r="B1982" i="11"/>
  <c r="C1982" i="11"/>
  <c r="D1982" i="11"/>
  <c r="E1982" i="11"/>
  <c r="F1982" i="11"/>
  <c r="G1982" i="11" s="1"/>
  <c r="A1983" i="11"/>
  <c r="B1983" i="11"/>
  <c r="C1983" i="11"/>
  <c r="D1983" i="11"/>
  <c r="E1983" i="11"/>
  <c r="G1983" i="11" s="1"/>
  <c r="F1983" i="11"/>
  <c r="K1983" i="11"/>
  <c r="A1984" i="11"/>
  <c r="B1984" i="11"/>
  <c r="C1984" i="11"/>
  <c r="D1984" i="11"/>
  <c r="E1984" i="11"/>
  <c r="G1984" i="11" s="1"/>
  <c r="F1984" i="11"/>
  <c r="A1985" i="11"/>
  <c r="B1985" i="11"/>
  <c r="C1985" i="11"/>
  <c r="D1985" i="11"/>
  <c r="E1985" i="11"/>
  <c r="F1985" i="11"/>
  <c r="G1985" i="11" s="1"/>
  <c r="A1986" i="11"/>
  <c r="B1986" i="11"/>
  <c r="C1986" i="11"/>
  <c r="D1986" i="11"/>
  <c r="E1986" i="11"/>
  <c r="G1986" i="11" s="1"/>
  <c r="F1986" i="11"/>
  <c r="J1986" i="11"/>
  <c r="K1986" i="11"/>
  <c r="A1987" i="11"/>
  <c r="B1987" i="11"/>
  <c r="C1987" i="11"/>
  <c r="D1987" i="11"/>
  <c r="E1987" i="11"/>
  <c r="F1987" i="11"/>
  <c r="G1987" i="11"/>
  <c r="H1987" i="11"/>
  <c r="A1988" i="11"/>
  <c r="B1988" i="11"/>
  <c r="C1988" i="11"/>
  <c r="D1988" i="11"/>
  <c r="E1988" i="11"/>
  <c r="F1988" i="11"/>
  <c r="G1988" i="11"/>
  <c r="H1988" i="11" s="1"/>
  <c r="K1988" i="11"/>
  <c r="A1989" i="11"/>
  <c r="B1989" i="11"/>
  <c r="C1989" i="11"/>
  <c r="D1989" i="11"/>
  <c r="E1989" i="11"/>
  <c r="F1989" i="11"/>
  <c r="G1989" i="11"/>
  <c r="H1989" i="11" s="1"/>
  <c r="I1989" i="11"/>
  <c r="J1989" i="11"/>
  <c r="K1989" i="11"/>
  <c r="A1990" i="11"/>
  <c r="B1990" i="11"/>
  <c r="C1990" i="11"/>
  <c r="D1990" i="11"/>
  <c r="E1990" i="11"/>
  <c r="F1990" i="11"/>
  <c r="G1990" i="11" s="1"/>
  <c r="A1991" i="11"/>
  <c r="B1991" i="11"/>
  <c r="C1991" i="11"/>
  <c r="D1991" i="11"/>
  <c r="E1991" i="11"/>
  <c r="F1991" i="11"/>
  <c r="G1991" i="11" s="1"/>
  <c r="H1991" i="11" s="1"/>
  <c r="A1992" i="11"/>
  <c r="B1992" i="11"/>
  <c r="C1992" i="11"/>
  <c r="D1992" i="11"/>
  <c r="E1992" i="11"/>
  <c r="F1992" i="11"/>
  <c r="G1992" i="11" s="1"/>
  <c r="H1992" i="11"/>
  <c r="J1992" i="11"/>
  <c r="A1993" i="11"/>
  <c r="B1993" i="11"/>
  <c r="C1993" i="11"/>
  <c r="D1993" i="11"/>
  <c r="E1993" i="11"/>
  <c r="G1993" i="11" s="1"/>
  <c r="F1993" i="11"/>
  <c r="A1994" i="11"/>
  <c r="B1994" i="11"/>
  <c r="C1994" i="11"/>
  <c r="D1994" i="11"/>
  <c r="E1994" i="11"/>
  <c r="G1994" i="11" s="1"/>
  <c r="F1994" i="11"/>
  <c r="H1994" i="11"/>
  <c r="J1994" i="11"/>
  <c r="A1995" i="11"/>
  <c r="B1995" i="11"/>
  <c r="C1995" i="11"/>
  <c r="D1995" i="11"/>
  <c r="E1995" i="11"/>
  <c r="F1995" i="11"/>
  <c r="G1995" i="11"/>
  <c r="J1995" i="11" s="1"/>
  <c r="H1995" i="11"/>
  <c r="I1995" i="11"/>
  <c r="K1995" i="11"/>
  <c r="A1996" i="11"/>
  <c r="B1996" i="11"/>
  <c r="C1996" i="11"/>
  <c r="D1996" i="11"/>
  <c r="E1996" i="11"/>
  <c r="F1996" i="11"/>
  <c r="A1997" i="11"/>
  <c r="B1997" i="11"/>
  <c r="C1997" i="11"/>
  <c r="D1997" i="11"/>
  <c r="E1997" i="11"/>
  <c r="G1997" i="11" s="1"/>
  <c r="F1997" i="11"/>
  <c r="A1998" i="11"/>
  <c r="B1998" i="11"/>
  <c r="C1998" i="11"/>
  <c r="D1998" i="11"/>
  <c r="E1998" i="11"/>
  <c r="F1998" i="11"/>
  <c r="G1998" i="11"/>
  <c r="K1998" i="11" s="1"/>
  <c r="H1998" i="11"/>
  <c r="I1998" i="11"/>
  <c r="J1998" i="11"/>
  <c r="A1999" i="11"/>
  <c r="B1999" i="11"/>
  <c r="C1999" i="11"/>
  <c r="D1999" i="11"/>
  <c r="E1999" i="11"/>
  <c r="G1999" i="11" s="1"/>
  <c r="F1999" i="11"/>
  <c r="A2000" i="11"/>
  <c r="B2000" i="11"/>
  <c r="C2000" i="11"/>
  <c r="D2000" i="11"/>
  <c r="E2000" i="11"/>
  <c r="F2000" i="11"/>
  <c r="G2000" i="11"/>
  <c r="K2000" i="11" s="1"/>
  <c r="H2000" i="11"/>
  <c r="I2000" i="11"/>
  <c r="A2001" i="11"/>
  <c r="B2001" i="11"/>
  <c r="C2001" i="11"/>
  <c r="D2001" i="11"/>
  <c r="E2001" i="11"/>
  <c r="F2001" i="11"/>
  <c r="G2001" i="11"/>
  <c r="H2001" i="11" s="1"/>
  <c r="J2001" i="11"/>
  <c r="K2001" i="11"/>
  <c r="A2002" i="11"/>
  <c r="B2002" i="11"/>
  <c r="C2002" i="11"/>
  <c r="D2002" i="11"/>
  <c r="E2002" i="11"/>
  <c r="G2002" i="11" s="1"/>
  <c r="J2002" i="11" s="1"/>
  <c r="F2002" i="11"/>
  <c r="A2003" i="11"/>
  <c r="B2003" i="11"/>
  <c r="C2003" i="11"/>
  <c r="D2003" i="11"/>
  <c r="E2003" i="11"/>
  <c r="F2003" i="11"/>
  <c r="G2003" i="11"/>
  <c r="H2003" i="11"/>
  <c r="I2003" i="11"/>
  <c r="A2004" i="11"/>
  <c r="B2004" i="11"/>
  <c r="C2004" i="11"/>
  <c r="D2004" i="11"/>
  <c r="E2004" i="11"/>
  <c r="G2004" i="11" s="1"/>
  <c r="F2004" i="11"/>
  <c r="A2005" i="11"/>
  <c r="B2005" i="11"/>
  <c r="C2005" i="11"/>
  <c r="D2005" i="11"/>
  <c r="E2005" i="11"/>
  <c r="F2005" i="11"/>
  <c r="G2005" i="11"/>
  <c r="H2005" i="11" s="1"/>
  <c r="I2005" i="11"/>
  <c r="J2005" i="11"/>
  <c r="K2005" i="11"/>
  <c r="A2006" i="11"/>
  <c r="B2006" i="11"/>
  <c r="C2006" i="11"/>
  <c r="D2006" i="11"/>
  <c r="H2006" i="11" s="1"/>
  <c r="E2006" i="11"/>
  <c r="F2006" i="11"/>
  <c r="G2006" i="11" s="1"/>
  <c r="A2007" i="11"/>
  <c r="B2007" i="11"/>
  <c r="C2007" i="11"/>
  <c r="D2007" i="11"/>
  <c r="E2007" i="11"/>
  <c r="F2007" i="11"/>
  <c r="G2007" i="11"/>
  <c r="K2007" i="11" s="1"/>
  <c r="H2007" i="11"/>
  <c r="I2007" i="11"/>
  <c r="J2007" i="11"/>
  <c r="A2008" i="11"/>
  <c r="B2008" i="11"/>
  <c r="C2008" i="11"/>
  <c r="D2008" i="11"/>
  <c r="E2008" i="11"/>
  <c r="F2008" i="11"/>
  <c r="G2008" i="11" s="1"/>
  <c r="H2008" i="11"/>
  <c r="I2008" i="11"/>
  <c r="J2008" i="11"/>
  <c r="K2008" i="11"/>
  <c r="A2009" i="11"/>
  <c r="B2009" i="11"/>
  <c r="C2009" i="11"/>
  <c r="D2009" i="11"/>
  <c r="E2009" i="11"/>
  <c r="G2009" i="11" s="1"/>
  <c r="F2009" i="11"/>
  <c r="A2010" i="11"/>
  <c r="B2010" i="11"/>
  <c r="C2010" i="11"/>
  <c r="D2010" i="11"/>
  <c r="E2010" i="11"/>
  <c r="F2010" i="11"/>
  <c r="G2010" i="11"/>
  <c r="H2010" i="11" s="1"/>
  <c r="I2010" i="11"/>
  <c r="J2010" i="11"/>
  <c r="K2010" i="11"/>
  <c r="A2011" i="11"/>
  <c r="B2011" i="11"/>
  <c r="C2011" i="11"/>
  <c r="D2011" i="11"/>
  <c r="E2011" i="11"/>
  <c r="F2011" i="11"/>
  <c r="G2011" i="11"/>
  <c r="H2011" i="11" s="1"/>
  <c r="I2011" i="11"/>
  <c r="A2012" i="11"/>
  <c r="B2012" i="11"/>
  <c r="C2012" i="11"/>
  <c r="D2012" i="11"/>
  <c r="E2012" i="11"/>
  <c r="F2012" i="11"/>
  <c r="A2013" i="11"/>
  <c r="B2013" i="11"/>
  <c r="C2013" i="11"/>
  <c r="D2013" i="11"/>
  <c r="H2013" i="11" s="1"/>
  <c r="E2013" i="11"/>
  <c r="F2013" i="11"/>
  <c r="G2013" i="11" s="1"/>
  <c r="J2013" i="11" s="1"/>
  <c r="I2013" i="11"/>
  <c r="K2013" i="11"/>
  <c r="A2014" i="11"/>
  <c r="B2014" i="11"/>
  <c r="C2014" i="11"/>
  <c r="D2014" i="11"/>
  <c r="E2014" i="11"/>
  <c r="F2014" i="11"/>
  <c r="G2014" i="11"/>
  <c r="I2014" i="11"/>
  <c r="K2014" i="11"/>
  <c r="A2015" i="11"/>
  <c r="B2015" i="11"/>
  <c r="C2015" i="11"/>
  <c r="D2015" i="11"/>
  <c r="E2015" i="11"/>
  <c r="G2015" i="11" s="1"/>
  <c r="K2015" i="11" s="1"/>
  <c r="F2015" i="11"/>
  <c r="A2016" i="11"/>
  <c r="B2016" i="11"/>
  <c r="C2016" i="11"/>
  <c r="D2016" i="11"/>
  <c r="E2016" i="11"/>
  <c r="F2016" i="11"/>
  <c r="G2016" i="11"/>
  <c r="I2016" i="11"/>
  <c r="A2017" i="11"/>
  <c r="B2017" i="11"/>
  <c r="C2017" i="11"/>
  <c r="D2017" i="11"/>
  <c r="E2017" i="11"/>
  <c r="G2017" i="11" s="1"/>
  <c r="F2017" i="11"/>
  <c r="A2018" i="11"/>
  <c r="B2018" i="11"/>
  <c r="C2018" i="11"/>
  <c r="D2018" i="11"/>
  <c r="E2018" i="11"/>
  <c r="G2018" i="11" s="1"/>
  <c r="F2018" i="11"/>
  <c r="J2018" i="11"/>
  <c r="K2018" i="11"/>
  <c r="A2019" i="11"/>
  <c r="B2019" i="11"/>
  <c r="C2019" i="11"/>
  <c r="D2019" i="11"/>
  <c r="E2019" i="11"/>
  <c r="F2019" i="11"/>
  <c r="G2019" i="11"/>
  <c r="H2019" i="11" s="1"/>
  <c r="A2020" i="11"/>
  <c r="B2020" i="11"/>
  <c r="C2020" i="11"/>
  <c r="D2020" i="11"/>
  <c r="E2020" i="11"/>
  <c r="F2020" i="11"/>
  <c r="G2020" i="11"/>
  <c r="H2020" i="11" s="1"/>
  <c r="A2021" i="11"/>
  <c r="B2021" i="11"/>
  <c r="C2021" i="11"/>
  <c r="D2021" i="11"/>
  <c r="E2021" i="11"/>
  <c r="F2021" i="11"/>
  <c r="G2021" i="11"/>
  <c r="H2021" i="11" s="1"/>
  <c r="I2021" i="11"/>
  <c r="J2021" i="11"/>
  <c r="K2021" i="11"/>
  <c r="A13" i="11"/>
  <c r="B13" i="11"/>
  <c r="C13" i="11"/>
  <c r="D13" i="11"/>
  <c r="E13" i="11"/>
  <c r="G13" i="11" s="1"/>
  <c r="F13" i="11"/>
  <c r="B4" i="8"/>
  <c r="A1" i="7" a="1"/>
  <c r="B23" i="8"/>
  <c r="B24" i="8"/>
  <c r="B10" i="11" l="1"/>
  <c r="H2004" i="11"/>
  <c r="J2004" i="11"/>
  <c r="I2004" i="11"/>
  <c r="K2004" i="11"/>
  <c r="H1985" i="11"/>
  <c r="I1985" i="11"/>
  <c r="K1985" i="11"/>
  <c r="J1985" i="11"/>
  <c r="K1914" i="11"/>
  <c r="H1914" i="11"/>
  <c r="I1914" i="11"/>
  <c r="J1914" i="11"/>
  <c r="I1799" i="11"/>
  <c r="J1799" i="11"/>
  <c r="K1799" i="11"/>
  <c r="H1799" i="11"/>
  <c r="H1761" i="11"/>
  <c r="I1761" i="11"/>
  <c r="J1761" i="11"/>
  <c r="K1761" i="11"/>
  <c r="I1684" i="11"/>
  <c r="H1684" i="11"/>
  <c r="J1684" i="11"/>
  <c r="K1684" i="11"/>
  <c r="H1399" i="11"/>
  <c r="I1399" i="11"/>
  <c r="J1399" i="11"/>
  <c r="K1399" i="11"/>
  <c r="K1325" i="11"/>
  <c r="I1325" i="11"/>
  <c r="J1325" i="11"/>
  <c r="H1325" i="11"/>
  <c r="J1966" i="11"/>
  <c r="H1966" i="11"/>
  <c r="I1966" i="11"/>
  <c r="K1966" i="11"/>
  <c r="I1873" i="11"/>
  <c r="J1873" i="11"/>
  <c r="K1873" i="11"/>
  <c r="H1873" i="11"/>
  <c r="J1837" i="11"/>
  <c r="K1837" i="11"/>
  <c r="H1837" i="11"/>
  <c r="I1837" i="11"/>
  <c r="I1809" i="11"/>
  <c r="H1809" i="11"/>
  <c r="J1809" i="11"/>
  <c r="K1809" i="11"/>
  <c r="K1792" i="11"/>
  <c r="J1792" i="11"/>
  <c r="I1792" i="11"/>
  <c r="H1792" i="11"/>
  <c r="I1767" i="11"/>
  <c r="H1767" i="11"/>
  <c r="J1767" i="11"/>
  <c r="K1767" i="11"/>
  <c r="H1769" i="11"/>
  <c r="I1769" i="11"/>
  <c r="J1769" i="11"/>
  <c r="K1769" i="11"/>
  <c r="H1043" i="11"/>
  <c r="I1043" i="11"/>
  <c r="K1043" i="11"/>
  <c r="J1043" i="11"/>
  <c r="I13" i="11"/>
  <c r="J13" i="11"/>
  <c r="K13" i="11"/>
  <c r="H13" i="11"/>
  <c r="H1982" i="11"/>
  <c r="J1982" i="11"/>
  <c r="I1982" i="11"/>
  <c r="K1982" i="11"/>
  <c r="I1924" i="11"/>
  <c r="K1924" i="11"/>
  <c r="H1924" i="11"/>
  <c r="J1924" i="11"/>
  <c r="J1828" i="11"/>
  <c r="I1828" i="11"/>
  <c r="H1828" i="11"/>
  <c r="K1828" i="11"/>
  <c r="I1255" i="11"/>
  <c r="J1255" i="11"/>
  <c r="H1255" i="11"/>
  <c r="K1255" i="11"/>
  <c r="I1921" i="11"/>
  <c r="J1921" i="11"/>
  <c r="K1921" i="11"/>
  <c r="H1921" i="11"/>
  <c r="H2009" i="11"/>
  <c r="I2009" i="11"/>
  <c r="K2009" i="11"/>
  <c r="J2009" i="11"/>
  <c r="J1955" i="11"/>
  <c r="K1955" i="11"/>
  <c r="I1955" i="11"/>
  <c r="H1955" i="11"/>
  <c r="I1451" i="11"/>
  <c r="J1451" i="11"/>
  <c r="K1451" i="11"/>
  <c r="H1451" i="11"/>
  <c r="J1152" i="11"/>
  <c r="K1152" i="11"/>
  <c r="H1152" i="11"/>
  <c r="I1152" i="11"/>
  <c r="K1997" i="11"/>
  <c r="H1997" i="11"/>
  <c r="I1997" i="11"/>
  <c r="J1997" i="11"/>
  <c r="K1984" i="11"/>
  <c r="H1984" i="11"/>
  <c r="J1984" i="11"/>
  <c r="I1984" i="11"/>
  <c r="I1748" i="11"/>
  <c r="K1748" i="11"/>
  <c r="H1748" i="11"/>
  <c r="J1748" i="11"/>
  <c r="J1683" i="11"/>
  <c r="K1683" i="11"/>
  <c r="I1683" i="11"/>
  <c r="H1683" i="11"/>
  <c r="I1990" i="11"/>
  <c r="J1990" i="11"/>
  <c r="K1990" i="11"/>
  <c r="H1990" i="11"/>
  <c r="H1898" i="11"/>
  <c r="J1898" i="11"/>
  <c r="K1898" i="11"/>
  <c r="I1898" i="11"/>
  <c r="J1891" i="11"/>
  <c r="K1891" i="11"/>
  <c r="H1891" i="11"/>
  <c r="I1891" i="11"/>
  <c r="H1348" i="11"/>
  <c r="I1348" i="11"/>
  <c r="J1348" i="11"/>
  <c r="K1348" i="11"/>
  <c r="I1303" i="11"/>
  <c r="J1303" i="11"/>
  <c r="K1303" i="11"/>
  <c r="H1303" i="11"/>
  <c r="J1956" i="11"/>
  <c r="K1956" i="11"/>
  <c r="H1956" i="11"/>
  <c r="I1956" i="11"/>
  <c r="H1869" i="11"/>
  <c r="I1869" i="11"/>
  <c r="J1869" i="11"/>
  <c r="K1869" i="11"/>
  <c r="H1940" i="11"/>
  <c r="I1940" i="11"/>
  <c r="J1940" i="11"/>
  <c r="K1940" i="11"/>
  <c r="I1798" i="11"/>
  <c r="J1798" i="11"/>
  <c r="K1798" i="11"/>
  <c r="H1798" i="11"/>
  <c r="J2017" i="11"/>
  <c r="H2017" i="11"/>
  <c r="I2017" i="11"/>
  <c r="K2017" i="11"/>
  <c r="I1850" i="11"/>
  <c r="H1850" i="11"/>
  <c r="J1850" i="11"/>
  <c r="K1850" i="11"/>
  <c r="H1844" i="11"/>
  <c r="I1844" i="11"/>
  <c r="J1844" i="11"/>
  <c r="K1844" i="11"/>
  <c r="K1738" i="11"/>
  <c r="H1738" i="11"/>
  <c r="J1738" i="11"/>
  <c r="I1738" i="11"/>
  <c r="J1667" i="11"/>
  <c r="K1667" i="11"/>
  <c r="H1667" i="11"/>
  <c r="I1667" i="11"/>
  <c r="J1281" i="11"/>
  <c r="K1281" i="11"/>
  <c r="I1281" i="11"/>
  <c r="H1281" i="11"/>
  <c r="K1187" i="11"/>
  <c r="I1187" i="11"/>
  <c r="J1187" i="11"/>
  <c r="H1187" i="11"/>
  <c r="K1943" i="11"/>
  <c r="J1943" i="11"/>
  <c r="H1943" i="11"/>
  <c r="I1943" i="11"/>
  <c r="K1204" i="11"/>
  <c r="H1204" i="11"/>
  <c r="I1204" i="11"/>
  <c r="J1204" i="11"/>
  <c r="J1818" i="11"/>
  <c r="K1818" i="11"/>
  <c r="H1818" i="11"/>
  <c r="I1818" i="11"/>
  <c r="H1993" i="11"/>
  <c r="I1993" i="11"/>
  <c r="K1993" i="11"/>
  <c r="J1993" i="11"/>
  <c r="J1645" i="11"/>
  <c r="K1645" i="11"/>
  <c r="I1645" i="11"/>
  <c r="H1645" i="11"/>
  <c r="K1968" i="11"/>
  <c r="H1968" i="11"/>
  <c r="I1968" i="11"/>
  <c r="J1968" i="11"/>
  <c r="H1825" i="11"/>
  <c r="I1825" i="11"/>
  <c r="J1825" i="11"/>
  <c r="K1825" i="11"/>
  <c r="I1574" i="11"/>
  <c r="J1574" i="11"/>
  <c r="K1574" i="11"/>
  <c r="H1574" i="11"/>
  <c r="K1933" i="11"/>
  <c r="J1933" i="11"/>
  <c r="H1933" i="11"/>
  <c r="I1933" i="11"/>
  <c r="J1195" i="11"/>
  <c r="K1195" i="11"/>
  <c r="H1195" i="11"/>
  <c r="I1195" i="11"/>
  <c r="J1464" i="11"/>
  <c r="K1464" i="11"/>
  <c r="H1464" i="11"/>
  <c r="I1464" i="11"/>
  <c r="I1780" i="11"/>
  <c r="J1780" i="11"/>
  <c r="K1780" i="11"/>
  <c r="H1780" i="11"/>
  <c r="H1593" i="11"/>
  <c r="I1593" i="11"/>
  <c r="K1593" i="11"/>
  <c r="J1593" i="11"/>
  <c r="K1888" i="11"/>
  <c r="I1888" i="11"/>
  <c r="H1888" i="11"/>
  <c r="J1888" i="11"/>
  <c r="J1754" i="11"/>
  <c r="K1754" i="11"/>
  <c r="H1754" i="11"/>
  <c r="I1754" i="11"/>
  <c r="J1709" i="11"/>
  <c r="K1709" i="11"/>
  <c r="H1709" i="11"/>
  <c r="I1709" i="11"/>
  <c r="J1626" i="11"/>
  <c r="K1626" i="11"/>
  <c r="H1626" i="11"/>
  <c r="I1626" i="11"/>
  <c r="K1395" i="11"/>
  <c r="H1395" i="11"/>
  <c r="I1395" i="11"/>
  <c r="J1395" i="11"/>
  <c r="H1946" i="11"/>
  <c r="I1946" i="11"/>
  <c r="J1946" i="11"/>
  <c r="K1946" i="11"/>
  <c r="I1814" i="11"/>
  <c r="J1814" i="11"/>
  <c r="K1814" i="11"/>
  <c r="H1814" i="11"/>
  <c r="K1617" i="11"/>
  <c r="I1617" i="11"/>
  <c r="H1617" i="11"/>
  <c r="J1617" i="11"/>
  <c r="H1665" i="11"/>
  <c r="I1665" i="11"/>
  <c r="J1665" i="11"/>
  <c r="K1665" i="11"/>
  <c r="I1830" i="11"/>
  <c r="J1830" i="11"/>
  <c r="K1830" i="11"/>
  <c r="H1830" i="11"/>
  <c r="I1783" i="11"/>
  <c r="J1783" i="11"/>
  <c r="K1783" i="11"/>
  <c r="H1783" i="11"/>
  <c r="I1910" i="11"/>
  <c r="J1910" i="11"/>
  <c r="K1910" i="11"/>
  <c r="H1910" i="11"/>
  <c r="H1929" i="11"/>
  <c r="I1929" i="11"/>
  <c r="K1929" i="11"/>
  <c r="J1929" i="11"/>
  <c r="H1977" i="11"/>
  <c r="I1977" i="11"/>
  <c r="J1977" i="11"/>
  <c r="K1977" i="11"/>
  <c r="K1975" i="11"/>
  <c r="J1975" i="11"/>
  <c r="H1975" i="11"/>
  <c r="I1975" i="11"/>
  <c r="J1843" i="11"/>
  <c r="K1843" i="11"/>
  <c r="I1843" i="11"/>
  <c r="H1843" i="11"/>
  <c r="I1831" i="11"/>
  <c r="H1831" i="11"/>
  <c r="K1831" i="11"/>
  <c r="J1831" i="11"/>
  <c r="I1735" i="11"/>
  <c r="J1735" i="11"/>
  <c r="K1735" i="11"/>
  <c r="H1735" i="11"/>
  <c r="H1390" i="11"/>
  <c r="I1390" i="11"/>
  <c r="J1390" i="11"/>
  <c r="K1390" i="11"/>
  <c r="I1383" i="11"/>
  <c r="J1383" i="11"/>
  <c r="K1383" i="11"/>
  <c r="H1383" i="11"/>
  <c r="J1053" i="11"/>
  <c r="H1053" i="11"/>
  <c r="I1053" i="11"/>
  <c r="K1053" i="11"/>
  <c r="K959" i="11"/>
  <c r="H959" i="11"/>
  <c r="J959" i="11"/>
  <c r="I959" i="11"/>
  <c r="K882" i="11"/>
  <c r="H882" i="11"/>
  <c r="I882" i="11"/>
  <c r="J882" i="11"/>
  <c r="K247" i="11"/>
  <c r="H247" i="11"/>
  <c r="I247" i="11"/>
  <c r="J247" i="11"/>
  <c r="I2001" i="11"/>
  <c r="I1974" i="11"/>
  <c r="J1974" i="11"/>
  <c r="K1974" i="11"/>
  <c r="H1911" i="11"/>
  <c r="I1911" i="11"/>
  <c r="J1911" i="11"/>
  <c r="J1875" i="11"/>
  <c r="K1875" i="11"/>
  <c r="H1875" i="11"/>
  <c r="I1875" i="11"/>
  <c r="H1834" i="11"/>
  <c r="I1834" i="11"/>
  <c r="J1834" i="11"/>
  <c r="H1815" i="11"/>
  <c r="I1815" i="11"/>
  <c r="J1779" i="11"/>
  <c r="K1779" i="11"/>
  <c r="K1760" i="11"/>
  <c r="J1760" i="11"/>
  <c r="I1726" i="11"/>
  <c r="I1679" i="11"/>
  <c r="H1679" i="11"/>
  <c r="J1679" i="11"/>
  <c r="K1679" i="11"/>
  <c r="H1668" i="11"/>
  <c r="I1668" i="11"/>
  <c r="H1662" i="11"/>
  <c r="G1660" i="11"/>
  <c r="I1621" i="11"/>
  <c r="K1621" i="11"/>
  <c r="J1613" i="11"/>
  <c r="K1613" i="11"/>
  <c r="H1586" i="11"/>
  <c r="I1586" i="11"/>
  <c r="J1586" i="11"/>
  <c r="J1571" i="11"/>
  <c r="K1571" i="11"/>
  <c r="H1571" i="11"/>
  <c r="I1571" i="11"/>
  <c r="H1561" i="11"/>
  <c r="I1561" i="11"/>
  <c r="J1561" i="11"/>
  <c r="K1561" i="11"/>
  <c r="G1461" i="11"/>
  <c r="K1457" i="11"/>
  <c r="H1457" i="11"/>
  <c r="I1457" i="11"/>
  <c r="H1449" i="11"/>
  <c r="G1370" i="11"/>
  <c r="H1323" i="11"/>
  <c r="I1273" i="11"/>
  <c r="J1273" i="11"/>
  <c r="K1267" i="11"/>
  <c r="H1267" i="11"/>
  <c r="I1267" i="11"/>
  <c r="J1267" i="11"/>
  <c r="H1196" i="11"/>
  <c r="I1196" i="11"/>
  <c r="K1196" i="11"/>
  <c r="H1170" i="11"/>
  <c r="K970" i="11"/>
  <c r="I970" i="11"/>
  <c r="H970" i="11"/>
  <c r="J970" i="11"/>
  <c r="H1778" i="11"/>
  <c r="I1778" i="11"/>
  <c r="J1778" i="11"/>
  <c r="H1538" i="11"/>
  <c r="I1538" i="11"/>
  <c r="J1538" i="11"/>
  <c r="K1538" i="11"/>
  <c r="H1123" i="11"/>
  <c r="I1123" i="11"/>
  <c r="J1123" i="11"/>
  <c r="K1123" i="11"/>
  <c r="G1980" i="11"/>
  <c r="H1577" i="11"/>
  <c r="I1577" i="11"/>
  <c r="J1577" i="11"/>
  <c r="K1577" i="11"/>
  <c r="H1534" i="11"/>
  <c r="I1534" i="11"/>
  <c r="J1534" i="11"/>
  <c r="K1534" i="11"/>
  <c r="J1502" i="11"/>
  <c r="K1502" i="11"/>
  <c r="H1359" i="11"/>
  <c r="J1359" i="11"/>
  <c r="K1359" i="11"/>
  <c r="I1359" i="11"/>
  <c r="G1058" i="11"/>
  <c r="H1721" i="11"/>
  <c r="I1721" i="11"/>
  <c r="J1721" i="11"/>
  <c r="K1721" i="11"/>
  <c r="G1676" i="11"/>
  <c r="H1471" i="11"/>
  <c r="I1471" i="11"/>
  <c r="J1471" i="11"/>
  <c r="K1471" i="11"/>
  <c r="H1405" i="11"/>
  <c r="J1405" i="11"/>
  <c r="I1405" i="11"/>
  <c r="K1405" i="11"/>
  <c r="J1339" i="11"/>
  <c r="K1339" i="11"/>
  <c r="H2014" i="11"/>
  <c r="J2014" i="11"/>
  <c r="G1900" i="11"/>
  <c r="I1885" i="11"/>
  <c r="J1885" i="11"/>
  <c r="K1885" i="11"/>
  <c r="H1789" i="11"/>
  <c r="I1789" i="11"/>
  <c r="J1789" i="11"/>
  <c r="G1740" i="11"/>
  <c r="I1575" i="11"/>
  <c r="J1575" i="11"/>
  <c r="I1513" i="11"/>
  <c r="J1513" i="11"/>
  <c r="K1513" i="11"/>
  <c r="G1392" i="11"/>
  <c r="I1341" i="11"/>
  <c r="J1341" i="11"/>
  <c r="K1341" i="11"/>
  <c r="J1987" i="11"/>
  <c r="K1987" i="11"/>
  <c r="I1987" i="11"/>
  <c r="K1567" i="11"/>
  <c r="I1567" i="11"/>
  <c r="H1567" i="11"/>
  <c r="J1567" i="11"/>
  <c r="G1836" i="11"/>
  <c r="H1687" i="11"/>
  <c r="I1687" i="11"/>
  <c r="I1588" i="11"/>
  <c r="J1588" i="11"/>
  <c r="K1588" i="11"/>
  <c r="K1543" i="11"/>
  <c r="J1543" i="11"/>
  <c r="H1543" i="11"/>
  <c r="I1543" i="11"/>
  <c r="H1526" i="11"/>
  <c r="J1526" i="11"/>
  <c r="G1475" i="11"/>
  <c r="J1334" i="11"/>
  <c r="K1334" i="11"/>
  <c r="H1334" i="11"/>
  <c r="I1334" i="11"/>
  <c r="H1310" i="11"/>
  <c r="I1310" i="11"/>
  <c r="J1310" i="11"/>
  <c r="I1992" i="11"/>
  <c r="K1992" i="11"/>
  <c r="I1994" i="11"/>
  <c r="K1994" i="11"/>
  <c r="H1892" i="11"/>
  <c r="I1892" i="11"/>
  <c r="J1892" i="11"/>
  <c r="K1892" i="11"/>
  <c r="J1988" i="11"/>
  <c r="H1961" i="11"/>
  <c r="I1961" i="11"/>
  <c r="K1961" i="11"/>
  <c r="J1961" i="11"/>
  <c r="H1826" i="11"/>
  <c r="I1826" i="11"/>
  <c r="J1826" i="11"/>
  <c r="J1811" i="11"/>
  <c r="K1811" i="11"/>
  <c r="K1805" i="11"/>
  <c r="K1728" i="11"/>
  <c r="J1728" i="11"/>
  <c r="K1624" i="11"/>
  <c r="I1603" i="11"/>
  <c r="G1501" i="11"/>
  <c r="J1489" i="11"/>
  <c r="I1470" i="11"/>
  <c r="J1470" i="11"/>
  <c r="I1350" i="11"/>
  <c r="G1336" i="11"/>
  <c r="I1316" i="11"/>
  <c r="H1312" i="11"/>
  <c r="I1312" i="11"/>
  <c r="H1292" i="11"/>
  <c r="I1292" i="11"/>
  <c r="K1292" i="11"/>
  <c r="J1290" i="11"/>
  <c r="K1277" i="11"/>
  <c r="G1252" i="11"/>
  <c r="H1180" i="11"/>
  <c r="I1180" i="11"/>
  <c r="K1180" i="11"/>
  <c r="J1180" i="11"/>
  <c r="J1174" i="11"/>
  <c r="K1174" i="11"/>
  <c r="H1153" i="11"/>
  <c r="I1153" i="11"/>
  <c r="G1103" i="11"/>
  <c r="G1021" i="11"/>
  <c r="I1019" i="11"/>
  <c r="K1019" i="11"/>
  <c r="H907" i="11"/>
  <c r="I907" i="11"/>
  <c r="J907" i="11"/>
  <c r="K907" i="11"/>
  <c r="I870" i="11"/>
  <c r="J870" i="11"/>
  <c r="H870" i="11"/>
  <c r="H533" i="11"/>
  <c r="J533" i="11"/>
  <c r="I533" i="11"/>
  <c r="K533" i="11"/>
  <c r="I1549" i="11"/>
  <c r="H1549" i="11"/>
  <c r="J1549" i="11"/>
  <c r="K1549" i="11"/>
  <c r="I1116" i="11"/>
  <c r="J1116" i="11"/>
  <c r="K1116" i="11"/>
  <c r="H1116" i="11"/>
  <c r="J1085" i="11"/>
  <c r="K1085" i="11"/>
  <c r="H621" i="11"/>
  <c r="I621" i="11"/>
  <c r="J621" i="11"/>
  <c r="K621" i="11"/>
  <c r="J1530" i="11"/>
  <c r="K1530" i="11"/>
  <c r="H1530" i="11"/>
  <c r="I1530" i="11"/>
  <c r="G1469" i="11"/>
  <c r="H1364" i="11"/>
  <c r="I1364" i="11"/>
  <c r="J1364" i="11"/>
  <c r="K1364" i="11"/>
  <c r="I931" i="11"/>
  <c r="J931" i="11"/>
  <c r="H931" i="11"/>
  <c r="K931" i="11"/>
  <c r="H1791" i="11"/>
  <c r="I1791" i="11"/>
  <c r="K1791" i="11"/>
  <c r="J1791" i="11"/>
  <c r="I1297" i="11"/>
  <c r="J1297" i="11"/>
  <c r="K1297" i="11"/>
  <c r="H1297" i="11"/>
  <c r="H1785" i="11"/>
  <c r="I1785" i="11"/>
  <c r="K1785" i="11"/>
  <c r="J1785" i="11"/>
  <c r="I1233" i="11"/>
  <c r="J1233" i="11"/>
  <c r="K1233" i="11"/>
  <c r="H1928" i="11"/>
  <c r="I1928" i="11"/>
  <c r="J1928" i="11"/>
  <c r="K1928" i="11"/>
  <c r="H1855" i="11"/>
  <c r="I1855" i="11"/>
  <c r="J1855" i="11"/>
  <c r="K1855" i="11"/>
  <c r="G1772" i="11"/>
  <c r="I1638" i="11"/>
  <c r="J1638" i="11"/>
  <c r="K1638" i="11"/>
  <c r="I1424" i="11"/>
  <c r="H1424" i="11"/>
  <c r="J1424" i="11"/>
  <c r="K1424" i="11"/>
  <c r="K1219" i="11"/>
  <c r="I1219" i="11"/>
  <c r="J1219" i="11"/>
  <c r="J1127" i="11"/>
  <c r="K1127" i="11"/>
  <c r="I1127" i="11"/>
  <c r="J1651" i="11"/>
  <c r="K1651" i="11"/>
  <c r="K1632" i="11"/>
  <c r="J1632" i="11"/>
  <c r="J1483" i="11"/>
  <c r="K1483" i="11"/>
  <c r="H1445" i="11"/>
  <c r="I1445" i="11"/>
  <c r="K1445" i="11"/>
  <c r="I1734" i="11"/>
  <c r="J1734" i="11"/>
  <c r="K1734" i="11"/>
  <c r="J1715" i="11"/>
  <c r="K1715" i="11"/>
  <c r="K1696" i="11"/>
  <c r="J1696" i="11"/>
  <c r="G1515" i="11"/>
  <c r="I1374" i="11"/>
  <c r="J1374" i="11"/>
  <c r="K1374" i="11"/>
  <c r="I1241" i="11"/>
  <c r="J1241" i="11"/>
  <c r="K1241" i="11"/>
  <c r="K1824" i="11"/>
  <c r="J1824" i="11"/>
  <c r="J1724" i="11"/>
  <c r="H1724" i="11"/>
  <c r="I1724" i="11"/>
  <c r="K1724" i="11"/>
  <c r="I1685" i="11"/>
  <c r="K1685" i="11"/>
  <c r="H1537" i="11"/>
  <c r="K1537" i="11"/>
  <c r="I1537" i="11"/>
  <c r="J1537" i="11"/>
  <c r="J1477" i="11"/>
  <c r="K1477" i="11"/>
  <c r="H1477" i="11"/>
  <c r="I1477" i="11"/>
  <c r="H1376" i="11"/>
  <c r="I1376" i="11"/>
  <c r="J1376" i="11"/>
  <c r="K1376" i="11"/>
  <c r="H1327" i="11"/>
  <c r="J1327" i="11"/>
  <c r="I1327" i="11"/>
  <c r="K1327" i="11"/>
  <c r="H1117" i="11"/>
  <c r="I1117" i="11"/>
  <c r="J1117" i="11"/>
  <c r="K1117" i="11"/>
  <c r="H1007" i="11"/>
  <c r="I1007" i="11"/>
  <c r="K1007" i="11"/>
  <c r="H1922" i="11"/>
  <c r="I1922" i="11"/>
  <c r="J1922" i="11"/>
  <c r="J1907" i="11"/>
  <c r="K1907" i="11"/>
  <c r="H1890" i="11"/>
  <c r="J1890" i="11"/>
  <c r="I1807" i="11"/>
  <c r="H1807" i="11"/>
  <c r="J1807" i="11"/>
  <c r="K1807" i="11"/>
  <c r="H1796" i="11"/>
  <c r="I1796" i="11"/>
  <c r="K1786" i="11"/>
  <c r="I1749" i="11"/>
  <c r="K1749" i="11"/>
  <c r="K1639" i="11"/>
  <c r="I1607" i="11"/>
  <c r="J1607" i="11"/>
  <c r="K1607" i="11"/>
  <c r="K1999" i="11"/>
  <c r="I1959" i="11"/>
  <c r="I1905" i="11"/>
  <c r="I1890" i="11"/>
  <c r="K1890" i="11"/>
  <c r="I1805" i="11"/>
  <c r="I1786" i="11"/>
  <c r="H1705" i="11"/>
  <c r="I1705" i="11"/>
  <c r="J1705" i="11"/>
  <c r="K1705" i="11"/>
  <c r="J1624" i="11"/>
  <c r="I1599" i="11"/>
  <c r="H1599" i="11"/>
  <c r="J1599" i="11"/>
  <c r="K1599" i="11"/>
  <c r="G1580" i="11"/>
  <c r="H1525" i="11"/>
  <c r="I1525" i="11"/>
  <c r="K1525" i="11"/>
  <c r="J1525" i="11"/>
  <c r="G1523" i="11"/>
  <c r="I1512" i="11"/>
  <c r="I1489" i="11"/>
  <c r="J1406" i="11"/>
  <c r="K1406" i="11"/>
  <c r="I1406" i="11"/>
  <c r="H1360" i="11"/>
  <c r="I1360" i="11"/>
  <c r="J1360" i="11"/>
  <c r="K1360" i="11"/>
  <c r="I1338" i="11"/>
  <c r="J1338" i="11"/>
  <c r="K1338" i="11"/>
  <c r="H1296" i="11"/>
  <c r="J1296" i="11"/>
  <c r="K1296" i="11"/>
  <c r="I1290" i="11"/>
  <c r="H1284" i="11"/>
  <c r="J1284" i="11"/>
  <c r="I1284" i="11"/>
  <c r="K1284" i="11"/>
  <c r="G1185" i="11"/>
  <c r="I1165" i="11"/>
  <c r="J1165" i="11"/>
  <c r="K1165" i="11"/>
  <c r="H1112" i="11"/>
  <c r="I1112" i="11"/>
  <c r="J1112" i="11"/>
  <c r="K1112" i="11"/>
  <c r="I1107" i="11"/>
  <c r="J1107" i="11"/>
  <c r="K1107" i="11"/>
  <c r="H1107" i="11"/>
  <c r="H1034" i="11"/>
  <c r="I1034" i="11"/>
  <c r="J731" i="11"/>
  <c r="K731" i="11"/>
  <c r="H731" i="11"/>
  <c r="I731" i="11"/>
  <c r="H692" i="11"/>
  <c r="I692" i="11"/>
  <c r="J692" i="11"/>
  <c r="K692" i="11"/>
  <c r="H681" i="11"/>
  <c r="J681" i="11"/>
  <c r="K681" i="11"/>
  <c r="I681" i="11"/>
  <c r="J573" i="11"/>
  <c r="K573" i="11"/>
  <c r="H573" i="11"/>
  <c r="I573" i="11"/>
  <c r="I554" i="11"/>
  <c r="J554" i="11"/>
  <c r="H554" i="11"/>
  <c r="K554" i="11"/>
  <c r="J1184" i="11"/>
  <c r="K1184" i="11"/>
  <c r="H1184" i="11"/>
  <c r="I1184" i="11"/>
  <c r="H530" i="11"/>
  <c r="J530" i="11"/>
  <c r="K530" i="11"/>
  <c r="I1861" i="11"/>
  <c r="K1861" i="11"/>
  <c r="K1680" i="11"/>
  <c r="H1680" i="11"/>
  <c r="I1680" i="11"/>
  <c r="J1680" i="11"/>
  <c r="H1486" i="11"/>
  <c r="I1486" i="11"/>
  <c r="J1486" i="11"/>
  <c r="K1486" i="11"/>
  <c r="G1923" i="11"/>
  <c r="H1842" i="11"/>
  <c r="J1842" i="11"/>
  <c r="H1725" i="11"/>
  <c r="I1725" i="11"/>
  <c r="J1725" i="11"/>
  <c r="K1600" i="11"/>
  <c r="J1600" i="11"/>
  <c r="J1581" i="11"/>
  <c r="K1581" i="11"/>
  <c r="I1387" i="11"/>
  <c r="J1387" i="11"/>
  <c r="K1387" i="11"/>
  <c r="H1519" i="11"/>
  <c r="J1519" i="11"/>
  <c r="K1519" i="11"/>
  <c r="K1441" i="11"/>
  <c r="J1441" i="11"/>
  <c r="J1017" i="11"/>
  <c r="K1017" i="11"/>
  <c r="H1017" i="11"/>
  <c r="I1017" i="11"/>
  <c r="G2012" i="11"/>
  <c r="I1766" i="11"/>
  <c r="J1766" i="11"/>
  <c r="K1766" i="11"/>
  <c r="K1521" i="11"/>
  <c r="H1521" i="11"/>
  <c r="I1521" i="11"/>
  <c r="G1389" i="11"/>
  <c r="H1091" i="11"/>
  <c r="I1091" i="11"/>
  <c r="J1091" i="11"/>
  <c r="K1091" i="11"/>
  <c r="J2019" i="11"/>
  <c r="K2019" i="11"/>
  <c r="I2019" i="11"/>
  <c r="H1732" i="11"/>
  <c r="I1732" i="11"/>
  <c r="H1428" i="11"/>
  <c r="I1428" i="11"/>
  <c r="J1428" i="11"/>
  <c r="K1428" i="11"/>
  <c r="H1404" i="11"/>
  <c r="I1404" i="11"/>
  <c r="K1404" i="11"/>
  <c r="J1404" i="11"/>
  <c r="K1214" i="11"/>
  <c r="I1214" i="11"/>
  <c r="J1214" i="11"/>
  <c r="K1014" i="11"/>
  <c r="H1014" i="11"/>
  <c r="I1014" i="11"/>
  <c r="J1014" i="11"/>
  <c r="H857" i="11"/>
  <c r="K857" i="11"/>
  <c r="J857" i="11"/>
  <c r="K850" i="11"/>
  <c r="I850" i="11"/>
  <c r="J850" i="11"/>
  <c r="H850" i="11"/>
  <c r="H1972" i="11"/>
  <c r="J1972" i="11"/>
  <c r="K1970" i="11"/>
  <c r="J1959" i="11"/>
  <c r="K1952" i="11"/>
  <c r="H1952" i="11"/>
  <c r="I1952" i="11"/>
  <c r="J1952" i="11"/>
  <c r="I1909" i="11"/>
  <c r="K1909" i="11"/>
  <c r="J1905" i="11"/>
  <c r="G1788" i="11"/>
  <c r="H1641" i="11"/>
  <c r="I1641" i="11"/>
  <c r="K1641" i="11"/>
  <c r="J1641" i="11"/>
  <c r="H1609" i="11"/>
  <c r="K1609" i="11"/>
  <c r="I1609" i="11"/>
  <c r="J1609" i="11"/>
  <c r="H1601" i="11"/>
  <c r="I1601" i="11"/>
  <c r="K2011" i="11"/>
  <c r="I1988" i="11"/>
  <c r="G1948" i="11"/>
  <c r="I1813" i="11"/>
  <c r="K1813" i="11"/>
  <c r="I1773" i="11"/>
  <c r="K1703" i="11"/>
  <c r="I1690" i="11"/>
  <c r="K1688" i="11"/>
  <c r="J1639" i="11"/>
  <c r="K1620" i="11"/>
  <c r="I1568" i="11"/>
  <c r="J2011" i="11"/>
  <c r="I2006" i="11"/>
  <c r="J2006" i="11"/>
  <c r="K2006" i="11"/>
  <c r="I1903" i="11"/>
  <c r="H1903" i="11"/>
  <c r="K1903" i="11"/>
  <c r="J1903" i="11"/>
  <c r="G1884" i="11"/>
  <c r="J1854" i="11"/>
  <c r="K1854" i="11"/>
  <c r="G1852" i="11"/>
  <c r="H1805" i="11"/>
  <c r="H1786" i="11"/>
  <c r="K1752" i="11"/>
  <c r="J1703" i="11"/>
  <c r="J1688" i="11"/>
  <c r="H1639" i="11"/>
  <c r="I1624" i="11"/>
  <c r="I1622" i="11"/>
  <c r="J1622" i="11"/>
  <c r="K1622" i="11"/>
  <c r="H1597" i="11"/>
  <c r="I1597" i="11"/>
  <c r="J1597" i="11"/>
  <c r="K1572" i="11"/>
  <c r="G1546" i="11"/>
  <c r="I1518" i="11"/>
  <c r="H1499" i="11"/>
  <c r="I1499" i="11"/>
  <c r="J1499" i="11"/>
  <c r="H1489" i="11"/>
  <c r="H1474" i="11"/>
  <c r="K1474" i="11"/>
  <c r="I1474" i="11"/>
  <c r="J1474" i="11"/>
  <c r="J1442" i="11"/>
  <c r="K1442" i="11"/>
  <c r="J1367" i="11"/>
  <c r="K1367" i="11"/>
  <c r="I1367" i="11"/>
  <c r="I1314" i="11"/>
  <c r="H1314" i="11"/>
  <c r="J1314" i="11"/>
  <c r="G1225" i="11"/>
  <c r="I1211" i="11"/>
  <c r="J1211" i="11"/>
  <c r="K1211" i="11"/>
  <c r="H1211" i="11"/>
  <c r="I1161" i="11"/>
  <c r="J1161" i="11"/>
  <c r="K1161" i="11"/>
  <c r="H1146" i="11"/>
  <c r="I1146" i="11"/>
  <c r="J1146" i="11"/>
  <c r="K1146" i="11"/>
  <c r="J1562" i="11"/>
  <c r="I1562" i="11"/>
  <c r="K1562" i="11"/>
  <c r="H1540" i="11"/>
  <c r="K1540" i="11"/>
  <c r="I1540" i="11"/>
  <c r="J1540" i="11"/>
  <c r="H1328" i="11"/>
  <c r="I1328" i="11"/>
  <c r="H603" i="11"/>
  <c r="J603" i="11"/>
  <c r="K603" i="11"/>
  <c r="K1496" i="11"/>
  <c r="I1496" i="11"/>
  <c r="J1496" i="11"/>
  <c r="J1366" i="11"/>
  <c r="K1366" i="11"/>
  <c r="I1366" i="11"/>
  <c r="H1308" i="11"/>
  <c r="I1308" i="11"/>
  <c r="K1308" i="11"/>
  <c r="G1206" i="11"/>
  <c r="I58" i="11"/>
  <c r="K58" i="11"/>
  <c r="H58" i="11"/>
  <c r="J58" i="11"/>
  <c r="K2016" i="11"/>
  <c r="H2016" i="11"/>
  <c r="J2016" i="11"/>
  <c r="J1827" i="11"/>
  <c r="K1827" i="11"/>
  <c r="H1827" i="11"/>
  <c r="I1827" i="11"/>
  <c r="H1689" i="11"/>
  <c r="K1689" i="11"/>
  <c r="I1689" i="11"/>
  <c r="J1689" i="11"/>
  <c r="H1604" i="11"/>
  <c r="I1604" i="11"/>
  <c r="H1244" i="11"/>
  <c r="I1244" i="11"/>
  <c r="K1244" i="11"/>
  <c r="J1244" i="11"/>
  <c r="K1166" i="11"/>
  <c r="H1166" i="11"/>
  <c r="J19" i="11"/>
  <c r="K19" i="11"/>
  <c r="H19" i="11"/>
  <c r="I19" i="11"/>
  <c r="G1804" i="11"/>
  <c r="H1532" i="11"/>
  <c r="I1532" i="11"/>
  <c r="I848" i="11"/>
  <c r="J848" i="11"/>
  <c r="H848" i="11"/>
  <c r="K848" i="11"/>
  <c r="H1945" i="11"/>
  <c r="I1945" i="11"/>
  <c r="K1945" i="11"/>
  <c r="J1945" i="11"/>
  <c r="H1706" i="11"/>
  <c r="I1706" i="11"/>
  <c r="J1706" i="11"/>
  <c r="G1368" i="11"/>
  <c r="I1321" i="11"/>
  <c r="J1321" i="11"/>
  <c r="H1321" i="11"/>
  <c r="K1321" i="11"/>
  <c r="G1071" i="11"/>
  <c r="H21" i="11"/>
  <c r="I21" i="11"/>
  <c r="J21" i="11"/>
  <c r="K21" i="11"/>
  <c r="H1075" i="11"/>
  <c r="I1075" i="11"/>
  <c r="J1075" i="11"/>
  <c r="K1075" i="11"/>
  <c r="J1747" i="11"/>
  <c r="K1747" i="11"/>
  <c r="I1878" i="11"/>
  <c r="J1878" i="11"/>
  <c r="K1878" i="11"/>
  <c r="H1878" i="11"/>
  <c r="J1690" i="11"/>
  <c r="K1690" i="11"/>
  <c r="J1603" i="11"/>
  <c r="K1603" i="11"/>
  <c r="H1578" i="11"/>
  <c r="I1578" i="11"/>
  <c r="J1578" i="11"/>
  <c r="J1512" i="11"/>
  <c r="K1512" i="11"/>
  <c r="H1472" i="11"/>
  <c r="I1472" i="11"/>
  <c r="K1472" i="11"/>
  <c r="I1408" i="11"/>
  <c r="J1408" i="11"/>
  <c r="K1408" i="11"/>
  <c r="J1316" i="11"/>
  <c r="K1316" i="11"/>
  <c r="I1277" i="11"/>
  <c r="J1277" i="11"/>
  <c r="H1227" i="11"/>
  <c r="I1227" i="11"/>
  <c r="J1227" i="11"/>
  <c r="K1227" i="11"/>
  <c r="I1182" i="11"/>
  <c r="J1182" i="11"/>
  <c r="K1182" i="11"/>
  <c r="H1182" i="11"/>
  <c r="I1169" i="11"/>
  <c r="H1169" i="11"/>
  <c r="J1169" i="11"/>
  <c r="K1169" i="11"/>
  <c r="J1139" i="11"/>
  <c r="I1052" i="11"/>
  <c r="J1052" i="11"/>
  <c r="H1052" i="11"/>
  <c r="K1052" i="11"/>
  <c r="H1023" i="11"/>
  <c r="I1023" i="11"/>
  <c r="K1023" i="11"/>
  <c r="J1023" i="11"/>
  <c r="H759" i="11"/>
  <c r="I759" i="11"/>
  <c r="J759" i="11"/>
  <c r="K759" i="11"/>
  <c r="I1663" i="11"/>
  <c r="H1663" i="11"/>
  <c r="J1663" i="11"/>
  <c r="K1663" i="11"/>
  <c r="I1031" i="11"/>
  <c r="J1031" i="11"/>
  <c r="K1031" i="11"/>
  <c r="I1902" i="11"/>
  <c r="J1902" i="11"/>
  <c r="K1902" i="11"/>
  <c r="J1699" i="11"/>
  <c r="K1699" i="11"/>
  <c r="H1699" i="11"/>
  <c r="I1699" i="11"/>
  <c r="H1657" i="11"/>
  <c r="I1657" i="11"/>
  <c r="J1657" i="11"/>
  <c r="K1657" i="11"/>
  <c r="I1606" i="11"/>
  <c r="J1606" i="11"/>
  <c r="K1606" i="11"/>
  <c r="J1398" i="11"/>
  <c r="K1398" i="11"/>
  <c r="H1398" i="11"/>
  <c r="I1398" i="11"/>
  <c r="G1197" i="11"/>
  <c r="K1744" i="11"/>
  <c r="H1744" i="11"/>
  <c r="I1744" i="11"/>
  <c r="J1744" i="11"/>
  <c r="G1644" i="11"/>
  <c r="H1625" i="11"/>
  <c r="I1625" i="11"/>
  <c r="J1625" i="11"/>
  <c r="K1625" i="11"/>
  <c r="H1306" i="11"/>
  <c r="I1306" i="11"/>
  <c r="K1904" i="11"/>
  <c r="H1904" i="11"/>
  <c r="I1904" i="11"/>
  <c r="J1904" i="11"/>
  <c r="K1808" i="11"/>
  <c r="H1808" i="11"/>
  <c r="I1808" i="11"/>
  <c r="J1808" i="11"/>
  <c r="I1330" i="11"/>
  <c r="H1330" i="11"/>
  <c r="J1330" i="11"/>
  <c r="H1261" i="11"/>
  <c r="K1261" i="11"/>
  <c r="I1261" i="11"/>
  <c r="J1261" i="11"/>
  <c r="J675" i="11"/>
  <c r="H675" i="11"/>
  <c r="I675" i="11"/>
  <c r="K675" i="11"/>
  <c r="H1556" i="11"/>
  <c r="I1556" i="11"/>
  <c r="I1511" i="11"/>
  <c r="K1511" i="11"/>
  <c r="H1511" i="11"/>
  <c r="K1411" i="11"/>
  <c r="H1411" i="11"/>
  <c r="I1411" i="11"/>
  <c r="I1332" i="11"/>
  <c r="J1332" i="11"/>
  <c r="K1332" i="11"/>
  <c r="H1228" i="11"/>
  <c r="I1228" i="11"/>
  <c r="K1228" i="11"/>
  <c r="H1069" i="11"/>
  <c r="I1069" i="11"/>
  <c r="K80" i="11"/>
  <c r="I80" i="11"/>
  <c r="J80" i="11"/>
  <c r="H80" i="11"/>
  <c r="H1913" i="11"/>
  <c r="I1913" i="11"/>
  <c r="K1913" i="11"/>
  <c r="J1913" i="11"/>
  <c r="H1849" i="11"/>
  <c r="I1849" i="11"/>
  <c r="K1849" i="11"/>
  <c r="J1849" i="11"/>
  <c r="I1670" i="11"/>
  <c r="J1670" i="11"/>
  <c r="K1670" i="11"/>
  <c r="H1301" i="11"/>
  <c r="J1301" i="11"/>
  <c r="K1301" i="11"/>
  <c r="G1263" i="11"/>
  <c r="J2003" i="11"/>
  <c r="K2003" i="11"/>
  <c r="I1926" i="11"/>
  <c r="J1926" i="11"/>
  <c r="K1926" i="11"/>
  <c r="I1012" i="11"/>
  <c r="K1012" i="11"/>
  <c r="H1012" i="11"/>
  <c r="J1012" i="11"/>
  <c r="H1950" i="11"/>
  <c r="J1950" i="11"/>
  <c r="K1950" i="11"/>
  <c r="H1930" i="11"/>
  <c r="I1930" i="11"/>
  <c r="J1930" i="11"/>
  <c r="K1930" i="11"/>
  <c r="H1743" i="11"/>
  <c r="I1743" i="11"/>
  <c r="J1743" i="11"/>
  <c r="K1743" i="11"/>
  <c r="K1664" i="11"/>
  <c r="J1664" i="11"/>
  <c r="H1550" i="11"/>
  <c r="I1550" i="11"/>
  <c r="J1550" i="11"/>
  <c r="K1550" i="11"/>
  <c r="I1485" i="11"/>
  <c r="J1485" i="11"/>
  <c r="K1485" i="11"/>
  <c r="H1485" i="11"/>
  <c r="J1773" i="11"/>
  <c r="K1773" i="11"/>
  <c r="I1652" i="11"/>
  <c r="J1652" i="11"/>
  <c r="K1652" i="11"/>
  <c r="H1633" i="11"/>
  <c r="I1633" i="11"/>
  <c r="J1633" i="11"/>
  <c r="K1633" i="11"/>
  <c r="K1568" i="11"/>
  <c r="J1568" i="11"/>
  <c r="H1531" i="11"/>
  <c r="I1531" i="11"/>
  <c r="J1531" i="11"/>
  <c r="K1531" i="11"/>
  <c r="J1895" i="11"/>
  <c r="H1882" i="11"/>
  <c r="I1882" i="11"/>
  <c r="J1816" i="11"/>
  <c r="I1718" i="11"/>
  <c r="J1718" i="11"/>
  <c r="K1718" i="11"/>
  <c r="H1718" i="11"/>
  <c r="H1697" i="11"/>
  <c r="I1697" i="11"/>
  <c r="J1697" i="11"/>
  <c r="K1697" i="11"/>
  <c r="H1673" i="11"/>
  <c r="I1673" i="11"/>
  <c r="K1673" i="11"/>
  <c r="J1673" i="11"/>
  <c r="I1671" i="11"/>
  <c r="J1671" i="11"/>
  <c r="K1671" i="11"/>
  <c r="J1648" i="11"/>
  <c r="I1631" i="11"/>
  <c r="H1631" i="11"/>
  <c r="J1631" i="11"/>
  <c r="K1631" i="11"/>
  <c r="K1629" i="11"/>
  <c r="I1572" i="11"/>
  <c r="J1553" i="11"/>
  <c r="H1544" i="11"/>
  <c r="I1544" i="11"/>
  <c r="H1484" i="11"/>
  <c r="I1484" i="11"/>
  <c r="J1484" i="11"/>
  <c r="K1484" i="11"/>
  <c r="H1482" i="11"/>
  <c r="J1482" i="11"/>
  <c r="K1482" i="11"/>
  <c r="I1482" i="11"/>
  <c r="K1480" i="11"/>
  <c r="J1462" i="11"/>
  <c r="J1460" i="11"/>
  <c r="K1460" i="11"/>
  <c r="I1460" i="11"/>
  <c r="J1430" i="11"/>
  <c r="H1430" i="11"/>
  <c r="I1430" i="11"/>
  <c r="K1430" i="11"/>
  <c r="I1401" i="11"/>
  <c r="J1401" i="11"/>
  <c r="K1401" i="11"/>
  <c r="J1373" i="11"/>
  <c r="K1300" i="11"/>
  <c r="I1300" i="11"/>
  <c r="J1300" i="11"/>
  <c r="I1298" i="11"/>
  <c r="K1298" i="11"/>
  <c r="J1298" i="11"/>
  <c r="G1279" i="11"/>
  <c r="J1270" i="11"/>
  <c r="K1270" i="11"/>
  <c r="H1270" i="11"/>
  <c r="I1270" i="11"/>
  <c r="J1238" i="11"/>
  <c r="K1238" i="11"/>
  <c r="I1238" i="11"/>
  <c r="G1236" i="11"/>
  <c r="G1193" i="11"/>
  <c r="I1148" i="11"/>
  <c r="J1148" i="11"/>
  <c r="K1148" i="11"/>
  <c r="H1148" i="11"/>
  <c r="I1143" i="11"/>
  <c r="I1139" i="11"/>
  <c r="G1119" i="11"/>
  <c r="J1081" i="11"/>
  <c r="K1081" i="11"/>
  <c r="H934" i="11"/>
  <c r="I934" i="11"/>
  <c r="K934" i="11"/>
  <c r="J934" i="11"/>
  <c r="I1823" i="11"/>
  <c r="H1823" i="11"/>
  <c r="K1823" i="11"/>
  <c r="J1823" i="11"/>
  <c r="J1731" i="11"/>
  <c r="K1731" i="11"/>
  <c r="J1635" i="11"/>
  <c r="K1635" i="11"/>
  <c r="H1635" i="11"/>
  <c r="I1635" i="11"/>
  <c r="H1522" i="11"/>
  <c r="I1522" i="11"/>
  <c r="J1522" i="11"/>
  <c r="K1522" i="11"/>
  <c r="I1454" i="11"/>
  <c r="J1454" i="11"/>
  <c r="K1283" i="11"/>
  <c r="H1283" i="11"/>
  <c r="I1283" i="11"/>
  <c r="J1283" i="11"/>
  <c r="K637" i="11"/>
  <c r="I637" i="11"/>
  <c r="J637" i="11"/>
  <c r="J1859" i="11"/>
  <c r="K1859" i="11"/>
  <c r="J1795" i="11"/>
  <c r="K1795" i="11"/>
  <c r="I1727" i="11"/>
  <c r="H1727" i="11"/>
  <c r="J1727" i="11"/>
  <c r="K1727" i="11"/>
  <c r="I1476" i="11"/>
  <c r="K1476" i="11"/>
  <c r="G1257" i="11"/>
  <c r="I1132" i="11"/>
  <c r="J1132" i="11"/>
  <c r="K1132" i="11"/>
  <c r="H1132" i="11"/>
  <c r="H649" i="11"/>
  <c r="J649" i="11"/>
  <c r="I649" i="11"/>
  <c r="K649" i="11"/>
  <c r="I1960" i="11"/>
  <c r="K1960" i="11"/>
  <c r="J1558" i="11"/>
  <c r="H1558" i="11"/>
  <c r="I1558" i="11"/>
  <c r="K1558" i="11"/>
  <c r="H1276" i="11"/>
  <c r="I1276" i="11"/>
  <c r="K1276" i="11"/>
  <c r="J1276" i="11"/>
  <c r="J1594" i="11"/>
  <c r="K1594" i="11"/>
  <c r="I1435" i="11"/>
  <c r="J1435" i="11"/>
  <c r="K1435" i="11"/>
  <c r="H1413" i="11"/>
  <c r="K1413" i="11"/>
  <c r="J1413" i="11"/>
  <c r="H1210" i="11"/>
  <c r="I1210" i="11"/>
  <c r="J1210" i="11"/>
  <c r="K1210" i="11"/>
  <c r="H744" i="11"/>
  <c r="I744" i="11"/>
  <c r="J744" i="11"/>
  <c r="K744" i="11"/>
  <c r="H1753" i="11"/>
  <c r="K1753" i="11"/>
  <c r="I1753" i="11"/>
  <c r="J1753" i="11"/>
  <c r="H1642" i="11"/>
  <c r="I1642" i="11"/>
  <c r="J1642" i="11"/>
  <c r="H1623" i="11"/>
  <c r="I1623" i="11"/>
  <c r="H1509" i="11"/>
  <c r="I1509" i="11"/>
  <c r="J1509" i="11"/>
  <c r="K1509" i="11"/>
  <c r="J1409" i="11"/>
  <c r="K1409" i="11"/>
  <c r="I1246" i="11"/>
  <c r="J1246" i="11"/>
  <c r="K1246" i="11"/>
  <c r="H1246" i="11"/>
  <c r="H1817" i="11"/>
  <c r="I1817" i="11"/>
  <c r="K1817" i="11"/>
  <c r="J1817" i="11"/>
  <c r="J99" i="11"/>
  <c r="K99" i="11"/>
  <c r="H99" i="11"/>
  <c r="I99" i="11"/>
  <c r="H1751" i="11"/>
  <c r="I1751" i="11"/>
  <c r="I1894" i="11"/>
  <c r="J1894" i="11"/>
  <c r="K1894" i="11"/>
  <c r="K2020" i="11"/>
  <c r="K1991" i="11"/>
  <c r="K1908" i="11"/>
  <c r="K1669" i="11"/>
  <c r="I1654" i="11"/>
  <c r="J1654" i="11"/>
  <c r="K1654" i="11"/>
  <c r="H1654" i="11"/>
  <c r="I1620" i="11"/>
  <c r="J1620" i="11"/>
  <c r="H1555" i="11"/>
  <c r="I1555" i="11"/>
  <c r="K1555" i="11"/>
  <c r="J1555" i="11"/>
  <c r="K1553" i="11"/>
  <c r="I1493" i="11"/>
  <c r="J1493" i="11"/>
  <c r="K1493" i="11"/>
  <c r="J1444" i="11"/>
  <c r="K1444" i="11"/>
  <c r="I1444" i="11"/>
  <c r="K1425" i="11"/>
  <c r="H1425" i="11"/>
  <c r="I1425" i="11"/>
  <c r="J1350" i="11"/>
  <c r="K1350" i="11"/>
  <c r="J2020" i="11"/>
  <c r="K2002" i="11"/>
  <c r="J1991" i="11"/>
  <c r="J1912" i="11"/>
  <c r="J1908" i="11"/>
  <c r="K1889" i="11"/>
  <c r="J1876" i="11"/>
  <c r="H1865" i="11"/>
  <c r="I1865" i="11"/>
  <c r="J1865" i="11"/>
  <c r="K1865" i="11"/>
  <c r="K1812" i="11"/>
  <c r="I1750" i="11"/>
  <c r="J1750" i="11"/>
  <c r="K1750" i="11"/>
  <c r="K1733" i="11"/>
  <c r="K1729" i="11"/>
  <c r="I1716" i="11"/>
  <c r="J1716" i="11"/>
  <c r="K1716" i="11"/>
  <c r="I2020" i="11"/>
  <c r="I1991" i="11"/>
  <c r="K1953" i="11"/>
  <c r="I1912" i="11"/>
  <c r="I1908" i="11"/>
  <c r="I1895" i="11"/>
  <c r="K1893" i="11"/>
  <c r="J1889" i="11"/>
  <c r="I1876" i="11"/>
  <c r="J1872" i="11"/>
  <c r="H1848" i="11"/>
  <c r="K1848" i="11"/>
  <c r="K1842" i="11"/>
  <c r="I1816" i="11"/>
  <c r="J1812" i="11"/>
  <c r="K1797" i="11"/>
  <c r="K1793" i="11"/>
  <c r="I1782" i="11"/>
  <c r="J1782" i="11"/>
  <c r="K1782" i="11"/>
  <c r="H1782" i="11"/>
  <c r="K1778" i="11"/>
  <c r="H1737" i="11"/>
  <c r="I1737" i="11"/>
  <c r="K1737" i="11"/>
  <c r="J1737" i="11"/>
  <c r="I1731" i="11"/>
  <c r="J1729" i="11"/>
  <c r="J1712" i="11"/>
  <c r="I1695" i="11"/>
  <c r="H1695" i="11"/>
  <c r="K1695" i="11"/>
  <c r="J1695" i="11"/>
  <c r="K1693" i="11"/>
  <c r="H1650" i="11"/>
  <c r="J1650" i="11"/>
  <c r="I1650" i="11"/>
  <c r="I1648" i="11"/>
  <c r="J1629" i="11"/>
  <c r="J1587" i="11"/>
  <c r="K1587" i="11"/>
  <c r="I1553" i="11"/>
  <c r="H1520" i="11"/>
  <c r="I1520" i="11"/>
  <c r="J1520" i="11"/>
  <c r="K1520" i="11"/>
  <c r="J1480" i="11"/>
  <c r="I1462" i="11"/>
  <c r="H1456" i="11"/>
  <c r="I1456" i="11"/>
  <c r="J1456" i="11"/>
  <c r="K1456" i="11"/>
  <c r="K1454" i="11"/>
  <c r="H1450" i="11"/>
  <c r="I1450" i="11"/>
  <c r="J1450" i="11"/>
  <c r="K1450" i="11"/>
  <c r="K1381" i="11"/>
  <c r="J1379" i="11"/>
  <c r="I1373" i="11"/>
  <c r="K1335" i="11"/>
  <c r="H1335" i="11"/>
  <c r="I1335" i="11"/>
  <c r="J1335" i="11"/>
  <c r="K1328" i="11"/>
  <c r="H1229" i="11"/>
  <c r="I1229" i="11"/>
  <c r="J1229" i="11"/>
  <c r="K1229" i="11"/>
  <c r="H1220" i="11"/>
  <c r="J1220" i="11"/>
  <c r="I1220" i="11"/>
  <c r="K1220" i="11"/>
  <c r="I1141" i="11"/>
  <c r="J1141" i="11"/>
  <c r="H1141" i="11"/>
  <c r="K1141" i="11"/>
  <c r="H1139" i="11"/>
  <c r="H1137" i="11"/>
  <c r="I1137" i="11"/>
  <c r="H1090" i="11"/>
  <c r="J1090" i="11"/>
  <c r="K1090" i="11"/>
  <c r="I1090" i="11"/>
  <c r="I1085" i="11"/>
  <c r="I1056" i="11"/>
  <c r="J1056" i="11"/>
  <c r="K1056" i="11"/>
  <c r="I1029" i="11"/>
  <c r="J1029" i="11"/>
  <c r="K1029" i="11"/>
  <c r="I856" i="11"/>
  <c r="J856" i="11"/>
  <c r="K856" i="11"/>
  <c r="H856" i="11"/>
  <c r="I733" i="11"/>
  <c r="J733" i="11"/>
  <c r="K733" i="11"/>
  <c r="I647" i="11"/>
  <c r="J647" i="11"/>
  <c r="K647" i="11"/>
  <c r="H647" i="11"/>
  <c r="H637" i="11"/>
  <c r="I603" i="11"/>
  <c r="H471" i="11"/>
  <c r="J471" i="11"/>
  <c r="I471" i="11"/>
  <c r="K471" i="11"/>
  <c r="I424" i="11"/>
  <c r="K424" i="11"/>
  <c r="H424" i="11"/>
  <c r="J424" i="11"/>
  <c r="J333" i="11"/>
  <c r="H333" i="11"/>
  <c r="K333" i="11"/>
  <c r="I333" i="11"/>
  <c r="H2002" i="11"/>
  <c r="I2002" i="11"/>
  <c r="I1919" i="11"/>
  <c r="H1919" i="11"/>
  <c r="K1919" i="11"/>
  <c r="J1919" i="11"/>
  <c r="H1746" i="11"/>
  <c r="I1746" i="11"/>
  <c r="J1746" i="11"/>
  <c r="H1661" i="11"/>
  <c r="I1661" i="11"/>
  <c r="J1661" i="11"/>
  <c r="J1971" i="11"/>
  <c r="K1971" i="11"/>
  <c r="H1951" i="11"/>
  <c r="I1951" i="11"/>
  <c r="J1951" i="11"/>
  <c r="H1938" i="11"/>
  <c r="I1938" i="11"/>
  <c r="J1763" i="11"/>
  <c r="K1763" i="11"/>
  <c r="H1763" i="11"/>
  <c r="I1763" i="11"/>
  <c r="I1958" i="11"/>
  <c r="J1958" i="11"/>
  <c r="K1958" i="11"/>
  <c r="H1881" i="11"/>
  <c r="K1881" i="11"/>
  <c r="I1881" i="11"/>
  <c r="J1881" i="11"/>
  <c r="G1708" i="11"/>
  <c r="H1569" i="11"/>
  <c r="I1569" i="11"/>
  <c r="J1569" i="11"/>
  <c r="K1569" i="11"/>
  <c r="J749" i="11"/>
  <c r="K749" i="11"/>
  <c r="H749" i="11"/>
  <c r="I749" i="11"/>
  <c r="G1962" i="11"/>
  <c r="H1853" i="11"/>
  <c r="I1853" i="11"/>
  <c r="I1862" i="11"/>
  <c r="J1862" i="11"/>
  <c r="K1862" i="11"/>
  <c r="I1702" i="11"/>
  <c r="J1702" i="11"/>
  <c r="K1702" i="11"/>
  <c r="J1619" i="11"/>
  <c r="K1619" i="11"/>
  <c r="I1590" i="11"/>
  <c r="J1590" i="11"/>
  <c r="K1590" i="11"/>
  <c r="H1590" i="11"/>
  <c r="J1073" i="11"/>
  <c r="K1073" i="11"/>
  <c r="H1073" i="11"/>
  <c r="H1770" i="11"/>
  <c r="I1770" i="11"/>
  <c r="J1770" i="11"/>
  <c r="I1447" i="11"/>
  <c r="J1447" i="11"/>
  <c r="K1447" i="11"/>
  <c r="K1265" i="11"/>
  <c r="I1265" i="11"/>
  <c r="J1265" i="11"/>
  <c r="G1136" i="11"/>
  <c r="I1983" i="11"/>
  <c r="H1983" i="11"/>
  <c r="J1983" i="11"/>
  <c r="J1939" i="11"/>
  <c r="K1939" i="11"/>
  <c r="I1871" i="11"/>
  <c r="H1871" i="11"/>
  <c r="J1871" i="11"/>
  <c r="K1871" i="11"/>
  <c r="I1305" i="11"/>
  <c r="J1305" i="11"/>
  <c r="H1305" i="11"/>
  <c r="K1305" i="11"/>
  <c r="I2015" i="11"/>
  <c r="H2015" i="11"/>
  <c r="J2015" i="11"/>
  <c r="H1970" i="11"/>
  <c r="I1970" i="11"/>
  <c r="K1876" i="11"/>
  <c r="K1856" i="11"/>
  <c r="I1856" i="11"/>
  <c r="J1856" i="11"/>
  <c r="H1833" i="11"/>
  <c r="K1833" i="11"/>
  <c r="I1833" i="11"/>
  <c r="J1833" i="11"/>
  <c r="I1686" i="11"/>
  <c r="J1686" i="11"/>
  <c r="K1686" i="11"/>
  <c r="J2000" i="11"/>
  <c r="I1942" i="11"/>
  <c r="J1942" i="11"/>
  <c r="K1942" i="11"/>
  <c r="K1938" i="11"/>
  <c r="H1897" i="11"/>
  <c r="I1897" i="11"/>
  <c r="J1897" i="11"/>
  <c r="K1897" i="11"/>
  <c r="H1895" i="11"/>
  <c r="I1872" i="11"/>
  <c r="H1863" i="11"/>
  <c r="I1863" i="11"/>
  <c r="J1863" i="11"/>
  <c r="I1859" i="11"/>
  <c r="H1812" i="11"/>
  <c r="H1801" i="11"/>
  <c r="I1801" i="11"/>
  <c r="J1801" i="11"/>
  <c r="K1801" i="11"/>
  <c r="I1795" i="11"/>
  <c r="J1793" i="11"/>
  <c r="J1776" i="11"/>
  <c r="I1759" i="11"/>
  <c r="H1759" i="11"/>
  <c r="J1759" i="11"/>
  <c r="K1759" i="11"/>
  <c r="K1746" i="11"/>
  <c r="H1731" i="11"/>
  <c r="I1729" i="11"/>
  <c r="H1714" i="11"/>
  <c r="I1714" i="11"/>
  <c r="J1714" i="11"/>
  <c r="I1712" i="11"/>
  <c r="K1661" i="11"/>
  <c r="H1648" i="11"/>
  <c r="K1616" i="11"/>
  <c r="H1616" i="11"/>
  <c r="I1616" i="11"/>
  <c r="J1616" i="11"/>
  <c r="H1612" i="11"/>
  <c r="I1612" i="11"/>
  <c r="J1612" i="11"/>
  <c r="K1612" i="11"/>
  <c r="J1598" i="11"/>
  <c r="H1562" i="11"/>
  <c r="I1502" i="11"/>
  <c r="H1462" i="11"/>
  <c r="H1454" i="11"/>
  <c r="J1452" i="11"/>
  <c r="K1452" i="11"/>
  <c r="I1446" i="11"/>
  <c r="J1446" i="11"/>
  <c r="K1446" i="11"/>
  <c r="K1427" i="11"/>
  <c r="I1427" i="11"/>
  <c r="J1427" i="11"/>
  <c r="H1427" i="11"/>
  <c r="J1381" i="11"/>
  <c r="I1379" i="11"/>
  <c r="H1373" i="11"/>
  <c r="I1362" i="11"/>
  <c r="H1362" i="11"/>
  <c r="J1362" i="11"/>
  <c r="K1362" i="11"/>
  <c r="J1354" i="11"/>
  <c r="K1354" i="11"/>
  <c r="J1328" i="11"/>
  <c r="H1322" i="11"/>
  <c r="I1322" i="11"/>
  <c r="J1322" i="11"/>
  <c r="K1322" i="11"/>
  <c r="H1231" i="11"/>
  <c r="J1231" i="11"/>
  <c r="I1231" i="11"/>
  <c r="K1231" i="11"/>
  <c r="J1143" i="11"/>
  <c r="K1143" i="11"/>
  <c r="I1114" i="11"/>
  <c r="J1114" i="11"/>
  <c r="K1114" i="11"/>
  <c r="K1094" i="11"/>
  <c r="I1094" i="11"/>
  <c r="J1094" i="11"/>
  <c r="H1085" i="11"/>
  <c r="H1031" i="11"/>
  <c r="I936" i="11"/>
  <c r="J936" i="11"/>
  <c r="K936" i="11"/>
  <c r="H936" i="11"/>
  <c r="I920" i="11"/>
  <c r="J920" i="11"/>
  <c r="K920" i="11"/>
  <c r="H920" i="11"/>
  <c r="I673" i="11"/>
  <c r="J673" i="11"/>
  <c r="K673" i="11"/>
  <c r="H673" i="11"/>
  <c r="H585" i="11"/>
  <c r="J585" i="11"/>
  <c r="I585" i="11"/>
  <c r="I530" i="11"/>
  <c r="H924" i="11"/>
  <c r="I924" i="11"/>
  <c r="J924" i="11"/>
  <c r="K924" i="11"/>
  <c r="J803" i="11"/>
  <c r="K803" i="11"/>
  <c r="H803" i="11"/>
  <c r="I803" i="11"/>
  <c r="I737" i="11"/>
  <c r="K737" i="11"/>
  <c r="H737" i="11"/>
  <c r="J737" i="11"/>
  <c r="H601" i="11"/>
  <c r="J601" i="11"/>
  <c r="I601" i="11"/>
  <c r="K601" i="11"/>
  <c r="K571" i="11"/>
  <c r="J571" i="11"/>
  <c r="H561" i="11"/>
  <c r="J561" i="11"/>
  <c r="K561" i="11"/>
  <c r="H460" i="11"/>
  <c r="I460" i="11"/>
  <c r="J460" i="11"/>
  <c r="K460" i="11"/>
  <c r="H371" i="11"/>
  <c r="K371" i="11"/>
  <c r="I371" i="11"/>
  <c r="J371" i="11"/>
  <c r="H1248" i="11"/>
  <c r="I1248" i="11"/>
  <c r="J1248" i="11"/>
  <c r="K1248" i="11"/>
  <c r="G1212" i="11"/>
  <c r="J1158" i="11"/>
  <c r="K1158" i="11"/>
  <c r="H1158" i="11"/>
  <c r="I1158" i="11"/>
  <c r="H1095" i="11"/>
  <c r="I1095" i="11"/>
  <c r="J1095" i="11"/>
  <c r="K1095" i="11"/>
  <c r="K1078" i="11"/>
  <c r="H1078" i="11"/>
  <c r="I1078" i="11"/>
  <c r="J1078" i="11"/>
  <c r="K1062" i="11"/>
  <c r="I1062" i="11"/>
  <c r="J1062" i="11"/>
  <c r="K1030" i="11"/>
  <c r="J1030" i="11"/>
  <c r="H1030" i="11"/>
  <c r="I1030" i="11"/>
  <c r="H628" i="11"/>
  <c r="I628" i="11"/>
  <c r="J628" i="11"/>
  <c r="K628" i="11"/>
  <c r="H221" i="11"/>
  <c r="I221" i="11"/>
  <c r="J221" i="11"/>
  <c r="K221" i="11"/>
  <c r="H17" i="11"/>
  <c r="I17" i="11"/>
  <c r="K17" i="11"/>
  <c r="J17" i="11"/>
  <c r="H15" i="11"/>
  <c r="J15" i="11"/>
  <c r="I15" i="11"/>
  <c r="K15" i="11"/>
  <c r="K898" i="11"/>
  <c r="H898" i="11"/>
  <c r="J892" i="11"/>
  <c r="K892" i="11"/>
  <c r="I888" i="11"/>
  <c r="J888" i="11"/>
  <c r="K888" i="11"/>
  <c r="H677" i="11"/>
  <c r="J677" i="11"/>
  <c r="K677" i="11"/>
  <c r="I677" i="11"/>
  <c r="H623" i="11"/>
  <c r="J623" i="11"/>
  <c r="I623" i="11"/>
  <c r="K623" i="11"/>
  <c r="K462" i="11"/>
  <c r="H462" i="11"/>
  <c r="I462" i="11"/>
  <c r="J462" i="11"/>
  <c r="I278" i="11"/>
  <c r="J278" i="11"/>
  <c r="H278" i="11"/>
  <c r="K278" i="11"/>
  <c r="I150" i="11"/>
  <c r="J150" i="11"/>
  <c r="K150" i="11"/>
  <c r="H150" i="11"/>
  <c r="H106" i="11"/>
  <c r="I106" i="11"/>
  <c r="J106" i="11"/>
  <c r="K26" i="11"/>
  <c r="H26" i="11"/>
  <c r="J26" i="11"/>
  <c r="H1615" i="11"/>
  <c r="I1615" i="11"/>
  <c r="J1615" i="11"/>
  <c r="K1615" i="11"/>
  <c r="G1596" i="11"/>
  <c r="I1514" i="11"/>
  <c r="H1498" i="11"/>
  <c r="J1498" i="11"/>
  <c r="K1498" i="11"/>
  <c r="I1498" i="11"/>
  <c r="G1491" i="11"/>
  <c r="J1487" i="11"/>
  <c r="H1487" i="11"/>
  <c r="I1487" i="11"/>
  <c r="G1439" i="11"/>
  <c r="H1419" i="11"/>
  <c r="J1419" i="11"/>
  <c r="I1419" i="11"/>
  <c r="K1419" i="11"/>
  <c r="G1415" i="11"/>
  <c r="H1403" i="11"/>
  <c r="I1403" i="11"/>
  <c r="J1403" i="11"/>
  <c r="K1403" i="11"/>
  <c r="I1385" i="11"/>
  <c r="J1385" i="11"/>
  <c r="J1318" i="11"/>
  <c r="K1318" i="11"/>
  <c r="H1318" i="11"/>
  <c r="I1318" i="11"/>
  <c r="H1259" i="11"/>
  <c r="I1259" i="11"/>
  <c r="J1259" i="11"/>
  <c r="K1259" i="11"/>
  <c r="H1243" i="11"/>
  <c r="I1243" i="11"/>
  <c r="J1243" i="11"/>
  <c r="K1243" i="11"/>
  <c r="G1216" i="11"/>
  <c r="H1201" i="11"/>
  <c r="I1201" i="11"/>
  <c r="K1201" i="11"/>
  <c r="J1201" i="11"/>
  <c r="J1190" i="11"/>
  <c r="K1190" i="11"/>
  <c r="H1178" i="11"/>
  <c r="I1178" i="11"/>
  <c r="J1178" i="11"/>
  <c r="K1178" i="11"/>
  <c r="G1176" i="11"/>
  <c r="J968" i="11"/>
  <c r="K968" i="11"/>
  <c r="H968" i="11"/>
  <c r="I968" i="11"/>
  <c r="H957" i="11"/>
  <c r="J957" i="11"/>
  <c r="I957" i="11"/>
  <c r="K957" i="11"/>
  <c r="I952" i="11"/>
  <c r="J952" i="11"/>
  <c r="K952" i="11"/>
  <c r="H952" i="11"/>
  <c r="H896" i="11"/>
  <c r="I896" i="11"/>
  <c r="K896" i="11"/>
  <c r="H859" i="11"/>
  <c r="I859" i="11"/>
  <c r="J859" i="11"/>
  <c r="K688" i="11"/>
  <c r="H688" i="11"/>
  <c r="J688" i="11"/>
  <c r="I688" i="11"/>
  <c r="H528" i="11"/>
  <c r="H322" i="11"/>
  <c r="J322" i="11"/>
  <c r="I322" i="11"/>
  <c r="K322" i="11"/>
  <c r="J311" i="11"/>
  <c r="H311" i="11"/>
  <c r="I311" i="11"/>
  <c r="K311" i="11"/>
  <c r="I304" i="11"/>
  <c r="J304" i="11"/>
  <c r="K304" i="11"/>
  <c r="H304" i="11"/>
  <c r="J285" i="11"/>
  <c r="H285" i="11"/>
  <c r="I285" i="11"/>
  <c r="K285" i="11"/>
  <c r="H1762" i="11"/>
  <c r="J1762" i="11"/>
  <c r="I1762" i="11"/>
  <c r="H1698" i="11"/>
  <c r="I1698" i="11"/>
  <c r="J1698" i="11"/>
  <c r="H1634" i="11"/>
  <c r="J1634" i="11"/>
  <c r="I1634" i="11"/>
  <c r="H1570" i="11"/>
  <c r="J1570" i="11"/>
  <c r="I1570" i="11"/>
  <c r="G1507" i="11"/>
  <c r="K1363" i="11"/>
  <c r="H1363" i="11"/>
  <c r="J1363" i="11"/>
  <c r="I1363" i="11"/>
  <c r="H1361" i="11"/>
  <c r="I1361" i="11"/>
  <c r="J1361" i="11"/>
  <c r="K1361" i="11"/>
  <c r="G1352" i="11"/>
  <c r="H1275" i="11"/>
  <c r="I1275" i="11"/>
  <c r="J1275" i="11"/>
  <c r="K1235" i="11"/>
  <c r="H1235" i="11"/>
  <c r="I1235" i="11"/>
  <c r="J1235" i="11"/>
  <c r="H1224" i="11"/>
  <c r="I1224" i="11"/>
  <c r="J1224" i="11"/>
  <c r="K1224" i="11"/>
  <c r="I1209" i="11"/>
  <c r="J1209" i="11"/>
  <c r="G1145" i="11"/>
  <c r="H1135" i="11"/>
  <c r="I1135" i="11"/>
  <c r="K1135" i="11"/>
  <c r="I1109" i="11"/>
  <c r="J1109" i="11"/>
  <c r="H1109" i="11"/>
  <c r="K1109" i="11"/>
  <c r="H1088" i="11"/>
  <c r="I1088" i="11"/>
  <c r="J1088" i="11"/>
  <c r="K1088" i="11"/>
  <c r="I1040" i="11"/>
  <c r="K1040" i="11"/>
  <c r="J1040" i="11"/>
  <c r="K981" i="11"/>
  <c r="I981" i="11"/>
  <c r="J981" i="11"/>
  <c r="H981" i="11"/>
  <c r="J702" i="11"/>
  <c r="H702" i="11"/>
  <c r="K695" i="11"/>
  <c r="H695" i="11"/>
  <c r="I695" i="11"/>
  <c r="J695" i="11"/>
  <c r="I464" i="11"/>
  <c r="J464" i="11"/>
  <c r="K464" i="11"/>
  <c r="H464" i="11"/>
  <c r="J110" i="11"/>
  <c r="K110" i="11"/>
  <c r="H108" i="11"/>
  <c r="K108" i="11"/>
  <c r="K32" i="11"/>
  <c r="H32" i="11"/>
  <c r="I32" i="11"/>
  <c r="J32" i="11"/>
  <c r="H929" i="11"/>
  <c r="J929" i="11"/>
  <c r="K902" i="11"/>
  <c r="H902" i="11"/>
  <c r="I902" i="11"/>
  <c r="H881" i="11"/>
  <c r="J881" i="11"/>
  <c r="I881" i="11"/>
  <c r="K881" i="11"/>
  <c r="I706" i="11"/>
  <c r="H706" i="11"/>
  <c r="J706" i="11"/>
  <c r="K706" i="11"/>
  <c r="H679" i="11"/>
  <c r="I679" i="11"/>
  <c r="K679" i="11"/>
  <c r="J679" i="11"/>
  <c r="K480" i="11"/>
  <c r="J480" i="11"/>
  <c r="I480" i="11"/>
  <c r="H480" i="11"/>
  <c r="I327" i="11"/>
  <c r="K327" i="11"/>
  <c r="J327" i="11"/>
  <c r="I55" i="11"/>
  <c r="J55" i="11"/>
  <c r="K55" i="11"/>
  <c r="H55" i="11"/>
  <c r="H2018" i="11"/>
  <c r="I2018" i="11"/>
  <c r="G1996" i="11"/>
  <c r="H1986" i="11"/>
  <c r="I1986" i="11"/>
  <c r="G1964" i="11"/>
  <c r="H1954" i="11"/>
  <c r="I1954" i="11"/>
  <c r="G1932" i="11"/>
  <c r="K1880" i="11"/>
  <c r="H1810" i="11"/>
  <c r="J1810" i="11"/>
  <c r="I1810" i="11"/>
  <c r="H1682" i="11"/>
  <c r="I1682" i="11"/>
  <c r="J1682" i="11"/>
  <c r="H1618" i="11"/>
  <c r="J1618" i="11"/>
  <c r="I1618" i="11"/>
  <c r="G1528" i="11"/>
  <c r="J1524" i="11"/>
  <c r="I1517" i="11"/>
  <c r="J1517" i="11"/>
  <c r="H1517" i="11"/>
  <c r="K1517" i="11"/>
  <c r="H1459" i="11"/>
  <c r="K1459" i="11"/>
  <c r="I1448" i="11"/>
  <c r="H1448" i="11"/>
  <c r="K1448" i="11"/>
  <c r="J1448" i="11"/>
  <c r="I1434" i="11"/>
  <c r="J1434" i="11"/>
  <c r="K1434" i="11"/>
  <c r="I1369" i="11"/>
  <c r="J1369" i="11"/>
  <c r="H1369" i="11"/>
  <c r="H1309" i="11"/>
  <c r="J1309" i="11"/>
  <c r="I1309" i="11"/>
  <c r="K1309" i="11"/>
  <c r="H1307" i="11"/>
  <c r="J1307" i="11"/>
  <c r="K1307" i="11"/>
  <c r="H1285" i="11"/>
  <c r="K1285" i="11"/>
  <c r="J1230" i="11"/>
  <c r="K1230" i="11"/>
  <c r="J1217" i="11"/>
  <c r="H1155" i="11"/>
  <c r="G1111" i="11"/>
  <c r="H1096" i="11"/>
  <c r="I1096" i="11"/>
  <c r="J1096" i="11"/>
  <c r="K1096" i="11"/>
  <c r="I1083" i="11"/>
  <c r="I1046" i="11"/>
  <c r="K1002" i="11"/>
  <c r="I1002" i="11"/>
  <c r="J1002" i="11"/>
  <c r="H1002" i="11"/>
  <c r="G978" i="11"/>
  <c r="J967" i="11"/>
  <c r="K967" i="11"/>
  <c r="H967" i="11"/>
  <c r="I967" i="11"/>
  <c r="J949" i="11"/>
  <c r="K949" i="11"/>
  <c r="H949" i="11"/>
  <c r="I774" i="11"/>
  <c r="K774" i="11"/>
  <c r="H774" i="11"/>
  <c r="J774" i="11"/>
  <c r="H767" i="11"/>
  <c r="J767" i="11"/>
  <c r="I767" i="11"/>
  <c r="K767" i="11"/>
  <c r="H765" i="11"/>
  <c r="I765" i="11"/>
  <c r="K765" i="11"/>
  <c r="J765" i="11"/>
  <c r="I708" i="11"/>
  <c r="J708" i="11"/>
  <c r="K708" i="11"/>
  <c r="H708" i="11"/>
  <c r="I669" i="11"/>
  <c r="J669" i="11"/>
  <c r="K669" i="11"/>
  <c r="H669" i="11"/>
  <c r="J539" i="11"/>
  <c r="H539" i="11"/>
  <c r="I539" i="11"/>
  <c r="K539" i="11"/>
  <c r="I532" i="11"/>
  <c r="K532" i="11"/>
  <c r="J532" i="11"/>
  <c r="H440" i="11"/>
  <c r="J440" i="11"/>
  <c r="I440" i="11"/>
  <c r="K440" i="11"/>
  <c r="I1846" i="11"/>
  <c r="J1846" i="11"/>
  <c r="K1846" i="11"/>
  <c r="K1559" i="11"/>
  <c r="H1552" i="11"/>
  <c r="I1552" i="11"/>
  <c r="J1552" i="11"/>
  <c r="K1552" i="11"/>
  <c r="J1492" i="11"/>
  <c r="H1492" i="11"/>
  <c r="H1490" i="11"/>
  <c r="J1490" i="11"/>
  <c r="I1490" i="11"/>
  <c r="K1490" i="11"/>
  <c r="H1436" i="11"/>
  <c r="K1436" i="11"/>
  <c r="I1436" i="11"/>
  <c r="J1436" i="11"/>
  <c r="I1432" i="11"/>
  <c r="J1432" i="11"/>
  <c r="K1432" i="11"/>
  <c r="H1422" i="11"/>
  <c r="I1422" i="11"/>
  <c r="K1422" i="11"/>
  <c r="J1422" i="11"/>
  <c r="I1418" i="11"/>
  <c r="J1418" i="11"/>
  <c r="K1418" i="11"/>
  <c r="I1394" i="11"/>
  <c r="K1394" i="11"/>
  <c r="H1394" i="11"/>
  <c r="J1394" i="11"/>
  <c r="H1380" i="11"/>
  <c r="I1380" i="11"/>
  <c r="J1380" i="11"/>
  <c r="K1380" i="11"/>
  <c r="J1351" i="11"/>
  <c r="K1351" i="11"/>
  <c r="H1351" i="11"/>
  <c r="I1351" i="11"/>
  <c r="I1289" i="11"/>
  <c r="J1289" i="11"/>
  <c r="K1289" i="11"/>
  <c r="H1289" i="11"/>
  <c r="J1287" i="11"/>
  <c r="K1287" i="11"/>
  <c r="H1274" i="11"/>
  <c r="I1274" i="11"/>
  <c r="J1274" i="11"/>
  <c r="K1274" i="11"/>
  <c r="I1200" i="11"/>
  <c r="J1200" i="11"/>
  <c r="K1200" i="11"/>
  <c r="I1189" i="11"/>
  <c r="I1157" i="11"/>
  <c r="K1157" i="11"/>
  <c r="K1126" i="11"/>
  <c r="J1126" i="11"/>
  <c r="H1126" i="11"/>
  <c r="I1108" i="11"/>
  <c r="J1108" i="11"/>
  <c r="K1108" i="11"/>
  <c r="H1108" i="11"/>
  <c r="J1065" i="11"/>
  <c r="K1065" i="11"/>
  <c r="H1065" i="11"/>
  <c r="I1065" i="11"/>
  <c r="H1063" i="11"/>
  <c r="J1063" i="11"/>
  <c r="K1063" i="11"/>
  <c r="H1048" i="11"/>
  <c r="I1048" i="11"/>
  <c r="K1048" i="11"/>
  <c r="J1033" i="11"/>
  <c r="K1033" i="11"/>
  <c r="H1033" i="11"/>
  <c r="I1033" i="11"/>
  <c r="H1027" i="11"/>
  <c r="J1027" i="11"/>
  <c r="J1000" i="11"/>
  <c r="K1000" i="11"/>
  <c r="I1000" i="11"/>
  <c r="I985" i="11"/>
  <c r="K985" i="11"/>
  <c r="H985" i="11"/>
  <c r="J985" i="11"/>
  <c r="I983" i="11"/>
  <c r="K983" i="11"/>
  <c r="H974" i="11"/>
  <c r="I974" i="11"/>
  <c r="H972" i="11"/>
  <c r="J972" i="11"/>
  <c r="K972" i="11"/>
  <c r="K965" i="11"/>
  <c r="H965" i="11"/>
  <c r="J965" i="11"/>
  <c r="H940" i="11"/>
  <c r="K940" i="11"/>
  <c r="J940" i="11"/>
  <c r="I828" i="11"/>
  <c r="J828" i="11"/>
  <c r="H828" i="11"/>
  <c r="K828" i="11"/>
  <c r="H810" i="11"/>
  <c r="I810" i="11"/>
  <c r="J810" i="11"/>
  <c r="K810" i="11"/>
  <c r="I804" i="11"/>
  <c r="K804" i="11"/>
  <c r="I797" i="11"/>
  <c r="J797" i="11"/>
  <c r="K797" i="11"/>
  <c r="H797" i="11"/>
  <c r="I769" i="11"/>
  <c r="H769" i="11"/>
  <c r="J769" i="11"/>
  <c r="J701" i="11"/>
  <c r="K701" i="11"/>
  <c r="I701" i="11"/>
  <c r="H701" i="11"/>
  <c r="H569" i="11"/>
  <c r="J569" i="11"/>
  <c r="I569" i="11"/>
  <c r="K569" i="11"/>
  <c r="H475" i="11"/>
  <c r="J475" i="11"/>
  <c r="K475" i="11"/>
  <c r="H435" i="11"/>
  <c r="I435" i="11"/>
  <c r="J435" i="11"/>
  <c r="K435" i="11"/>
  <c r="K426" i="11"/>
  <c r="I426" i="11"/>
  <c r="H426" i="11"/>
  <c r="J426" i="11"/>
  <c r="I1887" i="11"/>
  <c r="H1887" i="11"/>
  <c r="J1887" i="11"/>
  <c r="K1887" i="11"/>
  <c r="I1880" i="11"/>
  <c r="I1506" i="11"/>
  <c r="K1506" i="11"/>
  <c r="H1506" i="11"/>
  <c r="J1506" i="11"/>
  <c r="H1504" i="11"/>
  <c r="I1504" i="11"/>
  <c r="K1504" i="11"/>
  <c r="H1488" i="11"/>
  <c r="I1488" i="11"/>
  <c r="J1414" i="11"/>
  <c r="K1414" i="11"/>
  <c r="J1402" i="11"/>
  <c r="K1402" i="11"/>
  <c r="K1386" i="11"/>
  <c r="H1386" i="11"/>
  <c r="I1386" i="11"/>
  <c r="H1345" i="11"/>
  <c r="I1345" i="11"/>
  <c r="J1345" i="11"/>
  <c r="K1345" i="11"/>
  <c r="I1242" i="11"/>
  <c r="J1242" i="11"/>
  <c r="K1242" i="11"/>
  <c r="I1223" i="11"/>
  <c r="J1223" i="11"/>
  <c r="K1223" i="11"/>
  <c r="I1221" i="11"/>
  <c r="I1177" i="11"/>
  <c r="J1177" i="11"/>
  <c r="H1159" i="11"/>
  <c r="I1159" i="11"/>
  <c r="J1130" i="11"/>
  <c r="K1130" i="11"/>
  <c r="K1076" i="11"/>
  <c r="I1076" i="11"/>
  <c r="H1076" i="11"/>
  <c r="J1076" i="11"/>
  <c r="K987" i="11"/>
  <c r="H980" i="11"/>
  <c r="I980" i="11"/>
  <c r="K980" i="11"/>
  <c r="J980" i="11"/>
  <c r="H961" i="11"/>
  <c r="I961" i="11"/>
  <c r="K961" i="11"/>
  <c r="J723" i="11"/>
  <c r="H723" i="11"/>
  <c r="I723" i="11"/>
  <c r="K723" i="11"/>
  <c r="I716" i="11"/>
  <c r="K716" i="11"/>
  <c r="H716" i="11"/>
  <c r="J716" i="11"/>
  <c r="I571" i="11"/>
  <c r="H555" i="11"/>
  <c r="J555" i="11"/>
  <c r="I555" i="11"/>
  <c r="K555" i="11"/>
  <c r="I477" i="11"/>
  <c r="K477" i="11"/>
  <c r="H477" i="11"/>
  <c r="I1775" i="11"/>
  <c r="H1775" i="11"/>
  <c r="J1775" i="11"/>
  <c r="K1775" i="11"/>
  <c r="H1756" i="11"/>
  <c r="I1756" i="11"/>
  <c r="J1756" i="11"/>
  <c r="K1756" i="11"/>
  <c r="I1711" i="11"/>
  <c r="H1711" i="11"/>
  <c r="J1711" i="11"/>
  <c r="K1711" i="11"/>
  <c r="J1692" i="11"/>
  <c r="H1692" i="11"/>
  <c r="I1692" i="11"/>
  <c r="K1692" i="11"/>
  <c r="I1647" i="11"/>
  <c r="H1647" i="11"/>
  <c r="J1647" i="11"/>
  <c r="K1647" i="11"/>
  <c r="J1628" i="11"/>
  <c r="H1628" i="11"/>
  <c r="I1628" i="11"/>
  <c r="K1628" i="11"/>
  <c r="I1583" i="11"/>
  <c r="K1583" i="11"/>
  <c r="H1583" i="11"/>
  <c r="J1583" i="11"/>
  <c r="J1564" i="11"/>
  <c r="H1564" i="11"/>
  <c r="I1564" i="11"/>
  <c r="K1564" i="11"/>
  <c r="I1479" i="11"/>
  <c r="K1479" i="11"/>
  <c r="H1479" i="11"/>
  <c r="J1479" i="11"/>
  <c r="H1420" i="11"/>
  <c r="I1420" i="11"/>
  <c r="K1420" i="11"/>
  <c r="I1378" i="11"/>
  <c r="H1313" i="11"/>
  <c r="I1313" i="11"/>
  <c r="J1313" i="11"/>
  <c r="K1313" i="11"/>
  <c r="K1268" i="11"/>
  <c r="H1181" i="11"/>
  <c r="I1181" i="11"/>
  <c r="J1181" i="11"/>
  <c r="K1181" i="11"/>
  <c r="K1171" i="11"/>
  <c r="H1171" i="11"/>
  <c r="J1171" i="11"/>
  <c r="I1171" i="11"/>
  <c r="J1134" i="11"/>
  <c r="J1121" i="11"/>
  <c r="K1121" i="11"/>
  <c r="K1098" i="11"/>
  <c r="I1098" i="11"/>
  <c r="J1098" i="11"/>
  <c r="H1098" i="11"/>
  <c r="H1039" i="11"/>
  <c r="I1039" i="11"/>
  <c r="K1039" i="11"/>
  <c r="I1015" i="11"/>
  <c r="J1015" i="11"/>
  <c r="K1015" i="11"/>
  <c r="I1004" i="11"/>
  <c r="J1004" i="11"/>
  <c r="K1004" i="11"/>
  <c r="H1004" i="11"/>
  <c r="I998" i="11"/>
  <c r="J998" i="11"/>
  <c r="J996" i="11"/>
  <c r="H996" i="11"/>
  <c r="H846" i="11"/>
  <c r="I846" i="11"/>
  <c r="K846" i="11"/>
  <c r="J846" i="11"/>
  <c r="I840" i="11"/>
  <c r="J840" i="11"/>
  <c r="K840" i="11"/>
  <c r="H794" i="11"/>
  <c r="I794" i="11"/>
  <c r="J794" i="11"/>
  <c r="K794" i="11"/>
  <c r="H735" i="11"/>
  <c r="J735" i="11"/>
  <c r="I735" i="11"/>
  <c r="K735" i="11"/>
  <c r="I577" i="11"/>
  <c r="J577" i="11"/>
  <c r="K577" i="11"/>
  <c r="H577" i="11"/>
  <c r="H571" i="11"/>
  <c r="I486" i="11"/>
  <c r="K486" i="11"/>
  <c r="H486" i="11"/>
  <c r="J486" i="11"/>
  <c r="H1906" i="11"/>
  <c r="J1906" i="11"/>
  <c r="H1839" i="11"/>
  <c r="I1839" i="11"/>
  <c r="J1839" i="11"/>
  <c r="K1839" i="11"/>
  <c r="J1820" i="11"/>
  <c r="H1820" i="11"/>
  <c r="I1820" i="11"/>
  <c r="K1820" i="11"/>
  <c r="I1999" i="11"/>
  <c r="H1999" i="11"/>
  <c r="J1999" i="11"/>
  <c r="I1967" i="11"/>
  <c r="H1967" i="11"/>
  <c r="J1967" i="11"/>
  <c r="I1935" i="11"/>
  <c r="H1935" i="11"/>
  <c r="J1935" i="11"/>
  <c r="G1916" i="11"/>
  <c r="G1868" i="11"/>
  <c r="H1794" i="11"/>
  <c r="I1794" i="11"/>
  <c r="J1794" i="11"/>
  <c r="H1730" i="11"/>
  <c r="I1730" i="11"/>
  <c r="J1730" i="11"/>
  <c r="H1666" i="11"/>
  <c r="J1666" i="11"/>
  <c r="I1666" i="11"/>
  <c r="H1602" i="11"/>
  <c r="I1602" i="11"/>
  <c r="J1602" i="11"/>
  <c r="H1388" i="11"/>
  <c r="I1388" i="11"/>
  <c r="K1388" i="11"/>
  <c r="J1388" i="11"/>
  <c r="G1343" i="11"/>
  <c r="H1294" i="11"/>
  <c r="I1294" i="11"/>
  <c r="J1294" i="11"/>
  <c r="K1294" i="11"/>
  <c r="I1262" i="11"/>
  <c r="J1262" i="11"/>
  <c r="K1262" i="11"/>
  <c r="H1260" i="11"/>
  <c r="I1260" i="11"/>
  <c r="K1260" i="11"/>
  <c r="H1208" i="11"/>
  <c r="I1208" i="11"/>
  <c r="J1208" i="11"/>
  <c r="K1208" i="11"/>
  <c r="H1191" i="11"/>
  <c r="J1191" i="11"/>
  <c r="K1191" i="11"/>
  <c r="J1168" i="11"/>
  <c r="I1134" i="11"/>
  <c r="I1100" i="11"/>
  <c r="J1100" i="11"/>
  <c r="H1100" i="11"/>
  <c r="K1100" i="11"/>
  <c r="I1089" i="11"/>
  <c r="J1089" i="11"/>
  <c r="K1089" i="11"/>
  <c r="H1067" i="11"/>
  <c r="J1067" i="11"/>
  <c r="K1067" i="11"/>
  <c r="I1041" i="11"/>
  <c r="J1041" i="11"/>
  <c r="K1041" i="11"/>
  <c r="H982" i="11"/>
  <c r="I982" i="11"/>
  <c r="J982" i="11"/>
  <c r="K982" i="11"/>
  <c r="H812" i="11"/>
  <c r="J801" i="11"/>
  <c r="K801" i="11"/>
  <c r="H725" i="11"/>
  <c r="I725" i="11"/>
  <c r="J725" i="11"/>
  <c r="K725" i="11"/>
  <c r="K720" i="11"/>
  <c r="H720" i="11"/>
  <c r="I720" i="11"/>
  <c r="J720" i="11"/>
  <c r="H645" i="11"/>
  <c r="J645" i="11"/>
  <c r="I645" i="11"/>
  <c r="K645" i="11"/>
  <c r="I561" i="11"/>
  <c r="H559" i="11"/>
  <c r="K559" i="11"/>
  <c r="J559" i="11"/>
  <c r="H504" i="11"/>
  <c r="J504" i="11"/>
  <c r="H1407" i="11"/>
  <c r="J1407" i="11"/>
  <c r="I1407" i="11"/>
  <c r="K1407" i="11"/>
  <c r="I1337" i="11"/>
  <c r="J1337" i="11"/>
  <c r="H1337" i="11"/>
  <c r="K1337" i="11"/>
  <c r="I1317" i="11"/>
  <c r="G1251" i="11"/>
  <c r="H1249" i="11"/>
  <c r="G1232" i="11"/>
  <c r="H1213" i="11"/>
  <c r="I1213" i="11"/>
  <c r="J1213" i="11"/>
  <c r="K1213" i="11"/>
  <c r="H1194" i="11"/>
  <c r="I1194" i="11"/>
  <c r="J1194" i="11"/>
  <c r="G1192" i="11"/>
  <c r="H1179" i="11"/>
  <c r="H1164" i="11"/>
  <c r="I1164" i="11"/>
  <c r="K1164" i="11"/>
  <c r="G1147" i="11"/>
  <c r="J1113" i="11"/>
  <c r="K1113" i="11"/>
  <c r="H1113" i="11"/>
  <c r="I1113" i="11"/>
  <c r="H1009" i="11"/>
  <c r="I1009" i="11"/>
  <c r="J1009" i="11"/>
  <c r="K1009" i="11"/>
  <c r="I969" i="11"/>
  <c r="J969" i="11"/>
  <c r="H969" i="11"/>
  <c r="K969" i="11"/>
  <c r="G942" i="11"/>
  <c r="H935" i="11"/>
  <c r="J935" i="11"/>
  <c r="I935" i="11"/>
  <c r="H863" i="11"/>
  <c r="H861" i="11"/>
  <c r="K861" i="11"/>
  <c r="J814" i="11"/>
  <c r="H814" i="11"/>
  <c r="K746" i="11"/>
  <c r="J746" i="11"/>
  <c r="H746" i="11"/>
  <c r="H639" i="11"/>
  <c r="J639" i="11"/>
  <c r="K639" i="11"/>
  <c r="I509" i="11"/>
  <c r="K509" i="11"/>
  <c r="K458" i="11"/>
  <c r="I458" i="11"/>
  <c r="H458" i="11"/>
  <c r="J458" i="11"/>
  <c r="K414" i="11"/>
  <c r="J414" i="11"/>
  <c r="H414" i="11"/>
  <c r="I414" i="11"/>
  <c r="I407" i="11"/>
  <c r="K407" i="11"/>
  <c r="H407" i="11"/>
  <c r="I251" i="11"/>
  <c r="J251" i="11"/>
  <c r="K251" i="11"/>
  <c r="H251" i="11"/>
  <c r="G121" i="11"/>
  <c r="I1353" i="11"/>
  <c r="J1353" i="11"/>
  <c r="H1353" i="11"/>
  <c r="K1353" i="11"/>
  <c r="H1324" i="11"/>
  <c r="I1324" i="11"/>
  <c r="K1324" i="11"/>
  <c r="J1324" i="11"/>
  <c r="H1247" i="11"/>
  <c r="J1247" i="11"/>
  <c r="H1080" i="11"/>
  <c r="I1080" i="11"/>
  <c r="K1080" i="11"/>
  <c r="J1080" i="11"/>
  <c r="H910" i="11"/>
  <c r="I910" i="11"/>
  <c r="K910" i="11"/>
  <c r="J910" i="11"/>
  <c r="J869" i="11"/>
  <c r="K869" i="11"/>
  <c r="I869" i="11"/>
  <c r="H869" i="11"/>
  <c r="J854" i="11"/>
  <c r="K854" i="11"/>
  <c r="H854" i="11"/>
  <c r="K816" i="11"/>
  <c r="H816" i="11"/>
  <c r="J727" i="11"/>
  <c r="K727" i="11"/>
  <c r="H727" i="11"/>
  <c r="I727" i="11"/>
  <c r="H667" i="11"/>
  <c r="J667" i="11"/>
  <c r="K667" i="11"/>
  <c r="I667" i="11"/>
  <c r="H506" i="11"/>
  <c r="I506" i="11"/>
  <c r="K506" i="11"/>
  <c r="H1264" i="11"/>
  <c r="I1264" i="11"/>
  <c r="J1264" i="11"/>
  <c r="H1245" i="11"/>
  <c r="I1245" i="11"/>
  <c r="J1149" i="11"/>
  <c r="K1149" i="11"/>
  <c r="H1149" i="11"/>
  <c r="I1149" i="11"/>
  <c r="I1036" i="11"/>
  <c r="J1036" i="11"/>
  <c r="I922" i="11"/>
  <c r="H922" i="11"/>
  <c r="J922" i="11"/>
  <c r="K922" i="11"/>
  <c r="H829" i="11"/>
  <c r="I829" i="11"/>
  <c r="J829" i="11"/>
  <c r="K829" i="11"/>
  <c r="I824" i="11"/>
  <c r="J824" i="11"/>
  <c r="K824" i="11"/>
  <c r="H824" i="11"/>
  <c r="I782" i="11"/>
  <c r="J782" i="11"/>
  <c r="K782" i="11"/>
  <c r="H782" i="11"/>
  <c r="H517" i="11"/>
  <c r="I517" i="11"/>
  <c r="K517" i="11"/>
  <c r="J517" i="11"/>
  <c r="H501" i="11"/>
  <c r="J501" i="11"/>
  <c r="K501" i="11"/>
  <c r="I488" i="11"/>
  <c r="J488" i="11"/>
  <c r="H488" i="11"/>
  <c r="K488" i="11"/>
  <c r="K442" i="11"/>
  <c r="H442" i="11"/>
  <c r="J442" i="11"/>
  <c r="H421" i="11"/>
  <c r="I421" i="11"/>
  <c r="K421" i="11"/>
  <c r="I319" i="11"/>
  <c r="J319" i="11"/>
  <c r="K319" i="11"/>
  <c r="H319" i="11"/>
  <c r="H185" i="11"/>
  <c r="I185" i="11"/>
  <c r="K185" i="11"/>
  <c r="J185" i="11"/>
  <c r="J123" i="11"/>
  <c r="H123" i="11"/>
  <c r="I123" i="11"/>
  <c r="K123" i="11"/>
  <c r="H1476" i="11"/>
  <c r="H1372" i="11"/>
  <c r="I1372" i="11"/>
  <c r="K1372" i="11"/>
  <c r="J1372" i="11"/>
  <c r="I1365" i="11"/>
  <c r="I1333" i="11"/>
  <c r="H1175" i="11"/>
  <c r="I1175" i="11"/>
  <c r="G1106" i="11"/>
  <c r="I1068" i="11"/>
  <c r="J1068" i="11"/>
  <c r="H1068" i="11"/>
  <c r="K1068" i="11"/>
  <c r="I971" i="11"/>
  <c r="J971" i="11"/>
  <c r="H971" i="11"/>
  <c r="K971" i="11"/>
  <c r="G946" i="11"/>
  <c r="G944" i="11"/>
  <c r="H878" i="11"/>
  <c r="I878" i="11"/>
  <c r="K878" i="11"/>
  <c r="J878" i="11"/>
  <c r="J818" i="11"/>
  <c r="K818" i="11"/>
  <c r="H775" i="11"/>
  <c r="I775" i="11"/>
  <c r="K775" i="11"/>
  <c r="J775" i="11"/>
  <c r="I641" i="11"/>
  <c r="J641" i="11"/>
  <c r="K641" i="11"/>
  <c r="H641" i="11"/>
  <c r="H549" i="11"/>
  <c r="I549" i="11"/>
  <c r="J549" i="11"/>
  <c r="K549" i="11"/>
  <c r="H526" i="11"/>
  <c r="J526" i="11"/>
  <c r="K526" i="11"/>
  <c r="I511" i="11"/>
  <c r="K511" i="11"/>
  <c r="I484" i="11"/>
  <c r="K484" i="11"/>
  <c r="H455" i="11"/>
  <c r="J455" i="11"/>
  <c r="I455" i="11"/>
  <c r="K455" i="11"/>
  <c r="I430" i="11"/>
  <c r="H430" i="11"/>
  <c r="J430" i="11"/>
  <c r="K430" i="11"/>
  <c r="I209" i="11"/>
  <c r="K209" i="11"/>
  <c r="H209" i="11"/>
  <c r="I1463" i="11"/>
  <c r="J1463" i="11"/>
  <c r="K1463" i="11"/>
  <c r="J1286" i="11"/>
  <c r="K1286" i="11"/>
  <c r="H1286" i="11"/>
  <c r="I1286" i="11"/>
  <c r="J1222" i="11"/>
  <c r="K1222" i="11"/>
  <c r="J1129" i="11"/>
  <c r="K1129" i="11"/>
  <c r="H1129" i="11"/>
  <c r="I1129" i="11"/>
  <c r="H1514" i="11"/>
  <c r="J1514" i="11"/>
  <c r="K1514" i="11"/>
  <c r="H1440" i="11"/>
  <c r="I1440" i="11"/>
  <c r="H1391" i="11"/>
  <c r="J1391" i="11"/>
  <c r="I1391" i="11"/>
  <c r="K1391" i="11"/>
  <c r="H1295" i="11"/>
  <c r="J1295" i="11"/>
  <c r="H1278" i="11"/>
  <c r="I1278" i="11"/>
  <c r="J1278" i="11"/>
  <c r="K1278" i="11"/>
  <c r="J1254" i="11"/>
  <c r="K1254" i="11"/>
  <c r="H1254" i="11"/>
  <c r="I1254" i="11"/>
  <c r="J1160" i="11"/>
  <c r="K1160" i="11"/>
  <c r="H1144" i="11"/>
  <c r="I1144" i="11"/>
  <c r="K1144" i="11"/>
  <c r="H1051" i="11"/>
  <c r="I1051" i="11"/>
  <c r="J1051" i="11"/>
  <c r="K1051" i="11"/>
  <c r="K973" i="11"/>
  <c r="H973" i="11"/>
  <c r="I973" i="11"/>
  <c r="J973" i="11"/>
  <c r="J831" i="11"/>
  <c r="K831" i="11"/>
  <c r="H831" i="11"/>
  <c r="I831" i="11"/>
  <c r="J499" i="11"/>
  <c r="I499" i="11"/>
  <c r="H499" i="11"/>
  <c r="H437" i="11"/>
  <c r="J437" i="11"/>
  <c r="I437" i="11"/>
  <c r="K437" i="11"/>
  <c r="J369" i="11"/>
  <c r="K369" i="11"/>
  <c r="H369" i="11"/>
  <c r="I369" i="11"/>
  <c r="G1453" i="11"/>
  <c r="H1429" i="11"/>
  <c r="I1429" i="11"/>
  <c r="J1429" i="11"/>
  <c r="K1429" i="11"/>
  <c r="I1410" i="11"/>
  <c r="J1410" i="11"/>
  <c r="K1410" i="11"/>
  <c r="G1400" i="11"/>
  <c r="H1349" i="11"/>
  <c r="H1347" i="11"/>
  <c r="G1340" i="11"/>
  <c r="H1331" i="11"/>
  <c r="K1315" i="11"/>
  <c r="H1315" i="11"/>
  <c r="H1291" i="11"/>
  <c r="I1291" i="11"/>
  <c r="I1122" i="11"/>
  <c r="H1057" i="11"/>
  <c r="I1057" i="11"/>
  <c r="J1057" i="11"/>
  <c r="K1057" i="11"/>
  <c r="H966" i="11"/>
  <c r="I966" i="11"/>
  <c r="J966" i="11"/>
  <c r="K964" i="11"/>
  <c r="I964" i="11"/>
  <c r="J964" i="11"/>
  <c r="H960" i="11"/>
  <c r="I960" i="11"/>
  <c r="J960" i="11"/>
  <c r="K960" i="11"/>
  <c r="H955" i="11"/>
  <c r="I955" i="11"/>
  <c r="J955" i="11"/>
  <c r="K955" i="11"/>
  <c r="K880" i="11"/>
  <c r="J880" i="11"/>
  <c r="H880" i="11"/>
  <c r="I880" i="11"/>
  <c r="H729" i="11"/>
  <c r="J729" i="11"/>
  <c r="K729" i="11"/>
  <c r="I729" i="11"/>
  <c r="H693" i="11"/>
  <c r="J693" i="11"/>
  <c r="I693" i="11"/>
  <c r="K693" i="11"/>
  <c r="H613" i="11"/>
  <c r="J613" i="11"/>
  <c r="K613" i="11"/>
  <c r="J523" i="11"/>
  <c r="K523" i="11"/>
  <c r="H523" i="11"/>
  <c r="I523" i="11"/>
  <c r="H490" i="11"/>
  <c r="J490" i="11"/>
  <c r="I1495" i="11"/>
  <c r="K1495" i="11"/>
  <c r="H1466" i="11"/>
  <c r="I1466" i="11"/>
  <c r="J1466" i="11"/>
  <c r="K1466" i="11"/>
  <c r="J1438" i="11"/>
  <c r="K1438" i="11"/>
  <c r="H1162" i="11"/>
  <c r="I1162" i="11"/>
  <c r="J1162" i="11"/>
  <c r="K1162" i="11"/>
  <c r="H1082" i="11"/>
  <c r="I1082" i="11"/>
  <c r="J1082" i="11"/>
  <c r="K1082" i="11"/>
  <c r="H990" i="11"/>
  <c r="I990" i="11"/>
  <c r="K990" i="11"/>
  <c r="H979" i="11"/>
  <c r="I979" i="11"/>
  <c r="J979" i="11"/>
  <c r="K979" i="11"/>
  <c r="I937" i="11"/>
  <c r="H937" i="11"/>
  <c r="I662" i="11"/>
  <c r="K662" i="11"/>
  <c r="H662" i="11"/>
  <c r="J662" i="11"/>
  <c r="I653" i="11"/>
  <c r="K653" i="11"/>
  <c r="J653" i="11"/>
  <c r="K395" i="11"/>
  <c r="H395" i="11"/>
  <c r="I395" i="11"/>
  <c r="J395" i="11"/>
  <c r="J263" i="11"/>
  <c r="H263" i="11"/>
  <c r="I263" i="11"/>
  <c r="K263" i="11"/>
  <c r="K253" i="11"/>
  <c r="H253" i="11"/>
  <c r="J253" i="11"/>
  <c r="I1417" i="11"/>
  <c r="J1417" i="11"/>
  <c r="J1382" i="11"/>
  <c r="K1382" i="11"/>
  <c r="H1356" i="11"/>
  <c r="I1356" i="11"/>
  <c r="K1356" i="11"/>
  <c r="J1356" i="11"/>
  <c r="H1329" i="11"/>
  <c r="I1329" i="11"/>
  <c r="J1329" i="11"/>
  <c r="K1329" i="11"/>
  <c r="K1142" i="11"/>
  <c r="H1142" i="11"/>
  <c r="I1072" i="11"/>
  <c r="J1072" i="11"/>
  <c r="K1072" i="11"/>
  <c r="H1047" i="11"/>
  <c r="I1047" i="11"/>
  <c r="J1047" i="11"/>
  <c r="J1011" i="11"/>
  <c r="H1011" i="11"/>
  <c r="I1011" i="11"/>
  <c r="K1011" i="11"/>
  <c r="I858" i="11"/>
  <c r="K858" i="11"/>
  <c r="H858" i="11"/>
  <c r="J858" i="11"/>
  <c r="H795" i="11"/>
  <c r="J795" i="11"/>
  <c r="K795" i="11"/>
  <c r="I795" i="11"/>
  <c r="K784" i="11"/>
  <c r="H784" i="11"/>
  <c r="J784" i="11"/>
  <c r="K704" i="11"/>
  <c r="H704" i="11"/>
  <c r="I704" i="11"/>
  <c r="J704" i="11"/>
  <c r="J611" i="11"/>
  <c r="H611" i="11"/>
  <c r="K528" i="11"/>
  <c r="I528" i="11"/>
  <c r="J528" i="11"/>
  <c r="H503" i="11"/>
  <c r="I503" i="11"/>
  <c r="J503" i="11"/>
  <c r="H388" i="11"/>
  <c r="J388" i="11"/>
  <c r="K388" i="11"/>
  <c r="I388" i="11"/>
  <c r="I1426" i="11"/>
  <c r="H1426" i="11"/>
  <c r="J1426" i="11"/>
  <c r="G1416" i="11"/>
  <c r="K1299" i="11"/>
  <c r="H1299" i="11"/>
  <c r="I1299" i="11"/>
  <c r="K1203" i="11"/>
  <c r="J1203" i="11"/>
  <c r="H655" i="11"/>
  <c r="J655" i="11"/>
  <c r="I655" i="11"/>
  <c r="H335" i="11"/>
  <c r="J335" i="11"/>
  <c r="K335" i="11"/>
  <c r="I335" i="11"/>
  <c r="J255" i="11"/>
  <c r="K255" i="11"/>
  <c r="I255" i="11"/>
  <c r="H255" i="11"/>
  <c r="H1443" i="11"/>
  <c r="H1396" i="11"/>
  <c r="I1396" i="11"/>
  <c r="G1384" i="11"/>
  <c r="G1375" i="11"/>
  <c r="G1311" i="11"/>
  <c r="J1302" i="11"/>
  <c r="K1302" i="11"/>
  <c r="H1302" i="11"/>
  <c r="I1302" i="11"/>
  <c r="H1280" i="11"/>
  <c r="I1280" i="11"/>
  <c r="H1124" i="11"/>
  <c r="I1124" i="11"/>
  <c r="J1124" i="11"/>
  <c r="K1124" i="11"/>
  <c r="K1110" i="11"/>
  <c r="H1110" i="11"/>
  <c r="I1110" i="11"/>
  <c r="J1049" i="11"/>
  <c r="K1049" i="11"/>
  <c r="I1045" i="11"/>
  <c r="J1045" i="11"/>
  <c r="H941" i="11"/>
  <c r="J941" i="11"/>
  <c r="K941" i="11"/>
  <c r="G939" i="11"/>
  <c r="I851" i="11"/>
  <c r="J682" i="11"/>
  <c r="K682" i="11"/>
  <c r="H682" i="11"/>
  <c r="I682" i="11"/>
  <c r="H671" i="11"/>
  <c r="J671" i="11"/>
  <c r="I671" i="11"/>
  <c r="I643" i="11"/>
  <c r="I510" i="11"/>
  <c r="K510" i="11"/>
  <c r="H510" i="11"/>
  <c r="J510" i="11"/>
  <c r="J933" i="11"/>
  <c r="K933" i="11"/>
  <c r="I933" i="11"/>
  <c r="H921" i="11"/>
  <c r="I921" i="11"/>
  <c r="K921" i="11"/>
  <c r="J921" i="11"/>
  <c r="I906" i="11"/>
  <c r="H906" i="11"/>
  <c r="J906" i="11"/>
  <c r="K906" i="11"/>
  <c r="H900" i="11"/>
  <c r="H875" i="11"/>
  <c r="I875" i="11"/>
  <c r="J875" i="11"/>
  <c r="K875" i="11"/>
  <c r="G873" i="11"/>
  <c r="J837" i="11"/>
  <c r="K837" i="11"/>
  <c r="H837" i="11"/>
  <c r="I837" i="11"/>
  <c r="H757" i="11"/>
  <c r="J757" i="11"/>
  <c r="K757" i="11"/>
  <c r="I757" i="11"/>
  <c r="J739" i="11"/>
  <c r="H739" i="11"/>
  <c r="K739" i="11"/>
  <c r="G722" i="11"/>
  <c r="I605" i="11"/>
  <c r="J605" i="11"/>
  <c r="K605" i="11"/>
  <c r="H605" i="11"/>
  <c r="I598" i="11"/>
  <c r="K598" i="11"/>
  <c r="H598" i="11"/>
  <c r="J598" i="11"/>
  <c r="H581" i="11"/>
  <c r="J581" i="11"/>
  <c r="I581" i="11"/>
  <c r="H521" i="11"/>
  <c r="J521" i="11"/>
  <c r="I521" i="11"/>
  <c r="K521" i="11"/>
  <c r="J349" i="11"/>
  <c r="K349" i="11"/>
  <c r="H349" i="11"/>
  <c r="I349" i="11"/>
  <c r="I218" i="11"/>
  <c r="J218" i="11"/>
  <c r="K218" i="11"/>
  <c r="H218" i="11"/>
  <c r="G183" i="11"/>
  <c r="H126" i="11"/>
  <c r="I126" i="11"/>
  <c r="J126" i="11"/>
  <c r="K126" i="11"/>
  <c r="K112" i="11"/>
  <c r="I112" i="11"/>
  <c r="H112" i="11"/>
  <c r="J112" i="11"/>
  <c r="I1326" i="11"/>
  <c r="G1320" i="11"/>
  <c r="J1256" i="11"/>
  <c r="H1253" i="11"/>
  <c r="I1250" i="11"/>
  <c r="K1240" i="11"/>
  <c r="J1221" i="11"/>
  <c r="G1215" i="11"/>
  <c r="K1205" i="11"/>
  <c r="J1202" i="11"/>
  <c r="K1186" i="11"/>
  <c r="J1151" i="11"/>
  <c r="I1140" i="11"/>
  <c r="K1133" i="11"/>
  <c r="K1093" i="11"/>
  <c r="K1086" i="11"/>
  <c r="J1070" i="11"/>
  <c r="J1044" i="11"/>
  <c r="H1035" i="11"/>
  <c r="J1035" i="11"/>
  <c r="I1035" i="11"/>
  <c r="K1035" i="11"/>
  <c r="K1028" i="11"/>
  <c r="J1024" i="11"/>
  <c r="K1020" i="11"/>
  <c r="I991" i="11"/>
  <c r="J991" i="11"/>
  <c r="K991" i="11"/>
  <c r="I951" i="11"/>
  <c r="K947" i="11"/>
  <c r="I914" i="11"/>
  <c r="I849" i="11"/>
  <c r="H847" i="11"/>
  <c r="J847" i="11"/>
  <c r="K847" i="11"/>
  <c r="I834" i="11"/>
  <c r="I776" i="11"/>
  <c r="J776" i="11"/>
  <c r="K776" i="11"/>
  <c r="J397" i="11"/>
  <c r="I397" i="11"/>
  <c r="H397" i="11"/>
  <c r="K397" i="11"/>
  <c r="H364" i="11"/>
  <c r="I364" i="11"/>
  <c r="J364" i="11"/>
  <c r="K160" i="11"/>
  <c r="H160" i="11"/>
  <c r="I160" i="11"/>
  <c r="J160" i="11"/>
  <c r="G1304" i="11"/>
  <c r="I1256" i="11"/>
  <c r="J1240" i="11"/>
  <c r="H1237" i="11"/>
  <c r="I1234" i="11"/>
  <c r="G1199" i="11"/>
  <c r="K1189" i="11"/>
  <c r="J1186" i="11"/>
  <c r="K1170" i="11"/>
  <c r="K1154" i="11"/>
  <c r="J1097" i="11"/>
  <c r="K1097" i="11"/>
  <c r="J1086" i="11"/>
  <c r="I1070" i="11"/>
  <c r="K1066" i="11"/>
  <c r="G1050" i="11"/>
  <c r="G1026" i="11"/>
  <c r="J1001" i="11"/>
  <c r="K1001" i="11"/>
  <c r="I989" i="11"/>
  <c r="J989" i="11"/>
  <c r="H989" i="11"/>
  <c r="J947" i="11"/>
  <c r="H943" i="11"/>
  <c r="J943" i="11"/>
  <c r="K943" i="11"/>
  <c r="K930" i="11"/>
  <c r="J930" i="11"/>
  <c r="H930" i="11"/>
  <c r="I930" i="11"/>
  <c r="K918" i="11"/>
  <c r="H893" i="11"/>
  <c r="I893" i="11"/>
  <c r="J893" i="11"/>
  <c r="I872" i="11"/>
  <c r="J872" i="11"/>
  <c r="K872" i="11"/>
  <c r="H872" i="11"/>
  <c r="G843" i="11"/>
  <c r="G841" i="11"/>
  <c r="I839" i="11"/>
  <c r="K839" i="11"/>
  <c r="H834" i="11"/>
  <c r="I825" i="11"/>
  <c r="J825" i="11"/>
  <c r="K825" i="11"/>
  <c r="J819" i="11"/>
  <c r="I819" i="11"/>
  <c r="K819" i="11"/>
  <c r="J771" i="11"/>
  <c r="K771" i="11"/>
  <c r="H771" i="11"/>
  <c r="H687" i="11"/>
  <c r="J687" i="11"/>
  <c r="I687" i="11"/>
  <c r="K687" i="11"/>
  <c r="H541" i="11"/>
  <c r="J541" i="11"/>
  <c r="I541" i="11"/>
  <c r="K541" i="11"/>
  <c r="G534" i="11"/>
  <c r="I516" i="11"/>
  <c r="K516" i="11"/>
  <c r="K496" i="11"/>
  <c r="H496" i="11"/>
  <c r="J496" i="11"/>
  <c r="I496" i="11"/>
  <c r="H451" i="11"/>
  <c r="I451" i="11"/>
  <c r="J451" i="11"/>
  <c r="K451" i="11"/>
  <c r="J420" i="11"/>
  <c r="K420" i="11"/>
  <c r="H420" i="11"/>
  <c r="I420" i="11"/>
  <c r="I1240" i="11"/>
  <c r="H1221" i="11"/>
  <c r="I1218" i="11"/>
  <c r="J1189" i="11"/>
  <c r="H1183" i="11"/>
  <c r="J1183" i="11"/>
  <c r="K1173" i="11"/>
  <c r="J1170" i="11"/>
  <c r="I1086" i="11"/>
  <c r="I1077" i="11"/>
  <c r="J1077" i="11"/>
  <c r="H1077" i="11"/>
  <c r="K1077" i="11"/>
  <c r="J1066" i="11"/>
  <c r="I1061" i="11"/>
  <c r="J1061" i="11"/>
  <c r="H1055" i="11"/>
  <c r="I1055" i="11"/>
  <c r="K1055" i="11"/>
  <c r="H1037" i="11"/>
  <c r="I1037" i="11"/>
  <c r="J1037" i="11"/>
  <c r="H1022" i="11"/>
  <c r="J1022" i="11"/>
  <c r="I1020" i="11"/>
  <c r="J1020" i="11"/>
  <c r="I932" i="11"/>
  <c r="K932" i="11"/>
  <c r="H932" i="11"/>
  <c r="J932" i="11"/>
  <c r="K883" i="11"/>
  <c r="H883" i="11"/>
  <c r="I883" i="11"/>
  <c r="J883" i="11"/>
  <c r="I868" i="11"/>
  <c r="K868" i="11"/>
  <c r="I812" i="11"/>
  <c r="I754" i="11"/>
  <c r="K754" i="11"/>
  <c r="I663" i="11"/>
  <c r="J663" i="11"/>
  <c r="K663" i="11"/>
  <c r="I525" i="11"/>
  <c r="J525" i="11"/>
  <c r="K525" i="11"/>
  <c r="G1423" i="11"/>
  <c r="G1272" i="11"/>
  <c r="H1205" i="11"/>
  <c r="I1202" i="11"/>
  <c r="J1173" i="11"/>
  <c r="G1167" i="11"/>
  <c r="H1133" i="11"/>
  <c r="I1133" i="11"/>
  <c r="G1131" i="11"/>
  <c r="I1093" i="11"/>
  <c r="J1093" i="11"/>
  <c r="K1084" i="11"/>
  <c r="I1066" i="11"/>
  <c r="H1018" i="11"/>
  <c r="I1018" i="11"/>
  <c r="J1018" i="11"/>
  <c r="I987" i="11"/>
  <c r="J987" i="11"/>
  <c r="H953" i="11"/>
  <c r="I953" i="11"/>
  <c r="G926" i="11"/>
  <c r="I918" i="11"/>
  <c r="K914" i="11"/>
  <c r="J914" i="11"/>
  <c r="J851" i="11"/>
  <c r="K851" i="11"/>
  <c r="I836" i="11"/>
  <c r="K836" i="11"/>
  <c r="J836" i="11"/>
  <c r="J821" i="11"/>
  <c r="K821" i="11"/>
  <c r="H821" i="11"/>
  <c r="I821" i="11"/>
  <c r="J806" i="11"/>
  <c r="I796" i="11"/>
  <c r="J796" i="11"/>
  <c r="H796" i="11"/>
  <c r="G778" i="11"/>
  <c r="H773" i="11"/>
  <c r="K773" i="11"/>
  <c r="I773" i="11"/>
  <c r="J773" i="11"/>
  <c r="H665" i="11"/>
  <c r="J665" i="11"/>
  <c r="I665" i="11"/>
  <c r="K665" i="11"/>
  <c r="I625" i="11"/>
  <c r="K625" i="11"/>
  <c r="H625" i="11"/>
  <c r="J625" i="11"/>
  <c r="J619" i="11"/>
  <c r="H617" i="11"/>
  <c r="J617" i="11"/>
  <c r="K617" i="11"/>
  <c r="G615" i="11"/>
  <c r="H567" i="11"/>
  <c r="J567" i="11"/>
  <c r="I567" i="11"/>
  <c r="K567" i="11"/>
  <c r="I551" i="11"/>
  <c r="H449" i="11"/>
  <c r="J449" i="11"/>
  <c r="I449" i="11"/>
  <c r="H401" i="11"/>
  <c r="I401" i="11"/>
  <c r="K401" i="11"/>
  <c r="J401" i="11"/>
  <c r="K373" i="11"/>
  <c r="I373" i="11"/>
  <c r="K366" i="11"/>
  <c r="H366" i="11"/>
  <c r="I366" i="11"/>
  <c r="I352" i="11"/>
  <c r="H352" i="11"/>
  <c r="J352" i="11"/>
  <c r="K352" i="11"/>
  <c r="H1189" i="11"/>
  <c r="I1186" i="11"/>
  <c r="H1154" i="11"/>
  <c r="I1154" i="11"/>
  <c r="H1122" i="11"/>
  <c r="J1122" i="11"/>
  <c r="K1122" i="11"/>
  <c r="H1059" i="11"/>
  <c r="I1059" i="11"/>
  <c r="J1059" i="11"/>
  <c r="H995" i="11"/>
  <c r="I995" i="11"/>
  <c r="K995" i="11"/>
  <c r="J995" i="11"/>
  <c r="H993" i="11"/>
  <c r="J993" i="11"/>
  <c r="K993" i="11"/>
  <c r="I938" i="11"/>
  <c r="J938" i="11"/>
  <c r="K938" i="11"/>
  <c r="H938" i="11"/>
  <c r="H876" i="11"/>
  <c r="K876" i="11"/>
  <c r="J853" i="11"/>
  <c r="K853" i="11"/>
  <c r="I853" i="11"/>
  <c r="H827" i="11"/>
  <c r="I827" i="11"/>
  <c r="J827" i="11"/>
  <c r="K827" i="11"/>
  <c r="K800" i="11"/>
  <c r="I800" i="11"/>
  <c r="J800" i="11"/>
  <c r="H800" i="11"/>
  <c r="I798" i="11"/>
  <c r="K798" i="11"/>
  <c r="H756" i="11"/>
  <c r="J756" i="11"/>
  <c r="H747" i="11"/>
  <c r="I747" i="11"/>
  <c r="J747" i="11"/>
  <c r="K747" i="11"/>
  <c r="H714" i="11"/>
  <c r="I714" i="11"/>
  <c r="J714" i="11"/>
  <c r="K714" i="11"/>
  <c r="I710" i="11"/>
  <c r="K710" i="11"/>
  <c r="H710" i="11"/>
  <c r="J710" i="11"/>
  <c r="H634" i="11"/>
  <c r="J634" i="11"/>
  <c r="K634" i="11"/>
  <c r="I619" i="11"/>
  <c r="J595" i="11"/>
  <c r="K595" i="11"/>
  <c r="H595" i="11"/>
  <c r="H575" i="11"/>
  <c r="I575" i="11"/>
  <c r="K575" i="11"/>
  <c r="J575" i="11"/>
  <c r="H453" i="11"/>
  <c r="J453" i="11"/>
  <c r="K453" i="11"/>
  <c r="G422" i="11"/>
  <c r="H415" i="11"/>
  <c r="J415" i="11"/>
  <c r="K415" i="11"/>
  <c r="H403" i="11"/>
  <c r="K403" i="11"/>
  <c r="I403" i="11"/>
  <c r="J403" i="11"/>
  <c r="J381" i="11"/>
  <c r="H381" i="11"/>
  <c r="K381" i="11"/>
  <c r="I381" i="11"/>
  <c r="J375" i="11"/>
  <c r="H375" i="11"/>
  <c r="H359" i="11"/>
  <c r="I359" i="11"/>
  <c r="J359" i="11"/>
  <c r="K359" i="11"/>
  <c r="J341" i="11"/>
  <c r="K341" i="11"/>
  <c r="H341" i="11"/>
  <c r="I341" i="11"/>
  <c r="H337" i="11"/>
  <c r="J337" i="11"/>
  <c r="H1173" i="11"/>
  <c r="I1170" i="11"/>
  <c r="H1157" i="11"/>
  <c r="H1120" i="11"/>
  <c r="H1118" i="11"/>
  <c r="I1118" i="11"/>
  <c r="J1118" i="11"/>
  <c r="K1118" i="11"/>
  <c r="I1084" i="11"/>
  <c r="J1084" i="11"/>
  <c r="H1042" i="11"/>
  <c r="J1042" i="11"/>
  <c r="K1042" i="11"/>
  <c r="I1042" i="11"/>
  <c r="H1010" i="11"/>
  <c r="J1010" i="11"/>
  <c r="K1010" i="11"/>
  <c r="H909" i="11"/>
  <c r="I909" i="11"/>
  <c r="J909" i="11"/>
  <c r="J885" i="11"/>
  <c r="K885" i="11"/>
  <c r="I885" i="11"/>
  <c r="H885" i="11"/>
  <c r="H838" i="11"/>
  <c r="J838" i="11"/>
  <c r="K838" i="11"/>
  <c r="K812" i="11"/>
  <c r="J812" i="11"/>
  <c r="I806" i="11"/>
  <c r="K806" i="11"/>
  <c r="H660" i="11"/>
  <c r="I660" i="11"/>
  <c r="J660" i="11"/>
  <c r="K660" i="11"/>
  <c r="H651" i="11"/>
  <c r="I651" i="11"/>
  <c r="J651" i="11"/>
  <c r="K651" i="11"/>
  <c r="J643" i="11"/>
  <c r="H643" i="11"/>
  <c r="K643" i="11"/>
  <c r="I636" i="11"/>
  <c r="K636" i="11"/>
  <c r="J636" i="11"/>
  <c r="H636" i="11"/>
  <c r="I582" i="11"/>
  <c r="K582" i="11"/>
  <c r="H582" i="11"/>
  <c r="J582" i="11"/>
  <c r="H553" i="11"/>
  <c r="J553" i="11"/>
  <c r="I553" i="11"/>
  <c r="K553" i="11"/>
  <c r="K551" i="11"/>
  <c r="J551" i="11"/>
  <c r="H469" i="11"/>
  <c r="I469" i="11"/>
  <c r="K469" i="11"/>
  <c r="J469" i="11"/>
  <c r="I433" i="11"/>
  <c r="J433" i="11"/>
  <c r="K433" i="11"/>
  <c r="H433" i="11"/>
  <c r="H417" i="11"/>
  <c r="I417" i="11"/>
  <c r="J417" i="11"/>
  <c r="K410" i="11"/>
  <c r="J410" i="11"/>
  <c r="H410" i="11"/>
  <c r="I410" i="11"/>
  <c r="H387" i="11"/>
  <c r="K387" i="11"/>
  <c r="I387" i="11"/>
  <c r="J387" i="11"/>
  <c r="H919" i="11"/>
  <c r="J919" i="11"/>
  <c r="K919" i="11"/>
  <c r="I919" i="11"/>
  <c r="H891" i="11"/>
  <c r="I891" i="11"/>
  <c r="J891" i="11"/>
  <c r="I820" i="11"/>
  <c r="K820" i="11"/>
  <c r="K768" i="11"/>
  <c r="H768" i="11"/>
  <c r="J762" i="11"/>
  <c r="K762" i="11"/>
  <c r="I743" i="11"/>
  <c r="J743" i="11"/>
  <c r="K743" i="11"/>
  <c r="H743" i="11"/>
  <c r="H741" i="11"/>
  <c r="J741" i="11"/>
  <c r="K741" i="11"/>
  <c r="J659" i="11"/>
  <c r="K659" i="11"/>
  <c r="H659" i="11"/>
  <c r="I659" i="11"/>
  <c r="H657" i="11"/>
  <c r="J657" i="11"/>
  <c r="K657" i="11"/>
  <c r="H650" i="11"/>
  <c r="I650" i="11"/>
  <c r="J650" i="11"/>
  <c r="H587" i="11"/>
  <c r="I587" i="11"/>
  <c r="J587" i="11"/>
  <c r="K542" i="11"/>
  <c r="H542" i="11"/>
  <c r="I542" i="11"/>
  <c r="K522" i="11"/>
  <c r="H522" i="11"/>
  <c r="I522" i="11"/>
  <c r="J522" i="11"/>
  <c r="H481" i="11"/>
  <c r="I481" i="11"/>
  <c r="K481" i="11"/>
  <c r="J314" i="11"/>
  <c r="K314" i="11"/>
  <c r="H314" i="11"/>
  <c r="I314" i="11"/>
  <c r="I1125" i="11"/>
  <c r="J1125" i="11"/>
  <c r="I1115" i="11"/>
  <c r="G1008" i="11"/>
  <c r="I999" i="11"/>
  <c r="H986" i="11"/>
  <c r="I986" i="11"/>
  <c r="H962" i="11"/>
  <c r="H903" i="11"/>
  <c r="J903" i="11"/>
  <c r="H899" i="11"/>
  <c r="J899" i="11"/>
  <c r="K899" i="11"/>
  <c r="G860" i="11"/>
  <c r="H789" i="11"/>
  <c r="J789" i="11"/>
  <c r="K789" i="11"/>
  <c r="I753" i="11"/>
  <c r="K736" i="11"/>
  <c r="H736" i="11"/>
  <c r="I736" i="11"/>
  <c r="H724" i="11"/>
  <c r="I724" i="11"/>
  <c r="J724" i="11"/>
  <c r="K724" i="11"/>
  <c r="H715" i="11"/>
  <c r="K715" i="11"/>
  <c r="K711" i="11"/>
  <c r="H711" i="11"/>
  <c r="I711" i="11"/>
  <c r="J627" i="11"/>
  <c r="H627" i="11"/>
  <c r="I627" i="11"/>
  <c r="H597" i="11"/>
  <c r="J597" i="11"/>
  <c r="K597" i="11"/>
  <c r="I597" i="11"/>
  <c r="K576" i="11"/>
  <c r="J576" i="11"/>
  <c r="H576" i="11"/>
  <c r="I570" i="11"/>
  <c r="K570" i="11"/>
  <c r="H570" i="11"/>
  <c r="J570" i="11"/>
  <c r="H563" i="11"/>
  <c r="H507" i="11"/>
  <c r="J507" i="11"/>
  <c r="I507" i="11"/>
  <c r="J450" i="11"/>
  <c r="H450" i="11"/>
  <c r="I409" i="11"/>
  <c r="J409" i="11"/>
  <c r="K409" i="11"/>
  <c r="H409" i="11"/>
  <c r="H281" i="11"/>
  <c r="I281" i="11"/>
  <c r="J281" i="11"/>
  <c r="K281" i="11"/>
  <c r="H1151" i="11"/>
  <c r="I1151" i="11"/>
  <c r="H1138" i="11"/>
  <c r="J1138" i="11"/>
  <c r="K1138" i="11"/>
  <c r="H1128" i="11"/>
  <c r="I1128" i="11"/>
  <c r="H1087" i="11"/>
  <c r="I1087" i="11"/>
  <c r="K1087" i="11"/>
  <c r="H1074" i="11"/>
  <c r="J1074" i="11"/>
  <c r="K1074" i="11"/>
  <c r="H1064" i="11"/>
  <c r="I1064" i="11"/>
  <c r="J1025" i="11"/>
  <c r="I954" i="11"/>
  <c r="K954" i="11"/>
  <c r="H954" i="11"/>
  <c r="H950" i="11"/>
  <c r="K950" i="11"/>
  <c r="H923" i="11"/>
  <c r="I923" i="11"/>
  <c r="J923" i="11"/>
  <c r="K923" i="11"/>
  <c r="H915" i="11"/>
  <c r="J915" i="11"/>
  <c r="J901" i="11"/>
  <c r="K901" i="11"/>
  <c r="H901" i="11"/>
  <c r="H897" i="11"/>
  <c r="J897" i="11"/>
  <c r="H793" i="11"/>
  <c r="J793" i="11"/>
  <c r="I793" i="11"/>
  <c r="K793" i="11"/>
  <c r="H785" i="11"/>
  <c r="I785" i="11"/>
  <c r="H719" i="11"/>
  <c r="J719" i="11"/>
  <c r="K719" i="11"/>
  <c r="J717" i="11"/>
  <c r="K717" i="11"/>
  <c r="H697" i="11"/>
  <c r="J697" i="11"/>
  <c r="I697" i="11"/>
  <c r="K697" i="11"/>
  <c r="J691" i="11"/>
  <c r="H691" i="11"/>
  <c r="I685" i="11"/>
  <c r="J685" i="11"/>
  <c r="I678" i="11"/>
  <c r="K678" i="11"/>
  <c r="J678" i="11"/>
  <c r="K631" i="11"/>
  <c r="H631" i="11"/>
  <c r="I631" i="11"/>
  <c r="I606" i="11"/>
  <c r="J606" i="11"/>
  <c r="K606" i="11"/>
  <c r="H591" i="11"/>
  <c r="J591" i="11"/>
  <c r="I565" i="11"/>
  <c r="J565" i="11"/>
  <c r="K565" i="11"/>
  <c r="K544" i="11"/>
  <c r="H544" i="11"/>
  <c r="J544" i="11"/>
  <c r="I294" i="11"/>
  <c r="K294" i="11"/>
  <c r="K283" i="11"/>
  <c r="H283" i="11"/>
  <c r="I283" i="11"/>
  <c r="J283" i="11"/>
  <c r="I274" i="11"/>
  <c r="K274" i="11"/>
  <c r="J274" i="11"/>
  <c r="I1013" i="11"/>
  <c r="J1013" i="11"/>
  <c r="G984" i="11"/>
  <c r="G917" i="11"/>
  <c r="G911" i="11"/>
  <c r="J815" i="11"/>
  <c r="K815" i="11"/>
  <c r="H815" i="11"/>
  <c r="I815" i="11"/>
  <c r="H813" i="11"/>
  <c r="J813" i="11"/>
  <c r="K813" i="11"/>
  <c r="H791" i="11"/>
  <c r="J791" i="11"/>
  <c r="H745" i="11"/>
  <c r="J745" i="11"/>
  <c r="I745" i="11"/>
  <c r="H629" i="11"/>
  <c r="J629" i="11"/>
  <c r="K629" i="11"/>
  <c r="I599" i="11"/>
  <c r="H599" i="11"/>
  <c r="J599" i="11"/>
  <c r="I589" i="11"/>
  <c r="K589" i="11"/>
  <c r="H548" i="11"/>
  <c r="I548" i="11"/>
  <c r="K548" i="11"/>
  <c r="J548" i="11"/>
  <c r="H535" i="11"/>
  <c r="J535" i="11"/>
  <c r="K535" i="11"/>
  <c r="I535" i="11"/>
  <c r="H513" i="11"/>
  <c r="J513" i="11"/>
  <c r="I513" i="11"/>
  <c r="K513" i="11"/>
  <c r="I502" i="11"/>
  <c r="K502" i="11"/>
  <c r="J502" i="11"/>
  <c r="J483" i="11"/>
  <c r="H483" i="11"/>
  <c r="K483" i="11"/>
  <c r="I393" i="11"/>
  <c r="J393" i="11"/>
  <c r="I325" i="11"/>
  <c r="J325" i="11"/>
  <c r="K325" i="11"/>
  <c r="H325" i="11"/>
  <c r="K997" i="11"/>
  <c r="J997" i="11"/>
  <c r="H975" i="11"/>
  <c r="I975" i="11"/>
  <c r="K975" i="11"/>
  <c r="H956" i="11"/>
  <c r="I956" i="11"/>
  <c r="K956" i="11"/>
  <c r="H879" i="11"/>
  <c r="I879" i="11"/>
  <c r="H877" i="11"/>
  <c r="J877" i="11"/>
  <c r="K877" i="11"/>
  <c r="I871" i="11"/>
  <c r="H855" i="11"/>
  <c r="J855" i="11"/>
  <c r="I855" i="11"/>
  <c r="K855" i="11"/>
  <c r="I835" i="11"/>
  <c r="J835" i="11"/>
  <c r="H807" i="11"/>
  <c r="I807" i="11"/>
  <c r="K807" i="11"/>
  <c r="I805" i="11"/>
  <c r="K805" i="11"/>
  <c r="J805" i="11"/>
  <c r="G787" i="11"/>
  <c r="I772" i="11"/>
  <c r="K772" i="11"/>
  <c r="J755" i="11"/>
  <c r="H755" i="11"/>
  <c r="I755" i="11"/>
  <c r="K755" i="11"/>
  <c r="K624" i="11"/>
  <c r="H624" i="11"/>
  <c r="K608" i="11"/>
  <c r="H608" i="11"/>
  <c r="I608" i="11"/>
  <c r="H580" i="11"/>
  <c r="I550" i="11"/>
  <c r="K550" i="11"/>
  <c r="J550" i="11"/>
  <c r="H550" i="11"/>
  <c r="H487" i="11"/>
  <c r="J487" i="11"/>
  <c r="I487" i="11"/>
  <c r="K487" i="11"/>
  <c r="H467" i="11"/>
  <c r="J467" i="11"/>
  <c r="I467" i="11"/>
  <c r="K467" i="11"/>
  <c r="J445" i="11"/>
  <c r="H445" i="11"/>
  <c r="I445" i="11"/>
  <c r="K445" i="11"/>
  <c r="I436" i="11"/>
  <c r="H436" i="11"/>
  <c r="K436" i="11"/>
  <c r="J436" i="11"/>
  <c r="G411" i="11"/>
  <c r="H300" i="11"/>
  <c r="J300" i="11"/>
  <c r="K300" i="11"/>
  <c r="I300" i="11"/>
  <c r="H197" i="11"/>
  <c r="K197" i="11"/>
  <c r="J197" i="11"/>
  <c r="I197" i="11"/>
  <c r="H36" i="11"/>
  <c r="I36" i="11"/>
  <c r="J36" i="11"/>
  <c r="K36" i="11"/>
  <c r="H1016" i="11"/>
  <c r="I1016" i="11"/>
  <c r="H958" i="11"/>
  <c r="I958" i="11"/>
  <c r="J958" i="11"/>
  <c r="H849" i="11"/>
  <c r="J849" i="11"/>
  <c r="J817" i="11"/>
  <c r="I808" i="11"/>
  <c r="K808" i="11"/>
  <c r="I781" i="11"/>
  <c r="H777" i="11"/>
  <c r="J777" i="11"/>
  <c r="I777" i="11"/>
  <c r="K777" i="11"/>
  <c r="G758" i="11"/>
  <c r="K734" i="11"/>
  <c r="I721" i="11"/>
  <c r="K721" i="11"/>
  <c r="H713" i="11"/>
  <c r="J713" i="11"/>
  <c r="I713" i="11"/>
  <c r="K709" i="11"/>
  <c r="K698" i="11"/>
  <c r="J596" i="11"/>
  <c r="H546" i="11"/>
  <c r="J546" i="11"/>
  <c r="K546" i="11"/>
  <c r="K497" i="11"/>
  <c r="I412" i="11"/>
  <c r="J412" i="11"/>
  <c r="K412" i="11"/>
  <c r="H399" i="11"/>
  <c r="J399" i="11"/>
  <c r="K399" i="11"/>
  <c r="I361" i="11"/>
  <c r="J361" i="11"/>
  <c r="H361" i="11"/>
  <c r="K361" i="11"/>
  <c r="H295" i="11"/>
  <c r="K295" i="11"/>
  <c r="J295" i="11"/>
  <c r="H132" i="11"/>
  <c r="J132" i="11"/>
  <c r="K132" i="11"/>
  <c r="I132" i="11"/>
  <c r="H130" i="11"/>
  <c r="J130" i="11"/>
  <c r="K64" i="11"/>
  <c r="H64" i="11"/>
  <c r="I64" i="11"/>
  <c r="I884" i="11"/>
  <c r="K884" i="11"/>
  <c r="H884" i="11"/>
  <c r="H871" i="11"/>
  <c r="J871" i="11"/>
  <c r="H862" i="11"/>
  <c r="I862" i="11"/>
  <c r="K862" i="11"/>
  <c r="J862" i="11"/>
  <c r="H783" i="11"/>
  <c r="J783" i="11"/>
  <c r="K783" i="11"/>
  <c r="H781" i="11"/>
  <c r="H779" i="11"/>
  <c r="I779" i="11"/>
  <c r="J734" i="11"/>
  <c r="J709" i="11"/>
  <c r="K580" i="11"/>
  <c r="I556" i="11"/>
  <c r="K556" i="11"/>
  <c r="H556" i="11"/>
  <c r="I529" i="11"/>
  <c r="J515" i="11"/>
  <c r="I515" i="11"/>
  <c r="K515" i="11"/>
  <c r="J497" i="11"/>
  <c r="H489" i="11"/>
  <c r="J489" i="11"/>
  <c r="K489" i="11"/>
  <c r="I489" i="11"/>
  <c r="H434" i="11"/>
  <c r="J434" i="11"/>
  <c r="K434" i="11"/>
  <c r="I432" i="11"/>
  <c r="H432" i="11"/>
  <c r="H339" i="11"/>
  <c r="K339" i="11"/>
  <c r="J195" i="11"/>
  <c r="K195" i="11"/>
  <c r="H195" i="11"/>
  <c r="I195" i="11"/>
  <c r="I134" i="11"/>
  <c r="J134" i="11"/>
  <c r="K134" i="11"/>
  <c r="G832" i="11"/>
  <c r="I826" i="11"/>
  <c r="H826" i="11"/>
  <c r="J826" i="11"/>
  <c r="I817" i="11"/>
  <c r="K817" i="11"/>
  <c r="I698" i="11"/>
  <c r="J698" i="11"/>
  <c r="J680" i="11"/>
  <c r="H676" i="11"/>
  <c r="J676" i="11"/>
  <c r="I642" i="11"/>
  <c r="K642" i="11"/>
  <c r="H642" i="11"/>
  <c r="I630" i="11"/>
  <c r="K630" i="11"/>
  <c r="H630" i="11"/>
  <c r="G626" i="11"/>
  <c r="I614" i="11"/>
  <c r="K614" i="11"/>
  <c r="J614" i="11"/>
  <c r="I610" i="11"/>
  <c r="K610" i="11"/>
  <c r="H610" i="11"/>
  <c r="J610" i="11"/>
  <c r="I600" i="11"/>
  <c r="J600" i="11"/>
  <c r="K600" i="11"/>
  <c r="H586" i="11"/>
  <c r="I586" i="11"/>
  <c r="K586" i="11"/>
  <c r="I580" i="11"/>
  <c r="K568" i="11"/>
  <c r="I566" i="11"/>
  <c r="K566" i="11"/>
  <c r="H566" i="11"/>
  <c r="J566" i="11"/>
  <c r="H505" i="11"/>
  <c r="J505" i="11"/>
  <c r="K505" i="11"/>
  <c r="H491" i="11"/>
  <c r="I491" i="11"/>
  <c r="J491" i="11"/>
  <c r="K491" i="11"/>
  <c r="H459" i="11"/>
  <c r="J459" i="11"/>
  <c r="I459" i="11"/>
  <c r="K459" i="11"/>
  <c r="I444" i="11"/>
  <c r="K444" i="11"/>
  <c r="J444" i="11"/>
  <c r="I427" i="11"/>
  <c r="H427" i="11"/>
  <c r="J427" i="11"/>
  <c r="H405" i="11"/>
  <c r="K405" i="11"/>
  <c r="G136" i="11"/>
  <c r="H1032" i="11"/>
  <c r="I1032" i="11"/>
  <c r="G912" i="11"/>
  <c r="G904" i="11"/>
  <c r="I887" i="11"/>
  <c r="H867" i="11"/>
  <c r="I867" i="11"/>
  <c r="H839" i="11"/>
  <c r="J839" i="11"/>
  <c r="I742" i="11"/>
  <c r="K742" i="11"/>
  <c r="H742" i="11"/>
  <c r="G740" i="11"/>
  <c r="G738" i="11"/>
  <c r="I728" i="11"/>
  <c r="J728" i="11"/>
  <c r="I726" i="11"/>
  <c r="K726" i="11"/>
  <c r="J726" i="11"/>
  <c r="I703" i="11"/>
  <c r="G690" i="11"/>
  <c r="H680" i="11"/>
  <c r="I664" i="11"/>
  <c r="J664" i="11"/>
  <c r="K664" i="11"/>
  <c r="G652" i="11"/>
  <c r="H644" i="11"/>
  <c r="J644" i="11"/>
  <c r="K644" i="11"/>
  <c r="J519" i="11"/>
  <c r="I519" i="11"/>
  <c r="K482" i="11"/>
  <c r="H482" i="11"/>
  <c r="J482" i="11"/>
  <c r="I482" i="11"/>
  <c r="H472" i="11"/>
  <c r="J472" i="11"/>
  <c r="I472" i="11"/>
  <c r="K472" i="11"/>
  <c r="H465" i="11"/>
  <c r="J465" i="11"/>
  <c r="K465" i="11"/>
  <c r="I416" i="11"/>
  <c r="H416" i="11"/>
  <c r="J416" i="11"/>
  <c r="K416" i="11"/>
  <c r="H382" i="11"/>
  <c r="I382" i="11"/>
  <c r="J382" i="11"/>
  <c r="K382" i="11"/>
  <c r="J199" i="11"/>
  <c r="I199" i="11"/>
  <c r="K199" i="11"/>
  <c r="H753" i="11"/>
  <c r="J753" i="11"/>
  <c r="K753" i="11"/>
  <c r="K672" i="11"/>
  <c r="H672" i="11"/>
  <c r="I672" i="11"/>
  <c r="H670" i="11"/>
  <c r="I670" i="11"/>
  <c r="K670" i="11"/>
  <c r="H666" i="11"/>
  <c r="J666" i="11"/>
  <c r="K666" i="11"/>
  <c r="K656" i="11"/>
  <c r="H656" i="11"/>
  <c r="I656" i="11"/>
  <c r="I646" i="11"/>
  <c r="K646" i="11"/>
  <c r="H646" i="11"/>
  <c r="J646" i="11"/>
  <c r="I588" i="11"/>
  <c r="K588" i="11"/>
  <c r="H588" i="11"/>
  <c r="H568" i="11"/>
  <c r="I568" i="11"/>
  <c r="H452" i="11"/>
  <c r="J452" i="11"/>
  <c r="I452" i="11"/>
  <c r="J429" i="11"/>
  <c r="K429" i="11"/>
  <c r="H429" i="11"/>
  <c r="J365" i="11"/>
  <c r="I365" i="11"/>
  <c r="H365" i="11"/>
  <c r="K365" i="11"/>
  <c r="I242" i="11"/>
  <c r="J242" i="11"/>
  <c r="K242" i="11"/>
  <c r="H238" i="11"/>
  <c r="I238" i="11"/>
  <c r="J238" i="11"/>
  <c r="K238" i="11"/>
  <c r="H204" i="11"/>
  <c r="K204" i="11"/>
  <c r="I204" i="11"/>
  <c r="J204" i="11"/>
  <c r="G992" i="11"/>
  <c r="I900" i="11"/>
  <c r="K900" i="11"/>
  <c r="I889" i="11"/>
  <c r="J889" i="11"/>
  <c r="H865" i="11"/>
  <c r="J865" i="11"/>
  <c r="I865" i="11"/>
  <c r="K865" i="11"/>
  <c r="H809" i="11"/>
  <c r="K809" i="11"/>
  <c r="I809" i="11"/>
  <c r="J809" i="11"/>
  <c r="I802" i="11"/>
  <c r="K802" i="11"/>
  <c r="I790" i="11"/>
  <c r="K790" i="11"/>
  <c r="H751" i="11"/>
  <c r="J751" i="11"/>
  <c r="I751" i="11"/>
  <c r="K751" i="11"/>
  <c r="G730" i="11"/>
  <c r="H718" i="11"/>
  <c r="J718" i="11"/>
  <c r="J618" i="11"/>
  <c r="K618" i="11"/>
  <c r="I618" i="11"/>
  <c r="H602" i="11"/>
  <c r="J602" i="11"/>
  <c r="G578" i="11"/>
  <c r="H537" i="11"/>
  <c r="J537" i="11"/>
  <c r="I537" i="11"/>
  <c r="K537" i="11"/>
  <c r="K474" i="11"/>
  <c r="H474" i="11"/>
  <c r="J474" i="11"/>
  <c r="G446" i="11"/>
  <c r="K431" i="11"/>
  <c r="K378" i="11"/>
  <c r="H378" i="11"/>
  <c r="J316" i="11"/>
  <c r="K316" i="11"/>
  <c r="I316" i="11"/>
  <c r="H316" i="11"/>
  <c r="H288" i="11"/>
  <c r="I288" i="11"/>
  <c r="J288" i="11"/>
  <c r="K288" i="11"/>
  <c r="G279" i="11"/>
  <c r="I225" i="11"/>
  <c r="H223" i="11"/>
  <c r="J131" i="11"/>
  <c r="K131" i="11"/>
  <c r="I131" i="11"/>
  <c r="H131" i="11"/>
  <c r="J91" i="11"/>
  <c r="I91" i="11"/>
  <c r="K91" i="11"/>
  <c r="H91" i="11"/>
  <c r="H81" i="11"/>
  <c r="I81" i="11"/>
  <c r="J81" i="11"/>
  <c r="K81" i="11"/>
  <c r="G864" i="11"/>
  <c r="I852" i="11"/>
  <c r="K852" i="11"/>
  <c r="I845" i="11"/>
  <c r="G830" i="11"/>
  <c r="H823" i="11"/>
  <c r="J823" i="11"/>
  <c r="I811" i="11"/>
  <c r="K811" i="11"/>
  <c r="H788" i="11"/>
  <c r="J788" i="11"/>
  <c r="G770" i="11"/>
  <c r="H761" i="11"/>
  <c r="J761" i="11"/>
  <c r="K761" i="11"/>
  <c r="J707" i="11"/>
  <c r="I707" i="11"/>
  <c r="G700" i="11"/>
  <c r="I689" i="11"/>
  <c r="K689" i="11"/>
  <c r="I674" i="11"/>
  <c r="K674" i="11"/>
  <c r="H674" i="11"/>
  <c r="J674" i="11"/>
  <c r="H661" i="11"/>
  <c r="J661" i="11"/>
  <c r="K661" i="11"/>
  <c r="H607" i="11"/>
  <c r="J607" i="11"/>
  <c r="I607" i="11"/>
  <c r="I518" i="11"/>
  <c r="K518" i="11"/>
  <c r="J518" i="11"/>
  <c r="K512" i="11"/>
  <c r="H512" i="11"/>
  <c r="I512" i="11"/>
  <c r="G478" i="11"/>
  <c r="H396" i="11"/>
  <c r="I396" i="11"/>
  <c r="J396" i="11"/>
  <c r="K396" i="11"/>
  <c r="I376" i="11"/>
  <c r="H372" i="11"/>
  <c r="J357" i="11"/>
  <c r="I347" i="11"/>
  <c r="H129" i="11"/>
  <c r="H113" i="11"/>
  <c r="I113" i="11"/>
  <c r="J113" i="11"/>
  <c r="K113" i="11"/>
  <c r="H977" i="11"/>
  <c r="H945" i="11"/>
  <c r="H913" i="11"/>
  <c r="J913" i="11"/>
  <c r="I786" i="11"/>
  <c r="H786" i="11"/>
  <c r="J786" i="11"/>
  <c r="K786" i="11"/>
  <c r="I732" i="11"/>
  <c r="K732" i="11"/>
  <c r="H732" i="11"/>
  <c r="J732" i="11"/>
  <c r="H705" i="11"/>
  <c r="I705" i="11"/>
  <c r="K705" i="11"/>
  <c r="H703" i="11"/>
  <c r="J703" i="11"/>
  <c r="H633" i="11"/>
  <c r="J633" i="11"/>
  <c r="I633" i="11"/>
  <c r="K633" i="11"/>
  <c r="I594" i="11"/>
  <c r="K594" i="11"/>
  <c r="J594" i="11"/>
  <c r="H543" i="11"/>
  <c r="J543" i="11"/>
  <c r="H495" i="11"/>
  <c r="I495" i="11"/>
  <c r="H431" i="11"/>
  <c r="J431" i="11"/>
  <c r="I431" i="11"/>
  <c r="H425" i="11"/>
  <c r="J425" i="11"/>
  <c r="I400" i="11"/>
  <c r="J400" i="11"/>
  <c r="H400" i="11"/>
  <c r="K400" i="11"/>
  <c r="H376" i="11"/>
  <c r="H355" i="11"/>
  <c r="K355" i="11"/>
  <c r="H347" i="11"/>
  <c r="I297" i="11"/>
  <c r="K297" i="11"/>
  <c r="H297" i="11"/>
  <c r="J297" i="11"/>
  <c r="H293" i="11"/>
  <c r="I293" i="11"/>
  <c r="H189" i="11"/>
  <c r="H148" i="11"/>
  <c r="I148" i="11"/>
  <c r="K142" i="11"/>
  <c r="H142" i="11"/>
  <c r="H140" i="11"/>
  <c r="K140" i="11"/>
  <c r="H74" i="11"/>
  <c r="J74" i="11"/>
  <c r="K74" i="11"/>
  <c r="J390" i="11"/>
  <c r="K390" i="11"/>
  <c r="H390" i="11"/>
  <c r="I390" i="11"/>
  <c r="J374" i="11"/>
  <c r="K374" i="11"/>
  <c r="I357" i="11"/>
  <c r="K357" i="11"/>
  <c r="I343" i="11"/>
  <c r="J343" i="11"/>
  <c r="K343" i="11"/>
  <c r="H252" i="11"/>
  <c r="K252" i="11"/>
  <c r="I252" i="11"/>
  <c r="J252" i="11"/>
  <c r="J250" i="11"/>
  <c r="H250" i="11"/>
  <c r="I250" i="11"/>
  <c r="K250" i="11"/>
  <c r="J193" i="11"/>
  <c r="I193" i="11"/>
  <c r="K193" i="11"/>
  <c r="H193" i="11"/>
  <c r="I152" i="11"/>
  <c r="J152" i="11"/>
  <c r="K152" i="11"/>
  <c r="J115" i="11"/>
  <c r="K115" i="11"/>
  <c r="H115" i="11"/>
  <c r="I115" i="11"/>
  <c r="I93" i="11"/>
  <c r="K93" i="11"/>
  <c r="J93" i="11"/>
  <c r="H951" i="11"/>
  <c r="K948" i="11"/>
  <c r="H721" i="11"/>
  <c r="J721" i="11"/>
  <c r="I683" i="11"/>
  <c r="H616" i="11"/>
  <c r="G592" i="11"/>
  <c r="H590" i="11"/>
  <c r="K560" i="11"/>
  <c r="H560" i="11"/>
  <c r="I560" i="11"/>
  <c r="G558" i="11"/>
  <c r="J531" i="11"/>
  <c r="I531" i="11"/>
  <c r="H493" i="11"/>
  <c r="J493" i="11"/>
  <c r="K493" i="11"/>
  <c r="H457" i="11"/>
  <c r="K457" i="11"/>
  <c r="I457" i="11"/>
  <c r="J457" i="11"/>
  <c r="H443" i="11"/>
  <c r="J443" i="11"/>
  <c r="I443" i="11"/>
  <c r="G363" i="11"/>
  <c r="J323" i="11"/>
  <c r="I323" i="11"/>
  <c r="K323" i="11"/>
  <c r="H318" i="11"/>
  <c r="I318" i="11"/>
  <c r="J318" i="11"/>
  <c r="K318" i="11"/>
  <c r="I308" i="11"/>
  <c r="K308" i="11"/>
  <c r="H308" i="11"/>
  <c r="H258" i="11"/>
  <c r="J258" i="11"/>
  <c r="H245" i="11"/>
  <c r="J245" i="11"/>
  <c r="K245" i="11"/>
  <c r="I97" i="11"/>
  <c r="J97" i="11"/>
  <c r="K97" i="11"/>
  <c r="J83" i="11"/>
  <c r="K83" i="11"/>
  <c r="H83" i="11"/>
  <c r="I83" i="11"/>
  <c r="I916" i="11"/>
  <c r="K916" i="11"/>
  <c r="H894" i="11"/>
  <c r="I894" i="11"/>
  <c r="K894" i="11"/>
  <c r="H887" i="11"/>
  <c r="J887" i="11"/>
  <c r="H833" i="11"/>
  <c r="J833" i="11"/>
  <c r="I814" i="11"/>
  <c r="K814" i="11"/>
  <c r="H748" i="11"/>
  <c r="I694" i="11"/>
  <c r="K694" i="11"/>
  <c r="H694" i="11"/>
  <c r="K640" i="11"/>
  <c r="I640" i="11"/>
  <c r="H638" i="11"/>
  <c r="H612" i="11"/>
  <c r="J612" i="11"/>
  <c r="J579" i="11"/>
  <c r="H579" i="11"/>
  <c r="K579" i="11"/>
  <c r="H529" i="11"/>
  <c r="J529" i="11"/>
  <c r="H527" i="11"/>
  <c r="I527" i="11"/>
  <c r="K527" i="11"/>
  <c r="J527" i="11"/>
  <c r="G508" i="11"/>
  <c r="I504" i="11"/>
  <c r="K504" i="11"/>
  <c r="H500" i="11"/>
  <c r="J500" i="11"/>
  <c r="J485" i="11"/>
  <c r="I485" i="11"/>
  <c r="H463" i="11"/>
  <c r="I463" i="11"/>
  <c r="H408" i="11"/>
  <c r="J408" i="11"/>
  <c r="I408" i="11"/>
  <c r="I404" i="11"/>
  <c r="K404" i="11"/>
  <c r="H404" i="11"/>
  <c r="J404" i="11"/>
  <c r="I299" i="11"/>
  <c r="J299" i="11"/>
  <c r="K299" i="11"/>
  <c r="H299" i="11"/>
  <c r="I202" i="11"/>
  <c r="J202" i="11"/>
  <c r="K202" i="11"/>
  <c r="H202" i="11"/>
  <c r="J799" i="11"/>
  <c r="J635" i="11"/>
  <c r="G547" i="11"/>
  <c r="G456" i="11"/>
  <c r="G454" i="11"/>
  <c r="I385" i="11"/>
  <c r="H324" i="11"/>
  <c r="K324" i="11"/>
  <c r="I324" i="11"/>
  <c r="J324" i="11"/>
  <c r="H320" i="11"/>
  <c r="J320" i="11"/>
  <c r="I305" i="11"/>
  <c r="J305" i="11"/>
  <c r="H305" i="11"/>
  <c r="K305" i="11"/>
  <c r="H265" i="11"/>
  <c r="I265" i="11"/>
  <c r="J265" i="11"/>
  <c r="K265" i="11"/>
  <c r="I166" i="11"/>
  <c r="J166" i="11"/>
  <c r="K166" i="11"/>
  <c r="H166" i="11"/>
  <c r="H164" i="11"/>
  <c r="I164" i="11"/>
  <c r="K164" i="11"/>
  <c r="J158" i="11"/>
  <c r="H133" i="11"/>
  <c r="I133" i="11"/>
  <c r="J133" i="11"/>
  <c r="K133" i="11"/>
  <c r="K78" i="11"/>
  <c r="J78" i="11"/>
  <c r="I38" i="11"/>
  <c r="J38" i="11"/>
  <c r="H38" i="11"/>
  <c r="I423" i="11"/>
  <c r="K423" i="11"/>
  <c r="J406" i="11"/>
  <c r="K406" i="11"/>
  <c r="H406" i="11"/>
  <c r="I406" i="11"/>
  <c r="H370" i="11"/>
  <c r="J370" i="11"/>
  <c r="I368" i="11"/>
  <c r="J368" i="11"/>
  <c r="K368" i="11"/>
  <c r="H301" i="11"/>
  <c r="I301" i="11"/>
  <c r="K301" i="11"/>
  <c r="I269" i="11"/>
  <c r="H217" i="11"/>
  <c r="I217" i="11"/>
  <c r="J217" i="11"/>
  <c r="K217" i="11"/>
  <c r="I49" i="11"/>
  <c r="J49" i="11"/>
  <c r="K49" i="11"/>
  <c r="H44" i="11"/>
  <c r="K44" i="11"/>
  <c r="I44" i="11"/>
  <c r="J44" i="11"/>
  <c r="K42" i="11"/>
  <c r="J29" i="11"/>
  <c r="K29" i="11"/>
  <c r="H29" i="11"/>
  <c r="I29" i="11"/>
  <c r="G668" i="11"/>
  <c r="I658" i="11"/>
  <c r="K658" i="11"/>
  <c r="K638" i="11"/>
  <c r="G604" i="11"/>
  <c r="G564" i="11"/>
  <c r="H479" i="11"/>
  <c r="I479" i="11"/>
  <c r="K479" i="11"/>
  <c r="K468" i="11"/>
  <c r="H441" i="11"/>
  <c r="J441" i="11"/>
  <c r="G419" i="11"/>
  <c r="J358" i="11"/>
  <c r="K358" i="11"/>
  <c r="H358" i="11"/>
  <c r="I358" i="11"/>
  <c r="J356" i="11"/>
  <c r="I356" i="11"/>
  <c r="K356" i="11"/>
  <c r="H354" i="11"/>
  <c r="J354" i="11"/>
  <c r="K354" i="11"/>
  <c r="K336" i="11"/>
  <c r="H267" i="11"/>
  <c r="K267" i="11"/>
  <c r="K223" i="11"/>
  <c r="J215" i="11"/>
  <c r="I215" i="11"/>
  <c r="H215" i="11"/>
  <c r="H103" i="11"/>
  <c r="I103" i="11"/>
  <c r="J103" i="11"/>
  <c r="K103" i="11"/>
  <c r="K96" i="11"/>
  <c r="J96" i="11"/>
  <c r="H96" i="11"/>
  <c r="G51" i="11"/>
  <c r="J269" i="11"/>
  <c r="K269" i="11"/>
  <c r="J227" i="11"/>
  <c r="K227" i="11"/>
  <c r="I227" i="11"/>
  <c r="H225" i="11"/>
  <c r="J225" i="11"/>
  <c r="K225" i="11"/>
  <c r="J179" i="11"/>
  <c r="K179" i="11"/>
  <c r="H179" i="11"/>
  <c r="I179" i="11"/>
  <c r="H89" i="11"/>
  <c r="I89" i="11"/>
  <c r="J89" i="11"/>
  <c r="K89" i="11"/>
  <c r="J42" i="11"/>
  <c r="H42" i="11"/>
  <c r="G780" i="11"/>
  <c r="I638" i="11"/>
  <c r="G538" i="11"/>
  <c r="I536" i="11"/>
  <c r="K536" i="11"/>
  <c r="I468" i="11"/>
  <c r="K466" i="11"/>
  <c r="I439" i="11"/>
  <c r="J439" i="11"/>
  <c r="H428" i="11"/>
  <c r="J428" i="11"/>
  <c r="K428" i="11"/>
  <c r="K394" i="11"/>
  <c r="H394" i="11"/>
  <c r="I394" i="11"/>
  <c r="J394" i="11"/>
  <c r="I392" i="11"/>
  <c r="K392" i="11"/>
  <c r="J392" i="11"/>
  <c r="H348" i="11"/>
  <c r="I348" i="11"/>
  <c r="K348" i="11"/>
  <c r="H340" i="11"/>
  <c r="K340" i="11"/>
  <c r="J340" i="11"/>
  <c r="H336" i="11"/>
  <c r="K307" i="11"/>
  <c r="I307" i="11"/>
  <c r="J307" i="11"/>
  <c r="J298" i="11"/>
  <c r="J275" i="11"/>
  <c r="K275" i="11"/>
  <c r="H275" i="11"/>
  <c r="H273" i="11"/>
  <c r="I273" i="11"/>
  <c r="J273" i="11"/>
  <c r="K273" i="11"/>
  <c r="K181" i="11"/>
  <c r="K177" i="11"/>
  <c r="H177" i="11"/>
  <c r="H170" i="11"/>
  <c r="I170" i="11"/>
  <c r="J170" i="11"/>
  <c r="K170" i="11"/>
  <c r="H105" i="11"/>
  <c r="I105" i="11"/>
  <c r="K105" i="11"/>
  <c r="J105" i="11"/>
  <c r="G87" i="11"/>
  <c r="H71" i="11"/>
  <c r="I71" i="11"/>
  <c r="J71" i="11"/>
  <c r="K71" i="11"/>
  <c r="G764" i="11"/>
  <c r="G562" i="11"/>
  <c r="H498" i="11"/>
  <c r="J498" i="11"/>
  <c r="G470" i="11"/>
  <c r="I448" i="11"/>
  <c r="H448" i="11"/>
  <c r="H344" i="11"/>
  <c r="I344" i="11"/>
  <c r="J344" i="11"/>
  <c r="K344" i="11"/>
  <c r="I338" i="11"/>
  <c r="K338" i="11"/>
  <c r="G334" i="11"/>
  <c r="G231" i="11"/>
  <c r="H187" i="11"/>
  <c r="I187" i="11"/>
  <c r="J187" i="11"/>
  <c r="H117" i="11"/>
  <c r="I117" i="11"/>
  <c r="J117" i="11"/>
  <c r="K117" i="11"/>
  <c r="H53" i="11"/>
  <c r="K53" i="11"/>
  <c r="I53" i="11"/>
  <c r="J53" i="11"/>
  <c r="I748" i="11"/>
  <c r="K748" i="11"/>
  <c r="I684" i="11"/>
  <c r="K684" i="11"/>
  <c r="I620" i="11"/>
  <c r="K620" i="11"/>
  <c r="H466" i="11"/>
  <c r="J466" i="11"/>
  <c r="H328" i="11"/>
  <c r="K328" i="11"/>
  <c r="I328" i="11"/>
  <c r="J328" i="11"/>
  <c r="J321" i="11"/>
  <c r="K321" i="11"/>
  <c r="I321" i="11"/>
  <c r="K298" i="11"/>
  <c r="H298" i="11"/>
  <c r="H277" i="11"/>
  <c r="K277" i="11"/>
  <c r="J277" i="11"/>
  <c r="I241" i="11"/>
  <c r="J241" i="11"/>
  <c r="K241" i="11"/>
  <c r="H241" i="11"/>
  <c r="J237" i="11"/>
  <c r="I237" i="11"/>
  <c r="K237" i="11"/>
  <c r="J223" i="11"/>
  <c r="H181" i="11"/>
  <c r="J181" i="11"/>
  <c r="K128" i="11"/>
  <c r="H128" i="11"/>
  <c r="J128" i="11"/>
  <c r="J75" i="11"/>
  <c r="K75" i="11"/>
  <c r="H75" i="11"/>
  <c r="I75" i="11"/>
  <c r="I345" i="11"/>
  <c r="J345" i="11"/>
  <c r="G331" i="11"/>
  <c r="K329" i="11"/>
  <c r="H329" i="11"/>
  <c r="J310" i="11"/>
  <c r="I310" i="11"/>
  <c r="K310" i="11"/>
  <c r="H310" i="11"/>
  <c r="H249" i="11"/>
  <c r="I249" i="11"/>
  <c r="J249" i="11"/>
  <c r="K249" i="11"/>
  <c r="G156" i="11"/>
  <c r="J119" i="11"/>
  <c r="I70" i="11"/>
  <c r="J70" i="11"/>
  <c r="H70" i="11"/>
  <c r="K70" i="11"/>
  <c r="H68" i="11"/>
  <c r="J68" i="11"/>
  <c r="K68" i="11"/>
  <c r="H62" i="11"/>
  <c r="I46" i="11"/>
  <c r="K46" i="11"/>
  <c r="H46" i="11"/>
  <c r="I23" i="11"/>
  <c r="K23" i="11"/>
  <c r="H23" i="11"/>
  <c r="J23" i="11"/>
  <c r="G540" i="11"/>
  <c r="G362" i="11"/>
  <c r="I353" i="11"/>
  <c r="G276" i="11"/>
  <c r="K272" i="11"/>
  <c r="J272" i="11"/>
  <c r="G264" i="11"/>
  <c r="G244" i="11"/>
  <c r="H236" i="11"/>
  <c r="K236" i="11"/>
  <c r="J236" i="11"/>
  <c r="H228" i="11"/>
  <c r="H201" i="11"/>
  <c r="I201" i="11"/>
  <c r="K201" i="11"/>
  <c r="J201" i="11"/>
  <c r="H151" i="11"/>
  <c r="J151" i="11"/>
  <c r="K151" i="11"/>
  <c r="I125" i="11"/>
  <c r="J125" i="11"/>
  <c r="K125" i="11"/>
  <c r="H125" i="11"/>
  <c r="J31" i="11"/>
  <c r="H31" i="11"/>
  <c r="K31" i="11"/>
  <c r="K360" i="11"/>
  <c r="I262" i="11"/>
  <c r="J262" i="11"/>
  <c r="H260" i="11"/>
  <c r="J260" i="11"/>
  <c r="K260" i="11"/>
  <c r="I230" i="11"/>
  <c r="J230" i="11"/>
  <c r="H230" i="11"/>
  <c r="K230" i="11"/>
  <c r="H153" i="11"/>
  <c r="I153" i="11"/>
  <c r="J153" i="11"/>
  <c r="K153" i="11"/>
  <c r="J147" i="11"/>
  <c r="K147" i="11"/>
  <c r="H147" i="11"/>
  <c r="H137" i="11"/>
  <c r="I137" i="11"/>
  <c r="K137" i="11"/>
  <c r="J137" i="11"/>
  <c r="H94" i="11"/>
  <c r="K94" i="11"/>
  <c r="H59" i="11"/>
  <c r="J59" i="11"/>
  <c r="K59" i="11"/>
  <c r="I59" i="11"/>
  <c r="H37" i="11"/>
  <c r="J37" i="11"/>
  <c r="J35" i="11"/>
  <c r="K35" i="11"/>
  <c r="G492" i="11"/>
  <c r="I476" i="11"/>
  <c r="I384" i="11"/>
  <c r="K384" i="11"/>
  <c r="I377" i="11"/>
  <c r="J377" i="11"/>
  <c r="K346" i="11"/>
  <c r="H346" i="11"/>
  <c r="J346" i="11"/>
  <c r="J330" i="11"/>
  <c r="H330" i="11"/>
  <c r="K330" i="11"/>
  <c r="K313" i="11"/>
  <c r="H313" i="11"/>
  <c r="I313" i="11"/>
  <c r="J313" i="11"/>
  <c r="H290" i="11"/>
  <c r="I290" i="11"/>
  <c r="J290" i="11"/>
  <c r="K290" i="11"/>
  <c r="K282" i="11"/>
  <c r="H282" i="11"/>
  <c r="I282" i="11"/>
  <c r="I246" i="11"/>
  <c r="J246" i="11"/>
  <c r="H246" i="11"/>
  <c r="K246" i="11"/>
  <c r="H222" i="11"/>
  <c r="I222" i="11"/>
  <c r="J222" i="11"/>
  <c r="K222" i="11"/>
  <c r="G172" i="11"/>
  <c r="H155" i="11"/>
  <c r="J155" i="11"/>
  <c r="K155" i="11"/>
  <c r="I155" i="11"/>
  <c r="H145" i="11"/>
  <c r="I145" i="11"/>
  <c r="J145" i="11"/>
  <c r="K145" i="11"/>
  <c r="H100" i="11"/>
  <c r="I100" i="11"/>
  <c r="J100" i="11"/>
  <c r="J67" i="11"/>
  <c r="K67" i="11"/>
  <c r="I67" i="11"/>
  <c r="H41" i="11"/>
  <c r="I41" i="11"/>
  <c r="K41" i="11"/>
  <c r="J41" i="11"/>
  <c r="G20" i="11"/>
  <c r="G418" i="11"/>
  <c r="J413" i="11"/>
  <c r="G266" i="11"/>
  <c r="I210" i="11"/>
  <c r="H210" i="11"/>
  <c r="J210" i="11"/>
  <c r="K210" i="11"/>
  <c r="I194" i="11"/>
  <c r="H194" i="11"/>
  <c r="J194" i="11"/>
  <c r="K194" i="11"/>
  <c r="H190" i="11"/>
  <c r="J190" i="11"/>
  <c r="K190" i="11"/>
  <c r="I174" i="11"/>
  <c r="K174" i="11"/>
  <c r="H174" i="11"/>
  <c r="J174" i="11"/>
  <c r="I167" i="11"/>
  <c r="K167" i="11"/>
  <c r="H141" i="11"/>
  <c r="I141" i="11"/>
  <c r="J141" i="11"/>
  <c r="K141" i="11"/>
  <c r="H69" i="11"/>
  <c r="J69" i="11"/>
  <c r="K69" i="11"/>
  <c r="H45" i="11"/>
  <c r="I45" i="11"/>
  <c r="J45" i="11"/>
  <c r="K45" i="11"/>
  <c r="G39" i="11"/>
  <c r="H33" i="11"/>
  <c r="J33" i="11"/>
  <c r="I22" i="11"/>
  <c r="J22" i="11"/>
  <c r="H22" i="11"/>
  <c r="G572" i="11"/>
  <c r="G461" i="11"/>
  <c r="G438" i="11"/>
  <c r="G248" i="11"/>
  <c r="I214" i="11"/>
  <c r="J214" i="11"/>
  <c r="H214" i="11"/>
  <c r="K214" i="11"/>
  <c r="I206" i="11"/>
  <c r="J206" i="11"/>
  <c r="K206" i="11"/>
  <c r="K192" i="11"/>
  <c r="H192" i="11"/>
  <c r="J192" i="11"/>
  <c r="K208" i="11"/>
  <c r="I208" i="11"/>
  <c r="K176" i="11"/>
  <c r="H176" i="11"/>
  <c r="I176" i="11"/>
  <c r="J176" i="11"/>
  <c r="H85" i="11"/>
  <c r="I85" i="11"/>
  <c r="K85" i="11"/>
  <c r="K61" i="11"/>
  <c r="H61" i="11"/>
  <c r="I61" i="11"/>
  <c r="J61" i="11"/>
  <c r="G524" i="11"/>
  <c r="H380" i="11"/>
  <c r="I380" i="11"/>
  <c r="K375" i="11"/>
  <c r="H373" i="11"/>
  <c r="J373" i="11"/>
  <c r="G326" i="11"/>
  <c r="G309" i="11"/>
  <c r="I303" i="11"/>
  <c r="J303" i="11"/>
  <c r="K303" i="11"/>
  <c r="J243" i="11"/>
  <c r="K243" i="11"/>
  <c r="H243" i="11"/>
  <c r="K212" i="11"/>
  <c r="H212" i="11"/>
  <c r="I212" i="11"/>
  <c r="H196" i="11"/>
  <c r="I196" i="11"/>
  <c r="J196" i="11"/>
  <c r="K196" i="11"/>
  <c r="I180" i="11"/>
  <c r="J180" i="11"/>
  <c r="K180" i="11"/>
  <c r="H180" i="11"/>
  <c r="I102" i="11"/>
  <c r="J102" i="11"/>
  <c r="H102" i="11"/>
  <c r="J47" i="11"/>
  <c r="I47" i="11"/>
  <c r="K47" i="11"/>
  <c r="H47" i="11"/>
  <c r="H72" i="11"/>
  <c r="I72" i="11"/>
  <c r="G342" i="11"/>
  <c r="J280" i="11"/>
  <c r="K280" i="11"/>
  <c r="H173" i="11"/>
  <c r="I173" i="11"/>
  <c r="J173" i="11"/>
  <c r="G169" i="11"/>
  <c r="G163" i="11"/>
  <c r="G144" i="11"/>
  <c r="I54" i="11"/>
  <c r="J54" i="11"/>
  <c r="G48" i="11"/>
  <c r="I18" i="11"/>
  <c r="K18" i="11"/>
  <c r="H332" i="11"/>
  <c r="I332" i="11"/>
  <c r="K292" i="11"/>
  <c r="J259" i="11"/>
  <c r="K259" i="11"/>
  <c r="H259" i="11"/>
  <c r="J211" i="11"/>
  <c r="K211" i="11"/>
  <c r="H211" i="11"/>
  <c r="G188" i="11"/>
  <c r="J116" i="11"/>
  <c r="I82" i="11"/>
  <c r="H82" i="11"/>
  <c r="J82" i="11"/>
  <c r="K82" i="11"/>
  <c r="G77" i="11"/>
  <c r="G40" i="11"/>
  <c r="G383" i="11"/>
  <c r="H306" i="11"/>
  <c r="I306" i="11"/>
  <c r="J306" i="11"/>
  <c r="J294" i="11"/>
  <c r="G287" i="11"/>
  <c r="H257" i="11"/>
  <c r="I257" i="11"/>
  <c r="J257" i="11"/>
  <c r="J239" i="11"/>
  <c r="H184" i="11"/>
  <c r="I184" i="11"/>
  <c r="I182" i="11"/>
  <c r="J182" i="11"/>
  <c r="H182" i="11"/>
  <c r="I178" i="11"/>
  <c r="H178" i="11"/>
  <c r="K178" i="11"/>
  <c r="G120" i="11"/>
  <c r="I118" i="11"/>
  <c r="J118" i="11"/>
  <c r="I116" i="11"/>
  <c r="H109" i="11"/>
  <c r="J109" i="11"/>
  <c r="K109" i="11"/>
  <c r="I109" i="11"/>
  <c r="K107" i="11"/>
  <c r="H107" i="11"/>
  <c r="J107" i="11"/>
  <c r="H73" i="11"/>
  <c r="I73" i="11"/>
  <c r="H292" i="11"/>
  <c r="I292" i="11"/>
  <c r="I162" i="11"/>
  <c r="H162" i="11"/>
  <c r="J162" i="11"/>
  <c r="K162" i="11"/>
  <c r="H122" i="11"/>
  <c r="I122" i="11"/>
  <c r="H101" i="11"/>
  <c r="J101" i="11"/>
  <c r="K101" i="11"/>
  <c r="I84" i="11"/>
  <c r="J84" i="11"/>
  <c r="K84" i="11"/>
  <c r="G351" i="11"/>
  <c r="H229" i="11"/>
  <c r="K229" i="11"/>
  <c r="G220" i="11"/>
  <c r="H139" i="11"/>
  <c r="I135" i="11"/>
  <c r="K135" i="11"/>
  <c r="G124" i="11"/>
  <c r="I86" i="11"/>
  <c r="J86" i="11"/>
  <c r="H86" i="11"/>
  <c r="H57" i="11"/>
  <c r="I57" i="11"/>
  <c r="J57" i="11"/>
  <c r="G24" i="11"/>
  <c r="H268" i="11"/>
  <c r="K268" i="11"/>
  <c r="J268" i="11"/>
  <c r="I224" i="11"/>
  <c r="G198" i="11"/>
  <c r="J139" i="11"/>
  <c r="G90" i="11"/>
  <c r="H88" i="11"/>
  <c r="I34" i="11"/>
  <c r="J34" i="11"/>
  <c r="K30" i="11"/>
  <c r="G233" i="11"/>
  <c r="H224" i="11"/>
  <c r="J175" i="11"/>
  <c r="G104" i="11"/>
  <c r="J79" i="11"/>
  <c r="H79" i="11"/>
  <c r="I79" i="11"/>
  <c r="I50" i="11"/>
  <c r="H50" i="11"/>
  <c r="K50" i="11"/>
  <c r="J30" i="11"/>
  <c r="H203" i="11"/>
  <c r="I203" i="11"/>
  <c r="I171" i="11"/>
  <c r="J171" i="11"/>
  <c r="K171" i="11"/>
  <c r="H157" i="11"/>
  <c r="I157" i="11"/>
  <c r="I139" i="11"/>
  <c r="K139" i="11"/>
  <c r="H52" i="11"/>
  <c r="I52" i="11"/>
  <c r="K52" i="11"/>
  <c r="I30" i="11"/>
  <c r="H25" i="11"/>
  <c r="I25" i="11"/>
  <c r="J25" i="11"/>
  <c r="J271" i="11"/>
  <c r="I271" i="11"/>
  <c r="I146" i="11"/>
  <c r="J66" i="11"/>
  <c r="G232" i="11"/>
  <c r="I149" i="11"/>
  <c r="I130" i="11"/>
  <c r="J127" i="11"/>
  <c r="H95" i="11"/>
  <c r="G92" i="11"/>
  <c r="K63" i="11"/>
  <c r="I114" i="11"/>
  <c r="H76" i="11"/>
  <c r="K76" i="11"/>
  <c r="K66" i="11"/>
  <c r="I63" i="11"/>
  <c r="G200" i="11"/>
  <c r="I98" i="11"/>
  <c r="G60" i="11"/>
  <c r="G284" i="11"/>
  <c r="G168" i="11"/>
  <c r="I66" i="11"/>
  <c r="J63" i="11"/>
  <c r="G28" i="1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5" i="8"/>
  <c r="A1" i="7"/>
  <c r="H326" i="11" l="1"/>
  <c r="I326" i="11"/>
  <c r="J326" i="11"/>
  <c r="K326" i="11"/>
  <c r="H284" i="11"/>
  <c r="K284" i="11"/>
  <c r="I284" i="11"/>
  <c r="J284" i="11"/>
  <c r="H1216" i="11"/>
  <c r="I1216" i="11"/>
  <c r="J1216" i="11"/>
  <c r="K1216" i="11"/>
  <c r="I572" i="11"/>
  <c r="H572" i="11"/>
  <c r="K572" i="11"/>
  <c r="J572" i="11"/>
  <c r="H1644" i="11"/>
  <c r="I1644" i="11"/>
  <c r="J1644" i="11"/>
  <c r="K1644" i="11"/>
  <c r="H1676" i="11"/>
  <c r="J1676" i="11"/>
  <c r="I1676" i="11"/>
  <c r="K1676" i="11"/>
  <c r="I578" i="11"/>
  <c r="K578" i="11"/>
  <c r="H578" i="11"/>
  <c r="J578" i="11"/>
  <c r="H136" i="11"/>
  <c r="J136" i="11"/>
  <c r="K136" i="11"/>
  <c r="I136" i="11"/>
  <c r="H1311" i="11"/>
  <c r="J1311" i="11"/>
  <c r="K1311" i="11"/>
  <c r="I1311" i="11"/>
  <c r="H1167" i="11"/>
  <c r="J1167" i="11"/>
  <c r="I1167" i="11"/>
  <c r="K1167" i="11"/>
  <c r="I770" i="11"/>
  <c r="J770" i="11"/>
  <c r="K770" i="11"/>
  <c r="H770" i="11"/>
  <c r="J1923" i="11"/>
  <c r="K1923" i="11"/>
  <c r="H1923" i="11"/>
  <c r="I1923" i="11"/>
  <c r="H121" i="11"/>
  <c r="I121" i="11"/>
  <c r="K121" i="11"/>
  <c r="J121" i="11"/>
  <c r="I20" i="11"/>
  <c r="J20" i="11"/>
  <c r="K20" i="11"/>
  <c r="H20" i="11"/>
  <c r="J51" i="11"/>
  <c r="K51" i="11"/>
  <c r="H51" i="11"/>
  <c r="I51" i="11"/>
  <c r="I1257" i="11"/>
  <c r="J1257" i="11"/>
  <c r="H1257" i="11"/>
  <c r="K1257" i="11"/>
  <c r="H1058" i="11"/>
  <c r="J1058" i="11"/>
  <c r="K1058" i="11"/>
  <c r="I1058" i="11"/>
  <c r="H351" i="11"/>
  <c r="I351" i="11"/>
  <c r="J351" i="11"/>
  <c r="K351" i="11"/>
  <c r="H1272" i="11"/>
  <c r="I1272" i="11"/>
  <c r="J1272" i="11"/>
  <c r="K1272" i="11"/>
  <c r="H1340" i="11"/>
  <c r="I1340" i="11"/>
  <c r="K1340" i="11"/>
  <c r="J1340" i="11"/>
  <c r="I1192" i="11"/>
  <c r="J1192" i="11"/>
  <c r="K1192" i="11"/>
  <c r="H1192" i="11"/>
  <c r="K1352" i="11"/>
  <c r="H1352" i="11"/>
  <c r="I1352" i="11"/>
  <c r="J1352" i="11"/>
  <c r="J1439" i="11"/>
  <c r="K1439" i="11"/>
  <c r="H1439" i="11"/>
  <c r="I1439" i="11"/>
  <c r="H1389" i="11"/>
  <c r="I1389" i="11"/>
  <c r="K1389" i="11"/>
  <c r="J1389" i="11"/>
  <c r="J1185" i="11"/>
  <c r="K1185" i="11"/>
  <c r="H1185" i="11"/>
  <c r="I1185" i="11"/>
  <c r="H1392" i="11"/>
  <c r="I1392" i="11"/>
  <c r="J1392" i="11"/>
  <c r="K1392" i="11"/>
  <c r="J1900" i="11"/>
  <c r="H1900" i="11"/>
  <c r="I1900" i="11"/>
  <c r="K1900" i="11"/>
  <c r="I524" i="11"/>
  <c r="H524" i="11"/>
  <c r="K524" i="11"/>
  <c r="J524" i="11"/>
  <c r="H740" i="11"/>
  <c r="I740" i="11"/>
  <c r="K740" i="11"/>
  <c r="J740" i="11"/>
  <c r="H1660" i="11"/>
  <c r="I1660" i="11"/>
  <c r="J1660" i="11"/>
  <c r="K1660" i="11"/>
  <c r="I564" i="11"/>
  <c r="K564" i="11"/>
  <c r="H564" i="11"/>
  <c r="J564" i="11"/>
  <c r="H1008" i="11"/>
  <c r="I1008" i="11"/>
  <c r="J1008" i="11"/>
  <c r="K1008" i="11"/>
  <c r="I604" i="11"/>
  <c r="K604" i="11"/>
  <c r="H604" i="11"/>
  <c r="J604" i="11"/>
  <c r="I508" i="11"/>
  <c r="K508" i="11"/>
  <c r="J508" i="11"/>
  <c r="H508" i="11"/>
  <c r="J787" i="11"/>
  <c r="H787" i="11"/>
  <c r="I787" i="11"/>
  <c r="K787" i="11"/>
  <c r="K48" i="11"/>
  <c r="I48" i="11"/>
  <c r="J48" i="11"/>
  <c r="B6" i="11" s="1"/>
  <c r="H48" i="11"/>
  <c r="I492" i="11"/>
  <c r="H492" i="11"/>
  <c r="J492" i="11"/>
  <c r="K492" i="11"/>
  <c r="I558" i="11"/>
  <c r="K558" i="11"/>
  <c r="J558" i="11"/>
  <c r="H558" i="11"/>
  <c r="I652" i="11"/>
  <c r="K652" i="11"/>
  <c r="J652" i="11"/>
  <c r="H652" i="11"/>
  <c r="J1423" i="11"/>
  <c r="H1423" i="11"/>
  <c r="I1423" i="11"/>
  <c r="K1423" i="11"/>
  <c r="H1416" i="11"/>
  <c r="I1416" i="11"/>
  <c r="J1416" i="11"/>
  <c r="K1416" i="11"/>
  <c r="J1206" i="11"/>
  <c r="K1206" i="11"/>
  <c r="I1206" i="11"/>
  <c r="H1206" i="11"/>
  <c r="H873" i="11"/>
  <c r="J873" i="11"/>
  <c r="K873" i="11"/>
  <c r="I873" i="11"/>
  <c r="H1948" i="11"/>
  <c r="J1948" i="11"/>
  <c r="I1948" i="11"/>
  <c r="K1948" i="11"/>
  <c r="H124" i="11"/>
  <c r="K124" i="11"/>
  <c r="I124" i="11"/>
  <c r="J124" i="11"/>
  <c r="I540" i="11"/>
  <c r="H540" i="11"/>
  <c r="J540" i="11"/>
  <c r="K540" i="11"/>
  <c r="H1320" i="11"/>
  <c r="I1320" i="11"/>
  <c r="J1320" i="11"/>
  <c r="K1320" i="11"/>
  <c r="H1415" i="11"/>
  <c r="I1415" i="11"/>
  <c r="J1415" i="11"/>
  <c r="K1415" i="11"/>
  <c r="H1375" i="11"/>
  <c r="J1375" i="11"/>
  <c r="K1375" i="11"/>
  <c r="I1375" i="11"/>
  <c r="H383" i="11"/>
  <c r="K383" i="11"/>
  <c r="I383" i="11"/>
  <c r="J383" i="11"/>
  <c r="J1916" i="11"/>
  <c r="H1916" i="11"/>
  <c r="I1916" i="11"/>
  <c r="K1916" i="11"/>
  <c r="H1996" i="11"/>
  <c r="J1996" i="11"/>
  <c r="I1996" i="11"/>
  <c r="K1996" i="11"/>
  <c r="H92" i="11"/>
  <c r="K92" i="11"/>
  <c r="I92" i="11"/>
  <c r="J92" i="11"/>
  <c r="H24" i="11"/>
  <c r="I24" i="11"/>
  <c r="B9" i="11" s="1"/>
  <c r="J24" i="11"/>
  <c r="K24" i="11"/>
  <c r="H172" i="11"/>
  <c r="K172" i="11"/>
  <c r="I172" i="11"/>
  <c r="J172" i="11"/>
  <c r="I626" i="11"/>
  <c r="K626" i="11"/>
  <c r="H626" i="11"/>
  <c r="J626" i="11"/>
  <c r="K841" i="11"/>
  <c r="H841" i="11"/>
  <c r="J841" i="11"/>
  <c r="I841" i="11"/>
  <c r="J1145" i="11"/>
  <c r="K1145" i="11"/>
  <c r="H1145" i="11"/>
  <c r="I1145" i="11"/>
  <c r="H1071" i="11"/>
  <c r="I1071" i="11"/>
  <c r="K1071" i="11"/>
  <c r="J1071" i="11"/>
  <c r="I1225" i="11"/>
  <c r="J1225" i="11"/>
  <c r="H1225" i="11"/>
  <c r="K1225" i="11"/>
  <c r="J1772" i="11"/>
  <c r="H1772" i="11"/>
  <c r="I1772" i="11"/>
  <c r="K1772" i="11"/>
  <c r="H1469" i="11"/>
  <c r="I1469" i="11"/>
  <c r="J1469" i="11"/>
  <c r="K1469" i="11"/>
  <c r="J1021" i="11"/>
  <c r="K1021" i="11"/>
  <c r="H1021" i="11"/>
  <c r="I1021" i="11"/>
  <c r="H470" i="11"/>
  <c r="J470" i="11"/>
  <c r="K470" i="11"/>
  <c r="I470" i="11"/>
  <c r="H446" i="11"/>
  <c r="J446" i="11"/>
  <c r="K446" i="11"/>
  <c r="I446" i="11"/>
  <c r="H730" i="11"/>
  <c r="J730" i="11"/>
  <c r="K730" i="11"/>
  <c r="I730" i="11"/>
  <c r="H832" i="11"/>
  <c r="I832" i="11"/>
  <c r="J832" i="11"/>
  <c r="K832" i="11"/>
  <c r="I758" i="11"/>
  <c r="K758" i="11"/>
  <c r="H758" i="11"/>
  <c r="J758" i="11"/>
  <c r="H843" i="11"/>
  <c r="I843" i="11"/>
  <c r="J843" i="11"/>
  <c r="K843" i="11"/>
  <c r="H1400" i="11"/>
  <c r="I1400" i="11"/>
  <c r="J1400" i="11"/>
  <c r="K1400" i="11"/>
  <c r="H1212" i="11"/>
  <c r="I1212" i="11"/>
  <c r="K1212" i="11"/>
  <c r="J1212" i="11"/>
  <c r="I1962" i="11"/>
  <c r="K1962" i="11"/>
  <c r="H1962" i="11"/>
  <c r="J1962" i="11"/>
  <c r="H1852" i="11"/>
  <c r="I1852" i="11"/>
  <c r="J1852" i="11"/>
  <c r="K1852" i="11"/>
  <c r="H1103" i="11"/>
  <c r="I1103" i="11"/>
  <c r="K1103" i="11"/>
  <c r="J1103" i="11"/>
  <c r="J461" i="11"/>
  <c r="I461" i="11"/>
  <c r="H461" i="11"/>
  <c r="K461" i="11"/>
  <c r="H992" i="11"/>
  <c r="J992" i="11"/>
  <c r="K992" i="11"/>
  <c r="I992" i="11"/>
  <c r="H1232" i="11"/>
  <c r="I1232" i="11"/>
  <c r="J1232" i="11"/>
  <c r="K1232" i="11"/>
  <c r="K362" i="11"/>
  <c r="I362" i="11"/>
  <c r="J362" i="11"/>
  <c r="H362" i="11"/>
  <c r="J231" i="11"/>
  <c r="K231" i="11"/>
  <c r="I231" i="11"/>
  <c r="H231" i="11"/>
  <c r="J984" i="11"/>
  <c r="K984" i="11"/>
  <c r="I984" i="11"/>
  <c r="H984" i="11"/>
  <c r="H1507" i="11"/>
  <c r="K1507" i="11"/>
  <c r="J1507" i="11"/>
  <c r="I1507" i="11"/>
  <c r="J1370" i="11"/>
  <c r="H1370" i="11"/>
  <c r="I1370" i="11"/>
  <c r="K1370" i="11"/>
  <c r="I538" i="11"/>
  <c r="K538" i="11"/>
  <c r="H538" i="11"/>
  <c r="J538" i="11"/>
  <c r="H1050" i="11"/>
  <c r="I1050" i="11"/>
  <c r="J1050" i="11"/>
  <c r="K1050" i="11"/>
  <c r="I1501" i="11"/>
  <c r="J1501" i="11"/>
  <c r="H1501" i="11"/>
  <c r="K1501" i="11"/>
  <c r="H200" i="11"/>
  <c r="J200" i="11"/>
  <c r="K200" i="11"/>
  <c r="I200" i="11"/>
  <c r="I120" i="11"/>
  <c r="K120" i="11"/>
  <c r="H120" i="11"/>
  <c r="J120" i="11"/>
  <c r="H87" i="11"/>
  <c r="I87" i="11"/>
  <c r="K87" i="11"/>
  <c r="J87" i="11"/>
  <c r="I778" i="11"/>
  <c r="J778" i="11"/>
  <c r="K778" i="11"/>
  <c r="H778" i="11"/>
  <c r="I738" i="11"/>
  <c r="J738" i="11"/>
  <c r="K738" i="11"/>
  <c r="H738" i="11"/>
  <c r="I534" i="11"/>
  <c r="K534" i="11"/>
  <c r="H534" i="11"/>
  <c r="J534" i="11"/>
  <c r="H1384" i="11"/>
  <c r="I1384" i="11"/>
  <c r="K1384" i="11"/>
  <c r="J1384" i="11"/>
  <c r="H1263" i="11"/>
  <c r="J1263" i="11"/>
  <c r="K1263" i="11"/>
  <c r="I1263" i="11"/>
  <c r="I40" i="11"/>
  <c r="H40" i="11"/>
  <c r="J40" i="11"/>
  <c r="K40" i="11"/>
  <c r="H942" i="11"/>
  <c r="I942" i="11"/>
  <c r="K942" i="11"/>
  <c r="J942" i="11"/>
  <c r="H1868" i="11"/>
  <c r="J1868" i="11"/>
  <c r="I1868" i="11"/>
  <c r="K1868" i="11"/>
  <c r="H1528" i="11"/>
  <c r="I1528" i="11"/>
  <c r="J1528" i="11"/>
  <c r="K1528" i="11"/>
  <c r="H39" i="11"/>
  <c r="J39" i="11"/>
  <c r="K39" i="11"/>
  <c r="I39" i="11"/>
  <c r="H1215" i="11"/>
  <c r="J1215" i="11"/>
  <c r="I1215" i="11"/>
  <c r="K1215" i="11"/>
  <c r="I978" i="11"/>
  <c r="J978" i="11"/>
  <c r="K978" i="11"/>
  <c r="H978" i="11"/>
  <c r="H1491" i="11"/>
  <c r="I1491" i="11"/>
  <c r="J1491" i="11"/>
  <c r="K1491" i="11"/>
  <c r="J1546" i="11"/>
  <c r="K1546" i="11"/>
  <c r="H1546" i="11"/>
  <c r="I1546" i="11"/>
  <c r="H1515" i="11"/>
  <c r="I1515" i="11"/>
  <c r="J1515" i="11"/>
  <c r="K1515" i="11"/>
  <c r="H60" i="11"/>
  <c r="K60" i="11"/>
  <c r="B8" i="11" s="1"/>
  <c r="I60" i="11"/>
  <c r="J60" i="11"/>
  <c r="H1131" i="11"/>
  <c r="J1131" i="11"/>
  <c r="K1131" i="11"/>
  <c r="I1131" i="11"/>
  <c r="I334" i="11"/>
  <c r="H334" i="11"/>
  <c r="J334" i="11"/>
  <c r="K334" i="11"/>
  <c r="H156" i="11"/>
  <c r="K156" i="11"/>
  <c r="I156" i="11"/>
  <c r="J156" i="11"/>
  <c r="I198" i="11"/>
  <c r="J198" i="11"/>
  <c r="K198" i="11"/>
  <c r="H198" i="11"/>
  <c r="H926" i="11"/>
  <c r="I926" i="11"/>
  <c r="K926" i="11"/>
  <c r="J926" i="11"/>
  <c r="J1980" i="11"/>
  <c r="H1980" i="11"/>
  <c r="I1980" i="11"/>
  <c r="K1980" i="11"/>
  <c r="J411" i="11"/>
  <c r="I411" i="11"/>
  <c r="K411" i="11"/>
  <c r="H411" i="11"/>
  <c r="H1111" i="11"/>
  <c r="I1111" i="11"/>
  <c r="J1111" i="11"/>
  <c r="K1111" i="11"/>
  <c r="I244" i="11"/>
  <c r="K244" i="11"/>
  <c r="H244" i="11"/>
  <c r="J244" i="11"/>
  <c r="K144" i="11"/>
  <c r="I144" i="11"/>
  <c r="J144" i="11"/>
  <c r="H144" i="11"/>
  <c r="I454" i="11"/>
  <c r="H454" i="11"/>
  <c r="K454" i="11"/>
  <c r="J454" i="11"/>
  <c r="H478" i="11"/>
  <c r="I478" i="11"/>
  <c r="J478" i="11"/>
  <c r="K478" i="11"/>
  <c r="H830" i="11"/>
  <c r="I830" i="11"/>
  <c r="K830" i="11"/>
  <c r="J830" i="11"/>
  <c r="K422" i="11"/>
  <c r="H422" i="11"/>
  <c r="J422" i="11"/>
  <c r="I422" i="11"/>
  <c r="I456" i="11"/>
  <c r="K456" i="11"/>
  <c r="J456" i="11"/>
  <c r="H456" i="11"/>
  <c r="H860" i="11"/>
  <c r="I860" i="11"/>
  <c r="K860" i="11"/>
  <c r="J860" i="11"/>
  <c r="H1804" i="11"/>
  <c r="J1804" i="11"/>
  <c r="I1804" i="11"/>
  <c r="K1804" i="11"/>
  <c r="H1788" i="11"/>
  <c r="I1788" i="11"/>
  <c r="J1788" i="11"/>
  <c r="K1788" i="11"/>
  <c r="H1523" i="11"/>
  <c r="I1523" i="11"/>
  <c r="J1523" i="11"/>
  <c r="K1523" i="11"/>
  <c r="J1336" i="11"/>
  <c r="K1336" i="11"/>
  <c r="I1336" i="11"/>
  <c r="H1336" i="11"/>
  <c r="H1836" i="11"/>
  <c r="I1836" i="11"/>
  <c r="J1836" i="11"/>
  <c r="K1836" i="11"/>
  <c r="H864" i="11"/>
  <c r="I864" i="11"/>
  <c r="J864" i="11"/>
  <c r="K864" i="11"/>
  <c r="I1136" i="11"/>
  <c r="J1136" i="11"/>
  <c r="K1136" i="11"/>
  <c r="H1136" i="11"/>
  <c r="H1026" i="11"/>
  <c r="J1026" i="11"/>
  <c r="K1026" i="11"/>
  <c r="I1026" i="11"/>
  <c r="J1932" i="11"/>
  <c r="H1932" i="11"/>
  <c r="I1932" i="11"/>
  <c r="K1932" i="11"/>
  <c r="K1251" i="11"/>
  <c r="H1251" i="11"/>
  <c r="I1251" i="11"/>
  <c r="J1251" i="11"/>
  <c r="J1596" i="11"/>
  <c r="H1596" i="11"/>
  <c r="I1596" i="11"/>
  <c r="K1596" i="11"/>
  <c r="H615" i="11"/>
  <c r="I615" i="11"/>
  <c r="K615" i="11"/>
  <c r="J615" i="11"/>
  <c r="H1453" i="11"/>
  <c r="I1453" i="11"/>
  <c r="J1453" i="11"/>
  <c r="K1453" i="11"/>
  <c r="H1147" i="11"/>
  <c r="I1147" i="11"/>
  <c r="J1147" i="11"/>
  <c r="K1147" i="11"/>
  <c r="J342" i="11"/>
  <c r="K342" i="11"/>
  <c r="I342" i="11"/>
  <c r="H342" i="11"/>
  <c r="J266" i="11"/>
  <c r="K266" i="11"/>
  <c r="H266" i="11"/>
  <c r="I266" i="11"/>
  <c r="I780" i="11"/>
  <c r="K780" i="11"/>
  <c r="H780" i="11"/>
  <c r="J780" i="11"/>
  <c r="J944" i="11"/>
  <c r="K944" i="11"/>
  <c r="H944" i="11"/>
  <c r="I944" i="11"/>
  <c r="H1964" i="11"/>
  <c r="I1964" i="11"/>
  <c r="J1964" i="11"/>
  <c r="K1964" i="11"/>
  <c r="H1708" i="11"/>
  <c r="J1708" i="11"/>
  <c r="I1708" i="11"/>
  <c r="K1708" i="11"/>
  <c r="I1252" i="11"/>
  <c r="J1252" i="11"/>
  <c r="K1252" i="11"/>
  <c r="H1252" i="11"/>
  <c r="H220" i="11"/>
  <c r="K220" i="11"/>
  <c r="I220" i="11"/>
  <c r="J220" i="11"/>
  <c r="I1193" i="11"/>
  <c r="J1193" i="11"/>
  <c r="H1193" i="11"/>
  <c r="K1193" i="11"/>
  <c r="H1461" i="11"/>
  <c r="I1461" i="11"/>
  <c r="J1461" i="11"/>
  <c r="K1461" i="11"/>
  <c r="H1236" i="11"/>
  <c r="I1236" i="11"/>
  <c r="J1236" i="11"/>
  <c r="K1236" i="11"/>
  <c r="H264" i="11"/>
  <c r="K264" i="11"/>
  <c r="J264" i="11"/>
  <c r="I264" i="11"/>
  <c r="H188" i="11"/>
  <c r="K188" i="11"/>
  <c r="J188" i="11"/>
  <c r="I188" i="11"/>
  <c r="H233" i="11"/>
  <c r="I233" i="11"/>
  <c r="K233" i="11"/>
  <c r="J233" i="11"/>
  <c r="H169" i="11"/>
  <c r="I169" i="11"/>
  <c r="K169" i="11"/>
  <c r="J169" i="11"/>
  <c r="H248" i="11"/>
  <c r="I248" i="11"/>
  <c r="J248" i="11"/>
  <c r="K248" i="11"/>
  <c r="K331" i="11"/>
  <c r="I331" i="11"/>
  <c r="J331" i="11"/>
  <c r="H331" i="11"/>
  <c r="I562" i="11"/>
  <c r="K562" i="11"/>
  <c r="H562" i="11"/>
  <c r="J562" i="11"/>
  <c r="J547" i="11"/>
  <c r="I547" i="11"/>
  <c r="H547" i="11"/>
  <c r="K547" i="11"/>
  <c r="K592" i="11"/>
  <c r="H592" i="11"/>
  <c r="I592" i="11"/>
  <c r="J592" i="11"/>
  <c r="I690" i="11"/>
  <c r="K690" i="11"/>
  <c r="J690" i="11"/>
  <c r="H690" i="11"/>
  <c r="H939" i="11"/>
  <c r="I939" i="11"/>
  <c r="J939" i="11"/>
  <c r="K939" i="11"/>
  <c r="H1106" i="11"/>
  <c r="J1106" i="11"/>
  <c r="K1106" i="11"/>
  <c r="I1106" i="11"/>
  <c r="H1884" i="11"/>
  <c r="I1884" i="11"/>
  <c r="J1884" i="11"/>
  <c r="K1884" i="11"/>
  <c r="H1740" i="11"/>
  <c r="J1740" i="11"/>
  <c r="I1740" i="11"/>
  <c r="K1740" i="11"/>
  <c r="B5" i="11"/>
  <c r="I287" i="11"/>
  <c r="J287" i="11"/>
  <c r="K287" i="11"/>
  <c r="H287" i="11"/>
  <c r="H419" i="11"/>
  <c r="J419" i="11"/>
  <c r="I419" i="11"/>
  <c r="K419" i="11"/>
  <c r="I912" i="11"/>
  <c r="J912" i="11"/>
  <c r="H912" i="11"/>
  <c r="K912" i="11"/>
  <c r="J917" i="11"/>
  <c r="K917" i="11"/>
  <c r="H917" i="11"/>
  <c r="I917" i="11"/>
  <c r="H1304" i="11"/>
  <c r="I1304" i="11"/>
  <c r="J1304" i="11"/>
  <c r="K1304" i="11"/>
  <c r="H1475" i="11"/>
  <c r="I1475" i="11"/>
  <c r="J1475" i="11"/>
  <c r="K1475" i="11"/>
  <c r="H1580" i="11"/>
  <c r="J1580" i="11"/>
  <c r="I1580" i="11"/>
  <c r="K1580" i="11"/>
  <c r="I90" i="11"/>
  <c r="J90" i="11"/>
  <c r="K90" i="11"/>
  <c r="H90" i="11"/>
  <c r="I722" i="11"/>
  <c r="H722" i="11"/>
  <c r="J722" i="11"/>
  <c r="K722" i="11"/>
  <c r="K946" i="11"/>
  <c r="I946" i="11"/>
  <c r="J946" i="11"/>
  <c r="H946" i="11"/>
  <c r="H1343" i="11"/>
  <c r="J1343" i="11"/>
  <c r="I1343" i="11"/>
  <c r="K1343" i="11"/>
  <c r="J1176" i="11"/>
  <c r="K1176" i="11"/>
  <c r="H1176" i="11"/>
  <c r="I1176" i="11"/>
  <c r="H418" i="11"/>
  <c r="J418" i="11"/>
  <c r="K418" i="11"/>
  <c r="I418" i="11"/>
  <c r="H1197" i="11"/>
  <c r="I1197" i="11"/>
  <c r="J1197" i="11"/>
  <c r="K1197" i="11"/>
  <c r="J77" i="11"/>
  <c r="I77" i="11"/>
  <c r="K77" i="11"/>
  <c r="H77" i="11"/>
  <c r="J104" i="11"/>
  <c r="I104" i="11"/>
  <c r="K104" i="11"/>
  <c r="H104" i="11"/>
  <c r="H28" i="11"/>
  <c r="K28" i="11"/>
  <c r="I28" i="11"/>
  <c r="J28" i="11"/>
  <c r="I668" i="11"/>
  <c r="K668" i="11"/>
  <c r="H668" i="11"/>
  <c r="J668" i="11"/>
  <c r="I363" i="11"/>
  <c r="J363" i="11"/>
  <c r="K363" i="11"/>
  <c r="H363" i="11"/>
  <c r="H1199" i="11"/>
  <c r="J1199" i="11"/>
  <c r="I1199" i="11"/>
  <c r="K1199" i="11"/>
  <c r="J183" i="11"/>
  <c r="H183" i="11"/>
  <c r="I183" i="11"/>
  <c r="K183" i="11"/>
  <c r="J163" i="11"/>
  <c r="K163" i="11"/>
  <c r="I163" i="11"/>
  <c r="H163" i="11"/>
  <c r="H168" i="11"/>
  <c r="I168" i="11"/>
  <c r="J168" i="11"/>
  <c r="K168" i="11"/>
  <c r="H232" i="11"/>
  <c r="I232" i="11"/>
  <c r="J232" i="11"/>
  <c r="K232" i="11"/>
  <c r="H309" i="11"/>
  <c r="I309" i="11"/>
  <c r="J309" i="11"/>
  <c r="K309" i="11"/>
  <c r="H438" i="11"/>
  <c r="J438" i="11"/>
  <c r="I438" i="11"/>
  <c r="K438" i="11"/>
  <c r="I276" i="11"/>
  <c r="J276" i="11"/>
  <c r="K276" i="11"/>
  <c r="H276" i="11"/>
  <c r="I764" i="11"/>
  <c r="K764" i="11"/>
  <c r="J764" i="11"/>
  <c r="H764" i="11"/>
  <c r="I700" i="11"/>
  <c r="K700" i="11"/>
  <c r="J700" i="11"/>
  <c r="H700" i="11"/>
  <c r="I279" i="11"/>
  <c r="K279" i="11"/>
  <c r="H279" i="11"/>
  <c r="J279" i="11"/>
  <c r="I904" i="11"/>
  <c r="J904" i="11"/>
  <c r="K904" i="11"/>
  <c r="H904" i="11"/>
  <c r="H911" i="11"/>
  <c r="J911" i="11"/>
  <c r="K911" i="11"/>
  <c r="I911" i="11"/>
  <c r="H1119" i="11"/>
  <c r="I1119" i="11"/>
  <c r="K1119" i="11"/>
  <c r="J1119" i="11"/>
  <c r="H1279" i="11"/>
  <c r="J1279" i="11"/>
  <c r="I1279" i="11"/>
  <c r="K1279" i="11"/>
  <c r="I1368" i="11"/>
  <c r="J1368" i="11"/>
  <c r="K1368" i="11"/>
  <c r="H1368" i="11"/>
  <c r="H2012" i="11"/>
  <c r="J2012" i="11"/>
  <c r="I2012" i="11"/>
  <c r="K2012" i="11"/>
  <c r="B7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<sst xmlns="http://schemas.openxmlformats.org/spreadsheetml/2006/main" count="2189" uniqueCount="152">
  <si>
    <t>Universe</t>
  </si>
  <si>
    <t>BTPS IJ Equity</t>
  </si>
  <si>
    <t>AGRS IJ Equity</t>
  </si>
  <si>
    <t>BBKP IJ Equity</t>
  </si>
  <si>
    <t>BJBR IJ Equity</t>
  </si>
  <si>
    <t>BJTM IJ Equity</t>
  </si>
  <si>
    <t>BNLI IJ Equity</t>
  </si>
  <si>
    <t>BTPN IJ Equity</t>
  </si>
  <si>
    <t>BMAS IJ Equity</t>
  </si>
  <si>
    <t>ARTO IJ Equity</t>
  </si>
  <si>
    <t>BNBA IJ Equity</t>
  </si>
  <si>
    <t>BBYB IJ Equity</t>
  </si>
  <si>
    <t>BABP IJ Equity</t>
  </si>
  <si>
    <t>BDMN IJ Equity</t>
  </si>
  <si>
    <t>AGRO IJ Equity</t>
  </si>
  <si>
    <t>AMAR IJ Equity</t>
  </si>
  <si>
    <t>BNGA IJ Equity</t>
  </si>
  <si>
    <t>PNBN IJ Equity</t>
  </si>
  <si>
    <t>MASB IJ Equity</t>
  </si>
  <si>
    <t>MAYA IJ Equity</t>
  </si>
  <si>
    <t>BCIC IJ Equity</t>
  </si>
  <si>
    <t>BRIS IJ Equity</t>
  </si>
  <si>
    <t>MEGA IJ Equity</t>
  </si>
  <si>
    <t>SDRA IJ Equity</t>
  </si>
  <si>
    <t>BEKS IJ Equity</t>
  </si>
  <si>
    <t>PNBS IJ Equity</t>
  </si>
  <si>
    <t>BSIM IJ Equity</t>
  </si>
  <si>
    <t>BBRI IJ Equity</t>
  </si>
  <si>
    <t>BBHI IJ Equity</t>
  </si>
  <si>
    <t>BBNI IJ Equity</t>
  </si>
  <si>
    <t>BACA IJ Equity</t>
  </si>
  <si>
    <t>BKSW IJ Equity</t>
  </si>
  <si>
    <t>BANK IJ Equity</t>
  </si>
  <si>
    <t>INPC IJ Equity</t>
  </si>
  <si>
    <t>BGTG IJ Equity</t>
  </si>
  <si>
    <t>NISP IJ Equity</t>
  </si>
  <si>
    <t>BBCA IJ Equity</t>
  </si>
  <si>
    <t>BBMD IJ Equity</t>
  </si>
  <si>
    <t>VICO IJ Equity</t>
  </si>
  <si>
    <t>BINA IJ Equity</t>
  </si>
  <si>
    <t>BBSI IJ Equity</t>
  </si>
  <si>
    <t>BMRI IJ Equity</t>
  </si>
  <si>
    <t>DNAR IJ Equity</t>
  </si>
  <si>
    <t>BVIC IJ Equity</t>
  </si>
  <si>
    <t>BNII IJ Equity</t>
  </si>
  <si>
    <t>NOBU IJ Equity</t>
  </si>
  <si>
    <t>BSWD IJ Equity</t>
  </si>
  <si>
    <t>BBTN IJ Equity</t>
  </si>
  <si>
    <t>MCOR IJ Equity</t>
  </si>
  <si>
    <t>filter(members('JCI Index'), BICS_LEVEL_2_INDUSTRY_GROUP_NAME == "Banking")</t>
  </si>
  <si>
    <t>BS_TOT_ASSET</t>
  </si>
  <si>
    <t>BS_TOT_LOAN</t>
  </si>
  <si>
    <t>BS_NON_PERFORM_LOANS</t>
  </si>
  <si>
    <t>BS_CUSTOMER_DEPOSITS</t>
  </si>
  <si>
    <t>BS_RISK_WEIGHTED_ASSETS</t>
  </si>
  <si>
    <t>BS_TIER1_CAPITAL</t>
  </si>
  <si>
    <t>BS_TOT_CAP_FUND</t>
  </si>
  <si>
    <t>BS_TIER1_CAP_RATIO</t>
  </si>
  <si>
    <t>BS_TOT_CAP_TO_RISK_BASE_CAP</t>
  </si>
  <si>
    <t>IS_INT_INC</t>
  </si>
  <si>
    <t>IS_PROV_FOR_LOAN_LOSS</t>
  </si>
  <si>
    <t>NON_INT_INC</t>
  </si>
  <si>
    <t>NON_INT_EXP</t>
  </si>
  <si>
    <t>NET_INT_INC</t>
  </si>
  <si>
    <t>IS_CURRENT_INCOME_TAX_BENEFIT</t>
  </si>
  <si>
    <t>IS_DEFERRED_INCOME_TAX_BENEFIT</t>
  </si>
  <si>
    <t>IS_RSRV_CHRG</t>
  </si>
  <si>
    <t>NET_INCOME</t>
  </si>
  <si>
    <t>Range</t>
  </si>
  <si>
    <t>(fill=prev, dates=range(start=-10y, end=0d, frq=q)).value</t>
  </si>
  <si>
    <t>TRADING_SECS_FA_AT_FV_THRU_PL</t>
  </si>
  <si>
    <t>AV_SA_FA_AT_FV_THRU_OT_COMP_INC</t>
  </si>
  <si>
    <t>BS_TIER1_CAP_RATIO(fill=prev,dates=range(start=-10y,end=0d,frq=q)).value</t>
  </si>
  <si>
    <t>BS_TOT_CAP_TO_RISK_BASE_CAP(fill=prev,dates=range(start=-10y,end=0d,frq=q)).value</t>
  </si>
  <si>
    <t>*0.000001</t>
  </si>
  <si>
    <t>BS_TOT_ASSET(fill=prev,dates=range(start=-10y,end=0d,frq=q)).value*0.000001</t>
  </si>
  <si>
    <t>BS_TOT_LOAN(fill=prev,dates=range(start=-10y,end=0d,frq=q)).value*0.000001</t>
  </si>
  <si>
    <t>BS_NON_PERFORM_LOANS(fill=prev,dates=range(start=-10y,end=0d,frq=q)).value*0.000001</t>
  </si>
  <si>
    <t>BS_CUSTOMER_DEPOSITS(fill=prev,dates=range(start=-10y,end=0d,frq=q)).value*0.000001</t>
  </si>
  <si>
    <t>BS_RISK_WEIGHTED_ASSETS(fill=prev,dates=range(start=-10y,end=0d,frq=q)).value*0.000001</t>
  </si>
  <si>
    <t>BS_TIER1_CAPITAL(fill=prev,dates=range(start=-10y,end=0d,frq=q)).value*0.000001</t>
  </si>
  <si>
    <t>BS_TOT_CAP_FUND(fill=prev,dates=range(start=-10y,end=0d,frq=q)).value*0.000001</t>
  </si>
  <si>
    <t>AV_SA_FA_AT_FV_THRU_OT_COMP_INC(fill=prev,dates=range(start=-10y,end=0d,frq=q)).value*0.000001</t>
  </si>
  <si>
    <t>(FA_PERIOD_TYPE=Q, fill=prev, dates=range(start=-10y, end=0d, frq=q)).value</t>
  </si>
  <si>
    <t>IS_INT_INC(FA_PERIOD_TYPE=Q,fill=prev,dates=range(start=-10y,end=0d,frq=q)).value*0.000001</t>
  </si>
  <si>
    <t>IS_PROV_FOR_LOAN_LOSS(FA_PERIOD_TYPE=Q,fill=prev,dates=range(start=-10y,end=0d,frq=q)).value*0.000001</t>
  </si>
  <si>
    <t>NON_INT_INC(FA_PERIOD_TYPE=Q,fill=prev,dates=range(start=-10y,end=0d,frq=q)).value*0.000001</t>
  </si>
  <si>
    <t>NON_INT_EXP(FA_PERIOD_TYPE=Q,fill=prev,dates=range(start=-10y,end=0d,frq=q)).value*0.000001</t>
  </si>
  <si>
    <t>NET_INT_INC(FA_PERIOD_TYPE=Q,fill=prev,dates=range(start=-10y,end=0d,frq=q)).value*0.000001</t>
  </si>
  <si>
    <t>IS_CURRENT_INCOME_TAX_BENEFIT(FA_PERIOD_TYPE=Q,fill=prev,dates=range(start=-10y,end=0d,frq=q)).value*0.000001</t>
  </si>
  <si>
    <t>IS_DEFERRED_INCOME_TAX_BENEFIT(FA_PERIOD_TYPE=Q,fill=prev,dates=range(start=-10y,end=0d,frq=q)).value*0.000001</t>
  </si>
  <si>
    <t>IS_RSRV_CHRG(FA_PERIOD_TYPE=Q,fill=prev,dates=range(start=-10y,end=0d,frq=q)).value*0.000001</t>
  </si>
  <si>
    <t>NET_INCOME(FA_PERIOD_TYPE=Q,fill=prev,dates=range(start=-10y,end=0d,frq=q)).value*0.000001</t>
  </si>
  <si>
    <t>TRADING_SECS_FA_AT_FV_THRU_PL(FA_PERIOD_TYPE=Q,fill=prev,dates=range(start=-10y,end=0d,frq=q)).value*0.000001</t>
  </si>
  <si>
    <t>AV_SA_FA_AT_FV_THRU_OT_COMP_INC(FA_PERIOD_TYPE=Q,fill=prev,dates=range(start=-10y,end=0d,frq=q)).value*0.000001</t>
  </si>
  <si>
    <t>Data Item</t>
  </si>
  <si>
    <t>Field</t>
  </si>
  <si>
    <t>Item</t>
  </si>
  <si>
    <t>Unit</t>
  </si>
  <si>
    <t>BS_SH_OUT</t>
  </si>
  <si>
    <t>(fill=prev, dates=range(start=-10y, end=0d, frq=q)).PERIOD_END_DATE</t>
  </si>
  <si>
    <t>Total assets</t>
  </si>
  <si>
    <t>Total loans</t>
  </si>
  <si>
    <t>Non-performing loans</t>
  </si>
  <si>
    <t>Total deposits</t>
  </si>
  <si>
    <t>Risk-weighted assets</t>
  </si>
  <si>
    <t>Tier 1 capital</t>
  </si>
  <si>
    <t>Total capital funds</t>
  </si>
  <si>
    <t>Tier 1 capital ratio (%)</t>
  </si>
  <si>
    <t>Total risk-based capital ratio (%)</t>
  </si>
  <si>
    <t>Interest income</t>
  </si>
  <si>
    <t>Provision for loan losses</t>
  </si>
  <si>
    <t>Total non-interest income</t>
  </si>
  <si>
    <t>Total non-interest expense</t>
  </si>
  <si>
    <t>Net interest income</t>
  </si>
  <si>
    <t>Income tax expenses – current</t>
  </si>
  <si>
    <t>Income tax expenses – deferred</t>
  </si>
  <si>
    <t>Zakat expenses</t>
  </si>
  <si>
    <t>Net income</t>
  </si>
  <si>
    <t>Trading securities and financial assets at fair value through profit and loss (FVTPL)</t>
  </si>
  <si>
    <t>Available for sales financial assets at fair value through other comprehensive income (FVOCI)</t>
  </si>
  <si>
    <t>Description</t>
  </si>
  <si>
    <t>ID</t>
  </si>
  <si>
    <t>BS_SH_OUT(fill=prev,dates=range(start=-10y,end=0d,frq=q)).PERIOD_END_DATE.PERIOD_END_DATE</t>
  </si>
  <si>
    <t>SUPA IJ Equity</t>
  </si>
  <si>
    <t>Cek FVTPL + FVOCI vs Total Kredit &amp; Total Aset (IDR mn)</t>
  </si>
  <si>
    <t>Sumber: 'Output Sheet (Copy)' baris 2–2010. Kolom FVTPL = TRADING_SECS_FA_AT_FV_THRU_PL, FVOCI = AV_SA_FA_AT_FV_THRU_OT_COMP_INC (FA_PERIOD_TYPE=Q).</t>
  </si>
  <si>
    <t>Ringkasan</t>
  </si>
  <si>
    <t>Baris dengan data FVTPL/FVOCI</t>
  </si>
  <si>
    <t>FVTPL+FVOCI &gt; Total Kredit</t>
  </si>
  <si>
    <t>Total Kredit = 0 / kosong (tidak bisa dicek)</t>
  </si>
  <si>
    <t>FVTPL+FVOCI &gt; Total Aset</t>
  </si>
  <si>
    <t>Rasio (FVTPL+FVOCI)/Aset tertinggi</t>
  </si>
  <si>
    <t>Bank</t>
  </si>
  <si>
    <t>Period End</t>
  </si>
  <si>
    <t>Total Aset</t>
  </si>
  <si>
    <t>Total Kredit</t>
  </si>
  <si>
    <t>FVTPL</t>
  </si>
  <si>
    <t>FVOCI</t>
  </si>
  <si>
    <t>FVTPL+FVOCI</t>
  </si>
  <si>
    <t>% thd Kredit</t>
  </si>
  <si>
    <t>% thd Aset</t>
  </si>
  <si>
    <t>&gt; Kredit?</t>
  </si>
  <si>
    <t>&gt; Aset?</t>
  </si>
  <si>
    <t>FV+Kredit</t>
  </si>
  <si>
    <t>FV+Kredit &gt; Aset?</t>
  </si>
  <si>
    <t>FVTPL+FVOCI+Kredit &gt; Total Aset</t>
  </si>
  <si>
    <t>(FV+Kredit)/Aset</t>
  </si>
  <si>
    <t>Rasio (FV+Kredit)/Aset tertinggi</t>
  </si>
  <si>
    <t>Pelanggaran: FVTPL + FVOCI + Total Kredit &gt; Total Aset (IDR mn)</t>
  </si>
  <si>
    <t>Daftar otomatis (FILTER) dari Sheet1 baris dengan kolom M = "YA".</t>
  </si>
  <si>
    <t>Jumlah pelanggaran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</si>
</sst>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3" borderId="0" xfId="0" applyFont="1" applyFill="1" applyAlignment="1">
      <alignment wrapText="1"/>
    </xf>
    <xf numFmtId="0" fontId="6" fillId="0" borderId="0" xfId="0" applyFont="1"/>
    <xf numFmtId="1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7" fillId="0" borderId="0" xfId="0" applyFont="1"/>
  </cellXfs>
  <cellStyles count="1">
    <cellStyle name="Normal" xfId="0" builtinId="0"/>
  </cellStyles>
  <dxfs count="10"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87A93D-3789-495C-92FC-7C4C3EEE2F24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4c09ea4e-e454-44b5-8c13-c4887419ff0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zoomScaleNormal="100" workbookViewId="0">
      <selection activeCell="B11" sqref="B11"/>
    </sheetView>
  </sheetViews>
  <sheetFormatPr defaultRowHeight="14.25" x14ac:dyDescent="0.45"/>
  <cols>
    <col min="1" max="1" width="26" customWidth="1"/>
    <col min="2" max="2" width="99.86328125" customWidth="1"/>
    <col min="3" max="3" width="47.265625" customWidth="1"/>
    <col min="4" max="4" width="66.265625" customWidth="1"/>
    <col min="5" max="5" width="14.59765625" customWidth="1"/>
  </cols>
  <sheetData>
    <row r="1" spans="1:5" s="3" customFormat="1" ht="20.100000000000001" customHeight="1" x14ac:dyDescent="0.45">
      <c r="A1" s="2" t="s">
        <v>0</v>
      </c>
      <c r="B1" s="3" t="s">
        <v>49</v>
      </c>
    </row>
    <row r="2" spans="1:5" s="5" customFormat="1" ht="20.100000000000001" customHeight="1" x14ac:dyDescent="0.45">
      <c r="A2" s="4"/>
    </row>
    <row r="3" spans="1:5" s="2" customFormat="1" ht="20.100000000000001" customHeight="1" x14ac:dyDescent="0.45">
      <c r="B3" s="2" t="s">
        <v>97</v>
      </c>
      <c r="C3" s="2" t="s">
        <v>96</v>
      </c>
      <c r="D3" s="2" t="s">
        <v>68</v>
      </c>
      <c r="E3" s="2" t="s">
        <v>98</v>
      </c>
    </row>
    <row r="4" spans="1:5" s="5" customFormat="1" ht="20.100000000000001" customHeight="1" x14ac:dyDescent="0.45">
      <c r="A4" s="2" t="s">
        <v>95</v>
      </c>
      <c r="B4" s="3" t="str">
        <f>CONCATENATE(C4,D4,E4)</f>
        <v>BS_SH_OUT(fill=prev, dates=range(start=-10y, end=0d, frq=q)).PERIOD_END_DATE</v>
      </c>
      <c r="C4" s="5" t="s">
        <v>99</v>
      </c>
      <c r="D4" s="5" t="s">
        <v>100</v>
      </c>
    </row>
    <row r="5" spans="1:5" s="5" customFormat="1" ht="20.100000000000001" customHeight="1" x14ac:dyDescent="0.45">
      <c r="A5" s="2" t="s">
        <v>95</v>
      </c>
      <c r="B5" s="3" t="str">
        <f>CONCATENATE(C5,D5,E5)</f>
        <v>BS_TOT_ASSET(fill=prev, dates=range(start=-10y, end=0d, frq=q)).value*0.000001</v>
      </c>
      <c r="C5" s="5" t="s">
        <v>50</v>
      </c>
      <c r="D5" s="5" t="s">
        <v>69</v>
      </c>
      <c r="E5" s="5" t="s">
        <v>74</v>
      </c>
    </row>
    <row r="6" spans="1:5" s="5" customFormat="1" ht="20.100000000000001" customHeight="1" x14ac:dyDescent="0.45">
      <c r="A6" s="2" t="s">
        <v>95</v>
      </c>
      <c r="B6" s="3" t="str">
        <f t="shared" ref="B6:B22" si="0">CONCATENATE(C6,D6,E6)</f>
        <v>BS_TOT_LOAN(fill=prev, dates=range(start=-10y, end=0d, frq=q)).value*0.000001</v>
      </c>
      <c r="C6" s="5" t="s">
        <v>51</v>
      </c>
      <c r="D6" s="5" t="s">
        <v>69</v>
      </c>
      <c r="E6" s="5" t="s">
        <v>74</v>
      </c>
    </row>
    <row r="7" spans="1:5" s="5" customFormat="1" ht="20.100000000000001" customHeight="1" x14ac:dyDescent="0.45">
      <c r="A7" s="2" t="s">
        <v>95</v>
      </c>
      <c r="B7" s="3" t="str">
        <f t="shared" si="0"/>
        <v>BS_NON_PERFORM_LOANS(fill=prev, dates=range(start=-10y, end=0d, frq=q)).value*0.000001</v>
      </c>
      <c r="C7" s="5" t="s">
        <v>52</v>
      </c>
      <c r="D7" s="5" t="s">
        <v>69</v>
      </c>
      <c r="E7" s="5" t="s">
        <v>74</v>
      </c>
    </row>
    <row r="8" spans="1:5" s="5" customFormat="1" ht="20.100000000000001" customHeight="1" x14ac:dyDescent="0.45">
      <c r="A8" s="2" t="s">
        <v>95</v>
      </c>
      <c r="B8" s="3" t="str">
        <f t="shared" si="0"/>
        <v>BS_CUSTOMER_DEPOSITS(fill=prev, dates=range(start=-10y, end=0d, frq=q)).value*0.000001</v>
      </c>
      <c r="C8" s="5" t="s">
        <v>53</v>
      </c>
      <c r="D8" s="5" t="s">
        <v>69</v>
      </c>
      <c r="E8" s="5" t="s">
        <v>74</v>
      </c>
    </row>
    <row r="9" spans="1:5" s="5" customFormat="1" ht="20.100000000000001" customHeight="1" x14ac:dyDescent="0.45">
      <c r="A9" s="2" t="s">
        <v>95</v>
      </c>
      <c r="B9" s="3" t="str">
        <f t="shared" si="0"/>
        <v>BS_RISK_WEIGHTED_ASSETS(fill=prev, dates=range(start=-10y, end=0d, frq=q)).value*0.000001</v>
      </c>
      <c r="C9" s="5" t="s">
        <v>54</v>
      </c>
      <c r="D9" s="5" t="s">
        <v>69</v>
      </c>
      <c r="E9" s="5" t="s">
        <v>74</v>
      </c>
    </row>
    <row r="10" spans="1:5" s="5" customFormat="1" ht="20.100000000000001" customHeight="1" x14ac:dyDescent="0.45">
      <c r="A10" s="2" t="s">
        <v>95</v>
      </c>
      <c r="B10" s="3" t="str">
        <f t="shared" si="0"/>
        <v>BS_TIER1_CAPITAL(fill=prev, dates=range(start=-10y, end=0d, frq=q)).value*0.000001</v>
      </c>
      <c r="C10" s="5" t="s">
        <v>55</v>
      </c>
      <c r="D10" s="5" t="s">
        <v>69</v>
      </c>
      <c r="E10" s="5" t="s">
        <v>74</v>
      </c>
    </row>
    <row r="11" spans="1:5" s="5" customFormat="1" ht="20.100000000000001" customHeight="1" x14ac:dyDescent="0.45">
      <c r="A11" s="2" t="s">
        <v>95</v>
      </c>
      <c r="B11" s="3" t="str">
        <f t="shared" si="0"/>
        <v>BS_TOT_CAP_FUND(fill=prev, dates=range(start=-10y, end=0d, frq=q)).value*0.000001</v>
      </c>
      <c r="C11" s="5" t="s">
        <v>56</v>
      </c>
      <c r="D11" s="5" t="s">
        <v>69</v>
      </c>
      <c r="E11" s="5" t="s">
        <v>74</v>
      </c>
    </row>
    <row r="12" spans="1:5" s="5" customFormat="1" ht="20.100000000000001" customHeight="1" x14ac:dyDescent="0.45">
      <c r="A12" s="2" t="s">
        <v>95</v>
      </c>
      <c r="B12" s="3" t="str">
        <f t="shared" si="0"/>
        <v>BS_TIER1_CAP_RATIO(fill=prev, dates=range(start=-10y, end=0d, frq=q)).value</v>
      </c>
      <c r="C12" s="5" t="s">
        <v>57</v>
      </c>
      <c r="D12" s="5" t="s">
        <v>69</v>
      </c>
    </row>
    <row r="13" spans="1:5" s="5" customFormat="1" ht="20.100000000000001" customHeight="1" x14ac:dyDescent="0.45">
      <c r="A13" s="2" t="s">
        <v>95</v>
      </c>
      <c r="B13" s="3" t="str">
        <f t="shared" si="0"/>
        <v>BS_TOT_CAP_TO_RISK_BASE_CAP(fill=prev, dates=range(start=-10y, end=0d, frq=q)).value</v>
      </c>
      <c r="C13" s="5" t="s">
        <v>58</v>
      </c>
      <c r="D13" s="5" t="s">
        <v>69</v>
      </c>
    </row>
    <row r="14" spans="1:5" s="5" customFormat="1" ht="20.100000000000001" customHeight="1" x14ac:dyDescent="0.45">
      <c r="A14" s="2" t="s">
        <v>95</v>
      </c>
      <c r="B14" s="3" t="str">
        <f t="shared" si="0"/>
        <v>IS_INT_INC(FA_PERIOD_TYPE=Q, fill=prev, dates=range(start=-10y, end=0d, frq=q)).value*0.000001</v>
      </c>
      <c r="C14" s="5" t="s">
        <v>59</v>
      </c>
      <c r="D14" s="5" t="s">
        <v>83</v>
      </c>
      <c r="E14" s="5" t="s">
        <v>74</v>
      </c>
    </row>
    <row r="15" spans="1:5" s="5" customFormat="1" ht="20.100000000000001" customHeight="1" x14ac:dyDescent="0.45">
      <c r="A15" s="2" t="s">
        <v>95</v>
      </c>
      <c r="B15" s="3" t="str">
        <f t="shared" si="0"/>
        <v>IS_PROV_FOR_LOAN_LOSS(FA_PERIOD_TYPE=Q, fill=prev, dates=range(start=-10y, end=0d, frq=q)).value*0.000001</v>
      </c>
      <c r="C15" s="5" t="s">
        <v>60</v>
      </c>
      <c r="D15" s="5" t="s">
        <v>83</v>
      </c>
      <c r="E15" s="5" t="s">
        <v>74</v>
      </c>
    </row>
    <row r="16" spans="1:5" s="5" customFormat="1" ht="20.100000000000001" customHeight="1" x14ac:dyDescent="0.45">
      <c r="A16" s="2" t="s">
        <v>95</v>
      </c>
      <c r="B16" s="3" t="str">
        <f t="shared" si="0"/>
        <v>NON_INT_INC(FA_PERIOD_TYPE=Q, fill=prev, dates=range(start=-10y, end=0d, frq=q)).value*0.000001</v>
      </c>
      <c r="C16" s="5" t="s">
        <v>61</v>
      </c>
      <c r="D16" s="5" t="s">
        <v>83</v>
      </c>
      <c r="E16" s="5" t="s">
        <v>74</v>
      </c>
    </row>
    <row r="17" spans="1:5" s="5" customFormat="1" ht="20.100000000000001" customHeight="1" x14ac:dyDescent="0.45">
      <c r="A17" s="2" t="s">
        <v>95</v>
      </c>
      <c r="B17" s="3" t="str">
        <f t="shared" si="0"/>
        <v>NON_INT_EXP(FA_PERIOD_TYPE=Q, fill=prev, dates=range(start=-10y, end=0d, frq=q)).value*0.000001</v>
      </c>
      <c r="C17" s="5" t="s">
        <v>62</v>
      </c>
      <c r="D17" s="5" t="s">
        <v>83</v>
      </c>
      <c r="E17" s="5" t="s">
        <v>74</v>
      </c>
    </row>
    <row r="18" spans="1:5" s="5" customFormat="1" ht="20.100000000000001" customHeight="1" x14ac:dyDescent="0.45">
      <c r="A18" s="2" t="s">
        <v>95</v>
      </c>
      <c r="B18" s="3" t="str">
        <f t="shared" si="0"/>
        <v>NET_INT_INC(FA_PERIOD_TYPE=Q, fill=prev, dates=range(start=-10y, end=0d, frq=q)).value*0.000001</v>
      </c>
      <c r="C18" s="5" t="s">
        <v>63</v>
      </c>
      <c r="D18" s="5" t="s">
        <v>83</v>
      </c>
      <c r="E18" s="5" t="s">
        <v>74</v>
      </c>
    </row>
    <row r="19" spans="1:5" s="5" customFormat="1" ht="20.100000000000001" customHeight="1" x14ac:dyDescent="0.45">
      <c r="A19" s="2" t="s">
        <v>95</v>
      </c>
      <c r="B19" s="3" t="str">
        <f t="shared" si="0"/>
        <v>IS_CURRENT_INCOME_TAX_BENEFIT(FA_PERIOD_TYPE=Q, fill=prev, dates=range(start=-10y, end=0d, frq=q)).value*0.000001</v>
      </c>
      <c r="C19" s="5" t="s">
        <v>64</v>
      </c>
      <c r="D19" s="5" t="s">
        <v>83</v>
      </c>
      <c r="E19" s="5" t="s">
        <v>74</v>
      </c>
    </row>
    <row r="20" spans="1:5" s="5" customFormat="1" ht="20.100000000000001" customHeight="1" x14ac:dyDescent="0.45">
      <c r="A20" s="2" t="s">
        <v>95</v>
      </c>
      <c r="B20" s="3" t="str">
        <f t="shared" si="0"/>
        <v>IS_DEFERRED_INCOME_TAX_BENEFIT(FA_PERIOD_TYPE=Q, fill=prev, dates=range(start=-10y, end=0d, frq=q)).value*0.000001</v>
      </c>
      <c r="C20" s="5" t="s">
        <v>65</v>
      </c>
      <c r="D20" s="5" t="s">
        <v>83</v>
      </c>
      <c r="E20" s="5" t="s">
        <v>74</v>
      </c>
    </row>
    <row r="21" spans="1:5" s="5" customFormat="1" ht="20.100000000000001" customHeight="1" x14ac:dyDescent="0.45">
      <c r="A21" s="2" t="s">
        <v>95</v>
      </c>
      <c r="B21" s="3" t="str">
        <f t="shared" si="0"/>
        <v>IS_RSRV_CHRG(FA_PERIOD_TYPE=Q, fill=prev, dates=range(start=-10y, end=0d, frq=q)).value*0.000001</v>
      </c>
      <c r="C21" s="5" t="s">
        <v>66</v>
      </c>
      <c r="D21" s="5" t="s">
        <v>83</v>
      </c>
      <c r="E21" s="5" t="s">
        <v>74</v>
      </c>
    </row>
    <row r="22" spans="1:5" s="5" customFormat="1" ht="20.100000000000001" customHeight="1" x14ac:dyDescent="0.45">
      <c r="A22" s="2" t="s">
        <v>95</v>
      </c>
      <c r="B22" s="3" t="str">
        <f t="shared" si="0"/>
        <v>NET_INCOME(FA_PERIOD_TYPE=Q, fill=prev, dates=range(start=-10y, end=0d, frq=q)).value*0.000001</v>
      </c>
      <c r="C22" s="5" t="s">
        <v>67</v>
      </c>
      <c r="D22" s="5" t="s">
        <v>83</v>
      </c>
      <c r="E22" s="5" t="s">
        <v>74</v>
      </c>
    </row>
    <row r="23" spans="1:5" s="5" customFormat="1" ht="20.100000000000001" customHeight="1" x14ac:dyDescent="0.45">
      <c r="A23" s="2" t="s">
        <v>95</v>
      </c>
      <c r="B23" s="3" t="str">
        <f t="shared" ref="B23:B24" si="1">CONCATENATE(C23,D23,E23)</f>
        <v>TRADING_SECS_FA_AT_FV_THRU_PL(FA_PERIOD_TYPE=Q, fill=prev, dates=range(start=-10y, end=0d, frq=q)).value*0.000001</v>
      </c>
      <c r="C23" s="5" t="s">
        <v>70</v>
      </c>
      <c r="D23" s="5" t="s">
        <v>83</v>
      </c>
      <c r="E23" s="5" t="s">
        <v>74</v>
      </c>
    </row>
    <row r="24" spans="1:5" s="5" customFormat="1" ht="20.100000000000001" customHeight="1" x14ac:dyDescent="0.45">
      <c r="A24" s="2" t="s">
        <v>95</v>
      </c>
      <c r="B24" s="3" t="str">
        <f t="shared" si="1"/>
        <v>AV_SA_FA_AT_FV_THRU_OT_COMP_INC(FA_PERIOD_TYPE=Q, fill=prev, dates=range(start=-10y, end=0d, frq=q)).value*0.000001</v>
      </c>
      <c r="C24" s="5" t="s">
        <v>71</v>
      </c>
      <c r="D24" s="5" t="s">
        <v>83</v>
      </c>
      <c r="E24" s="5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9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9" sqref="F9"/>
    </sheetView>
  </sheetViews>
  <sheetFormatPr defaultRowHeight="14.25" x14ac:dyDescent="0.45"/>
  <cols>
    <col min="1" max="1" width="14.3984375" customWidth="1"/>
    <col min="2" max="2" width="13.86328125" customWidth="1"/>
    <col min="3" max="3" width="12" bestFit="1" customWidth="1"/>
    <col min="5" max="5" width="12.265625" customWidth="1"/>
    <col min="6" max="6" width="12" bestFit="1" customWidth="1"/>
  </cols>
  <sheetData>
    <row r="1" spans="1:23" x14ac:dyDescent="0.45">
      <c r="A1" t="e" cm="1">
        <f t="array" aca="1" ref="A1" ca="1">_xll.BQL(Dictionary!B1,Dictionary!B4:B24)</f>
        <v>#NAME?</v>
      </c>
      <c r="W1" t="s">
        <v>82</v>
      </c>
    </row>
    <row r="2" spans="1:23" x14ac:dyDescent="0.45">
      <c r="B2" s="1"/>
      <c r="W2" t="e">
        <v>#N/A</v>
      </c>
    </row>
    <row r="3" spans="1:23" x14ac:dyDescent="0.45">
      <c r="B3" s="1"/>
      <c r="W3" t="e">
        <v>#N/A</v>
      </c>
    </row>
    <row r="4" spans="1:23" x14ac:dyDescent="0.45">
      <c r="B4" s="1"/>
      <c r="W4" t="e">
        <v>#N/A</v>
      </c>
    </row>
    <row r="5" spans="1:23" x14ac:dyDescent="0.45">
      <c r="B5" s="1"/>
      <c r="W5" t="e">
        <v>#N/A</v>
      </c>
    </row>
    <row r="6" spans="1:23" x14ac:dyDescent="0.45">
      <c r="B6" s="1"/>
      <c r="W6" t="e">
        <v>#N/A</v>
      </c>
    </row>
    <row r="7" spans="1:23" x14ac:dyDescent="0.45">
      <c r="B7" s="1"/>
      <c r="W7" t="e">
        <v>#N/A</v>
      </c>
    </row>
    <row r="8" spans="1:23" x14ac:dyDescent="0.45">
      <c r="B8" s="1"/>
      <c r="W8" t="e">
        <v>#N/A</v>
      </c>
    </row>
    <row r="9" spans="1:23" x14ac:dyDescent="0.45">
      <c r="B9" s="1"/>
      <c r="W9" t="e">
        <v>#N/A</v>
      </c>
    </row>
    <row r="10" spans="1:23" x14ac:dyDescent="0.45">
      <c r="B10" s="1"/>
      <c r="W10" t="e">
        <v>#N/A</v>
      </c>
    </row>
    <row r="11" spans="1:23" x14ac:dyDescent="0.45">
      <c r="B11" s="1"/>
      <c r="W11" t="e">
        <v>#N/A</v>
      </c>
    </row>
    <row r="12" spans="1:23" x14ac:dyDescent="0.45">
      <c r="B12" s="1"/>
      <c r="W12" t="e">
        <v>#N/A</v>
      </c>
    </row>
    <row r="13" spans="1:23" x14ac:dyDescent="0.45">
      <c r="B13" s="1"/>
      <c r="W13" t="e">
        <v>#N/A</v>
      </c>
    </row>
    <row r="14" spans="1:23" x14ac:dyDescent="0.45">
      <c r="B14" s="1"/>
      <c r="W14" t="e">
        <v>#N/A</v>
      </c>
    </row>
    <row r="15" spans="1:23" x14ac:dyDescent="0.45">
      <c r="B15" s="1"/>
      <c r="W15" t="e">
        <v>#N/A</v>
      </c>
    </row>
    <row r="16" spans="1:23" x14ac:dyDescent="0.45">
      <c r="B16" s="1"/>
      <c r="W16" t="e">
        <v>#N/A</v>
      </c>
    </row>
    <row r="17" spans="2:23" x14ac:dyDescent="0.45">
      <c r="B17" s="1"/>
      <c r="W17" t="e">
        <v>#N/A</v>
      </c>
    </row>
    <row r="18" spans="2:23" x14ac:dyDescent="0.45">
      <c r="B18" s="1"/>
      <c r="W18" t="e">
        <v>#N/A</v>
      </c>
    </row>
    <row r="19" spans="2:23" x14ac:dyDescent="0.45">
      <c r="B19" s="1"/>
      <c r="W19" t="e">
        <v>#N/A</v>
      </c>
    </row>
    <row r="20" spans="2:23" x14ac:dyDescent="0.45">
      <c r="B20" s="1"/>
      <c r="W20" t="e">
        <v>#N/A</v>
      </c>
    </row>
    <row r="21" spans="2:23" x14ac:dyDescent="0.45">
      <c r="B21" s="1"/>
      <c r="W21" t="e">
        <v>#N/A</v>
      </c>
    </row>
    <row r="22" spans="2:23" x14ac:dyDescent="0.45">
      <c r="B22" s="1"/>
      <c r="W22" t="e">
        <v>#N/A</v>
      </c>
    </row>
    <row r="23" spans="2:23" x14ac:dyDescent="0.45">
      <c r="B23" s="1"/>
      <c r="W23" t="e">
        <v>#N/A</v>
      </c>
    </row>
    <row r="24" spans="2:23" x14ac:dyDescent="0.45">
      <c r="B24" s="1"/>
      <c r="W24" t="e">
        <v>#N/A</v>
      </c>
    </row>
    <row r="25" spans="2:23" x14ac:dyDescent="0.45">
      <c r="B25" s="1"/>
      <c r="W25" t="e">
        <v>#N/A</v>
      </c>
    </row>
    <row r="26" spans="2:23" x14ac:dyDescent="0.45">
      <c r="B26" s="1"/>
      <c r="W26">
        <v>80057</v>
      </c>
    </row>
    <row r="27" spans="2:23" x14ac:dyDescent="0.45">
      <c r="B27" s="1"/>
      <c r="W27">
        <v>85061</v>
      </c>
    </row>
    <row r="28" spans="2:23" x14ac:dyDescent="0.45">
      <c r="B28" s="1"/>
      <c r="W28">
        <v>85079</v>
      </c>
    </row>
    <row r="29" spans="2:23" x14ac:dyDescent="0.45">
      <c r="B29" s="1"/>
      <c r="W29">
        <v>185148</v>
      </c>
    </row>
    <row r="30" spans="2:23" x14ac:dyDescent="0.45">
      <c r="B30" s="1"/>
      <c r="W30">
        <v>185097</v>
      </c>
    </row>
    <row r="31" spans="2:23" x14ac:dyDescent="0.45">
      <c r="B31" s="1"/>
      <c r="W31">
        <v>185096</v>
      </c>
    </row>
    <row r="32" spans="2:23" x14ac:dyDescent="0.45">
      <c r="B32" s="1"/>
      <c r="W32">
        <v>185113</v>
      </c>
    </row>
    <row r="33" spans="2:23" x14ac:dyDescent="0.45">
      <c r="B33" s="1"/>
      <c r="W33">
        <v>205104</v>
      </c>
    </row>
    <row r="34" spans="2:23" x14ac:dyDescent="0.45">
      <c r="B34" s="1"/>
      <c r="W34">
        <v>205087</v>
      </c>
    </row>
    <row r="35" spans="2:23" x14ac:dyDescent="0.45">
      <c r="B35" s="1"/>
      <c r="W35">
        <v>205056</v>
      </c>
    </row>
    <row r="36" spans="2:23" x14ac:dyDescent="0.45">
      <c r="B36" s="1"/>
      <c r="W36">
        <v>205081</v>
      </c>
    </row>
    <row r="37" spans="2:23" x14ac:dyDescent="0.45">
      <c r="B37" s="1"/>
      <c r="W37">
        <v>205151</v>
      </c>
    </row>
    <row r="38" spans="2:23" x14ac:dyDescent="0.45">
      <c r="B38" s="1"/>
      <c r="W38">
        <v>205087</v>
      </c>
    </row>
    <row r="39" spans="2:23" x14ac:dyDescent="0.45">
      <c r="B39" s="1"/>
      <c r="W39">
        <v>205169</v>
      </c>
    </row>
    <row r="40" spans="2:23" x14ac:dyDescent="0.45">
      <c r="B40" s="1"/>
      <c r="W40">
        <v>205183</v>
      </c>
    </row>
    <row r="41" spans="2:23" x14ac:dyDescent="0.45">
      <c r="B41" s="1"/>
      <c r="W41">
        <v>244715</v>
      </c>
    </row>
    <row r="42" spans="2:23" x14ac:dyDescent="0.45">
      <c r="B42" s="1"/>
      <c r="W42">
        <v>295077</v>
      </c>
    </row>
    <row r="43" spans="2:23" x14ac:dyDescent="0.45">
      <c r="B43" s="1"/>
      <c r="W43" t="e">
        <v>#N/A</v>
      </c>
    </row>
    <row r="44" spans="2:23" x14ac:dyDescent="0.45">
      <c r="B44" s="1"/>
      <c r="W44" t="e">
        <v>#N/A</v>
      </c>
    </row>
    <row r="45" spans="2:23" x14ac:dyDescent="0.45">
      <c r="B45" s="1"/>
      <c r="W45" t="e">
        <v>#N/A</v>
      </c>
    </row>
    <row r="46" spans="2:23" x14ac:dyDescent="0.45">
      <c r="B46" s="1"/>
      <c r="W46" t="e">
        <v>#N/A</v>
      </c>
    </row>
    <row r="47" spans="2:23" x14ac:dyDescent="0.45">
      <c r="B47" s="1"/>
      <c r="W47" t="e">
        <v>#N/A</v>
      </c>
    </row>
    <row r="48" spans="2:23" x14ac:dyDescent="0.45">
      <c r="B48" s="1"/>
      <c r="W48" t="e">
        <v>#N/A</v>
      </c>
    </row>
    <row r="49" spans="2:23" x14ac:dyDescent="0.45">
      <c r="B49" s="1"/>
      <c r="W49" t="e">
        <v>#N/A</v>
      </c>
    </row>
    <row r="50" spans="2:23" x14ac:dyDescent="0.45">
      <c r="B50" s="1"/>
      <c r="W50" t="e">
        <v>#N/A</v>
      </c>
    </row>
    <row r="51" spans="2:23" x14ac:dyDescent="0.45">
      <c r="B51" s="1"/>
      <c r="W51" t="e">
        <v>#N/A</v>
      </c>
    </row>
    <row r="52" spans="2:23" x14ac:dyDescent="0.45">
      <c r="B52" s="1"/>
      <c r="W52" t="e">
        <v>#N/A</v>
      </c>
    </row>
    <row r="53" spans="2:23" x14ac:dyDescent="0.45">
      <c r="B53" s="1"/>
      <c r="W53" t="e">
        <v>#N/A</v>
      </c>
    </row>
    <row r="54" spans="2:23" x14ac:dyDescent="0.45">
      <c r="B54" s="1"/>
      <c r="W54">
        <v>30658</v>
      </c>
    </row>
    <row r="55" spans="2:23" x14ac:dyDescent="0.45">
      <c r="B55" s="1"/>
      <c r="W55">
        <v>45424</v>
      </c>
    </row>
    <row r="56" spans="2:23" x14ac:dyDescent="0.45">
      <c r="B56" s="1"/>
      <c r="W56">
        <v>49085</v>
      </c>
    </row>
    <row r="57" spans="2:23" x14ac:dyDescent="0.45">
      <c r="B57" s="1"/>
      <c r="W57">
        <v>49085</v>
      </c>
    </row>
    <row r="58" spans="2:23" x14ac:dyDescent="0.45">
      <c r="B58" s="1"/>
      <c r="W58">
        <v>19739</v>
      </c>
    </row>
    <row r="59" spans="2:23" x14ac:dyDescent="0.45">
      <c r="B59" s="1"/>
      <c r="W59">
        <v>18066</v>
      </c>
    </row>
    <row r="60" spans="2:23" x14ac:dyDescent="0.45">
      <c r="B60" s="1"/>
      <c r="W60">
        <v>108238</v>
      </c>
    </row>
    <row r="61" spans="2:23" x14ac:dyDescent="0.45">
      <c r="B61" s="1"/>
      <c r="W61" t="e">
        <v>#N/A</v>
      </c>
    </row>
    <row r="62" spans="2:23" x14ac:dyDescent="0.45">
      <c r="B62" s="1"/>
      <c r="W62" t="e">
        <v>#N/A</v>
      </c>
    </row>
    <row r="63" spans="2:23" x14ac:dyDescent="0.45">
      <c r="B63" s="1"/>
      <c r="W63" t="e">
        <v>#N/A</v>
      </c>
    </row>
    <row r="64" spans="2:23" x14ac:dyDescent="0.45">
      <c r="B64" s="1"/>
      <c r="W64" t="e">
        <v>#N/A</v>
      </c>
    </row>
    <row r="65" spans="2:23" x14ac:dyDescent="0.45">
      <c r="B65" s="1"/>
      <c r="W65">
        <v>435788</v>
      </c>
    </row>
    <row r="66" spans="2:23" x14ac:dyDescent="0.45">
      <c r="B66" s="1"/>
      <c r="W66">
        <v>439880</v>
      </c>
    </row>
    <row r="67" spans="2:23" x14ac:dyDescent="0.45">
      <c r="B67" s="1"/>
      <c r="W67">
        <v>233777</v>
      </c>
    </row>
    <row r="68" spans="2:23" x14ac:dyDescent="0.45">
      <c r="B68" s="1"/>
      <c r="W68">
        <v>432792</v>
      </c>
    </row>
    <row r="69" spans="2:23" x14ac:dyDescent="0.45">
      <c r="B69" s="1"/>
      <c r="W69">
        <v>432792</v>
      </c>
    </row>
    <row r="70" spans="2:23" x14ac:dyDescent="0.45">
      <c r="B70" s="1"/>
      <c r="W70" t="e">
        <v>#N/A</v>
      </c>
    </row>
    <row r="71" spans="2:23" x14ac:dyDescent="0.45">
      <c r="B71" s="1"/>
      <c r="W71" t="e">
        <v>#N/A</v>
      </c>
    </row>
    <row r="72" spans="2:23" x14ac:dyDescent="0.45">
      <c r="B72" s="1"/>
      <c r="W72" t="e">
        <v>#N/A</v>
      </c>
    </row>
    <row r="73" spans="2:23" x14ac:dyDescent="0.45">
      <c r="B73" s="1"/>
      <c r="W73" t="e">
        <v>#N/A</v>
      </c>
    </row>
    <row r="74" spans="2:23" x14ac:dyDescent="0.45">
      <c r="B74" s="1"/>
      <c r="W74">
        <v>947020</v>
      </c>
    </row>
    <row r="75" spans="2:23" x14ac:dyDescent="0.45">
      <c r="B75" s="1"/>
      <c r="W75">
        <v>923366</v>
      </c>
    </row>
    <row r="76" spans="2:23" x14ac:dyDescent="0.45">
      <c r="B76" s="1"/>
      <c r="W76">
        <v>1101146</v>
      </c>
    </row>
    <row r="77" spans="2:23" x14ac:dyDescent="0.45">
      <c r="B77" s="1"/>
      <c r="W77" t="e">
        <v>#N/A</v>
      </c>
    </row>
    <row r="78" spans="2:23" x14ac:dyDescent="0.45">
      <c r="B78" s="1"/>
      <c r="W78">
        <v>1348894</v>
      </c>
    </row>
    <row r="79" spans="2:23" x14ac:dyDescent="0.45">
      <c r="B79" s="1"/>
      <c r="W79">
        <v>1341776</v>
      </c>
    </row>
    <row r="80" spans="2:23" x14ac:dyDescent="0.45">
      <c r="B80" s="1"/>
      <c r="W80">
        <v>1313239</v>
      </c>
    </row>
    <row r="81" spans="2:23" x14ac:dyDescent="0.45">
      <c r="B81" s="1"/>
      <c r="W81">
        <v>1327894</v>
      </c>
    </row>
    <row r="82" spans="2:23" x14ac:dyDescent="0.45">
      <c r="B82" s="1"/>
      <c r="W82">
        <v>1361906</v>
      </c>
    </row>
    <row r="83" spans="2:23" x14ac:dyDescent="0.45">
      <c r="B83" s="1"/>
      <c r="W83">
        <v>1444221</v>
      </c>
    </row>
    <row r="84" spans="2:23" x14ac:dyDescent="0.45">
      <c r="B84" s="1"/>
      <c r="W84" t="e">
        <v>#N/A</v>
      </c>
    </row>
    <row r="85" spans="2:23" x14ac:dyDescent="0.45">
      <c r="B85" s="1"/>
      <c r="W85" t="e">
        <v>#N/A</v>
      </c>
    </row>
    <row r="86" spans="2:23" x14ac:dyDescent="0.45">
      <c r="B86" s="1"/>
      <c r="W86" t="e">
        <v>#N/A</v>
      </c>
    </row>
    <row r="87" spans="2:23" x14ac:dyDescent="0.45">
      <c r="B87" s="1"/>
      <c r="W87" t="e">
        <v>#N/A</v>
      </c>
    </row>
    <row r="88" spans="2:23" x14ac:dyDescent="0.45">
      <c r="B88" s="1"/>
      <c r="W88" t="e">
        <v>#N/A</v>
      </c>
    </row>
    <row r="89" spans="2:23" x14ac:dyDescent="0.45">
      <c r="B89" s="1"/>
      <c r="W89" t="e">
        <v>#N/A</v>
      </c>
    </row>
    <row r="90" spans="2:23" x14ac:dyDescent="0.45">
      <c r="B90" s="1"/>
      <c r="W90" t="e">
        <v>#N/A</v>
      </c>
    </row>
    <row r="91" spans="2:23" x14ac:dyDescent="0.45">
      <c r="B91" s="1"/>
      <c r="W91" t="e">
        <v>#N/A</v>
      </c>
    </row>
    <row r="92" spans="2:23" x14ac:dyDescent="0.45">
      <c r="B92" s="1"/>
      <c r="W92" t="e">
        <v>#N/A</v>
      </c>
    </row>
    <row r="93" spans="2:23" x14ac:dyDescent="0.45">
      <c r="B93" s="1"/>
      <c r="W93" t="e">
        <v>#N/A</v>
      </c>
    </row>
    <row r="94" spans="2:23" x14ac:dyDescent="0.45">
      <c r="B94" s="1"/>
      <c r="W94" t="e">
        <v>#N/A</v>
      </c>
    </row>
    <row r="95" spans="2:23" x14ac:dyDescent="0.45">
      <c r="B95" s="1"/>
      <c r="W95">
        <v>2479494</v>
      </c>
    </row>
    <row r="96" spans="2:23" x14ac:dyDescent="0.45">
      <c r="B96" s="1"/>
      <c r="W96">
        <v>4738114</v>
      </c>
    </row>
    <row r="97" spans="2:23" x14ac:dyDescent="0.45">
      <c r="B97" s="1"/>
      <c r="W97">
        <v>3448368</v>
      </c>
    </row>
    <row r="98" spans="2:23" x14ac:dyDescent="0.45">
      <c r="B98" s="1"/>
      <c r="W98">
        <v>3448368</v>
      </c>
    </row>
    <row r="99" spans="2:23" x14ac:dyDescent="0.45">
      <c r="B99" s="1"/>
      <c r="W99">
        <v>1859279</v>
      </c>
    </row>
    <row r="100" spans="2:23" x14ac:dyDescent="0.45">
      <c r="B100" s="1"/>
      <c r="W100">
        <v>1080002</v>
      </c>
    </row>
    <row r="101" spans="2:23" x14ac:dyDescent="0.45">
      <c r="B101" s="1"/>
      <c r="W101">
        <v>578060</v>
      </c>
    </row>
    <row r="102" spans="2:23" x14ac:dyDescent="0.45">
      <c r="B102" s="1"/>
      <c r="W102" t="e">
        <v>#N/A</v>
      </c>
    </row>
    <row r="103" spans="2:23" x14ac:dyDescent="0.45">
      <c r="B103" s="1"/>
      <c r="W103">
        <v>1085153</v>
      </c>
    </row>
    <row r="104" spans="2:23" x14ac:dyDescent="0.45">
      <c r="B104" s="1"/>
      <c r="W104">
        <v>903531</v>
      </c>
    </row>
    <row r="105" spans="2:23" x14ac:dyDescent="0.45">
      <c r="B105" s="1"/>
      <c r="W105">
        <v>1276827</v>
      </c>
    </row>
    <row r="106" spans="2:23" x14ac:dyDescent="0.45">
      <c r="B106" s="1"/>
      <c r="W106">
        <v>1276827</v>
      </c>
    </row>
    <row r="107" spans="2:23" x14ac:dyDescent="0.45">
      <c r="B107" s="1"/>
      <c r="W107">
        <v>1041162</v>
      </c>
    </row>
    <row r="108" spans="2:23" x14ac:dyDescent="0.45">
      <c r="B108" s="1"/>
      <c r="W108">
        <v>818712</v>
      </c>
    </row>
    <row r="109" spans="2:23" x14ac:dyDescent="0.45">
      <c r="B109" s="1"/>
      <c r="W109">
        <v>745857</v>
      </c>
    </row>
    <row r="110" spans="2:23" x14ac:dyDescent="0.45">
      <c r="B110" s="1"/>
      <c r="W110">
        <v>745857</v>
      </c>
    </row>
    <row r="111" spans="2:23" x14ac:dyDescent="0.45">
      <c r="B111" s="1"/>
      <c r="W111">
        <v>854877</v>
      </c>
    </row>
    <row r="112" spans="2:23" x14ac:dyDescent="0.45">
      <c r="B112" s="1"/>
      <c r="W112">
        <v>1116325</v>
      </c>
    </row>
    <row r="113" spans="2:23" x14ac:dyDescent="0.45">
      <c r="B113" s="1"/>
      <c r="W113">
        <v>778866</v>
      </c>
    </row>
    <row r="114" spans="2:23" x14ac:dyDescent="0.45">
      <c r="B114" s="1"/>
      <c r="W114">
        <v>778866</v>
      </c>
    </row>
    <row r="115" spans="2:23" x14ac:dyDescent="0.45">
      <c r="B115" s="1"/>
      <c r="W115">
        <v>526188</v>
      </c>
    </row>
    <row r="116" spans="2:23" x14ac:dyDescent="0.45">
      <c r="B116" s="1"/>
      <c r="W116">
        <v>139068</v>
      </c>
    </row>
    <row r="117" spans="2:23" x14ac:dyDescent="0.45">
      <c r="B117" s="1"/>
      <c r="W117">
        <v>577211</v>
      </c>
    </row>
    <row r="118" spans="2:23" x14ac:dyDescent="0.45">
      <c r="B118" s="1"/>
      <c r="W118">
        <v>577211</v>
      </c>
    </row>
    <row r="119" spans="2:23" x14ac:dyDescent="0.45">
      <c r="B119" s="1"/>
      <c r="W119">
        <v>2910031</v>
      </c>
    </row>
    <row r="120" spans="2:23" x14ac:dyDescent="0.45">
      <c r="B120" s="1"/>
      <c r="W120">
        <v>2938908</v>
      </c>
    </row>
    <row r="121" spans="2:23" x14ac:dyDescent="0.45">
      <c r="B121" s="1"/>
      <c r="W121">
        <v>2845081</v>
      </c>
    </row>
    <row r="122" spans="2:23" x14ac:dyDescent="0.45">
      <c r="B122" s="1"/>
      <c r="W122">
        <v>2845081</v>
      </c>
    </row>
    <row r="123" spans="2:23" x14ac:dyDescent="0.45">
      <c r="B123" s="1"/>
      <c r="W123">
        <v>3632268</v>
      </c>
    </row>
    <row r="124" spans="2:23" x14ac:dyDescent="0.45">
      <c r="B124" s="1"/>
      <c r="W124">
        <v>3067387</v>
      </c>
    </row>
    <row r="125" spans="2:23" x14ac:dyDescent="0.45">
      <c r="B125" s="1"/>
      <c r="W125" t="e">
        <v>#N/A</v>
      </c>
    </row>
    <row r="126" spans="2:23" x14ac:dyDescent="0.45">
      <c r="B126" s="1"/>
      <c r="W126" t="e">
        <v>#N/A</v>
      </c>
    </row>
    <row r="127" spans="2:23" x14ac:dyDescent="0.45">
      <c r="B127" s="1"/>
      <c r="W127" t="e">
        <v>#N/A</v>
      </c>
    </row>
    <row r="128" spans="2:23" x14ac:dyDescent="0.45">
      <c r="B128" s="1"/>
      <c r="W128" t="e">
        <v>#N/A</v>
      </c>
    </row>
    <row r="129" spans="2:23" x14ac:dyDescent="0.45">
      <c r="B129" s="1"/>
      <c r="W129" t="e">
        <v>#N/A</v>
      </c>
    </row>
    <row r="130" spans="2:23" x14ac:dyDescent="0.45">
      <c r="B130" s="1"/>
      <c r="W130" t="e">
        <v>#N/A</v>
      </c>
    </row>
    <row r="131" spans="2:23" x14ac:dyDescent="0.45">
      <c r="B131" s="1"/>
      <c r="W131" t="e">
        <v>#N/A</v>
      </c>
    </row>
    <row r="132" spans="2:23" x14ac:dyDescent="0.45">
      <c r="B132" s="1"/>
      <c r="W132" t="e">
        <v>#N/A</v>
      </c>
    </row>
    <row r="133" spans="2:23" x14ac:dyDescent="0.45">
      <c r="B133" s="1"/>
      <c r="W133" t="e">
        <v>#N/A</v>
      </c>
    </row>
    <row r="134" spans="2:23" x14ac:dyDescent="0.45">
      <c r="B134" s="1"/>
      <c r="W134" t="e">
        <v>#N/A</v>
      </c>
    </row>
    <row r="135" spans="2:23" x14ac:dyDescent="0.45">
      <c r="B135" s="1"/>
      <c r="W135" t="e">
        <v>#N/A</v>
      </c>
    </row>
    <row r="136" spans="2:23" x14ac:dyDescent="0.45">
      <c r="B136" s="1"/>
      <c r="W136" t="e">
        <v>#N/A</v>
      </c>
    </row>
    <row r="137" spans="2:23" x14ac:dyDescent="0.45">
      <c r="B137" s="1"/>
      <c r="W137" t="e">
        <v>#N/A</v>
      </c>
    </row>
    <row r="138" spans="2:23" x14ac:dyDescent="0.45">
      <c r="B138" s="1"/>
      <c r="W138" t="e">
        <v>#N/A</v>
      </c>
    </row>
    <row r="139" spans="2:23" x14ac:dyDescent="0.45">
      <c r="B139" s="1"/>
      <c r="W139" t="e">
        <v>#N/A</v>
      </c>
    </row>
    <row r="140" spans="2:23" x14ac:dyDescent="0.45">
      <c r="B140" s="1"/>
      <c r="W140" t="e">
        <v>#N/A</v>
      </c>
    </row>
    <row r="141" spans="2:23" x14ac:dyDescent="0.45">
      <c r="B141" s="1"/>
      <c r="W141">
        <v>1304163</v>
      </c>
    </row>
    <row r="142" spans="2:23" x14ac:dyDescent="0.45">
      <c r="B142" s="1"/>
      <c r="W142">
        <v>1280415</v>
      </c>
    </row>
    <row r="143" spans="2:23" x14ac:dyDescent="0.45">
      <c r="B143" s="1"/>
      <c r="W143" t="e">
        <v>#N/A</v>
      </c>
    </row>
    <row r="144" spans="2:23" x14ac:dyDescent="0.45">
      <c r="B144" s="1"/>
      <c r="W144">
        <v>1241957</v>
      </c>
    </row>
    <row r="145" spans="2:23" x14ac:dyDescent="0.45">
      <c r="B145" s="1"/>
      <c r="W145">
        <v>1241957</v>
      </c>
    </row>
    <row r="146" spans="2:23" x14ac:dyDescent="0.45">
      <c r="B146" s="1"/>
      <c r="W146">
        <v>1349310</v>
      </c>
    </row>
    <row r="147" spans="2:23" x14ac:dyDescent="0.45">
      <c r="B147" s="1"/>
      <c r="W147">
        <v>1740616</v>
      </c>
    </row>
    <row r="148" spans="2:23" x14ac:dyDescent="0.45">
      <c r="B148" s="1"/>
      <c r="W148">
        <v>0</v>
      </c>
    </row>
    <row r="149" spans="2:23" x14ac:dyDescent="0.45">
      <c r="B149" s="1"/>
      <c r="W149">
        <v>0</v>
      </c>
    </row>
    <row r="150" spans="2:23" x14ac:dyDescent="0.45">
      <c r="B150" s="1"/>
      <c r="W150">
        <v>11722150</v>
      </c>
    </row>
    <row r="151" spans="2:23" x14ac:dyDescent="0.45">
      <c r="B151" s="1"/>
      <c r="W151">
        <v>5910461</v>
      </c>
    </row>
    <row r="152" spans="2:23" x14ac:dyDescent="0.45">
      <c r="B152" s="1"/>
      <c r="W152">
        <v>5910461</v>
      </c>
    </row>
    <row r="153" spans="2:23" x14ac:dyDescent="0.45">
      <c r="B153" s="1"/>
      <c r="W153">
        <v>5910461</v>
      </c>
    </row>
    <row r="154" spans="2:23" x14ac:dyDescent="0.45">
      <c r="B154" s="1"/>
      <c r="W154">
        <v>15714400</v>
      </c>
    </row>
    <row r="155" spans="2:23" x14ac:dyDescent="0.45">
      <c r="B155" s="1"/>
      <c r="W155">
        <v>8445701</v>
      </c>
    </row>
    <row r="156" spans="2:23" x14ac:dyDescent="0.45">
      <c r="B156" s="1"/>
      <c r="W156">
        <v>9884466</v>
      </c>
    </row>
    <row r="157" spans="2:23" x14ac:dyDescent="0.45">
      <c r="B157" s="1"/>
      <c r="W157">
        <v>11437655</v>
      </c>
    </row>
    <row r="158" spans="2:23" x14ac:dyDescent="0.45">
      <c r="B158" s="1"/>
      <c r="W158">
        <v>12651404</v>
      </c>
    </row>
    <row r="159" spans="2:23" x14ac:dyDescent="0.45">
      <c r="B159" s="1"/>
      <c r="W159">
        <v>15147287</v>
      </c>
    </row>
    <row r="160" spans="2:23" x14ac:dyDescent="0.45">
      <c r="B160" s="1"/>
      <c r="W160">
        <v>17041702</v>
      </c>
    </row>
    <row r="161" spans="2:23" x14ac:dyDescent="0.45">
      <c r="B161" s="1"/>
      <c r="W161">
        <v>17140129</v>
      </c>
    </row>
    <row r="162" spans="2:23" x14ac:dyDescent="0.45">
      <c r="B162" s="1"/>
      <c r="W162">
        <v>18688483</v>
      </c>
    </row>
    <row r="163" spans="2:23" x14ac:dyDescent="0.45">
      <c r="B163" s="1"/>
      <c r="W163">
        <v>18133170</v>
      </c>
    </row>
    <row r="164" spans="2:23" x14ac:dyDescent="0.45">
      <c r="B164" s="1"/>
      <c r="W164">
        <v>22261687</v>
      </c>
    </row>
    <row r="165" spans="2:23" x14ac:dyDescent="0.45">
      <c r="B165" s="1"/>
      <c r="W165">
        <v>26539480</v>
      </c>
    </row>
    <row r="166" spans="2:23" x14ac:dyDescent="0.45">
      <c r="B166" s="1"/>
      <c r="W166" t="e">
        <v>#N/A</v>
      </c>
    </row>
    <row r="167" spans="2:23" x14ac:dyDescent="0.45">
      <c r="B167" s="1"/>
      <c r="W167" t="e">
        <v>#N/A</v>
      </c>
    </row>
    <row r="168" spans="2:23" x14ac:dyDescent="0.45">
      <c r="B168" s="1"/>
      <c r="W168" t="e">
        <v>#N/A</v>
      </c>
    </row>
    <row r="169" spans="2:23" x14ac:dyDescent="0.45">
      <c r="B169" s="1"/>
      <c r="W169" t="e">
        <v>#N/A</v>
      </c>
    </row>
    <row r="170" spans="2:23" x14ac:dyDescent="0.45">
      <c r="B170" s="1"/>
      <c r="W170" t="e">
        <v>#N/A</v>
      </c>
    </row>
    <row r="171" spans="2:23" x14ac:dyDescent="0.45">
      <c r="B171" s="1"/>
      <c r="W171" t="e">
        <v>#N/A</v>
      </c>
    </row>
    <row r="172" spans="2:23" x14ac:dyDescent="0.45">
      <c r="B172" s="1"/>
      <c r="W172" t="e">
        <v>#N/A</v>
      </c>
    </row>
    <row r="173" spans="2:23" x14ac:dyDescent="0.45">
      <c r="B173" s="1"/>
      <c r="W173" t="e">
        <v>#N/A</v>
      </c>
    </row>
    <row r="174" spans="2:23" x14ac:dyDescent="0.45">
      <c r="B174" s="1"/>
      <c r="W174" t="e">
        <v>#N/A</v>
      </c>
    </row>
    <row r="175" spans="2:23" x14ac:dyDescent="0.45">
      <c r="B175" s="1"/>
      <c r="W175" t="e">
        <v>#N/A</v>
      </c>
    </row>
    <row r="176" spans="2:23" x14ac:dyDescent="0.45">
      <c r="B176" s="1"/>
      <c r="W176" t="e">
        <v>#N/A</v>
      </c>
    </row>
    <row r="177" spans="2:23" x14ac:dyDescent="0.45">
      <c r="B177" s="1"/>
      <c r="W177" t="e">
        <v>#N/A</v>
      </c>
    </row>
    <row r="178" spans="2:23" x14ac:dyDescent="0.45">
      <c r="B178" s="1"/>
      <c r="W178" t="e">
        <v>#N/A</v>
      </c>
    </row>
    <row r="179" spans="2:23" x14ac:dyDescent="0.45">
      <c r="B179" s="1"/>
      <c r="W179" t="e">
        <v>#N/A</v>
      </c>
    </row>
    <row r="180" spans="2:23" x14ac:dyDescent="0.45">
      <c r="B180" s="1"/>
      <c r="W180" t="e">
        <v>#N/A</v>
      </c>
    </row>
    <row r="181" spans="2:23" x14ac:dyDescent="0.45">
      <c r="B181" s="1"/>
      <c r="W181" t="e">
        <v>#N/A</v>
      </c>
    </row>
    <row r="182" spans="2:23" x14ac:dyDescent="0.45">
      <c r="B182" s="1"/>
      <c r="W182" t="e">
        <v>#N/A</v>
      </c>
    </row>
    <row r="183" spans="2:23" x14ac:dyDescent="0.45">
      <c r="B183" s="1"/>
      <c r="W183" t="e">
        <v>#N/A</v>
      </c>
    </row>
    <row r="184" spans="2:23" x14ac:dyDescent="0.45">
      <c r="B184" s="1"/>
      <c r="W184" t="e">
        <v>#N/A</v>
      </c>
    </row>
    <row r="185" spans="2:23" x14ac:dyDescent="0.45">
      <c r="B185" s="1"/>
      <c r="W185" t="e">
        <v>#N/A</v>
      </c>
    </row>
    <row r="186" spans="2:23" x14ac:dyDescent="0.45">
      <c r="B186" s="1"/>
      <c r="W186" t="e">
        <v>#N/A</v>
      </c>
    </row>
    <row r="187" spans="2:23" x14ac:dyDescent="0.45">
      <c r="B187" s="1"/>
      <c r="W187" t="e">
        <v>#N/A</v>
      </c>
    </row>
    <row r="188" spans="2:23" x14ac:dyDescent="0.45">
      <c r="B188" s="1"/>
      <c r="W188" t="e">
        <v>#N/A</v>
      </c>
    </row>
    <row r="189" spans="2:23" x14ac:dyDescent="0.45">
      <c r="B189" s="1"/>
      <c r="W189" t="e">
        <v>#N/A</v>
      </c>
    </row>
    <row r="190" spans="2:23" x14ac:dyDescent="0.45">
      <c r="B190" s="1"/>
      <c r="W190">
        <v>2704180</v>
      </c>
    </row>
    <row r="191" spans="2:23" x14ac:dyDescent="0.45">
      <c r="B191" s="1"/>
      <c r="W191" t="e">
        <v>#N/A</v>
      </c>
    </row>
    <row r="192" spans="2:23" x14ac:dyDescent="0.45">
      <c r="B192" s="1"/>
      <c r="W192" t="e">
        <v>#N/A</v>
      </c>
    </row>
    <row r="193" spans="2:23" x14ac:dyDescent="0.45">
      <c r="B193" s="1"/>
      <c r="W193">
        <v>4789388</v>
      </c>
    </row>
    <row r="194" spans="2:23" x14ac:dyDescent="0.45">
      <c r="B194" s="1"/>
      <c r="W194">
        <v>6583203</v>
      </c>
    </row>
    <row r="195" spans="2:23" x14ac:dyDescent="0.45">
      <c r="B195" s="1"/>
      <c r="W195">
        <v>9954023</v>
      </c>
    </row>
    <row r="196" spans="2:23" x14ac:dyDescent="0.45">
      <c r="B196" s="1"/>
      <c r="W196">
        <v>11554760</v>
      </c>
    </row>
    <row r="197" spans="2:23" x14ac:dyDescent="0.45">
      <c r="B197" s="1"/>
      <c r="W197">
        <v>10592117</v>
      </c>
    </row>
    <row r="198" spans="2:23" x14ac:dyDescent="0.45">
      <c r="B198" s="1"/>
      <c r="W198">
        <v>10390867</v>
      </c>
    </row>
    <row r="199" spans="2:23" x14ac:dyDescent="0.45">
      <c r="B199" s="1"/>
      <c r="W199">
        <v>10289485</v>
      </c>
    </row>
    <row r="200" spans="2:23" x14ac:dyDescent="0.45">
      <c r="B200" s="1"/>
      <c r="W200">
        <v>8476609</v>
      </c>
    </row>
    <row r="201" spans="2:23" x14ac:dyDescent="0.45">
      <c r="B201" s="1"/>
      <c r="W201">
        <v>8801701</v>
      </c>
    </row>
    <row r="202" spans="2:23" x14ac:dyDescent="0.45">
      <c r="B202" s="1"/>
      <c r="W202">
        <v>7750527</v>
      </c>
    </row>
    <row r="203" spans="2:23" x14ac:dyDescent="0.45">
      <c r="B203" s="1"/>
      <c r="W203">
        <v>6233273</v>
      </c>
    </row>
    <row r="204" spans="2:23" x14ac:dyDescent="0.45">
      <c r="B204" s="1"/>
      <c r="W204">
        <v>7762560</v>
      </c>
    </row>
    <row r="205" spans="2:23" x14ac:dyDescent="0.45">
      <c r="B205" s="1"/>
      <c r="W205">
        <v>5084646</v>
      </c>
    </row>
    <row r="206" spans="2:23" x14ac:dyDescent="0.45">
      <c r="B206" s="1"/>
      <c r="W206">
        <v>5084646</v>
      </c>
    </row>
    <row r="207" spans="2:23" x14ac:dyDescent="0.45">
      <c r="B207" s="1"/>
      <c r="W207" t="e">
        <v>#N/A</v>
      </c>
    </row>
    <row r="208" spans="2:23" x14ac:dyDescent="0.45">
      <c r="B208" s="1"/>
      <c r="W208" t="e">
        <v>#N/A</v>
      </c>
    </row>
    <row r="209" spans="2:23" x14ac:dyDescent="0.45">
      <c r="B209" s="1"/>
      <c r="W209" t="e">
        <v>#N/A</v>
      </c>
    </row>
    <row r="210" spans="2:23" x14ac:dyDescent="0.45">
      <c r="B210" s="1"/>
      <c r="W210" t="e">
        <v>#N/A</v>
      </c>
    </row>
    <row r="211" spans="2:23" x14ac:dyDescent="0.45">
      <c r="B211" s="1"/>
      <c r="W211" t="e">
        <v>#N/A</v>
      </c>
    </row>
    <row r="212" spans="2:23" x14ac:dyDescent="0.45">
      <c r="B212" s="1"/>
      <c r="W212" t="e">
        <v>#N/A</v>
      </c>
    </row>
    <row r="213" spans="2:23" x14ac:dyDescent="0.45">
      <c r="B213" s="1"/>
      <c r="W213" t="e">
        <v>#N/A</v>
      </c>
    </row>
    <row r="214" spans="2:23" x14ac:dyDescent="0.45">
      <c r="B214" s="1"/>
      <c r="W214" t="e">
        <v>#N/A</v>
      </c>
    </row>
    <row r="215" spans="2:23" x14ac:dyDescent="0.45">
      <c r="B215" s="1"/>
      <c r="W215" t="e">
        <v>#N/A</v>
      </c>
    </row>
    <row r="216" spans="2:23" x14ac:dyDescent="0.45">
      <c r="B216" s="1"/>
      <c r="W216" t="e">
        <v>#N/A</v>
      </c>
    </row>
    <row r="217" spans="2:23" x14ac:dyDescent="0.45">
      <c r="B217" s="1"/>
      <c r="W217" t="e">
        <v>#N/A</v>
      </c>
    </row>
    <row r="218" spans="2:23" x14ac:dyDescent="0.45">
      <c r="B218" s="1"/>
      <c r="W218">
        <v>25690404</v>
      </c>
    </row>
    <row r="219" spans="2:23" x14ac:dyDescent="0.45">
      <c r="B219" s="1"/>
      <c r="W219">
        <v>16691061.000000002</v>
      </c>
    </row>
    <row r="220" spans="2:23" x14ac:dyDescent="0.45">
      <c r="B220" s="1"/>
      <c r="W220">
        <v>14205296</v>
      </c>
    </row>
    <row r="221" spans="2:23" x14ac:dyDescent="0.45">
      <c r="B221" s="1"/>
      <c r="W221">
        <v>12457226</v>
      </c>
    </row>
    <row r="222" spans="2:23" x14ac:dyDescent="0.45">
      <c r="B222" s="1"/>
      <c r="W222">
        <v>12457226</v>
      </c>
    </row>
    <row r="223" spans="2:23" x14ac:dyDescent="0.45">
      <c r="B223" s="1"/>
      <c r="W223">
        <v>3932889</v>
      </c>
    </row>
    <row r="224" spans="2:23" x14ac:dyDescent="0.45">
      <c r="B224" s="1"/>
      <c r="W224">
        <v>7064904</v>
      </c>
    </row>
    <row r="225" spans="2:23" x14ac:dyDescent="0.45">
      <c r="B225" s="1"/>
      <c r="W225">
        <v>5330696</v>
      </c>
    </row>
    <row r="226" spans="2:23" x14ac:dyDescent="0.45">
      <c r="B226" s="1"/>
      <c r="W226">
        <v>9107211</v>
      </c>
    </row>
    <row r="227" spans="2:23" x14ac:dyDescent="0.45">
      <c r="B227" s="1"/>
      <c r="W227">
        <v>2197572</v>
      </c>
    </row>
    <row r="228" spans="2:23" x14ac:dyDescent="0.45">
      <c r="B228" s="1"/>
      <c r="W228">
        <v>6763439</v>
      </c>
    </row>
    <row r="229" spans="2:23" x14ac:dyDescent="0.45">
      <c r="B229" s="1"/>
      <c r="W229">
        <v>1352006</v>
      </c>
    </row>
    <row r="230" spans="2:23" x14ac:dyDescent="0.45">
      <c r="B230" s="1"/>
      <c r="W230">
        <v>3235009</v>
      </c>
    </row>
    <row r="231" spans="2:23" x14ac:dyDescent="0.45">
      <c r="B231" s="1"/>
      <c r="W231">
        <v>17014731</v>
      </c>
    </row>
    <row r="232" spans="2:23" x14ac:dyDescent="0.45">
      <c r="B232" s="1"/>
      <c r="W232">
        <v>19101098</v>
      </c>
    </row>
    <row r="233" spans="2:23" x14ac:dyDescent="0.45">
      <c r="B233" s="1"/>
      <c r="W233">
        <v>16259143</v>
      </c>
    </row>
    <row r="234" spans="2:23" x14ac:dyDescent="0.45">
      <c r="B234" s="1"/>
      <c r="W234">
        <v>16259143</v>
      </c>
    </row>
    <row r="235" spans="2:23" x14ac:dyDescent="0.45">
      <c r="B235" s="1"/>
      <c r="W235">
        <v>346416</v>
      </c>
    </row>
    <row r="236" spans="2:23" x14ac:dyDescent="0.45">
      <c r="B236" s="1"/>
      <c r="W236">
        <v>30601636</v>
      </c>
    </row>
    <row r="237" spans="2:23" x14ac:dyDescent="0.45">
      <c r="B237" s="1"/>
      <c r="W237">
        <v>32803212</v>
      </c>
    </row>
    <row r="238" spans="2:23" x14ac:dyDescent="0.45">
      <c r="B238" s="1"/>
      <c r="W238">
        <v>35838928</v>
      </c>
    </row>
    <row r="239" spans="2:23" x14ac:dyDescent="0.45">
      <c r="B239" s="1"/>
      <c r="W239">
        <v>35084337</v>
      </c>
    </row>
    <row r="240" spans="2:23" x14ac:dyDescent="0.45">
      <c r="B240" s="1"/>
      <c r="W240">
        <v>34418377</v>
      </c>
    </row>
    <row r="241" spans="2:23" x14ac:dyDescent="0.45">
      <c r="B241" s="1"/>
      <c r="W241">
        <v>34333724</v>
      </c>
    </row>
    <row r="242" spans="2:23" x14ac:dyDescent="0.45">
      <c r="B242" s="1"/>
      <c r="W242">
        <v>33573642</v>
      </c>
    </row>
    <row r="243" spans="2:23" x14ac:dyDescent="0.45">
      <c r="B243" s="1"/>
      <c r="W243">
        <v>26859793</v>
      </c>
    </row>
    <row r="244" spans="2:23" x14ac:dyDescent="0.45">
      <c r="B244" s="1"/>
      <c r="W244">
        <v>35846966</v>
      </c>
    </row>
    <row r="245" spans="2:23" x14ac:dyDescent="0.45">
      <c r="B245" s="1"/>
      <c r="W245">
        <v>30775549</v>
      </c>
    </row>
    <row r="246" spans="2:23" x14ac:dyDescent="0.45">
      <c r="B246" s="1"/>
      <c r="W246">
        <v>36514946</v>
      </c>
    </row>
    <row r="247" spans="2:23" x14ac:dyDescent="0.45">
      <c r="B247" s="1"/>
      <c r="W247">
        <v>41799804</v>
      </c>
    </row>
    <row r="248" spans="2:23" x14ac:dyDescent="0.45">
      <c r="B248" s="1"/>
      <c r="W248" t="e">
        <v>#N/A</v>
      </c>
    </row>
    <row r="249" spans="2:23" x14ac:dyDescent="0.45">
      <c r="B249" s="1"/>
      <c r="W249" t="e">
        <v>#N/A</v>
      </c>
    </row>
    <row r="250" spans="2:23" x14ac:dyDescent="0.45">
      <c r="B250" s="1"/>
      <c r="W250" t="e">
        <v>#N/A</v>
      </c>
    </row>
    <row r="251" spans="2:23" x14ac:dyDescent="0.45">
      <c r="B251" s="1"/>
      <c r="W251" t="e">
        <v>#N/A</v>
      </c>
    </row>
    <row r="252" spans="2:23" x14ac:dyDescent="0.45">
      <c r="B252" s="1"/>
      <c r="W252" t="e">
        <v>#N/A</v>
      </c>
    </row>
    <row r="253" spans="2:23" x14ac:dyDescent="0.45">
      <c r="B253" s="1"/>
      <c r="W253" t="e">
        <v>#N/A</v>
      </c>
    </row>
    <row r="254" spans="2:23" x14ac:dyDescent="0.45">
      <c r="B254" s="1"/>
      <c r="W254" t="e">
        <v>#N/A</v>
      </c>
    </row>
    <row r="255" spans="2:23" x14ac:dyDescent="0.45">
      <c r="B255" s="1"/>
      <c r="W255" t="e">
        <v>#N/A</v>
      </c>
    </row>
    <row r="256" spans="2:23" x14ac:dyDescent="0.45">
      <c r="B256" s="1"/>
      <c r="W256" t="e">
        <v>#N/A</v>
      </c>
    </row>
    <row r="257" spans="2:23" x14ac:dyDescent="0.45">
      <c r="B257" s="1"/>
      <c r="W257" t="e">
        <v>#N/A</v>
      </c>
    </row>
    <row r="258" spans="2:23" x14ac:dyDescent="0.45">
      <c r="B258" s="1"/>
      <c r="W258" t="e">
        <v>#N/A</v>
      </c>
    </row>
    <row r="259" spans="2:23" x14ac:dyDescent="0.45">
      <c r="B259" s="1"/>
      <c r="W259">
        <v>1283497</v>
      </c>
    </row>
    <row r="260" spans="2:23" x14ac:dyDescent="0.45">
      <c r="B260" s="1"/>
      <c r="W260">
        <v>797930</v>
      </c>
    </row>
    <row r="261" spans="2:23" x14ac:dyDescent="0.45">
      <c r="B261" s="1"/>
      <c r="W261">
        <v>796585</v>
      </c>
    </row>
    <row r="262" spans="2:23" x14ac:dyDescent="0.45">
      <c r="B262" s="1"/>
      <c r="W262">
        <v>1090782</v>
      </c>
    </row>
    <row r="263" spans="2:23" x14ac:dyDescent="0.45">
      <c r="B263" s="1"/>
      <c r="W263">
        <v>2316513</v>
      </c>
    </row>
    <row r="264" spans="2:23" x14ac:dyDescent="0.45">
      <c r="B264" s="1"/>
      <c r="W264">
        <v>1534392</v>
      </c>
    </row>
    <row r="265" spans="2:23" x14ac:dyDescent="0.45">
      <c r="B265" s="1"/>
      <c r="W265">
        <v>5337286</v>
      </c>
    </row>
    <row r="266" spans="2:23" x14ac:dyDescent="0.45">
      <c r="B266" s="1"/>
      <c r="W266">
        <v>1545494</v>
      </c>
    </row>
    <row r="267" spans="2:23" x14ac:dyDescent="0.45">
      <c r="B267" s="1"/>
      <c r="W267">
        <v>6280546</v>
      </c>
    </row>
    <row r="268" spans="2:23" x14ac:dyDescent="0.45">
      <c r="B268" s="1"/>
      <c r="W268">
        <v>5789223</v>
      </c>
    </row>
    <row r="269" spans="2:23" x14ac:dyDescent="0.45">
      <c r="B269" s="1"/>
      <c r="W269">
        <v>6082028</v>
      </c>
    </row>
    <row r="270" spans="2:23" x14ac:dyDescent="0.45">
      <c r="B270" s="1"/>
      <c r="W270" t="e">
        <v>#N/A</v>
      </c>
    </row>
    <row r="271" spans="2:23" x14ac:dyDescent="0.45">
      <c r="B271" s="1"/>
      <c r="W271">
        <v>80185</v>
      </c>
    </row>
    <row r="272" spans="2:23" x14ac:dyDescent="0.45">
      <c r="B272" s="1"/>
      <c r="W272">
        <v>80185</v>
      </c>
    </row>
    <row r="273" spans="2:23" x14ac:dyDescent="0.45">
      <c r="B273" s="1"/>
      <c r="W273">
        <v>80185</v>
      </c>
    </row>
    <row r="274" spans="2:23" x14ac:dyDescent="0.45">
      <c r="B274" s="1"/>
      <c r="W274">
        <v>9831600</v>
      </c>
    </row>
    <row r="275" spans="2:23" x14ac:dyDescent="0.45">
      <c r="B275" s="1"/>
      <c r="W275">
        <v>11411333</v>
      </c>
    </row>
    <row r="276" spans="2:23" x14ac:dyDescent="0.45">
      <c r="B276" s="1"/>
      <c r="W276">
        <v>13169551</v>
      </c>
    </row>
    <row r="277" spans="2:23" x14ac:dyDescent="0.45">
      <c r="B277" s="1"/>
      <c r="W277">
        <v>13194885</v>
      </c>
    </row>
    <row r="278" spans="2:23" x14ac:dyDescent="0.45">
      <c r="B278" s="1"/>
      <c r="W278">
        <v>13483623</v>
      </c>
    </row>
    <row r="279" spans="2:23" x14ac:dyDescent="0.45">
      <c r="B279" s="1"/>
      <c r="W279">
        <v>13483623</v>
      </c>
    </row>
    <row r="280" spans="2:23" x14ac:dyDescent="0.45">
      <c r="B280" s="1"/>
      <c r="W280">
        <v>9631047</v>
      </c>
    </row>
    <row r="281" spans="2:23" x14ac:dyDescent="0.45">
      <c r="B281" s="1"/>
      <c r="W281">
        <v>9493559</v>
      </c>
    </row>
    <row r="282" spans="2:23" x14ac:dyDescent="0.45">
      <c r="B282" s="1"/>
      <c r="W282">
        <v>9392459</v>
      </c>
    </row>
    <row r="283" spans="2:23" x14ac:dyDescent="0.45">
      <c r="B283" s="1"/>
      <c r="W283">
        <v>10239929</v>
      </c>
    </row>
    <row r="284" spans="2:23" x14ac:dyDescent="0.45">
      <c r="B284" s="1"/>
      <c r="W284">
        <v>8091467</v>
      </c>
    </row>
    <row r="285" spans="2:23" x14ac:dyDescent="0.45">
      <c r="B285" s="1"/>
      <c r="W285">
        <v>7583859</v>
      </c>
    </row>
    <row r="286" spans="2:23" x14ac:dyDescent="0.45">
      <c r="B286" s="1"/>
      <c r="W286">
        <v>7535275</v>
      </c>
    </row>
    <row r="287" spans="2:23" x14ac:dyDescent="0.45">
      <c r="B287" s="1"/>
      <c r="W287">
        <v>9192138</v>
      </c>
    </row>
    <row r="288" spans="2:23" x14ac:dyDescent="0.45">
      <c r="B288" s="1"/>
      <c r="W288">
        <v>18820500</v>
      </c>
    </row>
    <row r="289" spans="2:23" x14ac:dyDescent="0.45">
      <c r="B289" s="1"/>
      <c r="W289" t="e">
        <v>#N/A</v>
      </c>
    </row>
    <row r="290" spans="2:23" x14ac:dyDescent="0.45">
      <c r="B290" s="1"/>
      <c r="W290" t="e">
        <v>#N/A</v>
      </c>
    </row>
    <row r="291" spans="2:23" x14ac:dyDescent="0.45">
      <c r="B291" s="1"/>
      <c r="W291" t="e">
        <v>#N/A</v>
      </c>
    </row>
    <row r="292" spans="2:23" x14ac:dyDescent="0.45">
      <c r="B292" s="1"/>
      <c r="W292" t="e">
        <v>#N/A</v>
      </c>
    </row>
    <row r="293" spans="2:23" x14ac:dyDescent="0.45">
      <c r="B293" s="1"/>
      <c r="W293" t="e">
        <v>#N/A</v>
      </c>
    </row>
    <row r="294" spans="2:23" x14ac:dyDescent="0.45">
      <c r="B294" s="1"/>
      <c r="W294" t="e">
        <v>#N/A</v>
      </c>
    </row>
    <row r="295" spans="2:23" x14ac:dyDescent="0.45">
      <c r="B295" s="1"/>
      <c r="W295" t="e">
        <v>#N/A</v>
      </c>
    </row>
    <row r="296" spans="2:23" x14ac:dyDescent="0.45">
      <c r="B296" s="1"/>
      <c r="W296" t="e">
        <v>#N/A</v>
      </c>
    </row>
    <row r="297" spans="2:23" x14ac:dyDescent="0.45">
      <c r="B297" s="1"/>
      <c r="W297" t="e">
        <v>#N/A</v>
      </c>
    </row>
    <row r="298" spans="2:23" x14ac:dyDescent="0.45">
      <c r="B298" s="1"/>
      <c r="W298" t="e">
        <v>#N/A</v>
      </c>
    </row>
    <row r="299" spans="2:23" x14ac:dyDescent="0.45">
      <c r="B299" s="1"/>
      <c r="W299" t="e">
        <v>#N/A</v>
      </c>
    </row>
    <row r="300" spans="2:23" x14ac:dyDescent="0.45">
      <c r="B300" s="1"/>
      <c r="W300" t="e">
        <v>#N/A</v>
      </c>
    </row>
    <row r="301" spans="2:23" x14ac:dyDescent="0.45">
      <c r="B301" s="1"/>
      <c r="W301" t="e">
        <v>#N/A</v>
      </c>
    </row>
    <row r="302" spans="2:23" x14ac:dyDescent="0.45">
      <c r="B302" s="1"/>
      <c r="W302" t="e">
        <v>#N/A</v>
      </c>
    </row>
    <row r="303" spans="2:23" x14ac:dyDescent="0.45">
      <c r="B303" s="1"/>
      <c r="W303" t="e">
        <v>#N/A</v>
      </c>
    </row>
    <row r="304" spans="2:23" x14ac:dyDescent="0.45">
      <c r="B304" s="1"/>
      <c r="W304" t="e">
        <v>#N/A</v>
      </c>
    </row>
    <row r="305" spans="2:23" x14ac:dyDescent="0.45">
      <c r="B305" s="1"/>
      <c r="W305" t="e">
        <v>#N/A</v>
      </c>
    </row>
    <row r="306" spans="2:23" x14ac:dyDescent="0.45">
      <c r="B306" s="1"/>
      <c r="W306" t="e">
        <v>#N/A</v>
      </c>
    </row>
    <row r="307" spans="2:23" x14ac:dyDescent="0.45">
      <c r="B307" s="1"/>
      <c r="W307" t="e">
        <v>#N/A</v>
      </c>
    </row>
    <row r="308" spans="2:23" x14ac:dyDescent="0.45">
      <c r="B308" s="1"/>
      <c r="W308" t="e">
        <v>#N/A</v>
      </c>
    </row>
    <row r="309" spans="2:23" x14ac:dyDescent="0.45">
      <c r="B309" s="1"/>
      <c r="W309" t="e">
        <v>#N/A</v>
      </c>
    </row>
    <row r="310" spans="2:23" x14ac:dyDescent="0.45">
      <c r="B310" s="1"/>
      <c r="W310">
        <v>147294.236</v>
      </c>
    </row>
    <row r="311" spans="2:23" x14ac:dyDescent="0.45">
      <c r="B311" s="1"/>
      <c r="W311">
        <v>147294.236</v>
      </c>
    </row>
    <row r="312" spans="2:23" x14ac:dyDescent="0.45">
      <c r="B312" s="1"/>
      <c r="W312">
        <v>148499.37</v>
      </c>
    </row>
    <row r="313" spans="2:23" x14ac:dyDescent="0.45">
      <c r="B313" s="1"/>
      <c r="W313">
        <v>49722.358</v>
      </c>
    </row>
    <row r="314" spans="2:23" x14ac:dyDescent="0.45">
      <c r="B314" s="1"/>
      <c r="W314">
        <v>0</v>
      </c>
    </row>
    <row r="315" spans="2:23" x14ac:dyDescent="0.45">
      <c r="B315" s="1"/>
      <c r="W315">
        <v>0</v>
      </c>
    </row>
    <row r="316" spans="2:23" x14ac:dyDescent="0.45">
      <c r="B316" s="1"/>
      <c r="W316">
        <v>10225.689999999999</v>
      </c>
    </row>
    <row r="317" spans="2:23" x14ac:dyDescent="0.45">
      <c r="B317" s="1"/>
      <c r="W317">
        <v>10225.689999999999</v>
      </c>
    </row>
    <row r="318" spans="2:23" x14ac:dyDescent="0.45">
      <c r="B318" s="1"/>
      <c r="W318">
        <v>0</v>
      </c>
    </row>
    <row r="319" spans="2:23" x14ac:dyDescent="0.45">
      <c r="B319" s="1"/>
      <c r="W319">
        <v>0</v>
      </c>
    </row>
    <row r="320" spans="2:23" x14ac:dyDescent="0.45">
      <c r="B320" s="1"/>
      <c r="W320">
        <v>0</v>
      </c>
    </row>
    <row r="321" spans="2:23" x14ac:dyDescent="0.45">
      <c r="B321" s="1"/>
      <c r="W321">
        <v>332581.05</v>
      </c>
    </row>
    <row r="322" spans="2:23" x14ac:dyDescent="0.45">
      <c r="B322" s="1"/>
      <c r="W322">
        <v>327049.64999999991</v>
      </c>
    </row>
    <row r="323" spans="2:23" x14ac:dyDescent="0.45">
      <c r="B323" s="1"/>
      <c r="W323">
        <v>327049.64999999991</v>
      </c>
    </row>
    <row r="324" spans="2:23" x14ac:dyDescent="0.45">
      <c r="B324" s="1"/>
      <c r="W324">
        <v>343298.95</v>
      </c>
    </row>
    <row r="325" spans="2:23" x14ac:dyDescent="0.45">
      <c r="B325" s="1"/>
      <c r="W325">
        <v>353849.14999999997</v>
      </c>
    </row>
    <row r="326" spans="2:23" x14ac:dyDescent="0.45">
      <c r="B326" s="1"/>
      <c r="W326">
        <v>344774.60000000003</v>
      </c>
    </row>
    <row r="327" spans="2:23" x14ac:dyDescent="0.45">
      <c r="B327" s="1"/>
      <c r="W327">
        <v>349975.1999999999</v>
      </c>
    </row>
    <row r="328" spans="2:23" x14ac:dyDescent="0.45">
      <c r="B328" s="1"/>
      <c r="W328">
        <v>345712.9499999999</v>
      </c>
    </row>
    <row r="329" spans="2:23" x14ac:dyDescent="0.45">
      <c r="B329" s="1"/>
      <c r="W329">
        <v>389364.25</v>
      </c>
    </row>
    <row r="330" spans="2:23" x14ac:dyDescent="0.45">
      <c r="B330" s="1"/>
      <c r="W330" t="e">
        <v>#N/A</v>
      </c>
    </row>
    <row r="331" spans="2:23" x14ac:dyDescent="0.45">
      <c r="B331" s="1"/>
      <c r="W331" t="e">
        <v>#N/A</v>
      </c>
    </row>
    <row r="332" spans="2:23" x14ac:dyDescent="0.45">
      <c r="B332" s="1"/>
      <c r="W332" t="e">
        <v>#N/A</v>
      </c>
    </row>
    <row r="333" spans="2:23" x14ac:dyDescent="0.45">
      <c r="B333" s="1"/>
      <c r="W333" t="e">
        <v>#N/A</v>
      </c>
    </row>
    <row r="334" spans="2:23" x14ac:dyDescent="0.45">
      <c r="B334" s="1"/>
      <c r="W334" t="e">
        <v>#N/A</v>
      </c>
    </row>
    <row r="335" spans="2:23" x14ac:dyDescent="0.45">
      <c r="B335" s="1"/>
      <c r="W335" t="e">
        <v>#N/A</v>
      </c>
    </row>
    <row r="336" spans="2:23" x14ac:dyDescent="0.45">
      <c r="B336" s="1"/>
      <c r="W336" t="e">
        <v>#N/A</v>
      </c>
    </row>
    <row r="337" spans="2:23" x14ac:dyDescent="0.45">
      <c r="B337" s="1"/>
      <c r="W337" t="e">
        <v>#N/A</v>
      </c>
    </row>
    <row r="338" spans="2:23" x14ac:dyDescent="0.45">
      <c r="B338" s="1"/>
      <c r="W338" t="e">
        <v>#N/A</v>
      </c>
    </row>
    <row r="339" spans="2:23" x14ac:dyDescent="0.45">
      <c r="B339" s="1"/>
      <c r="W339" t="e">
        <v>#N/A</v>
      </c>
    </row>
    <row r="340" spans="2:23" x14ac:dyDescent="0.45">
      <c r="B340" s="1"/>
      <c r="W340" t="e">
        <v>#N/A</v>
      </c>
    </row>
    <row r="341" spans="2:23" x14ac:dyDescent="0.45">
      <c r="B341" s="1"/>
      <c r="W341" t="e">
        <v>#N/A</v>
      </c>
    </row>
    <row r="342" spans="2:23" x14ac:dyDescent="0.45">
      <c r="B342" s="1"/>
      <c r="W342" t="e">
        <v>#N/A</v>
      </c>
    </row>
    <row r="343" spans="2:23" x14ac:dyDescent="0.45">
      <c r="B343" s="1"/>
      <c r="W343" t="e">
        <v>#N/A</v>
      </c>
    </row>
    <row r="344" spans="2:23" x14ac:dyDescent="0.45">
      <c r="B344" s="1"/>
      <c r="W344" t="e">
        <v>#N/A</v>
      </c>
    </row>
    <row r="345" spans="2:23" x14ac:dyDescent="0.45">
      <c r="B345" s="1"/>
      <c r="W345" t="e">
        <v>#N/A</v>
      </c>
    </row>
    <row r="346" spans="2:23" x14ac:dyDescent="0.45">
      <c r="B346" s="1"/>
      <c r="W346" t="e">
        <v>#N/A</v>
      </c>
    </row>
    <row r="347" spans="2:23" x14ac:dyDescent="0.45">
      <c r="B347" s="1"/>
      <c r="W347" t="e">
        <v>#N/A</v>
      </c>
    </row>
    <row r="348" spans="2:23" x14ac:dyDescent="0.45">
      <c r="B348" s="1"/>
      <c r="W348" t="e">
        <v>#N/A</v>
      </c>
    </row>
    <row r="349" spans="2:23" x14ac:dyDescent="0.45">
      <c r="B349" s="1"/>
      <c r="W349" t="e">
        <v>#N/A</v>
      </c>
    </row>
    <row r="350" spans="2:23" x14ac:dyDescent="0.45">
      <c r="B350" s="1"/>
      <c r="W350" t="e">
        <v>#N/A</v>
      </c>
    </row>
    <row r="351" spans="2:23" x14ac:dyDescent="0.45">
      <c r="B351" s="1"/>
      <c r="W351" t="e">
        <v>#N/A</v>
      </c>
    </row>
    <row r="352" spans="2:23" x14ac:dyDescent="0.45">
      <c r="B352" s="1"/>
      <c r="W352" t="e">
        <v>#N/A</v>
      </c>
    </row>
    <row r="353" spans="2:23" x14ac:dyDescent="0.45">
      <c r="B353" s="1"/>
      <c r="W353">
        <v>0</v>
      </c>
    </row>
    <row r="354" spans="2:23" x14ac:dyDescent="0.45">
      <c r="B354" s="1"/>
      <c r="W354">
        <v>19864.114132000002</v>
      </c>
    </row>
    <row r="355" spans="2:23" x14ac:dyDescent="0.45">
      <c r="B355" s="1"/>
      <c r="W355">
        <v>21195</v>
      </c>
    </row>
    <row r="356" spans="2:23" x14ac:dyDescent="0.45">
      <c r="B356" s="1"/>
      <c r="W356">
        <v>22126</v>
      </c>
    </row>
    <row r="357" spans="2:23" x14ac:dyDescent="0.45">
      <c r="B357" s="1"/>
      <c r="W357">
        <v>20524</v>
      </c>
    </row>
    <row r="358" spans="2:23" x14ac:dyDescent="0.45">
      <c r="B358" s="1"/>
      <c r="W358">
        <v>21379</v>
      </c>
    </row>
    <row r="359" spans="2:23" x14ac:dyDescent="0.45">
      <c r="B359" s="1"/>
      <c r="W359">
        <v>21788</v>
      </c>
    </row>
    <row r="360" spans="2:23" x14ac:dyDescent="0.45">
      <c r="B360" s="1"/>
      <c r="W360">
        <v>21630</v>
      </c>
    </row>
    <row r="361" spans="2:23" x14ac:dyDescent="0.45">
      <c r="B361" s="1"/>
      <c r="W361">
        <v>21265</v>
      </c>
    </row>
    <row r="362" spans="2:23" x14ac:dyDescent="0.45">
      <c r="B362" s="1"/>
      <c r="W362">
        <v>20545</v>
      </c>
    </row>
    <row r="363" spans="2:23" x14ac:dyDescent="0.45">
      <c r="B363" s="1"/>
      <c r="W363">
        <v>20413</v>
      </c>
    </row>
    <row r="364" spans="2:23" x14ac:dyDescent="0.45">
      <c r="B364" s="1"/>
      <c r="W364">
        <v>20610</v>
      </c>
    </row>
    <row r="365" spans="2:23" x14ac:dyDescent="0.45">
      <c r="B365" s="1"/>
      <c r="W365">
        <v>20837</v>
      </c>
    </row>
    <row r="366" spans="2:23" x14ac:dyDescent="0.45">
      <c r="B366" s="1"/>
      <c r="W366">
        <v>21089</v>
      </c>
    </row>
    <row r="367" spans="2:23" x14ac:dyDescent="0.45">
      <c r="B367" s="1"/>
      <c r="W367">
        <v>20733</v>
      </c>
    </row>
    <row r="368" spans="2:23" x14ac:dyDescent="0.45">
      <c r="B368" s="1"/>
      <c r="W368">
        <v>20709</v>
      </c>
    </row>
    <row r="369" spans="2:23" x14ac:dyDescent="0.45">
      <c r="B369" s="1"/>
      <c r="W369">
        <v>20737</v>
      </c>
    </row>
    <row r="370" spans="2:23" x14ac:dyDescent="0.45">
      <c r="B370" s="1"/>
      <c r="W370">
        <v>20490</v>
      </c>
    </row>
    <row r="371" spans="2:23" x14ac:dyDescent="0.45">
      <c r="B371" s="1"/>
      <c r="W371" t="e">
        <v>#N/A</v>
      </c>
    </row>
    <row r="372" spans="2:23" x14ac:dyDescent="0.45">
      <c r="B372" s="1"/>
      <c r="W372" t="e">
        <v>#N/A</v>
      </c>
    </row>
    <row r="373" spans="2:23" x14ac:dyDescent="0.45">
      <c r="B373" s="1"/>
      <c r="W373" t="e">
        <v>#N/A</v>
      </c>
    </row>
    <row r="374" spans="2:23" x14ac:dyDescent="0.45">
      <c r="B374" s="1"/>
      <c r="W374" t="e">
        <v>#N/A</v>
      </c>
    </row>
    <row r="375" spans="2:23" x14ac:dyDescent="0.45">
      <c r="B375" s="1"/>
      <c r="W375" t="e">
        <v>#N/A</v>
      </c>
    </row>
    <row r="376" spans="2:23" x14ac:dyDescent="0.45">
      <c r="B376" s="1"/>
      <c r="W376" t="e">
        <v>#N/A</v>
      </c>
    </row>
    <row r="377" spans="2:23" x14ac:dyDescent="0.45">
      <c r="B377" s="1"/>
      <c r="W377" t="e">
        <v>#N/A</v>
      </c>
    </row>
    <row r="378" spans="2:23" x14ac:dyDescent="0.45">
      <c r="B378" s="1"/>
      <c r="W378" t="e">
        <v>#N/A</v>
      </c>
    </row>
    <row r="379" spans="2:23" x14ac:dyDescent="0.45">
      <c r="B379" s="1"/>
      <c r="W379" t="e">
        <v>#N/A</v>
      </c>
    </row>
    <row r="380" spans="2:23" x14ac:dyDescent="0.45">
      <c r="B380" s="1"/>
      <c r="W380" t="e">
        <v>#N/A</v>
      </c>
    </row>
    <row r="381" spans="2:23" x14ac:dyDescent="0.45">
      <c r="B381" s="1"/>
      <c r="W381" t="e">
        <v>#N/A</v>
      </c>
    </row>
    <row r="382" spans="2:23" x14ac:dyDescent="0.45">
      <c r="B382" s="1"/>
      <c r="W382" t="e">
        <v>#N/A</v>
      </c>
    </row>
    <row r="383" spans="2:23" x14ac:dyDescent="0.45">
      <c r="B383" s="1"/>
      <c r="W383" t="e">
        <v>#N/A</v>
      </c>
    </row>
    <row r="384" spans="2:23" x14ac:dyDescent="0.45">
      <c r="B384" s="1"/>
      <c r="W384" t="e">
        <v>#N/A</v>
      </c>
    </row>
    <row r="385" spans="2:23" x14ac:dyDescent="0.45">
      <c r="B385" s="1"/>
      <c r="W385" t="e">
        <v>#N/A</v>
      </c>
    </row>
    <row r="386" spans="2:23" x14ac:dyDescent="0.45">
      <c r="B386" s="1"/>
      <c r="W386" t="e">
        <v>#N/A</v>
      </c>
    </row>
    <row r="387" spans="2:23" x14ac:dyDescent="0.45">
      <c r="B387" s="1"/>
      <c r="W387" t="e">
        <v>#N/A</v>
      </c>
    </row>
    <row r="388" spans="2:23" x14ac:dyDescent="0.45">
      <c r="B388" s="1"/>
      <c r="W388" t="e">
        <v>#N/A</v>
      </c>
    </row>
    <row r="389" spans="2:23" x14ac:dyDescent="0.45">
      <c r="B389" s="1"/>
      <c r="W389" t="e">
        <v>#N/A</v>
      </c>
    </row>
    <row r="390" spans="2:23" x14ac:dyDescent="0.45">
      <c r="B390" s="1"/>
      <c r="W390" t="e">
        <v>#N/A</v>
      </c>
    </row>
    <row r="391" spans="2:23" x14ac:dyDescent="0.45">
      <c r="B391" s="1"/>
      <c r="W391" t="e">
        <v>#N/A</v>
      </c>
    </row>
    <row r="392" spans="2:23" x14ac:dyDescent="0.45">
      <c r="B392" s="1"/>
      <c r="W392" t="e">
        <v>#N/A</v>
      </c>
    </row>
    <row r="393" spans="2:23" x14ac:dyDescent="0.45">
      <c r="B393" s="1"/>
      <c r="W393" t="e">
        <v>#N/A</v>
      </c>
    </row>
    <row r="394" spans="2:23" x14ac:dyDescent="0.45">
      <c r="B394" s="1"/>
      <c r="W394" t="e">
        <v>#N/A</v>
      </c>
    </row>
    <row r="395" spans="2:23" x14ac:dyDescent="0.45">
      <c r="B395" s="1"/>
      <c r="W395" t="e">
        <v>#N/A</v>
      </c>
    </row>
    <row r="396" spans="2:23" x14ac:dyDescent="0.45">
      <c r="B396" s="1"/>
      <c r="W396" t="e">
        <v>#N/A</v>
      </c>
    </row>
    <row r="397" spans="2:23" x14ac:dyDescent="0.45">
      <c r="B397" s="1"/>
      <c r="W397" t="e">
        <v>#N/A</v>
      </c>
    </row>
    <row r="398" spans="2:23" x14ac:dyDescent="0.45">
      <c r="B398" s="1"/>
      <c r="W398" t="e">
        <v>#N/A</v>
      </c>
    </row>
    <row r="399" spans="2:23" x14ac:dyDescent="0.45">
      <c r="B399" s="1"/>
      <c r="W399" t="e">
        <v>#N/A</v>
      </c>
    </row>
    <row r="400" spans="2:23" x14ac:dyDescent="0.45">
      <c r="B400" s="1"/>
      <c r="W400" t="e">
        <v>#N/A</v>
      </c>
    </row>
    <row r="401" spans="2:23" x14ac:dyDescent="0.45">
      <c r="B401" s="1"/>
      <c r="W401" t="e">
        <v>#N/A</v>
      </c>
    </row>
    <row r="402" spans="2:23" x14ac:dyDescent="0.45">
      <c r="B402" s="1"/>
      <c r="W402" t="e">
        <v>#N/A</v>
      </c>
    </row>
    <row r="403" spans="2:23" x14ac:dyDescent="0.45">
      <c r="B403" s="1"/>
      <c r="W403" t="e">
        <v>#N/A</v>
      </c>
    </row>
    <row r="404" spans="2:23" x14ac:dyDescent="0.45">
      <c r="B404" s="1"/>
      <c r="W404" t="e">
        <v>#N/A</v>
      </c>
    </row>
    <row r="405" spans="2:23" x14ac:dyDescent="0.45">
      <c r="B405" s="1"/>
      <c r="W405" t="e">
        <v>#N/A</v>
      </c>
    </row>
    <row r="406" spans="2:23" x14ac:dyDescent="0.45">
      <c r="B406" s="1"/>
      <c r="W406">
        <v>0</v>
      </c>
    </row>
    <row r="407" spans="2:23" x14ac:dyDescent="0.45">
      <c r="B407" s="1"/>
      <c r="W407">
        <v>0</v>
      </c>
    </row>
    <row r="408" spans="2:23" x14ac:dyDescent="0.45">
      <c r="B408" s="1"/>
      <c r="W408">
        <v>0</v>
      </c>
    </row>
    <row r="409" spans="2:23" x14ac:dyDescent="0.45">
      <c r="B409" s="1"/>
      <c r="W409">
        <v>0</v>
      </c>
    </row>
    <row r="410" spans="2:23" x14ac:dyDescent="0.45">
      <c r="B410" s="1"/>
      <c r="W410">
        <v>0</v>
      </c>
    </row>
    <row r="411" spans="2:23" x14ac:dyDescent="0.45">
      <c r="B411" s="1"/>
      <c r="W411">
        <v>0</v>
      </c>
    </row>
    <row r="412" spans="2:23" x14ac:dyDescent="0.45">
      <c r="B412" s="1"/>
      <c r="W412" t="e">
        <v>#N/A</v>
      </c>
    </row>
    <row r="413" spans="2:23" x14ac:dyDescent="0.45">
      <c r="B413" s="1"/>
      <c r="W413" t="e">
        <v>#N/A</v>
      </c>
    </row>
    <row r="414" spans="2:23" x14ac:dyDescent="0.45">
      <c r="B414" s="1"/>
      <c r="W414" t="e">
        <v>#N/A</v>
      </c>
    </row>
    <row r="415" spans="2:23" x14ac:dyDescent="0.45">
      <c r="B415" s="1"/>
      <c r="W415" t="e">
        <v>#N/A</v>
      </c>
    </row>
    <row r="416" spans="2:23" x14ac:dyDescent="0.45">
      <c r="B416" s="1"/>
      <c r="W416" t="e">
        <v>#N/A</v>
      </c>
    </row>
    <row r="417" spans="2:23" x14ac:dyDescent="0.45">
      <c r="B417" s="1"/>
      <c r="W417" t="e">
        <v>#N/A</v>
      </c>
    </row>
    <row r="418" spans="2:23" x14ac:dyDescent="0.45">
      <c r="B418" s="1"/>
      <c r="W418" t="e">
        <v>#N/A</v>
      </c>
    </row>
    <row r="419" spans="2:23" x14ac:dyDescent="0.45">
      <c r="B419" s="1"/>
      <c r="W419" t="e">
        <v>#N/A</v>
      </c>
    </row>
    <row r="420" spans="2:23" x14ac:dyDescent="0.45">
      <c r="B420" s="1"/>
      <c r="W420" t="e">
        <v>#N/A</v>
      </c>
    </row>
    <row r="421" spans="2:23" x14ac:dyDescent="0.45">
      <c r="B421" s="1"/>
      <c r="W421" t="e">
        <v>#N/A</v>
      </c>
    </row>
    <row r="422" spans="2:23" x14ac:dyDescent="0.45">
      <c r="B422" s="1"/>
      <c r="W422" t="e">
        <v>#N/A</v>
      </c>
    </row>
    <row r="423" spans="2:23" x14ac:dyDescent="0.45">
      <c r="B423" s="1"/>
      <c r="W423">
        <v>426749.66782000003</v>
      </c>
    </row>
    <row r="424" spans="2:23" x14ac:dyDescent="0.45">
      <c r="B424" s="1"/>
      <c r="W424">
        <v>380991.7163829999</v>
      </c>
    </row>
    <row r="425" spans="2:23" x14ac:dyDescent="0.45">
      <c r="B425" s="1"/>
      <c r="W425">
        <v>254065.56937799999</v>
      </c>
    </row>
    <row r="426" spans="2:23" x14ac:dyDescent="0.45">
      <c r="B426" s="1"/>
      <c r="W426">
        <v>266444.33226</v>
      </c>
    </row>
    <row r="427" spans="2:23" x14ac:dyDescent="0.45">
      <c r="B427" s="1"/>
      <c r="W427">
        <v>217846.47835999995</v>
      </c>
    </row>
    <row r="428" spans="2:23" x14ac:dyDescent="0.45">
      <c r="B428" s="1"/>
      <c r="W428">
        <v>203814.79462300002</v>
      </c>
    </row>
    <row r="429" spans="2:23" x14ac:dyDescent="0.45">
      <c r="B429" s="1"/>
      <c r="W429">
        <v>188414.71530700001</v>
      </c>
    </row>
    <row r="430" spans="2:23" x14ac:dyDescent="0.45">
      <c r="B430" s="1"/>
      <c r="W430">
        <v>164023.51247699998</v>
      </c>
    </row>
    <row r="431" spans="2:23" x14ac:dyDescent="0.45">
      <c r="B431" s="1"/>
      <c r="W431">
        <v>194361.869802</v>
      </c>
    </row>
    <row r="432" spans="2:23" x14ac:dyDescent="0.45">
      <c r="B432" s="1"/>
      <c r="W432">
        <v>199610.86196799995</v>
      </c>
    </row>
    <row r="433" spans="2:23" x14ac:dyDescent="0.45">
      <c r="B433" s="1"/>
      <c r="W433">
        <v>188987</v>
      </c>
    </row>
    <row r="434" spans="2:23" x14ac:dyDescent="0.45">
      <c r="B434" s="1"/>
      <c r="W434">
        <v>188987</v>
      </c>
    </row>
    <row r="435" spans="2:23" x14ac:dyDescent="0.45">
      <c r="B435" s="1"/>
      <c r="W435">
        <v>78159.816200000001</v>
      </c>
    </row>
    <row r="436" spans="2:23" x14ac:dyDescent="0.45">
      <c r="B436" s="1"/>
      <c r="W436">
        <v>165869.07819999999</v>
      </c>
    </row>
    <row r="437" spans="2:23" x14ac:dyDescent="0.45">
      <c r="B437" s="1"/>
      <c r="W437">
        <v>222403.05620000002</v>
      </c>
    </row>
    <row r="438" spans="2:23" x14ac:dyDescent="0.45">
      <c r="B438" s="1"/>
      <c r="W438">
        <v>253230.3682</v>
      </c>
    </row>
    <row r="439" spans="2:23" x14ac:dyDescent="0.45">
      <c r="B439" s="1"/>
      <c r="W439">
        <v>253230.3682</v>
      </c>
    </row>
    <row r="440" spans="2:23" x14ac:dyDescent="0.45">
      <c r="B440" s="1"/>
      <c r="W440">
        <v>253230.3682</v>
      </c>
    </row>
    <row r="441" spans="2:23" x14ac:dyDescent="0.45">
      <c r="B441" s="1"/>
      <c r="W441">
        <v>253230.3682</v>
      </c>
    </row>
    <row r="442" spans="2:23" x14ac:dyDescent="0.45">
      <c r="B442" s="1"/>
      <c r="W442">
        <v>253230.3682</v>
      </c>
    </row>
    <row r="443" spans="2:23" x14ac:dyDescent="0.45">
      <c r="B443" s="1"/>
      <c r="W443">
        <v>4210733.6390000004</v>
      </c>
    </row>
    <row r="444" spans="2:23" x14ac:dyDescent="0.45">
      <c r="B444" s="1"/>
      <c r="W444">
        <v>3847569</v>
      </c>
    </row>
    <row r="445" spans="2:23" x14ac:dyDescent="0.45">
      <c r="B445" s="1"/>
      <c r="W445">
        <v>3029429</v>
      </c>
    </row>
    <row r="446" spans="2:23" x14ac:dyDescent="0.45">
      <c r="B446" s="1"/>
      <c r="W446">
        <v>3029429</v>
      </c>
    </row>
    <row r="447" spans="2:23" x14ac:dyDescent="0.45">
      <c r="B447" s="1"/>
      <c r="W447">
        <v>3609199</v>
      </c>
    </row>
    <row r="448" spans="2:23" x14ac:dyDescent="0.45">
      <c r="B448" s="1"/>
      <c r="W448">
        <v>3651479</v>
      </c>
    </row>
    <row r="449" spans="2:23" x14ac:dyDescent="0.45">
      <c r="B449" s="1"/>
      <c r="W449">
        <v>3530764</v>
      </c>
    </row>
    <row r="450" spans="2:23" x14ac:dyDescent="0.45">
      <c r="B450" s="1"/>
      <c r="W450">
        <v>3298951</v>
      </c>
    </row>
    <row r="451" spans="2:23" x14ac:dyDescent="0.45">
      <c r="B451" s="1"/>
      <c r="W451">
        <v>3230075</v>
      </c>
    </row>
    <row r="452" spans="2:23" x14ac:dyDescent="0.45">
      <c r="B452" s="1"/>
      <c r="W452">
        <v>3093072</v>
      </c>
    </row>
    <row r="453" spans="2:23" x14ac:dyDescent="0.45">
      <c r="B453" s="1"/>
      <c r="W453" t="e">
        <v>#N/A</v>
      </c>
    </row>
    <row r="454" spans="2:23" x14ac:dyDescent="0.45">
      <c r="B454" s="1"/>
      <c r="W454" t="e">
        <v>#N/A</v>
      </c>
    </row>
    <row r="455" spans="2:23" x14ac:dyDescent="0.45">
      <c r="B455" s="1"/>
      <c r="W455" t="e">
        <v>#N/A</v>
      </c>
    </row>
    <row r="456" spans="2:23" x14ac:dyDescent="0.45">
      <c r="B456" s="1"/>
      <c r="W456" t="e">
        <v>#N/A</v>
      </c>
    </row>
    <row r="457" spans="2:23" x14ac:dyDescent="0.45">
      <c r="B457" s="1"/>
      <c r="W457" t="e">
        <v>#N/A</v>
      </c>
    </row>
    <row r="458" spans="2:23" x14ac:dyDescent="0.45">
      <c r="B458" s="1"/>
      <c r="W458" t="e">
        <v>#N/A</v>
      </c>
    </row>
    <row r="459" spans="2:23" x14ac:dyDescent="0.45">
      <c r="B459" s="1"/>
      <c r="W459" t="e">
        <v>#N/A</v>
      </c>
    </row>
    <row r="460" spans="2:23" x14ac:dyDescent="0.45">
      <c r="B460" s="1"/>
      <c r="W460" t="e">
        <v>#N/A</v>
      </c>
    </row>
    <row r="461" spans="2:23" x14ac:dyDescent="0.45">
      <c r="B461" s="1"/>
      <c r="W461" t="e">
        <v>#N/A</v>
      </c>
    </row>
    <row r="462" spans="2:23" x14ac:dyDescent="0.45">
      <c r="B462" s="1"/>
      <c r="W462" t="e">
        <v>#N/A</v>
      </c>
    </row>
    <row r="463" spans="2:23" x14ac:dyDescent="0.45">
      <c r="B463" s="1"/>
      <c r="W463" t="e">
        <v>#N/A</v>
      </c>
    </row>
    <row r="464" spans="2:23" x14ac:dyDescent="0.45">
      <c r="B464" s="1"/>
      <c r="W464">
        <v>766326</v>
      </c>
    </row>
    <row r="465" spans="2:23" x14ac:dyDescent="0.45">
      <c r="B465" s="1"/>
      <c r="W465">
        <v>522135.99999999994</v>
      </c>
    </row>
    <row r="466" spans="2:23" x14ac:dyDescent="0.45">
      <c r="B466" s="1"/>
      <c r="W466">
        <v>264002</v>
      </c>
    </row>
    <row r="467" spans="2:23" x14ac:dyDescent="0.45">
      <c r="B467" s="1"/>
      <c r="W467">
        <v>264002</v>
      </c>
    </row>
    <row r="468" spans="2:23" x14ac:dyDescent="0.45">
      <c r="B468" s="1"/>
      <c r="W468">
        <v>329872</v>
      </c>
    </row>
    <row r="469" spans="2:23" x14ac:dyDescent="0.45">
      <c r="B469" s="1"/>
      <c r="W469">
        <v>352010</v>
      </c>
    </row>
    <row r="470" spans="2:23" x14ac:dyDescent="0.45">
      <c r="B470" s="1"/>
      <c r="W470">
        <v>373659</v>
      </c>
    </row>
    <row r="471" spans="2:23" x14ac:dyDescent="0.45">
      <c r="B471" s="1"/>
      <c r="W471">
        <v>366383</v>
      </c>
    </row>
    <row r="472" spans="2:23" x14ac:dyDescent="0.45">
      <c r="B472" s="1"/>
      <c r="W472">
        <v>339483</v>
      </c>
    </row>
    <row r="473" spans="2:23" x14ac:dyDescent="0.45">
      <c r="B473" s="1"/>
      <c r="W473">
        <v>236012</v>
      </c>
    </row>
    <row r="474" spans="2:23" x14ac:dyDescent="0.45">
      <c r="B474" s="1"/>
      <c r="W474">
        <v>331653</v>
      </c>
    </row>
    <row r="475" spans="2:23" x14ac:dyDescent="0.45">
      <c r="B475" s="1"/>
      <c r="W475">
        <v>331653</v>
      </c>
    </row>
    <row r="476" spans="2:23" x14ac:dyDescent="0.45">
      <c r="B476" s="1"/>
      <c r="W476">
        <v>339692</v>
      </c>
    </row>
    <row r="477" spans="2:23" x14ac:dyDescent="0.45">
      <c r="B477" s="1"/>
      <c r="W477">
        <v>433111</v>
      </c>
    </row>
    <row r="478" spans="2:23" x14ac:dyDescent="0.45">
      <c r="B478" s="1"/>
      <c r="W478">
        <v>423739</v>
      </c>
    </row>
    <row r="479" spans="2:23" x14ac:dyDescent="0.45">
      <c r="B479" s="1"/>
      <c r="W479">
        <v>423739</v>
      </c>
    </row>
    <row r="480" spans="2:23" x14ac:dyDescent="0.45">
      <c r="B480" s="1"/>
      <c r="W480">
        <v>1205648</v>
      </c>
    </row>
    <row r="481" spans="2:23" x14ac:dyDescent="0.45">
      <c r="B481" s="1"/>
      <c r="W481">
        <v>1205648</v>
      </c>
    </row>
    <row r="482" spans="2:23" x14ac:dyDescent="0.45">
      <c r="B482" s="1"/>
      <c r="W482">
        <v>1205648</v>
      </c>
    </row>
    <row r="483" spans="2:23" x14ac:dyDescent="0.45">
      <c r="B483" s="1"/>
      <c r="W483">
        <v>1205648</v>
      </c>
    </row>
    <row r="484" spans="2:23" x14ac:dyDescent="0.45">
      <c r="B484" s="1"/>
      <c r="W484">
        <v>1543262</v>
      </c>
    </row>
    <row r="485" spans="2:23" x14ac:dyDescent="0.45">
      <c r="B485" s="1"/>
      <c r="W485">
        <v>1407384</v>
      </c>
    </row>
    <row r="486" spans="2:23" x14ac:dyDescent="0.45">
      <c r="B486" s="1"/>
      <c r="W486">
        <v>960367</v>
      </c>
    </row>
    <row r="487" spans="2:23" x14ac:dyDescent="0.45">
      <c r="B487" s="1"/>
      <c r="W487">
        <v>960367</v>
      </c>
    </row>
    <row r="488" spans="2:23" x14ac:dyDescent="0.45">
      <c r="B488" s="1"/>
      <c r="W488">
        <v>239656</v>
      </c>
    </row>
    <row r="489" spans="2:23" x14ac:dyDescent="0.45">
      <c r="B489" s="1"/>
      <c r="W489">
        <v>225789</v>
      </c>
    </row>
    <row r="490" spans="2:23" x14ac:dyDescent="0.45">
      <c r="B490" s="1"/>
      <c r="W490">
        <v>238312</v>
      </c>
    </row>
    <row r="491" spans="2:23" x14ac:dyDescent="0.45">
      <c r="B491" s="1"/>
      <c r="W491">
        <v>289447</v>
      </c>
    </row>
    <row r="492" spans="2:23" x14ac:dyDescent="0.45">
      <c r="B492" s="1"/>
      <c r="W492">
        <v>300564</v>
      </c>
    </row>
    <row r="493" spans="2:23" x14ac:dyDescent="0.45">
      <c r="B493" s="1"/>
      <c r="W493">
        <v>380490</v>
      </c>
    </row>
    <row r="494" spans="2:23" x14ac:dyDescent="0.45">
      <c r="B494" s="1"/>
      <c r="W494">
        <v>7417177</v>
      </c>
    </row>
    <row r="495" spans="2:23" x14ac:dyDescent="0.45">
      <c r="B495" s="1"/>
      <c r="W495">
        <v>6686663</v>
      </c>
    </row>
    <row r="496" spans="2:23" x14ac:dyDescent="0.45">
      <c r="B496" s="1"/>
      <c r="W496">
        <v>8620202</v>
      </c>
    </row>
    <row r="497" spans="2:23" x14ac:dyDescent="0.45">
      <c r="B497" s="1"/>
      <c r="W497">
        <v>10836075</v>
      </c>
    </row>
    <row r="498" spans="2:23" x14ac:dyDescent="0.45">
      <c r="B498" s="1"/>
      <c r="W498">
        <v>9803718</v>
      </c>
    </row>
    <row r="499" spans="2:23" x14ac:dyDescent="0.45">
      <c r="B499" s="1"/>
      <c r="W499">
        <v>7442017</v>
      </c>
    </row>
    <row r="500" spans="2:23" x14ac:dyDescent="0.45">
      <c r="B500" s="1"/>
      <c r="W500">
        <v>6175607</v>
      </c>
    </row>
    <row r="501" spans="2:23" x14ac:dyDescent="0.45">
      <c r="B501" s="1"/>
      <c r="W501">
        <v>10881731</v>
      </c>
    </row>
    <row r="502" spans="2:23" x14ac:dyDescent="0.45">
      <c r="B502" s="1"/>
      <c r="W502">
        <v>14204274</v>
      </c>
    </row>
    <row r="503" spans="2:23" x14ac:dyDescent="0.45">
      <c r="B503" s="1"/>
      <c r="W503">
        <v>17058006</v>
      </c>
    </row>
    <row r="504" spans="2:23" x14ac:dyDescent="0.45">
      <c r="B504" s="1"/>
      <c r="W504">
        <v>12486028</v>
      </c>
    </row>
    <row r="505" spans="2:23" x14ac:dyDescent="0.45">
      <c r="B505" s="1"/>
      <c r="W505">
        <v>14414907</v>
      </c>
    </row>
    <row r="506" spans="2:23" x14ac:dyDescent="0.45">
      <c r="B506" s="1"/>
      <c r="W506">
        <v>13077464</v>
      </c>
    </row>
    <row r="507" spans="2:23" x14ac:dyDescent="0.45">
      <c r="B507" s="1"/>
      <c r="W507">
        <v>14072030</v>
      </c>
    </row>
    <row r="508" spans="2:23" x14ac:dyDescent="0.45">
      <c r="B508" s="1"/>
      <c r="W508">
        <v>11196790</v>
      </c>
    </row>
    <row r="509" spans="2:23" x14ac:dyDescent="0.45">
      <c r="B509" s="1"/>
      <c r="W509">
        <v>13710798</v>
      </c>
    </row>
    <row r="510" spans="2:23" x14ac:dyDescent="0.45">
      <c r="B510" s="1"/>
      <c r="W510">
        <v>11882743</v>
      </c>
    </row>
    <row r="511" spans="2:23" x14ac:dyDescent="0.45">
      <c r="B511" s="1"/>
      <c r="W511">
        <v>5036002</v>
      </c>
    </row>
    <row r="512" spans="2:23" x14ac:dyDescent="0.45">
      <c r="B512" s="1"/>
      <c r="W512">
        <v>4308418</v>
      </c>
    </row>
    <row r="513" spans="2:23" x14ac:dyDescent="0.45">
      <c r="B513" s="1"/>
      <c r="W513">
        <v>5266166</v>
      </c>
    </row>
    <row r="514" spans="2:23" x14ac:dyDescent="0.45">
      <c r="B514" s="1"/>
      <c r="W514">
        <v>7008003</v>
      </c>
    </row>
    <row r="515" spans="2:23" x14ac:dyDescent="0.45">
      <c r="B515" s="1"/>
      <c r="W515">
        <v>6942259</v>
      </c>
    </row>
    <row r="516" spans="2:23" x14ac:dyDescent="0.45">
      <c r="B516" s="1"/>
      <c r="W516">
        <v>6674746</v>
      </c>
    </row>
    <row r="517" spans="2:23" x14ac:dyDescent="0.45">
      <c r="B517" s="1"/>
      <c r="W517">
        <v>19637570</v>
      </c>
    </row>
    <row r="518" spans="2:23" x14ac:dyDescent="0.45">
      <c r="B518" s="1"/>
      <c r="W518">
        <v>24338459</v>
      </c>
    </row>
    <row r="519" spans="2:23" x14ac:dyDescent="0.45">
      <c r="B519" s="1"/>
      <c r="W519">
        <v>26024700</v>
      </c>
    </row>
    <row r="520" spans="2:23" x14ac:dyDescent="0.45">
      <c r="B520" s="1"/>
      <c r="W520">
        <v>26111230</v>
      </c>
    </row>
    <row r="521" spans="2:23" x14ac:dyDescent="0.45">
      <c r="B521" s="1"/>
      <c r="W521">
        <v>30895614</v>
      </c>
    </row>
    <row r="522" spans="2:23" x14ac:dyDescent="0.45">
      <c r="B522" s="1"/>
      <c r="W522">
        <v>32390369</v>
      </c>
    </row>
    <row r="523" spans="2:23" x14ac:dyDescent="0.45">
      <c r="B523" s="1"/>
      <c r="W523">
        <v>33040027</v>
      </c>
    </row>
    <row r="524" spans="2:23" x14ac:dyDescent="0.45">
      <c r="B524" s="1"/>
      <c r="W524">
        <v>31885040</v>
      </c>
    </row>
    <row r="525" spans="2:23" x14ac:dyDescent="0.45">
      <c r="B525" s="1"/>
      <c r="W525">
        <v>24171481</v>
      </c>
    </row>
    <row r="526" spans="2:23" x14ac:dyDescent="0.45">
      <c r="B526" s="1"/>
      <c r="W526">
        <v>21930678</v>
      </c>
    </row>
    <row r="527" spans="2:23" x14ac:dyDescent="0.45">
      <c r="B527" s="1"/>
      <c r="W527">
        <v>21518284</v>
      </c>
    </row>
    <row r="528" spans="2:23" x14ac:dyDescent="0.45">
      <c r="B528" s="1"/>
      <c r="W528">
        <v>20457578</v>
      </c>
    </row>
    <row r="529" spans="2:23" x14ac:dyDescent="0.45">
      <c r="B529" s="1"/>
      <c r="W529">
        <v>19214205</v>
      </c>
    </row>
    <row r="530" spans="2:23" x14ac:dyDescent="0.45">
      <c r="B530" s="1"/>
      <c r="W530">
        <v>18409142</v>
      </c>
    </row>
    <row r="531" spans="2:23" x14ac:dyDescent="0.45">
      <c r="B531" s="1"/>
      <c r="W531">
        <v>15899335</v>
      </c>
    </row>
    <row r="532" spans="2:23" x14ac:dyDescent="0.45">
      <c r="B532" s="1"/>
      <c r="W532">
        <v>17694011</v>
      </c>
    </row>
    <row r="533" spans="2:23" x14ac:dyDescent="0.45">
      <c r="B533" s="1"/>
      <c r="W533">
        <v>22725823</v>
      </c>
    </row>
    <row r="534" spans="2:23" x14ac:dyDescent="0.45">
      <c r="B534" s="1"/>
      <c r="W534">
        <v>25695500</v>
      </c>
    </row>
    <row r="535" spans="2:23" x14ac:dyDescent="0.45">
      <c r="B535" s="1"/>
      <c r="W535" t="e">
        <v>#N/A</v>
      </c>
    </row>
    <row r="536" spans="2:23" x14ac:dyDescent="0.45">
      <c r="B536" s="1"/>
      <c r="W536" t="e">
        <v>#N/A</v>
      </c>
    </row>
    <row r="537" spans="2:23" x14ac:dyDescent="0.45">
      <c r="B537" s="1"/>
      <c r="W537" t="e">
        <v>#N/A</v>
      </c>
    </row>
    <row r="538" spans="2:23" x14ac:dyDescent="0.45">
      <c r="B538" s="1"/>
      <c r="W538" t="e">
        <v>#N/A</v>
      </c>
    </row>
    <row r="539" spans="2:23" x14ac:dyDescent="0.45">
      <c r="B539" s="1"/>
      <c r="W539" t="e">
        <v>#N/A</v>
      </c>
    </row>
    <row r="540" spans="2:23" x14ac:dyDescent="0.45">
      <c r="B540" s="1"/>
      <c r="W540" t="e">
        <v>#N/A</v>
      </c>
    </row>
    <row r="541" spans="2:23" x14ac:dyDescent="0.45">
      <c r="B541" s="1"/>
      <c r="W541" t="e">
        <v>#N/A</v>
      </c>
    </row>
    <row r="542" spans="2:23" x14ac:dyDescent="0.45">
      <c r="B542" s="1"/>
      <c r="W542" t="e">
        <v>#N/A</v>
      </c>
    </row>
    <row r="543" spans="2:23" x14ac:dyDescent="0.45">
      <c r="B543" s="1"/>
      <c r="W543" t="e">
        <v>#N/A</v>
      </c>
    </row>
    <row r="544" spans="2:23" x14ac:dyDescent="0.45">
      <c r="B544" s="1"/>
      <c r="W544" t="e">
        <v>#N/A</v>
      </c>
    </row>
    <row r="545" spans="2:23" x14ac:dyDescent="0.45">
      <c r="B545" s="1"/>
      <c r="W545" t="e">
        <v>#N/A</v>
      </c>
    </row>
    <row r="546" spans="2:23" x14ac:dyDescent="0.45">
      <c r="B546" s="1"/>
      <c r="W546">
        <v>795123</v>
      </c>
    </row>
    <row r="547" spans="2:23" x14ac:dyDescent="0.45">
      <c r="B547" s="1"/>
      <c r="W547">
        <v>730051.61599999981</v>
      </c>
    </row>
    <row r="548" spans="2:23" x14ac:dyDescent="0.45">
      <c r="B548" s="1"/>
      <c r="W548">
        <v>885409.89399999997</v>
      </c>
    </row>
    <row r="549" spans="2:23" x14ac:dyDescent="0.45">
      <c r="B549" s="1"/>
      <c r="W549">
        <v>862395.09</v>
      </c>
    </row>
    <row r="550" spans="2:23" x14ac:dyDescent="0.45">
      <c r="B550" s="1"/>
      <c r="W550">
        <v>1329235.2009999999</v>
      </c>
    </row>
    <row r="551" spans="2:23" x14ac:dyDescent="0.45">
      <c r="B551" s="1"/>
      <c r="W551">
        <v>1101436.7649999999</v>
      </c>
    </row>
    <row r="552" spans="2:23" x14ac:dyDescent="0.45">
      <c r="B552" s="1"/>
      <c r="W552">
        <v>996485.21399999992</v>
      </c>
    </row>
    <row r="553" spans="2:23" x14ac:dyDescent="0.45">
      <c r="B553" s="1"/>
      <c r="W553">
        <v>1117378.1229999999</v>
      </c>
    </row>
    <row r="554" spans="2:23" x14ac:dyDescent="0.45">
      <c r="B554" s="1"/>
      <c r="W554">
        <v>1101162.0629999998</v>
      </c>
    </row>
    <row r="555" spans="2:23" x14ac:dyDescent="0.45">
      <c r="B555" s="1"/>
      <c r="W555">
        <v>1097674.4069999999</v>
      </c>
    </row>
    <row r="556" spans="2:23" x14ac:dyDescent="0.45">
      <c r="B556" s="1"/>
      <c r="W556">
        <v>1014137.0839999998</v>
      </c>
    </row>
    <row r="557" spans="2:23" x14ac:dyDescent="0.45">
      <c r="B557" s="1"/>
      <c r="W557">
        <v>1332139.9670000002</v>
      </c>
    </row>
    <row r="558" spans="2:23" x14ac:dyDescent="0.45">
      <c r="B558" s="1"/>
      <c r="W558">
        <v>1466513.399</v>
      </c>
    </row>
    <row r="559" spans="2:23" x14ac:dyDescent="0.45">
      <c r="B559" s="1"/>
      <c r="W559">
        <v>2038154.7759999998</v>
      </c>
    </row>
    <row r="560" spans="2:23" x14ac:dyDescent="0.45">
      <c r="B560" s="1"/>
      <c r="W560">
        <v>2346556.8600000003</v>
      </c>
    </row>
    <row r="561" spans="2:23" x14ac:dyDescent="0.45">
      <c r="B561" s="1"/>
      <c r="W561">
        <v>2346556.8600000003</v>
      </c>
    </row>
    <row r="562" spans="2:23" x14ac:dyDescent="0.45">
      <c r="B562" s="1"/>
      <c r="W562">
        <v>2459860.3880000003</v>
      </c>
    </row>
    <row r="563" spans="2:23" x14ac:dyDescent="0.45">
      <c r="B563" s="1"/>
      <c r="W563">
        <v>2209706.5109999999</v>
      </c>
    </row>
    <row r="564" spans="2:23" x14ac:dyDescent="0.45">
      <c r="B564" s="1"/>
      <c r="W564">
        <v>2325643.3389999997</v>
      </c>
    </row>
    <row r="565" spans="2:23" x14ac:dyDescent="0.45">
      <c r="B565" s="1"/>
      <c r="W565">
        <v>2320510.0979999998</v>
      </c>
    </row>
    <row r="566" spans="2:23" x14ac:dyDescent="0.45">
      <c r="B566" s="1"/>
      <c r="W566">
        <v>1874768.696</v>
      </c>
    </row>
    <row r="567" spans="2:23" x14ac:dyDescent="0.45">
      <c r="B567" s="1"/>
      <c r="W567">
        <v>1800771.5149999999</v>
      </c>
    </row>
    <row r="568" spans="2:23" x14ac:dyDescent="0.45">
      <c r="B568" s="1"/>
      <c r="W568">
        <v>1852679.2780000002</v>
      </c>
    </row>
    <row r="569" spans="2:23" x14ac:dyDescent="0.45">
      <c r="B569" s="1"/>
      <c r="W569">
        <v>2197792.0359999998</v>
      </c>
    </row>
    <row r="570" spans="2:23" x14ac:dyDescent="0.45">
      <c r="B570" s="1"/>
      <c r="W570">
        <v>2017678.4479999996</v>
      </c>
    </row>
    <row r="571" spans="2:23" x14ac:dyDescent="0.45">
      <c r="B571" s="1"/>
      <c r="W571">
        <v>1484396.368</v>
      </c>
    </row>
    <row r="572" spans="2:23" x14ac:dyDescent="0.45">
      <c r="B572" s="1"/>
      <c r="W572">
        <v>1690964.1469999999</v>
      </c>
    </row>
    <row r="573" spans="2:23" x14ac:dyDescent="0.45">
      <c r="B573" s="1"/>
      <c r="W573">
        <v>1999727.0209999999</v>
      </c>
    </row>
    <row r="574" spans="2:23" x14ac:dyDescent="0.45">
      <c r="B574" s="1"/>
      <c r="W574">
        <v>2078793.4819999998</v>
      </c>
    </row>
    <row r="575" spans="2:23" x14ac:dyDescent="0.45">
      <c r="B575" s="1"/>
      <c r="W575">
        <v>2273632.8849999998</v>
      </c>
    </row>
    <row r="576" spans="2:23" x14ac:dyDescent="0.45">
      <c r="B576" s="1"/>
      <c r="W576" t="e">
        <v>#N/A</v>
      </c>
    </row>
    <row r="577" spans="2:23" x14ac:dyDescent="0.45">
      <c r="B577" s="1"/>
      <c r="W577" t="e">
        <v>#N/A</v>
      </c>
    </row>
    <row r="578" spans="2:23" x14ac:dyDescent="0.45">
      <c r="B578" s="1"/>
      <c r="W578" t="e">
        <v>#N/A</v>
      </c>
    </row>
    <row r="579" spans="2:23" x14ac:dyDescent="0.45">
      <c r="B579" s="1"/>
      <c r="W579" t="e">
        <v>#N/A</v>
      </c>
    </row>
    <row r="580" spans="2:23" x14ac:dyDescent="0.45">
      <c r="B580" s="1"/>
      <c r="W580" t="e">
        <v>#N/A</v>
      </c>
    </row>
    <row r="581" spans="2:23" x14ac:dyDescent="0.45">
      <c r="B581" s="1"/>
      <c r="W581" t="e">
        <v>#N/A</v>
      </c>
    </row>
    <row r="582" spans="2:23" x14ac:dyDescent="0.45">
      <c r="B582" s="1"/>
      <c r="W582" t="e">
        <v>#N/A</v>
      </c>
    </row>
    <row r="583" spans="2:23" x14ac:dyDescent="0.45">
      <c r="B583" s="1"/>
      <c r="W583" t="e">
        <v>#N/A</v>
      </c>
    </row>
    <row r="584" spans="2:23" x14ac:dyDescent="0.45">
      <c r="B584" s="1"/>
      <c r="W584" t="e">
        <v>#N/A</v>
      </c>
    </row>
    <row r="585" spans="2:23" x14ac:dyDescent="0.45">
      <c r="B585" s="1"/>
      <c r="W585" t="e">
        <v>#N/A</v>
      </c>
    </row>
    <row r="586" spans="2:23" x14ac:dyDescent="0.45">
      <c r="B586" s="1"/>
      <c r="W586" t="e">
        <v>#N/A</v>
      </c>
    </row>
    <row r="587" spans="2:23" x14ac:dyDescent="0.45">
      <c r="B587" s="1"/>
      <c r="W587" t="e">
        <v>#N/A</v>
      </c>
    </row>
    <row r="588" spans="2:23" x14ac:dyDescent="0.45">
      <c r="B588" s="1"/>
      <c r="W588" t="e">
        <v>#N/A</v>
      </c>
    </row>
    <row r="589" spans="2:23" x14ac:dyDescent="0.45">
      <c r="B589" s="1"/>
      <c r="W589" t="e">
        <v>#N/A</v>
      </c>
    </row>
    <row r="590" spans="2:23" x14ac:dyDescent="0.45">
      <c r="B590" s="1"/>
      <c r="W590" t="e">
        <v>#N/A</v>
      </c>
    </row>
    <row r="591" spans="2:23" x14ac:dyDescent="0.45">
      <c r="B591" s="1"/>
      <c r="W591" t="e">
        <v>#N/A</v>
      </c>
    </row>
    <row r="592" spans="2:23" x14ac:dyDescent="0.45">
      <c r="B592" s="1"/>
      <c r="W592" t="e">
        <v>#N/A</v>
      </c>
    </row>
    <row r="593" spans="2:23" x14ac:dyDescent="0.45">
      <c r="B593" s="1"/>
      <c r="W593" t="e">
        <v>#N/A</v>
      </c>
    </row>
    <row r="594" spans="2:23" x14ac:dyDescent="0.45">
      <c r="B594" s="1"/>
      <c r="W594" t="e">
        <v>#N/A</v>
      </c>
    </row>
    <row r="595" spans="2:23" x14ac:dyDescent="0.45">
      <c r="B595" s="1"/>
      <c r="W595" t="e">
        <v>#N/A</v>
      </c>
    </row>
    <row r="596" spans="2:23" x14ac:dyDescent="0.45">
      <c r="B596" s="1"/>
      <c r="W596" t="e">
        <v>#N/A</v>
      </c>
    </row>
    <row r="597" spans="2:23" x14ac:dyDescent="0.45">
      <c r="B597" s="1"/>
      <c r="W597" t="e">
        <v>#N/A</v>
      </c>
    </row>
    <row r="598" spans="2:23" x14ac:dyDescent="0.45">
      <c r="B598" s="1"/>
      <c r="W598">
        <v>88654.864999999991</v>
      </c>
    </row>
    <row r="599" spans="2:23" x14ac:dyDescent="0.45">
      <c r="B599" s="1"/>
      <c r="W599">
        <v>95238.397000000012</v>
      </c>
    </row>
    <row r="600" spans="2:23" x14ac:dyDescent="0.45">
      <c r="B600" s="1"/>
      <c r="W600">
        <v>146106.59899999999</v>
      </c>
    </row>
    <row r="601" spans="2:23" x14ac:dyDescent="0.45">
      <c r="B601" s="1"/>
      <c r="W601">
        <v>178097.58</v>
      </c>
    </row>
    <row r="602" spans="2:23" x14ac:dyDescent="0.45">
      <c r="B602" s="1"/>
      <c r="W602">
        <v>178097.58</v>
      </c>
    </row>
    <row r="603" spans="2:23" x14ac:dyDescent="0.45">
      <c r="B603" s="1"/>
      <c r="W603">
        <v>147126</v>
      </c>
    </row>
    <row r="604" spans="2:23" x14ac:dyDescent="0.45">
      <c r="B604" s="1"/>
      <c r="W604">
        <v>352447.1</v>
      </c>
    </row>
    <row r="605" spans="2:23" x14ac:dyDescent="0.45">
      <c r="B605" s="1"/>
      <c r="W605">
        <v>352447.1</v>
      </c>
    </row>
    <row r="606" spans="2:23" x14ac:dyDescent="0.45">
      <c r="B606" s="1"/>
      <c r="W606">
        <v>273328.7</v>
      </c>
    </row>
    <row r="607" spans="2:23" x14ac:dyDescent="0.45">
      <c r="B607" s="1"/>
      <c r="W607">
        <v>813526.07799999998</v>
      </c>
    </row>
    <row r="608" spans="2:23" x14ac:dyDescent="0.45">
      <c r="B608" s="1"/>
      <c r="W608">
        <v>813526.07799999998</v>
      </c>
    </row>
    <row r="609" spans="2:23" x14ac:dyDescent="0.45">
      <c r="B609" s="1"/>
      <c r="W609">
        <v>246914.19999999995</v>
      </c>
    </row>
    <row r="610" spans="2:23" x14ac:dyDescent="0.45">
      <c r="B610" s="1"/>
      <c r="W610">
        <v>246914.19999999995</v>
      </c>
    </row>
    <row r="611" spans="2:23" x14ac:dyDescent="0.45">
      <c r="B611" s="1"/>
      <c r="W611">
        <v>187888.53</v>
      </c>
    </row>
    <row r="612" spans="2:23" x14ac:dyDescent="0.45">
      <c r="B612" s="1"/>
      <c r="W612">
        <v>262527.5</v>
      </c>
    </row>
    <row r="613" spans="2:23" x14ac:dyDescent="0.45">
      <c r="B613" s="1"/>
      <c r="W613">
        <v>187888.53</v>
      </c>
    </row>
    <row r="614" spans="2:23" x14ac:dyDescent="0.45">
      <c r="B614" s="1"/>
      <c r="W614">
        <v>187888.53</v>
      </c>
    </row>
    <row r="615" spans="2:23" x14ac:dyDescent="0.45">
      <c r="B615" s="1"/>
      <c r="W615">
        <v>451372</v>
      </c>
    </row>
    <row r="616" spans="2:23" x14ac:dyDescent="0.45">
      <c r="B616" s="1"/>
      <c r="W616">
        <v>891849</v>
      </c>
    </row>
    <row r="617" spans="2:23" x14ac:dyDescent="0.45">
      <c r="B617" s="1"/>
      <c r="W617" t="e">
        <v>#N/A</v>
      </c>
    </row>
    <row r="618" spans="2:23" x14ac:dyDescent="0.45">
      <c r="B618" s="1"/>
      <c r="W618" t="e">
        <v>#N/A</v>
      </c>
    </row>
    <row r="619" spans="2:23" x14ac:dyDescent="0.45">
      <c r="B619" s="1"/>
      <c r="W619" t="e">
        <v>#N/A</v>
      </c>
    </row>
    <row r="620" spans="2:23" x14ac:dyDescent="0.45">
      <c r="B620" s="1"/>
      <c r="W620" t="e">
        <v>#N/A</v>
      </c>
    </row>
    <row r="621" spans="2:23" x14ac:dyDescent="0.45">
      <c r="B621" s="1"/>
      <c r="W621" t="e">
        <v>#N/A</v>
      </c>
    </row>
    <row r="622" spans="2:23" x14ac:dyDescent="0.45">
      <c r="B622" s="1"/>
      <c r="W622" t="e">
        <v>#N/A</v>
      </c>
    </row>
    <row r="623" spans="2:23" x14ac:dyDescent="0.45">
      <c r="B623" s="1"/>
      <c r="W623" t="e">
        <v>#N/A</v>
      </c>
    </row>
    <row r="624" spans="2:23" x14ac:dyDescent="0.45">
      <c r="B624" s="1"/>
      <c r="W624" t="e">
        <v>#N/A</v>
      </c>
    </row>
    <row r="625" spans="2:23" x14ac:dyDescent="0.45">
      <c r="B625" s="1"/>
      <c r="W625" t="e">
        <v>#N/A</v>
      </c>
    </row>
    <row r="626" spans="2:23" x14ac:dyDescent="0.45">
      <c r="B626" s="1"/>
      <c r="W626" t="e">
        <v>#N/A</v>
      </c>
    </row>
    <row r="627" spans="2:23" x14ac:dyDescent="0.45">
      <c r="B627" s="1"/>
      <c r="W627" t="e">
        <v>#N/A</v>
      </c>
    </row>
    <row r="628" spans="2:23" x14ac:dyDescent="0.45">
      <c r="B628" s="1"/>
      <c r="W628">
        <v>9154370</v>
      </c>
    </row>
    <row r="629" spans="2:23" x14ac:dyDescent="0.45">
      <c r="B629" s="1"/>
      <c r="W629">
        <v>6494783</v>
      </c>
    </row>
    <row r="630" spans="2:23" x14ac:dyDescent="0.45">
      <c r="B630" s="1"/>
      <c r="W630">
        <v>7923705</v>
      </c>
    </row>
    <row r="631" spans="2:23" x14ac:dyDescent="0.45">
      <c r="B631" s="1"/>
      <c r="W631">
        <v>11214982</v>
      </c>
    </row>
    <row r="632" spans="2:23" x14ac:dyDescent="0.45">
      <c r="B632" s="1"/>
      <c r="W632">
        <v>11752029</v>
      </c>
    </row>
    <row r="633" spans="2:23" x14ac:dyDescent="0.45">
      <c r="B633" s="1"/>
      <c r="W633">
        <v>10913874</v>
      </c>
    </row>
    <row r="634" spans="2:23" x14ac:dyDescent="0.45">
      <c r="B634" s="1"/>
      <c r="W634">
        <v>9178399</v>
      </c>
    </row>
    <row r="635" spans="2:23" x14ac:dyDescent="0.45">
      <c r="B635" s="1"/>
      <c r="W635">
        <v>7224705</v>
      </c>
    </row>
    <row r="636" spans="2:23" x14ac:dyDescent="0.45">
      <c r="B636" s="1"/>
      <c r="W636">
        <v>7630728</v>
      </c>
    </row>
    <row r="637" spans="2:23" x14ac:dyDescent="0.45">
      <c r="B637" s="1"/>
      <c r="W637">
        <v>7208792</v>
      </c>
    </row>
    <row r="638" spans="2:23" x14ac:dyDescent="0.45">
      <c r="B638" s="1"/>
      <c r="W638">
        <v>7198342</v>
      </c>
    </row>
    <row r="639" spans="2:23" x14ac:dyDescent="0.45">
      <c r="B639" s="1"/>
      <c r="W639">
        <v>7482857</v>
      </c>
    </row>
    <row r="640" spans="2:23" x14ac:dyDescent="0.45">
      <c r="B640" s="1"/>
      <c r="W640">
        <v>18894758</v>
      </c>
    </row>
    <row r="641" spans="2:23" x14ac:dyDescent="0.45">
      <c r="B641" s="1"/>
      <c r="W641">
        <v>6897814</v>
      </c>
    </row>
    <row r="642" spans="2:23" x14ac:dyDescent="0.45">
      <c r="B642" s="1"/>
      <c r="W642">
        <v>31402103</v>
      </c>
    </row>
    <row r="643" spans="2:23" x14ac:dyDescent="0.45">
      <c r="B643" s="1"/>
      <c r="W643">
        <v>36366216</v>
      </c>
    </row>
    <row r="644" spans="2:23" x14ac:dyDescent="0.45">
      <c r="B644" s="1"/>
      <c r="W644">
        <v>32612365</v>
      </c>
    </row>
    <row r="645" spans="2:23" x14ac:dyDescent="0.45">
      <c r="B645" s="1"/>
      <c r="W645">
        <v>45084071</v>
      </c>
    </row>
    <row r="646" spans="2:23" x14ac:dyDescent="0.45">
      <c r="B646" s="1"/>
      <c r="W646">
        <v>47015833</v>
      </c>
    </row>
    <row r="647" spans="2:23" x14ac:dyDescent="0.45">
      <c r="B647" s="1"/>
      <c r="W647">
        <v>46141238</v>
      </c>
    </row>
    <row r="648" spans="2:23" x14ac:dyDescent="0.45">
      <c r="B648" s="1"/>
      <c r="W648">
        <v>42990995</v>
      </c>
    </row>
    <row r="649" spans="2:23" x14ac:dyDescent="0.45">
      <c r="B649" s="1"/>
      <c r="W649">
        <v>36962500</v>
      </c>
    </row>
    <row r="650" spans="2:23" x14ac:dyDescent="0.45">
      <c r="B650" s="1"/>
      <c r="W650">
        <v>35575588</v>
      </c>
    </row>
    <row r="651" spans="2:23" x14ac:dyDescent="0.45">
      <c r="B651" s="1"/>
      <c r="W651">
        <v>34689876</v>
      </c>
    </row>
    <row r="652" spans="2:23" x14ac:dyDescent="0.45">
      <c r="B652" s="1"/>
      <c r="W652">
        <v>33571640</v>
      </c>
    </row>
    <row r="653" spans="2:23" x14ac:dyDescent="0.45">
      <c r="B653" s="1"/>
      <c r="W653">
        <v>38424013</v>
      </c>
    </row>
    <row r="654" spans="2:23" x14ac:dyDescent="0.45">
      <c r="B654" s="1"/>
      <c r="W654">
        <v>43328666</v>
      </c>
    </row>
    <row r="655" spans="2:23" x14ac:dyDescent="0.45">
      <c r="B655" s="1"/>
      <c r="W655">
        <v>43033291</v>
      </c>
    </row>
    <row r="656" spans="2:23" x14ac:dyDescent="0.45">
      <c r="B656" s="1"/>
      <c r="W656">
        <v>44576215</v>
      </c>
    </row>
    <row r="657" spans="2:23" x14ac:dyDescent="0.45">
      <c r="B657" s="1"/>
      <c r="W657">
        <v>53832936</v>
      </c>
    </row>
    <row r="658" spans="2:23" x14ac:dyDescent="0.45">
      <c r="B658" s="1"/>
      <c r="W658" t="e">
        <v>#N/A</v>
      </c>
    </row>
    <row r="659" spans="2:23" x14ac:dyDescent="0.45">
      <c r="B659" s="1"/>
      <c r="W659" t="e">
        <v>#N/A</v>
      </c>
    </row>
    <row r="660" spans="2:23" x14ac:dyDescent="0.45">
      <c r="B660" s="1"/>
      <c r="W660" t="e">
        <v>#N/A</v>
      </c>
    </row>
    <row r="661" spans="2:23" x14ac:dyDescent="0.45">
      <c r="B661" s="1"/>
      <c r="W661" t="e">
        <v>#N/A</v>
      </c>
    </row>
    <row r="662" spans="2:23" x14ac:dyDescent="0.45">
      <c r="B662" s="1"/>
      <c r="W662" t="e">
        <v>#N/A</v>
      </c>
    </row>
    <row r="663" spans="2:23" x14ac:dyDescent="0.45">
      <c r="B663" s="1"/>
      <c r="W663" t="e">
        <v>#N/A</v>
      </c>
    </row>
    <row r="664" spans="2:23" x14ac:dyDescent="0.45">
      <c r="B664" s="1"/>
      <c r="W664" t="e">
        <v>#N/A</v>
      </c>
    </row>
    <row r="665" spans="2:23" x14ac:dyDescent="0.45">
      <c r="B665" s="1"/>
      <c r="W665" t="e">
        <v>#N/A</v>
      </c>
    </row>
    <row r="666" spans="2:23" x14ac:dyDescent="0.45">
      <c r="B666" s="1"/>
      <c r="W666" t="e">
        <v>#N/A</v>
      </c>
    </row>
    <row r="667" spans="2:23" x14ac:dyDescent="0.45">
      <c r="B667" s="1"/>
      <c r="W667" t="e">
        <v>#N/A</v>
      </c>
    </row>
    <row r="668" spans="2:23" x14ac:dyDescent="0.45">
      <c r="B668" s="1"/>
      <c r="W668" t="e">
        <v>#N/A</v>
      </c>
    </row>
    <row r="669" spans="2:23" x14ac:dyDescent="0.45">
      <c r="B669" s="1"/>
      <c r="W669">
        <v>3286655</v>
      </c>
    </row>
    <row r="670" spans="2:23" x14ac:dyDescent="0.45">
      <c r="B670" s="1"/>
      <c r="W670">
        <v>3424007</v>
      </c>
    </row>
    <row r="671" spans="2:23" x14ac:dyDescent="0.45">
      <c r="B671" s="1"/>
      <c r="W671">
        <v>2353780</v>
      </c>
    </row>
    <row r="672" spans="2:23" x14ac:dyDescent="0.45">
      <c r="B672" s="1"/>
      <c r="W672">
        <v>2397143</v>
      </c>
    </row>
    <row r="673" spans="2:23" x14ac:dyDescent="0.45">
      <c r="B673" s="1"/>
      <c r="W673">
        <v>2473945</v>
      </c>
    </row>
    <row r="674" spans="2:23" x14ac:dyDescent="0.45">
      <c r="B674" s="1"/>
      <c r="W674">
        <v>2339458</v>
      </c>
    </row>
    <row r="675" spans="2:23" x14ac:dyDescent="0.45">
      <c r="B675" s="1"/>
      <c r="W675">
        <v>2290871</v>
      </c>
    </row>
    <row r="676" spans="2:23" x14ac:dyDescent="0.45">
      <c r="B676" s="1"/>
      <c r="W676">
        <v>2207867</v>
      </c>
    </row>
    <row r="677" spans="2:23" x14ac:dyDescent="0.45">
      <c r="B677" s="1"/>
      <c r="W677">
        <v>2221630</v>
      </c>
    </row>
    <row r="678" spans="2:23" x14ac:dyDescent="0.45">
      <c r="B678" s="1"/>
      <c r="W678">
        <v>2235164</v>
      </c>
    </row>
    <row r="679" spans="2:23" x14ac:dyDescent="0.45">
      <c r="B679" s="1"/>
      <c r="W679">
        <v>3342221</v>
      </c>
    </row>
    <row r="680" spans="2:23" x14ac:dyDescent="0.45">
      <c r="B680" s="1"/>
      <c r="W680">
        <v>5883950</v>
      </c>
    </row>
    <row r="681" spans="2:23" x14ac:dyDescent="0.45">
      <c r="B681" s="1"/>
      <c r="W681">
        <v>1591898</v>
      </c>
    </row>
    <row r="682" spans="2:23" x14ac:dyDescent="0.45">
      <c r="B682" s="1"/>
      <c r="W682">
        <v>30425131</v>
      </c>
    </row>
    <row r="683" spans="2:23" x14ac:dyDescent="0.45">
      <c r="B683" s="1"/>
      <c r="W683">
        <v>28929430</v>
      </c>
    </row>
    <row r="684" spans="2:23" x14ac:dyDescent="0.45">
      <c r="B684" s="1"/>
      <c r="W684">
        <v>28929430</v>
      </c>
    </row>
    <row r="685" spans="2:23" x14ac:dyDescent="0.45">
      <c r="B685" s="1"/>
      <c r="W685">
        <v>35633191</v>
      </c>
    </row>
    <row r="686" spans="2:23" x14ac:dyDescent="0.45">
      <c r="B686" s="1"/>
      <c r="W686">
        <v>25722396</v>
      </c>
    </row>
    <row r="687" spans="2:23" x14ac:dyDescent="0.45">
      <c r="B687" s="1"/>
      <c r="W687">
        <v>26028648</v>
      </c>
    </row>
    <row r="688" spans="2:23" x14ac:dyDescent="0.45">
      <c r="B688" s="1"/>
      <c r="W688">
        <v>28040744</v>
      </c>
    </row>
    <row r="689" spans="2:23" x14ac:dyDescent="0.45">
      <c r="B689" s="1"/>
      <c r="W689">
        <v>25831714</v>
      </c>
    </row>
    <row r="690" spans="2:23" x14ac:dyDescent="0.45">
      <c r="B690" s="1"/>
      <c r="W690">
        <v>27328515</v>
      </c>
    </row>
    <row r="691" spans="2:23" x14ac:dyDescent="0.45">
      <c r="B691" s="1"/>
      <c r="W691">
        <v>26922862</v>
      </c>
    </row>
    <row r="692" spans="2:23" x14ac:dyDescent="0.45">
      <c r="B692" s="1"/>
      <c r="W692">
        <v>25012748</v>
      </c>
    </row>
    <row r="693" spans="2:23" x14ac:dyDescent="0.45">
      <c r="B693" s="1"/>
      <c r="W693">
        <v>23406678</v>
      </c>
    </row>
    <row r="694" spans="2:23" x14ac:dyDescent="0.45">
      <c r="B694" s="1"/>
      <c r="W694">
        <v>23538089</v>
      </c>
    </row>
    <row r="695" spans="2:23" x14ac:dyDescent="0.45">
      <c r="B695" s="1"/>
      <c r="W695">
        <v>23143952</v>
      </c>
    </row>
    <row r="696" spans="2:23" x14ac:dyDescent="0.45">
      <c r="B696" s="1"/>
      <c r="W696">
        <v>23948044</v>
      </c>
    </row>
    <row r="697" spans="2:23" x14ac:dyDescent="0.45">
      <c r="B697" s="1"/>
      <c r="W697">
        <v>27638265</v>
      </c>
    </row>
    <row r="698" spans="2:23" x14ac:dyDescent="0.45">
      <c r="B698" s="1"/>
      <c r="W698">
        <v>27725373</v>
      </c>
    </row>
    <row r="699" spans="2:23" x14ac:dyDescent="0.45">
      <c r="B699" s="1"/>
      <c r="W699" t="e">
        <v>#N/A</v>
      </c>
    </row>
    <row r="700" spans="2:23" x14ac:dyDescent="0.45">
      <c r="B700" s="1"/>
      <c r="W700" t="e">
        <v>#N/A</v>
      </c>
    </row>
    <row r="701" spans="2:23" x14ac:dyDescent="0.45">
      <c r="B701" s="1"/>
      <c r="W701" t="e">
        <v>#N/A</v>
      </c>
    </row>
    <row r="702" spans="2:23" x14ac:dyDescent="0.45">
      <c r="B702" s="1"/>
      <c r="W702" t="e">
        <v>#N/A</v>
      </c>
    </row>
    <row r="703" spans="2:23" x14ac:dyDescent="0.45">
      <c r="B703" s="1"/>
      <c r="W703" t="e">
        <v>#N/A</v>
      </c>
    </row>
    <row r="704" spans="2:23" x14ac:dyDescent="0.45">
      <c r="B704" s="1"/>
      <c r="W704" t="e">
        <v>#N/A</v>
      </c>
    </row>
    <row r="705" spans="2:23" x14ac:dyDescent="0.45">
      <c r="B705" s="1"/>
      <c r="W705" t="e">
        <v>#N/A</v>
      </c>
    </row>
    <row r="706" spans="2:23" x14ac:dyDescent="0.45">
      <c r="B706" s="1"/>
      <c r="W706" t="e">
        <v>#N/A</v>
      </c>
    </row>
    <row r="707" spans="2:23" x14ac:dyDescent="0.45">
      <c r="B707" s="1"/>
      <c r="W707" t="e">
        <v>#N/A</v>
      </c>
    </row>
    <row r="708" spans="2:23" x14ac:dyDescent="0.45">
      <c r="B708" s="1"/>
      <c r="W708" t="e">
        <v>#N/A</v>
      </c>
    </row>
    <row r="709" spans="2:23" x14ac:dyDescent="0.45">
      <c r="B709" s="1"/>
      <c r="W709" t="e">
        <v>#N/A</v>
      </c>
    </row>
    <row r="710" spans="2:23" x14ac:dyDescent="0.45">
      <c r="B710" s="1"/>
      <c r="W710" t="e">
        <v>#N/A</v>
      </c>
    </row>
    <row r="711" spans="2:23" x14ac:dyDescent="0.45">
      <c r="B711" s="1"/>
      <c r="W711" t="e">
        <v>#N/A</v>
      </c>
    </row>
    <row r="712" spans="2:23" x14ac:dyDescent="0.45">
      <c r="B712" s="1"/>
      <c r="W712" t="e">
        <v>#N/A</v>
      </c>
    </row>
    <row r="713" spans="2:23" x14ac:dyDescent="0.45">
      <c r="B713" s="1"/>
      <c r="W713" t="e">
        <v>#N/A</v>
      </c>
    </row>
    <row r="714" spans="2:23" x14ac:dyDescent="0.45">
      <c r="B714" s="1"/>
      <c r="W714" t="e">
        <v>#N/A</v>
      </c>
    </row>
    <row r="715" spans="2:23" x14ac:dyDescent="0.45">
      <c r="B715" s="1"/>
      <c r="W715" t="e">
        <v>#N/A</v>
      </c>
    </row>
    <row r="716" spans="2:23" x14ac:dyDescent="0.45">
      <c r="B716" s="1"/>
      <c r="W716" t="e">
        <v>#N/A</v>
      </c>
    </row>
    <row r="717" spans="2:23" x14ac:dyDescent="0.45">
      <c r="B717" s="1"/>
      <c r="W717" t="e">
        <v>#N/A</v>
      </c>
    </row>
    <row r="718" spans="2:23" x14ac:dyDescent="0.45">
      <c r="B718" s="1"/>
      <c r="W718" t="e">
        <v>#N/A</v>
      </c>
    </row>
    <row r="719" spans="2:23" x14ac:dyDescent="0.45">
      <c r="B719" s="1"/>
      <c r="W719" t="e">
        <v>#N/A</v>
      </c>
    </row>
    <row r="720" spans="2:23" x14ac:dyDescent="0.45">
      <c r="B720" s="1"/>
      <c r="W720" t="e">
        <v>#N/A</v>
      </c>
    </row>
    <row r="721" spans="2:23" x14ac:dyDescent="0.45">
      <c r="B721" s="1"/>
      <c r="W721" t="e">
        <v>#N/A</v>
      </c>
    </row>
    <row r="722" spans="2:23" x14ac:dyDescent="0.45">
      <c r="B722" s="1"/>
      <c r="W722" t="e">
        <v>#N/A</v>
      </c>
    </row>
    <row r="723" spans="2:23" x14ac:dyDescent="0.45">
      <c r="B723" s="1"/>
      <c r="W723" t="e">
        <v>#N/A</v>
      </c>
    </row>
    <row r="724" spans="2:23" x14ac:dyDescent="0.45">
      <c r="B724" s="1"/>
      <c r="W724" t="e">
        <v>#N/A</v>
      </c>
    </row>
    <row r="725" spans="2:23" x14ac:dyDescent="0.45">
      <c r="B725" s="1"/>
      <c r="W725" t="e">
        <v>#N/A</v>
      </c>
    </row>
    <row r="726" spans="2:23" x14ac:dyDescent="0.45">
      <c r="B726" s="1"/>
      <c r="W726">
        <v>2693269.070915</v>
      </c>
    </row>
    <row r="727" spans="2:23" x14ac:dyDescent="0.45">
      <c r="B727" s="1"/>
      <c r="W727">
        <v>2693269.070915</v>
      </c>
    </row>
    <row r="728" spans="2:23" x14ac:dyDescent="0.45">
      <c r="B728" s="1"/>
      <c r="W728">
        <v>5629203.2677179985</v>
      </c>
    </row>
    <row r="729" spans="2:23" x14ac:dyDescent="0.45">
      <c r="B729" s="1"/>
      <c r="W729">
        <v>5629203.2677179985</v>
      </c>
    </row>
    <row r="730" spans="2:23" x14ac:dyDescent="0.45">
      <c r="B730" s="1"/>
      <c r="W730">
        <v>6241961.4707689993</v>
      </c>
    </row>
    <row r="731" spans="2:23" x14ac:dyDescent="0.45">
      <c r="B731" s="1"/>
      <c r="W731">
        <v>6172894.1851499993</v>
      </c>
    </row>
    <row r="732" spans="2:23" x14ac:dyDescent="0.45">
      <c r="B732" s="1"/>
      <c r="W732">
        <v>4632553.3339499999</v>
      </c>
    </row>
    <row r="733" spans="2:23" x14ac:dyDescent="0.45">
      <c r="B733" s="1"/>
      <c r="W733">
        <v>4632553.3339499999</v>
      </c>
    </row>
    <row r="734" spans="2:23" x14ac:dyDescent="0.45">
      <c r="B734" s="1"/>
      <c r="W734">
        <v>4407122.60525</v>
      </c>
    </row>
    <row r="735" spans="2:23" x14ac:dyDescent="0.45">
      <c r="B735" s="1"/>
      <c r="W735">
        <v>2876659.8299499997</v>
      </c>
    </row>
    <row r="736" spans="2:23" x14ac:dyDescent="0.45">
      <c r="B736" s="1"/>
      <c r="W736">
        <v>2826105.1663500001</v>
      </c>
    </row>
    <row r="737" spans="2:23" x14ac:dyDescent="0.45">
      <c r="B737" s="1"/>
      <c r="W737">
        <v>7310973.4906119993</v>
      </c>
    </row>
    <row r="738" spans="2:23" x14ac:dyDescent="0.45">
      <c r="B738" s="1"/>
      <c r="W738">
        <v>3897361.3921579998</v>
      </c>
    </row>
    <row r="739" spans="2:23" x14ac:dyDescent="0.45">
      <c r="B739" s="1"/>
      <c r="W739">
        <v>5812974.2829080001</v>
      </c>
    </row>
    <row r="740" spans="2:23" x14ac:dyDescent="0.45">
      <c r="B740" s="1"/>
      <c r="W740" t="e">
        <v>#N/A</v>
      </c>
    </row>
    <row r="741" spans="2:23" x14ac:dyDescent="0.45">
      <c r="B741" s="1"/>
      <c r="W741" t="e">
        <v>#N/A</v>
      </c>
    </row>
    <row r="742" spans="2:23" x14ac:dyDescent="0.45">
      <c r="B742" s="1"/>
      <c r="W742" t="e">
        <v>#N/A</v>
      </c>
    </row>
    <row r="743" spans="2:23" x14ac:dyDescent="0.45">
      <c r="B743" s="1"/>
      <c r="W743" t="e">
        <v>#N/A</v>
      </c>
    </row>
    <row r="744" spans="2:23" x14ac:dyDescent="0.45">
      <c r="B744" s="1"/>
      <c r="W744" t="e">
        <v>#N/A</v>
      </c>
    </row>
    <row r="745" spans="2:23" x14ac:dyDescent="0.45">
      <c r="B745" s="1"/>
      <c r="W745" t="e">
        <v>#N/A</v>
      </c>
    </row>
    <row r="746" spans="2:23" x14ac:dyDescent="0.45">
      <c r="B746" s="1"/>
      <c r="W746" t="e">
        <v>#N/A</v>
      </c>
    </row>
    <row r="747" spans="2:23" x14ac:dyDescent="0.45">
      <c r="B747" s="1"/>
      <c r="W747" t="e">
        <v>#N/A</v>
      </c>
    </row>
    <row r="748" spans="2:23" x14ac:dyDescent="0.45">
      <c r="B748" s="1"/>
      <c r="W748" t="e">
        <v>#N/A</v>
      </c>
    </row>
    <row r="749" spans="2:23" x14ac:dyDescent="0.45">
      <c r="B749" s="1"/>
      <c r="W749" t="e">
        <v>#N/A</v>
      </c>
    </row>
    <row r="750" spans="2:23" x14ac:dyDescent="0.45">
      <c r="B750" s="1"/>
      <c r="W750" t="e">
        <v>#N/A</v>
      </c>
    </row>
    <row r="751" spans="2:23" x14ac:dyDescent="0.45">
      <c r="B751" s="1"/>
      <c r="W751">
        <v>2835320.7229999998</v>
      </c>
    </row>
    <row r="752" spans="2:23" x14ac:dyDescent="0.45">
      <c r="B752" s="1"/>
      <c r="W752">
        <v>3125122.5730000003</v>
      </c>
    </row>
    <row r="753" spans="2:23" x14ac:dyDescent="0.45">
      <c r="B753" s="1"/>
      <c r="W753">
        <v>3346472.3939999999</v>
      </c>
    </row>
    <row r="754" spans="2:23" x14ac:dyDescent="0.45">
      <c r="B754" s="1"/>
      <c r="W754">
        <v>3346472.3939999999</v>
      </c>
    </row>
    <row r="755" spans="2:23" x14ac:dyDescent="0.45">
      <c r="B755" s="1"/>
      <c r="W755">
        <v>5580472.6299999999</v>
      </c>
    </row>
    <row r="756" spans="2:23" x14ac:dyDescent="0.45">
      <c r="B756" s="1"/>
      <c r="W756">
        <v>5812650.9909999995</v>
      </c>
    </row>
    <row r="757" spans="2:23" x14ac:dyDescent="0.45">
      <c r="B757" s="1"/>
      <c r="W757">
        <v>3737922.5549999997</v>
      </c>
    </row>
    <row r="758" spans="2:23" x14ac:dyDescent="0.45">
      <c r="B758" s="1"/>
      <c r="W758" t="e">
        <v>#N/A</v>
      </c>
    </row>
    <row r="759" spans="2:23" x14ac:dyDescent="0.45">
      <c r="B759" s="1"/>
      <c r="W759">
        <v>4677913</v>
      </c>
    </row>
    <row r="760" spans="2:23" x14ac:dyDescent="0.45">
      <c r="B760" s="1"/>
      <c r="W760">
        <v>4324119</v>
      </c>
    </row>
    <row r="761" spans="2:23" x14ac:dyDescent="0.45">
      <c r="B761" s="1"/>
      <c r="W761">
        <v>4582547</v>
      </c>
    </row>
    <row r="762" spans="2:23" x14ac:dyDescent="0.45">
      <c r="B762" s="1"/>
      <c r="W762">
        <v>4582547</v>
      </c>
    </row>
    <row r="763" spans="2:23" x14ac:dyDescent="0.45">
      <c r="B763" s="1"/>
      <c r="W763">
        <v>1312885</v>
      </c>
    </row>
    <row r="764" spans="2:23" x14ac:dyDescent="0.45">
      <c r="B764" s="1"/>
      <c r="W764">
        <v>1323641</v>
      </c>
    </row>
    <row r="765" spans="2:23" x14ac:dyDescent="0.45">
      <c r="B765" s="1"/>
      <c r="W765">
        <v>0</v>
      </c>
    </row>
    <row r="766" spans="2:23" x14ac:dyDescent="0.45">
      <c r="B766" s="1"/>
      <c r="W766">
        <v>0</v>
      </c>
    </row>
    <row r="767" spans="2:23" x14ac:dyDescent="0.45">
      <c r="B767" s="1"/>
      <c r="W767" t="e">
        <v>#N/A</v>
      </c>
    </row>
    <row r="768" spans="2:23" x14ac:dyDescent="0.45">
      <c r="B768" s="1"/>
      <c r="W768" t="e">
        <v>#N/A</v>
      </c>
    </row>
    <row r="769" spans="2:23" x14ac:dyDescent="0.45">
      <c r="B769" s="1"/>
      <c r="W769">
        <v>6823874</v>
      </c>
    </row>
    <row r="770" spans="2:23" x14ac:dyDescent="0.45">
      <c r="B770" s="1"/>
      <c r="W770">
        <v>6823874</v>
      </c>
    </row>
    <row r="771" spans="2:23" x14ac:dyDescent="0.45">
      <c r="B771" s="1"/>
      <c r="W771" t="e">
        <v>#N/A</v>
      </c>
    </row>
    <row r="772" spans="2:23" x14ac:dyDescent="0.45">
      <c r="B772" s="1"/>
      <c r="W772">
        <v>4624257</v>
      </c>
    </row>
    <row r="773" spans="2:23" x14ac:dyDescent="0.45">
      <c r="B773" s="1"/>
      <c r="W773">
        <v>4531312</v>
      </c>
    </row>
    <row r="774" spans="2:23" x14ac:dyDescent="0.45">
      <c r="B774" s="1"/>
      <c r="W774">
        <v>4531312</v>
      </c>
    </row>
    <row r="775" spans="2:23" x14ac:dyDescent="0.45">
      <c r="B775" s="1"/>
      <c r="W775">
        <v>4595283</v>
      </c>
    </row>
    <row r="776" spans="2:23" x14ac:dyDescent="0.45">
      <c r="B776" s="1"/>
      <c r="W776">
        <v>4539949</v>
      </c>
    </row>
    <row r="777" spans="2:23" x14ac:dyDescent="0.45">
      <c r="B777" s="1"/>
      <c r="W777">
        <v>4348948</v>
      </c>
    </row>
    <row r="778" spans="2:23" x14ac:dyDescent="0.45">
      <c r="B778" s="1"/>
      <c r="W778">
        <v>4798700</v>
      </c>
    </row>
    <row r="779" spans="2:23" x14ac:dyDescent="0.45">
      <c r="B779" s="1"/>
      <c r="W779">
        <v>6244601</v>
      </c>
    </row>
    <row r="780" spans="2:23" x14ac:dyDescent="0.45">
      <c r="B780" s="1"/>
      <c r="W780">
        <v>3563222</v>
      </c>
    </row>
    <row r="781" spans="2:23" x14ac:dyDescent="0.45">
      <c r="B781" s="1"/>
      <c r="W781" t="e">
        <v>#N/A</v>
      </c>
    </row>
    <row r="782" spans="2:23" x14ac:dyDescent="0.45">
      <c r="B782" s="1"/>
      <c r="W782" t="e">
        <v>#N/A</v>
      </c>
    </row>
    <row r="783" spans="2:23" x14ac:dyDescent="0.45">
      <c r="B783" s="1"/>
      <c r="W783" t="e">
        <v>#N/A</v>
      </c>
    </row>
    <row r="784" spans="2:23" x14ac:dyDescent="0.45">
      <c r="B784" s="1"/>
      <c r="W784" t="e">
        <v>#N/A</v>
      </c>
    </row>
    <row r="785" spans="2:23" x14ac:dyDescent="0.45">
      <c r="B785" s="1"/>
      <c r="W785" t="e">
        <v>#N/A</v>
      </c>
    </row>
    <row r="786" spans="2:23" x14ac:dyDescent="0.45">
      <c r="B786" s="1"/>
      <c r="W786" t="e">
        <v>#N/A</v>
      </c>
    </row>
    <row r="787" spans="2:23" x14ac:dyDescent="0.45">
      <c r="B787" s="1"/>
      <c r="W787" t="e">
        <v>#N/A</v>
      </c>
    </row>
    <row r="788" spans="2:23" x14ac:dyDescent="0.45">
      <c r="B788" s="1"/>
      <c r="W788" t="e">
        <v>#N/A</v>
      </c>
    </row>
    <row r="789" spans="2:23" x14ac:dyDescent="0.45">
      <c r="B789" s="1"/>
      <c r="W789" t="e">
        <v>#N/A</v>
      </c>
    </row>
    <row r="790" spans="2:23" x14ac:dyDescent="0.45">
      <c r="B790" s="1"/>
      <c r="W790" t="e">
        <v>#N/A</v>
      </c>
    </row>
    <row r="791" spans="2:23" x14ac:dyDescent="0.45">
      <c r="B791" s="1"/>
      <c r="W791" t="e">
        <v>#N/A</v>
      </c>
    </row>
    <row r="792" spans="2:23" x14ac:dyDescent="0.45">
      <c r="B792" s="1"/>
      <c r="W792" t="e">
        <v>#N/A</v>
      </c>
    </row>
    <row r="793" spans="2:23" x14ac:dyDescent="0.45">
      <c r="B793" s="1"/>
      <c r="W793">
        <v>2255469</v>
      </c>
    </row>
    <row r="794" spans="2:23" x14ac:dyDescent="0.45">
      <c r="B794" s="1"/>
      <c r="W794" t="e">
        <v>#N/A</v>
      </c>
    </row>
    <row r="795" spans="2:23" x14ac:dyDescent="0.45">
      <c r="B795" s="1"/>
      <c r="W795">
        <v>1902086</v>
      </c>
    </row>
    <row r="796" spans="2:23" x14ac:dyDescent="0.45">
      <c r="B796" s="1"/>
      <c r="W796">
        <v>2036169</v>
      </c>
    </row>
    <row r="797" spans="2:23" x14ac:dyDescent="0.45">
      <c r="B797" s="1"/>
      <c r="W797">
        <v>2036169</v>
      </c>
    </row>
    <row r="798" spans="2:23" x14ac:dyDescent="0.45">
      <c r="B798" s="1"/>
      <c r="W798">
        <v>2801627</v>
      </c>
    </row>
    <row r="799" spans="2:23" x14ac:dyDescent="0.45">
      <c r="B799" s="1"/>
      <c r="W799">
        <v>2801627</v>
      </c>
    </row>
    <row r="800" spans="2:23" x14ac:dyDescent="0.45">
      <c r="B800" s="1"/>
      <c r="W800">
        <v>3125023</v>
      </c>
    </row>
    <row r="801" spans="2:23" x14ac:dyDescent="0.45">
      <c r="B801" s="1"/>
      <c r="W801">
        <v>2966218</v>
      </c>
    </row>
    <row r="802" spans="2:23" x14ac:dyDescent="0.45">
      <c r="B802" s="1"/>
      <c r="W802">
        <v>2974394</v>
      </c>
    </row>
    <row r="803" spans="2:23" x14ac:dyDescent="0.45">
      <c r="B803" s="1"/>
      <c r="W803">
        <v>3700222</v>
      </c>
    </row>
    <row r="804" spans="2:23" x14ac:dyDescent="0.45">
      <c r="B804" s="1"/>
      <c r="W804">
        <v>4857120</v>
      </c>
    </row>
    <row r="805" spans="2:23" x14ac:dyDescent="0.45">
      <c r="B805" s="1"/>
      <c r="W805">
        <v>3106967</v>
      </c>
    </row>
    <row r="806" spans="2:23" x14ac:dyDescent="0.45">
      <c r="B806" s="1"/>
      <c r="W806">
        <v>2182563</v>
      </c>
    </row>
    <row r="807" spans="2:23" x14ac:dyDescent="0.45">
      <c r="B807" s="1"/>
      <c r="W807">
        <v>2182563</v>
      </c>
    </row>
    <row r="808" spans="2:23" x14ac:dyDescent="0.45">
      <c r="B808" s="1"/>
      <c r="W808">
        <v>1915379</v>
      </c>
    </row>
    <row r="809" spans="2:23" x14ac:dyDescent="0.45">
      <c r="B809" s="1"/>
      <c r="W809">
        <v>2340077</v>
      </c>
    </row>
    <row r="810" spans="2:23" x14ac:dyDescent="0.45">
      <c r="B810" s="1"/>
      <c r="W810">
        <v>1915379</v>
      </c>
    </row>
    <row r="811" spans="2:23" x14ac:dyDescent="0.45">
      <c r="B811" s="1"/>
      <c r="W811" t="e">
        <v>#N/A</v>
      </c>
    </row>
    <row r="812" spans="2:23" x14ac:dyDescent="0.45">
      <c r="B812" s="1"/>
      <c r="W812" t="e">
        <v>#N/A</v>
      </c>
    </row>
    <row r="813" spans="2:23" x14ac:dyDescent="0.45">
      <c r="B813" s="1"/>
      <c r="W813">
        <v>3158097</v>
      </c>
    </row>
    <row r="814" spans="2:23" x14ac:dyDescent="0.45">
      <c r="B814" s="1"/>
      <c r="W814" t="e">
        <v>#N/A</v>
      </c>
    </row>
    <row r="815" spans="2:23" x14ac:dyDescent="0.45">
      <c r="B815" s="1"/>
      <c r="W815">
        <v>3324845</v>
      </c>
    </row>
    <row r="816" spans="2:23" x14ac:dyDescent="0.45">
      <c r="B816" s="1"/>
      <c r="W816">
        <v>3549104</v>
      </c>
    </row>
    <row r="817" spans="2:23" x14ac:dyDescent="0.45">
      <c r="B817" s="1"/>
      <c r="W817">
        <v>3324845</v>
      </c>
    </row>
    <row r="818" spans="2:23" x14ac:dyDescent="0.45">
      <c r="B818" s="1"/>
      <c r="W818">
        <v>3850231</v>
      </c>
    </row>
    <row r="819" spans="2:23" x14ac:dyDescent="0.45">
      <c r="B819" s="1"/>
      <c r="W819">
        <v>3850231</v>
      </c>
    </row>
    <row r="820" spans="2:23" x14ac:dyDescent="0.45">
      <c r="B820" s="1"/>
      <c r="W820">
        <v>3920245</v>
      </c>
    </row>
    <row r="821" spans="2:23" x14ac:dyDescent="0.45">
      <c r="B821" s="1"/>
      <c r="W821">
        <v>3802862</v>
      </c>
    </row>
    <row r="822" spans="2:23" x14ac:dyDescent="0.45">
      <c r="B822" s="1"/>
      <c r="W822" t="e">
        <v>#N/A</v>
      </c>
    </row>
    <row r="823" spans="2:23" x14ac:dyDescent="0.45">
      <c r="B823" s="1"/>
      <c r="W823" t="e">
        <v>#N/A</v>
      </c>
    </row>
    <row r="824" spans="2:23" x14ac:dyDescent="0.45">
      <c r="B824" s="1"/>
      <c r="W824" t="e">
        <v>#N/A</v>
      </c>
    </row>
    <row r="825" spans="2:23" x14ac:dyDescent="0.45">
      <c r="B825" s="1"/>
      <c r="W825" t="e">
        <v>#N/A</v>
      </c>
    </row>
    <row r="826" spans="2:23" x14ac:dyDescent="0.45">
      <c r="B826" s="1"/>
      <c r="W826" t="e">
        <v>#N/A</v>
      </c>
    </row>
    <row r="827" spans="2:23" x14ac:dyDescent="0.45">
      <c r="B827" s="1"/>
      <c r="W827" t="e">
        <v>#N/A</v>
      </c>
    </row>
    <row r="828" spans="2:23" x14ac:dyDescent="0.45">
      <c r="B828" s="1"/>
      <c r="W828" t="e">
        <v>#N/A</v>
      </c>
    </row>
    <row r="829" spans="2:23" x14ac:dyDescent="0.45">
      <c r="B829" s="1"/>
      <c r="W829" t="e">
        <v>#N/A</v>
      </c>
    </row>
    <row r="830" spans="2:23" x14ac:dyDescent="0.45">
      <c r="B830" s="1"/>
      <c r="W830" t="e">
        <v>#N/A</v>
      </c>
    </row>
    <row r="831" spans="2:23" x14ac:dyDescent="0.45">
      <c r="B831" s="1"/>
      <c r="W831" t="e">
        <v>#N/A</v>
      </c>
    </row>
    <row r="832" spans="2:23" x14ac:dyDescent="0.45">
      <c r="B832" s="1"/>
      <c r="W832" t="e">
        <v>#N/A</v>
      </c>
    </row>
    <row r="833" spans="2:23" x14ac:dyDescent="0.45">
      <c r="B833" s="1"/>
      <c r="W833" t="e">
        <v>#N/A</v>
      </c>
    </row>
    <row r="834" spans="2:23" x14ac:dyDescent="0.45">
      <c r="B834" s="1"/>
      <c r="W834" t="e">
        <v>#N/A</v>
      </c>
    </row>
    <row r="835" spans="2:23" x14ac:dyDescent="0.45">
      <c r="B835" s="1"/>
      <c r="W835" t="e">
        <v>#N/A</v>
      </c>
    </row>
    <row r="836" spans="2:23" x14ac:dyDescent="0.45">
      <c r="B836" s="1"/>
      <c r="W836" t="e">
        <v>#N/A</v>
      </c>
    </row>
    <row r="837" spans="2:23" x14ac:dyDescent="0.45">
      <c r="B837" s="1"/>
      <c r="W837" t="e">
        <v>#N/A</v>
      </c>
    </row>
    <row r="838" spans="2:23" x14ac:dyDescent="0.45">
      <c r="B838" s="1"/>
      <c r="W838" t="e">
        <v>#N/A</v>
      </c>
    </row>
    <row r="839" spans="2:23" x14ac:dyDescent="0.45">
      <c r="B839" s="1"/>
      <c r="W839" t="e">
        <v>#N/A</v>
      </c>
    </row>
    <row r="840" spans="2:23" x14ac:dyDescent="0.45">
      <c r="B840" s="1"/>
      <c r="W840" t="e">
        <v>#N/A</v>
      </c>
    </row>
    <row r="841" spans="2:23" x14ac:dyDescent="0.45">
      <c r="B841" s="1"/>
      <c r="W841" t="e">
        <v>#N/A</v>
      </c>
    </row>
    <row r="842" spans="2:23" x14ac:dyDescent="0.45">
      <c r="B842" s="1"/>
      <c r="W842" t="e">
        <v>#N/A</v>
      </c>
    </row>
    <row r="843" spans="2:23" x14ac:dyDescent="0.45">
      <c r="B843" s="1"/>
      <c r="W843" t="e">
        <v>#N/A</v>
      </c>
    </row>
    <row r="844" spans="2:23" x14ac:dyDescent="0.45">
      <c r="B844" s="1"/>
      <c r="W844" t="e">
        <v>#N/A</v>
      </c>
    </row>
    <row r="845" spans="2:23" x14ac:dyDescent="0.45">
      <c r="B845" s="1"/>
      <c r="W845" t="e">
        <v>#N/A</v>
      </c>
    </row>
    <row r="846" spans="2:23" x14ac:dyDescent="0.45">
      <c r="B846" s="1"/>
      <c r="W846" t="e">
        <v>#N/A</v>
      </c>
    </row>
    <row r="847" spans="2:23" x14ac:dyDescent="0.45">
      <c r="B847" s="1"/>
      <c r="W847" t="e">
        <v>#N/A</v>
      </c>
    </row>
    <row r="848" spans="2:23" x14ac:dyDescent="0.45">
      <c r="B848" s="1"/>
      <c r="W848" t="e">
        <v>#N/A</v>
      </c>
    </row>
    <row r="849" spans="2:23" x14ac:dyDescent="0.45">
      <c r="B849" s="1"/>
      <c r="W849">
        <v>369053</v>
      </c>
    </row>
    <row r="850" spans="2:23" x14ac:dyDescent="0.45">
      <c r="B850" s="1"/>
      <c r="W850">
        <v>1726251</v>
      </c>
    </row>
    <row r="851" spans="2:23" x14ac:dyDescent="0.45">
      <c r="B851" s="1"/>
      <c r="W851">
        <v>1881402</v>
      </c>
    </row>
    <row r="852" spans="2:23" x14ac:dyDescent="0.45">
      <c r="B852" s="1"/>
      <c r="W852">
        <v>3007756</v>
      </c>
    </row>
    <row r="853" spans="2:23" x14ac:dyDescent="0.45">
      <c r="B853" s="1"/>
      <c r="W853">
        <v>976976</v>
      </c>
    </row>
    <row r="854" spans="2:23" x14ac:dyDescent="0.45">
      <c r="B854" s="1"/>
      <c r="W854">
        <v>2375053</v>
      </c>
    </row>
    <row r="855" spans="2:23" x14ac:dyDescent="0.45">
      <c r="B855" s="1"/>
      <c r="W855">
        <v>3299748</v>
      </c>
    </row>
    <row r="856" spans="2:23" x14ac:dyDescent="0.45">
      <c r="B856" s="1"/>
      <c r="W856">
        <v>3051045</v>
      </c>
    </row>
    <row r="857" spans="2:23" x14ac:dyDescent="0.45">
      <c r="B857" s="1"/>
      <c r="W857">
        <v>4361255</v>
      </c>
    </row>
    <row r="858" spans="2:23" x14ac:dyDescent="0.45">
      <c r="B858" s="1"/>
      <c r="W858">
        <v>4644728</v>
      </c>
    </row>
    <row r="859" spans="2:23" x14ac:dyDescent="0.45">
      <c r="B859" s="1"/>
      <c r="W859">
        <v>15333811</v>
      </c>
    </row>
    <row r="860" spans="2:23" x14ac:dyDescent="0.45">
      <c r="B860" s="1"/>
      <c r="W860">
        <v>30717172</v>
      </c>
    </row>
    <row r="861" spans="2:23" x14ac:dyDescent="0.45">
      <c r="B861" s="1"/>
      <c r="W861">
        <v>24600316</v>
      </c>
    </row>
    <row r="862" spans="2:23" x14ac:dyDescent="0.45">
      <c r="B862" s="1"/>
      <c r="W862">
        <v>22530033</v>
      </c>
    </row>
    <row r="863" spans="2:23" x14ac:dyDescent="0.45">
      <c r="B863" s="1"/>
      <c r="W863" t="e">
        <v>#N/A</v>
      </c>
    </row>
    <row r="864" spans="2:23" x14ac:dyDescent="0.45">
      <c r="B864" s="1"/>
      <c r="W864" t="e">
        <v>#N/A</v>
      </c>
    </row>
    <row r="865" spans="2:23" x14ac:dyDescent="0.45">
      <c r="B865" s="1"/>
      <c r="W865" t="e">
        <v>#N/A</v>
      </c>
    </row>
    <row r="866" spans="2:23" x14ac:dyDescent="0.45">
      <c r="B866" s="1"/>
      <c r="W866" t="e">
        <v>#N/A</v>
      </c>
    </row>
    <row r="867" spans="2:23" x14ac:dyDescent="0.45">
      <c r="B867" s="1"/>
      <c r="W867" t="e">
        <v>#N/A</v>
      </c>
    </row>
    <row r="868" spans="2:23" x14ac:dyDescent="0.45">
      <c r="B868" s="1"/>
      <c r="W868" t="e">
        <v>#N/A</v>
      </c>
    </row>
    <row r="869" spans="2:23" x14ac:dyDescent="0.45">
      <c r="B869" s="1"/>
      <c r="W869" t="e">
        <v>#N/A</v>
      </c>
    </row>
    <row r="870" spans="2:23" x14ac:dyDescent="0.45">
      <c r="B870" s="1"/>
      <c r="W870" t="e">
        <v>#N/A</v>
      </c>
    </row>
    <row r="871" spans="2:23" x14ac:dyDescent="0.45">
      <c r="B871" s="1"/>
      <c r="W871" t="e">
        <v>#N/A</v>
      </c>
    </row>
    <row r="872" spans="2:23" x14ac:dyDescent="0.45">
      <c r="B872" s="1"/>
      <c r="W872" t="e">
        <v>#N/A</v>
      </c>
    </row>
    <row r="873" spans="2:23" x14ac:dyDescent="0.45">
      <c r="B873" s="1"/>
      <c r="W873" t="e">
        <v>#N/A</v>
      </c>
    </row>
    <row r="874" spans="2:23" x14ac:dyDescent="0.45">
      <c r="B874" s="1"/>
      <c r="W874">
        <v>22635825</v>
      </c>
    </row>
    <row r="875" spans="2:23" x14ac:dyDescent="0.45">
      <c r="B875" s="1"/>
      <c r="W875">
        <v>21298939</v>
      </c>
    </row>
    <row r="876" spans="2:23" x14ac:dyDescent="0.45">
      <c r="B876" s="1"/>
      <c r="W876">
        <v>23502267</v>
      </c>
    </row>
    <row r="877" spans="2:23" x14ac:dyDescent="0.45">
      <c r="B877" s="1"/>
      <c r="W877">
        <v>19114418</v>
      </c>
    </row>
    <row r="878" spans="2:23" x14ac:dyDescent="0.45">
      <c r="B878" s="1"/>
      <c r="W878">
        <v>25550592</v>
      </c>
    </row>
    <row r="879" spans="2:23" x14ac:dyDescent="0.45">
      <c r="B879" s="1"/>
      <c r="W879">
        <v>22096109</v>
      </c>
    </row>
    <row r="880" spans="2:23" x14ac:dyDescent="0.45">
      <c r="B880" s="1"/>
      <c r="W880">
        <v>19114418</v>
      </c>
    </row>
    <row r="881" spans="2:23" x14ac:dyDescent="0.45">
      <c r="B881" s="1"/>
      <c r="W881">
        <v>18215140</v>
      </c>
    </row>
    <row r="882" spans="2:23" x14ac:dyDescent="0.45">
      <c r="B882" s="1"/>
      <c r="W882">
        <v>19868173</v>
      </c>
    </row>
    <row r="883" spans="2:23" x14ac:dyDescent="0.45">
      <c r="B883" s="1"/>
      <c r="W883">
        <v>19613549</v>
      </c>
    </row>
    <row r="884" spans="2:23" x14ac:dyDescent="0.45">
      <c r="B884" s="1"/>
      <c r="W884">
        <v>21235472</v>
      </c>
    </row>
    <row r="885" spans="2:23" x14ac:dyDescent="0.45">
      <c r="B885" s="1"/>
      <c r="W885">
        <v>17410733</v>
      </c>
    </row>
    <row r="886" spans="2:23" x14ac:dyDescent="0.45">
      <c r="B886" s="1"/>
      <c r="W886">
        <v>16597982</v>
      </c>
    </row>
    <row r="887" spans="2:23" x14ac:dyDescent="0.45">
      <c r="B887" s="1"/>
      <c r="W887">
        <v>22351821</v>
      </c>
    </row>
    <row r="888" spans="2:23" x14ac:dyDescent="0.45">
      <c r="B888" s="1"/>
      <c r="W888">
        <v>30578457</v>
      </c>
    </row>
    <row r="889" spans="2:23" x14ac:dyDescent="0.45">
      <c r="B889" s="1"/>
      <c r="W889">
        <v>26623043</v>
      </c>
    </row>
    <row r="890" spans="2:23" x14ac:dyDescent="0.45">
      <c r="B890" s="1"/>
      <c r="W890">
        <v>42082761</v>
      </c>
    </row>
    <row r="891" spans="2:23" x14ac:dyDescent="0.45">
      <c r="B891" s="1"/>
      <c r="W891">
        <v>37911053</v>
      </c>
    </row>
    <row r="892" spans="2:23" x14ac:dyDescent="0.45">
      <c r="B892" s="1"/>
      <c r="W892">
        <v>35102709</v>
      </c>
    </row>
    <row r="893" spans="2:23" x14ac:dyDescent="0.45">
      <c r="B893" s="1"/>
      <c r="W893">
        <v>24830337</v>
      </c>
    </row>
    <row r="894" spans="2:23" x14ac:dyDescent="0.45">
      <c r="B894" s="1"/>
      <c r="W894">
        <v>21359106</v>
      </c>
    </row>
    <row r="895" spans="2:23" x14ac:dyDescent="0.45">
      <c r="B895" s="1"/>
      <c r="W895">
        <v>36050086</v>
      </c>
    </row>
    <row r="896" spans="2:23" x14ac:dyDescent="0.45">
      <c r="B896" s="1"/>
      <c r="W896">
        <v>37562891</v>
      </c>
    </row>
    <row r="897" spans="2:23" x14ac:dyDescent="0.45">
      <c r="B897" s="1"/>
      <c r="W897">
        <v>37657924</v>
      </c>
    </row>
    <row r="898" spans="2:23" x14ac:dyDescent="0.45">
      <c r="B898" s="1"/>
      <c r="W898">
        <v>37657924</v>
      </c>
    </row>
    <row r="899" spans="2:23" x14ac:dyDescent="0.45">
      <c r="B899" s="1"/>
      <c r="W899">
        <v>28349807</v>
      </c>
    </row>
    <row r="900" spans="2:23" x14ac:dyDescent="0.45">
      <c r="B900" s="1"/>
      <c r="W900">
        <v>29750725</v>
      </c>
    </row>
    <row r="901" spans="2:23" x14ac:dyDescent="0.45">
      <c r="B901" s="1"/>
      <c r="W901">
        <v>35467876</v>
      </c>
    </row>
    <row r="902" spans="2:23" x14ac:dyDescent="0.45">
      <c r="B902" s="1"/>
      <c r="W902">
        <v>39527098</v>
      </c>
    </row>
    <row r="903" spans="2:23" x14ac:dyDescent="0.45">
      <c r="B903" s="1"/>
      <c r="W903">
        <v>42948299</v>
      </c>
    </row>
    <row r="904" spans="2:23" x14ac:dyDescent="0.45">
      <c r="B904" s="1"/>
      <c r="W904" t="e">
        <v>#N/A</v>
      </c>
    </row>
    <row r="905" spans="2:23" x14ac:dyDescent="0.45">
      <c r="B905" s="1"/>
      <c r="W905" t="e">
        <v>#N/A</v>
      </c>
    </row>
    <row r="906" spans="2:23" x14ac:dyDescent="0.45">
      <c r="B906" s="1"/>
      <c r="W906" t="e">
        <v>#N/A</v>
      </c>
    </row>
    <row r="907" spans="2:23" x14ac:dyDescent="0.45">
      <c r="B907" s="1"/>
      <c r="W907" t="e">
        <v>#N/A</v>
      </c>
    </row>
    <row r="908" spans="2:23" x14ac:dyDescent="0.45">
      <c r="B908" s="1"/>
      <c r="W908" t="e">
        <v>#N/A</v>
      </c>
    </row>
    <row r="909" spans="2:23" x14ac:dyDescent="0.45">
      <c r="B909" s="1"/>
      <c r="W909" t="e">
        <v>#N/A</v>
      </c>
    </row>
    <row r="910" spans="2:23" x14ac:dyDescent="0.45">
      <c r="B910" s="1"/>
      <c r="W910" t="e">
        <v>#N/A</v>
      </c>
    </row>
    <row r="911" spans="2:23" x14ac:dyDescent="0.45">
      <c r="B911" s="1"/>
      <c r="W911" t="e">
        <v>#N/A</v>
      </c>
    </row>
    <row r="912" spans="2:23" x14ac:dyDescent="0.45">
      <c r="B912" s="1"/>
      <c r="W912" t="e">
        <v>#N/A</v>
      </c>
    </row>
    <row r="913" spans="2:23" x14ac:dyDescent="0.45">
      <c r="B913" s="1"/>
      <c r="W913" t="e">
        <v>#N/A</v>
      </c>
    </row>
    <row r="914" spans="2:23" x14ac:dyDescent="0.45">
      <c r="B914" s="1"/>
      <c r="W914" t="e">
        <v>#N/A</v>
      </c>
    </row>
    <row r="915" spans="2:23" x14ac:dyDescent="0.45">
      <c r="B915" s="1"/>
      <c r="W915">
        <v>307412</v>
      </c>
    </row>
    <row r="916" spans="2:23" x14ac:dyDescent="0.45">
      <c r="B916" s="1"/>
      <c r="W916">
        <v>1440400</v>
      </c>
    </row>
    <row r="917" spans="2:23" x14ac:dyDescent="0.45">
      <c r="B917" s="1"/>
      <c r="W917" t="e">
        <v>#N/A</v>
      </c>
    </row>
    <row r="918" spans="2:23" x14ac:dyDescent="0.45">
      <c r="B918" s="1"/>
      <c r="W918">
        <v>1434410</v>
      </c>
    </row>
    <row r="919" spans="2:23" x14ac:dyDescent="0.45">
      <c r="B919" s="1"/>
      <c r="W919">
        <v>1978268</v>
      </c>
    </row>
    <row r="920" spans="2:23" x14ac:dyDescent="0.45">
      <c r="B920" s="1"/>
      <c r="W920">
        <v>1325627</v>
      </c>
    </row>
    <row r="921" spans="2:23" x14ac:dyDescent="0.45">
      <c r="B921" s="1"/>
      <c r="W921">
        <v>733131</v>
      </c>
    </row>
    <row r="922" spans="2:23" x14ac:dyDescent="0.45">
      <c r="B922" s="1"/>
      <c r="W922">
        <v>642137</v>
      </c>
    </row>
    <row r="923" spans="2:23" x14ac:dyDescent="0.45">
      <c r="B923" s="1"/>
      <c r="W923">
        <v>731604</v>
      </c>
    </row>
    <row r="924" spans="2:23" x14ac:dyDescent="0.45">
      <c r="B924" s="1"/>
      <c r="W924">
        <v>940945</v>
      </c>
    </row>
    <row r="925" spans="2:23" x14ac:dyDescent="0.45">
      <c r="B925" s="1"/>
      <c r="W925">
        <v>857137</v>
      </c>
    </row>
    <row r="926" spans="2:23" x14ac:dyDescent="0.45">
      <c r="B926" s="1"/>
      <c r="W926">
        <v>871849</v>
      </c>
    </row>
    <row r="927" spans="2:23" x14ac:dyDescent="0.45">
      <c r="B927" s="1"/>
      <c r="W927">
        <v>686727</v>
      </c>
    </row>
    <row r="928" spans="2:23" x14ac:dyDescent="0.45">
      <c r="B928" s="1"/>
      <c r="W928">
        <v>173129</v>
      </c>
    </row>
    <row r="929" spans="2:23" x14ac:dyDescent="0.45">
      <c r="B929" s="1"/>
      <c r="W929">
        <v>149879</v>
      </c>
    </row>
    <row r="930" spans="2:23" x14ac:dyDescent="0.45">
      <c r="B930" s="1"/>
      <c r="W930">
        <v>307600</v>
      </c>
    </row>
    <row r="931" spans="2:23" x14ac:dyDescent="0.45">
      <c r="B931" s="1"/>
      <c r="W931">
        <v>307600</v>
      </c>
    </row>
    <row r="932" spans="2:23" x14ac:dyDescent="0.45">
      <c r="B932" s="1"/>
      <c r="W932">
        <v>435072</v>
      </c>
    </row>
    <row r="933" spans="2:23" x14ac:dyDescent="0.45">
      <c r="B933" s="1"/>
      <c r="W933">
        <v>539549</v>
      </c>
    </row>
    <row r="934" spans="2:23" x14ac:dyDescent="0.45">
      <c r="B934" s="1"/>
      <c r="W934">
        <v>771824</v>
      </c>
    </row>
    <row r="935" spans="2:23" x14ac:dyDescent="0.45">
      <c r="B935" s="1"/>
      <c r="W935">
        <v>824311</v>
      </c>
    </row>
    <row r="936" spans="2:23" x14ac:dyDescent="0.45">
      <c r="B936" s="1"/>
      <c r="W936">
        <v>759070</v>
      </c>
    </row>
    <row r="937" spans="2:23" x14ac:dyDescent="0.45">
      <c r="B937" s="1"/>
      <c r="W937">
        <v>1391680</v>
      </c>
    </row>
    <row r="938" spans="2:23" x14ac:dyDescent="0.45">
      <c r="B938" s="1"/>
      <c r="W938">
        <v>759300</v>
      </c>
    </row>
    <row r="939" spans="2:23" x14ac:dyDescent="0.45">
      <c r="B939" s="1"/>
      <c r="W939">
        <v>759769</v>
      </c>
    </row>
    <row r="940" spans="2:23" x14ac:dyDescent="0.45">
      <c r="B940" s="1"/>
      <c r="W940">
        <v>776118</v>
      </c>
    </row>
    <row r="941" spans="2:23" x14ac:dyDescent="0.45">
      <c r="B941" s="1"/>
      <c r="W941">
        <v>758233</v>
      </c>
    </row>
    <row r="942" spans="2:23" x14ac:dyDescent="0.45">
      <c r="B942" s="1"/>
      <c r="W942">
        <v>1245614</v>
      </c>
    </row>
    <row r="943" spans="2:23" x14ac:dyDescent="0.45">
      <c r="B943" s="1"/>
      <c r="W943">
        <v>1729394</v>
      </c>
    </row>
    <row r="944" spans="2:23" x14ac:dyDescent="0.45">
      <c r="B944" s="1"/>
      <c r="W944">
        <v>1734322</v>
      </c>
    </row>
    <row r="945" spans="2:23" x14ac:dyDescent="0.45">
      <c r="B945" s="1"/>
      <c r="W945" t="e">
        <v>#N/A</v>
      </c>
    </row>
    <row r="946" spans="2:23" x14ac:dyDescent="0.45">
      <c r="B946" s="1"/>
      <c r="W946" t="e">
        <v>#N/A</v>
      </c>
    </row>
    <row r="947" spans="2:23" x14ac:dyDescent="0.45">
      <c r="B947" s="1"/>
      <c r="W947" t="e">
        <v>#N/A</v>
      </c>
    </row>
    <row r="948" spans="2:23" x14ac:dyDescent="0.45">
      <c r="B948" s="1"/>
      <c r="W948" t="e">
        <v>#N/A</v>
      </c>
    </row>
    <row r="949" spans="2:23" x14ac:dyDescent="0.45">
      <c r="B949" s="1"/>
      <c r="W949" t="e">
        <v>#N/A</v>
      </c>
    </row>
    <row r="950" spans="2:23" x14ac:dyDescent="0.45">
      <c r="B950" s="1"/>
      <c r="W950" t="e">
        <v>#N/A</v>
      </c>
    </row>
    <row r="951" spans="2:23" x14ac:dyDescent="0.45">
      <c r="B951" s="1"/>
      <c r="W951" t="e">
        <v>#N/A</v>
      </c>
    </row>
    <row r="952" spans="2:23" x14ac:dyDescent="0.45">
      <c r="B952" s="1"/>
      <c r="W952" t="e">
        <v>#N/A</v>
      </c>
    </row>
    <row r="953" spans="2:23" x14ac:dyDescent="0.45">
      <c r="B953" s="1"/>
      <c r="W953" t="e">
        <v>#N/A</v>
      </c>
    </row>
    <row r="954" spans="2:23" x14ac:dyDescent="0.45">
      <c r="B954" s="1"/>
      <c r="W954" t="e">
        <v>#N/A</v>
      </c>
    </row>
    <row r="955" spans="2:23" x14ac:dyDescent="0.45">
      <c r="B955" s="1"/>
      <c r="W955" t="e">
        <v>#N/A</v>
      </c>
    </row>
    <row r="956" spans="2:23" x14ac:dyDescent="0.45">
      <c r="B956" s="1"/>
      <c r="W956">
        <v>532302</v>
      </c>
    </row>
    <row r="957" spans="2:23" x14ac:dyDescent="0.45">
      <c r="B957" s="1"/>
      <c r="W957">
        <v>639095</v>
      </c>
    </row>
    <row r="958" spans="2:23" x14ac:dyDescent="0.45">
      <c r="B958" s="1"/>
      <c r="W958">
        <v>109083</v>
      </c>
    </row>
    <row r="959" spans="2:23" x14ac:dyDescent="0.45">
      <c r="B959" s="1"/>
      <c r="W959" t="e">
        <v>#N/A</v>
      </c>
    </row>
    <row r="960" spans="2:23" x14ac:dyDescent="0.45">
      <c r="B960" s="1"/>
      <c r="W960">
        <v>2000</v>
      </c>
    </row>
    <row r="961" spans="2:23" x14ac:dyDescent="0.45">
      <c r="B961" s="1"/>
      <c r="W961" t="e">
        <v>#N/A</v>
      </c>
    </row>
    <row r="962" spans="2:23" x14ac:dyDescent="0.45">
      <c r="B962" s="1"/>
      <c r="W962">
        <v>413487</v>
      </c>
    </row>
    <row r="963" spans="2:23" x14ac:dyDescent="0.45">
      <c r="B963" s="1"/>
      <c r="W963">
        <v>417390</v>
      </c>
    </row>
    <row r="964" spans="2:23" x14ac:dyDescent="0.45">
      <c r="B964" s="1"/>
      <c r="W964">
        <v>421585</v>
      </c>
    </row>
    <row r="965" spans="2:23" x14ac:dyDescent="0.45">
      <c r="B965" s="1"/>
      <c r="W965">
        <v>0</v>
      </c>
    </row>
    <row r="966" spans="2:23" x14ac:dyDescent="0.45">
      <c r="B966" s="1"/>
      <c r="W966">
        <v>0</v>
      </c>
    </row>
    <row r="967" spans="2:23" x14ac:dyDescent="0.45">
      <c r="B967" s="1"/>
      <c r="W967">
        <v>0</v>
      </c>
    </row>
    <row r="968" spans="2:23" x14ac:dyDescent="0.45">
      <c r="B968" s="1"/>
      <c r="W968">
        <v>0</v>
      </c>
    </row>
    <row r="969" spans="2:23" x14ac:dyDescent="0.45">
      <c r="B969" s="1"/>
      <c r="W969">
        <v>0</v>
      </c>
    </row>
    <row r="970" spans="2:23" x14ac:dyDescent="0.45">
      <c r="B970" s="1"/>
      <c r="W970">
        <v>0</v>
      </c>
    </row>
    <row r="971" spans="2:23" x14ac:dyDescent="0.45">
      <c r="B971" s="1"/>
      <c r="W971">
        <v>0</v>
      </c>
    </row>
    <row r="972" spans="2:23" x14ac:dyDescent="0.45">
      <c r="B972" s="1"/>
      <c r="W972">
        <v>0</v>
      </c>
    </row>
    <row r="973" spans="2:23" x14ac:dyDescent="0.45">
      <c r="B973" s="1"/>
      <c r="W973">
        <v>0</v>
      </c>
    </row>
    <row r="974" spans="2:23" x14ac:dyDescent="0.45">
      <c r="B974" s="1"/>
      <c r="W974">
        <v>0</v>
      </c>
    </row>
    <row r="975" spans="2:23" x14ac:dyDescent="0.45">
      <c r="B975" s="1"/>
      <c r="W975">
        <v>0</v>
      </c>
    </row>
    <row r="976" spans="2:23" x14ac:dyDescent="0.45">
      <c r="B976" s="1"/>
      <c r="W976">
        <v>182498</v>
      </c>
    </row>
    <row r="977" spans="2:23" x14ac:dyDescent="0.45">
      <c r="B977" s="1"/>
      <c r="W977">
        <v>51062</v>
      </c>
    </row>
    <row r="978" spans="2:23" x14ac:dyDescent="0.45">
      <c r="B978" s="1"/>
      <c r="W978">
        <v>180913</v>
      </c>
    </row>
    <row r="979" spans="2:23" x14ac:dyDescent="0.45">
      <c r="B979" s="1"/>
      <c r="W979">
        <v>0</v>
      </c>
    </row>
    <row r="980" spans="2:23" x14ac:dyDescent="0.45">
      <c r="B980" s="1"/>
      <c r="W980">
        <v>0</v>
      </c>
    </row>
    <row r="981" spans="2:23" x14ac:dyDescent="0.45">
      <c r="B981" s="1"/>
      <c r="W981">
        <v>0</v>
      </c>
    </row>
    <row r="982" spans="2:23" x14ac:dyDescent="0.45">
      <c r="B982" s="1"/>
      <c r="W982">
        <v>139927</v>
      </c>
    </row>
    <row r="983" spans="2:23" x14ac:dyDescent="0.45">
      <c r="B983" s="1"/>
      <c r="W983">
        <v>143170</v>
      </c>
    </row>
    <row r="984" spans="2:23" x14ac:dyDescent="0.45">
      <c r="B984" s="1"/>
      <c r="W984">
        <v>141442</v>
      </c>
    </row>
    <row r="985" spans="2:23" x14ac:dyDescent="0.45">
      <c r="B985" s="1"/>
      <c r="W985">
        <v>143170</v>
      </c>
    </row>
    <row r="986" spans="2:23" x14ac:dyDescent="0.45">
      <c r="B986" s="1"/>
      <c r="W986" t="e">
        <v>#N/A</v>
      </c>
    </row>
    <row r="987" spans="2:23" x14ac:dyDescent="0.45">
      <c r="B987" s="1"/>
      <c r="W987" t="e">
        <v>#N/A</v>
      </c>
    </row>
    <row r="988" spans="2:23" x14ac:dyDescent="0.45">
      <c r="B988" s="1"/>
      <c r="W988" t="e">
        <v>#N/A</v>
      </c>
    </row>
    <row r="989" spans="2:23" x14ac:dyDescent="0.45">
      <c r="B989" s="1"/>
      <c r="W989" t="e">
        <v>#N/A</v>
      </c>
    </row>
    <row r="990" spans="2:23" x14ac:dyDescent="0.45">
      <c r="B990" s="1"/>
      <c r="W990" t="e">
        <v>#N/A</v>
      </c>
    </row>
    <row r="991" spans="2:23" x14ac:dyDescent="0.45">
      <c r="B991" s="1"/>
      <c r="W991" t="e">
        <v>#N/A</v>
      </c>
    </row>
    <row r="992" spans="2:23" x14ac:dyDescent="0.45">
      <c r="B992" s="1"/>
      <c r="W992" t="e">
        <v>#N/A</v>
      </c>
    </row>
    <row r="993" spans="2:23" x14ac:dyDescent="0.45">
      <c r="B993" s="1"/>
      <c r="W993" t="e">
        <v>#N/A</v>
      </c>
    </row>
    <row r="994" spans="2:23" x14ac:dyDescent="0.45">
      <c r="B994" s="1"/>
      <c r="W994" t="e">
        <v>#N/A</v>
      </c>
    </row>
    <row r="995" spans="2:23" x14ac:dyDescent="0.45">
      <c r="B995" s="1"/>
      <c r="W995" t="e">
        <v>#N/A</v>
      </c>
    </row>
    <row r="996" spans="2:23" x14ac:dyDescent="0.45">
      <c r="B996" s="1"/>
      <c r="W996" t="e">
        <v>#N/A</v>
      </c>
    </row>
    <row r="997" spans="2:23" x14ac:dyDescent="0.45">
      <c r="B997" s="1"/>
      <c r="W997">
        <v>72060.14</v>
      </c>
    </row>
    <row r="998" spans="2:23" x14ac:dyDescent="0.45">
      <c r="B998" s="1"/>
      <c r="W998" t="e">
        <v>#N/A</v>
      </c>
    </row>
    <row r="999" spans="2:23" x14ac:dyDescent="0.45">
      <c r="B999" s="1"/>
      <c r="W999" t="e">
        <v>#N/A</v>
      </c>
    </row>
    <row r="1000" spans="2:23" x14ac:dyDescent="0.45">
      <c r="B1000" s="1"/>
      <c r="W1000" t="e">
        <v>#N/A</v>
      </c>
    </row>
    <row r="1001" spans="2:23" x14ac:dyDescent="0.45">
      <c r="B1001" s="1"/>
      <c r="W1001" t="e">
        <v>#N/A</v>
      </c>
    </row>
    <row r="1002" spans="2:23" x14ac:dyDescent="0.45">
      <c r="B1002" s="1"/>
      <c r="W1002" t="e">
        <v>#N/A</v>
      </c>
    </row>
    <row r="1003" spans="2:23" x14ac:dyDescent="0.45">
      <c r="B1003" s="1"/>
      <c r="W1003" t="e">
        <v>#N/A</v>
      </c>
    </row>
    <row r="1004" spans="2:23" x14ac:dyDescent="0.45">
      <c r="B1004" s="1"/>
      <c r="W1004">
        <v>133883.70000000001</v>
      </c>
    </row>
    <row r="1005" spans="2:23" x14ac:dyDescent="0.45">
      <c r="B1005" s="1"/>
      <c r="W1005">
        <v>0</v>
      </c>
    </row>
    <row r="1006" spans="2:23" x14ac:dyDescent="0.45">
      <c r="B1006" s="1"/>
      <c r="W1006">
        <v>0</v>
      </c>
    </row>
    <row r="1007" spans="2:23" x14ac:dyDescent="0.45">
      <c r="B1007" s="1"/>
      <c r="W1007">
        <v>133883.70000000001</v>
      </c>
    </row>
    <row r="1008" spans="2:23" x14ac:dyDescent="0.45">
      <c r="B1008" s="1"/>
      <c r="W1008" t="e">
        <v>#N/A</v>
      </c>
    </row>
    <row r="1009" spans="2:23" x14ac:dyDescent="0.45">
      <c r="B1009" s="1"/>
      <c r="W1009" t="e">
        <v>#N/A</v>
      </c>
    </row>
    <row r="1010" spans="2:23" x14ac:dyDescent="0.45">
      <c r="B1010" s="1"/>
      <c r="W1010" t="e">
        <v>#N/A</v>
      </c>
    </row>
    <row r="1011" spans="2:23" x14ac:dyDescent="0.45">
      <c r="B1011" s="1"/>
      <c r="W1011" t="e">
        <v>#N/A</v>
      </c>
    </row>
    <row r="1012" spans="2:23" x14ac:dyDescent="0.45">
      <c r="B1012" s="1"/>
      <c r="W1012" t="e">
        <v>#N/A</v>
      </c>
    </row>
    <row r="1013" spans="2:23" x14ac:dyDescent="0.45">
      <c r="B1013" s="1"/>
      <c r="W1013">
        <v>0</v>
      </c>
    </row>
    <row r="1014" spans="2:23" x14ac:dyDescent="0.45">
      <c r="B1014" s="1"/>
      <c r="W1014">
        <v>0</v>
      </c>
    </row>
    <row r="1015" spans="2:23" x14ac:dyDescent="0.45">
      <c r="B1015" s="1"/>
      <c r="W1015">
        <v>809624.11</v>
      </c>
    </row>
    <row r="1016" spans="2:23" x14ac:dyDescent="0.45">
      <c r="B1016" s="1"/>
      <c r="W1016">
        <v>2149990.844</v>
      </c>
    </row>
    <row r="1017" spans="2:23" x14ac:dyDescent="0.45">
      <c r="B1017" s="1"/>
      <c r="W1017">
        <v>2200545.9139999999</v>
      </c>
    </row>
    <row r="1018" spans="2:23" x14ac:dyDescent="0.45">
      <c r="B1018" s="1"/>
      <c r="W1018">
        <v>2149990.844</v>
      </c>
    </row>
    <row r="1019" spans="2:23" x14ac:dyDescent="0.45">
      <c r="B1019" s="1"/>
      <c r="W1019">
        <v>2074081.0929999996</v>
      </c>
    </row>
    <row r="1020" spans="2:23" x14ac:dyDescent="0.45">
      <c r="B1020" s="1"/>
      <c r="W1020">
        <v>2132076.6800000002</v>
      </c>
    </row>
    <row r="1021" spans="2:23" x14ac:dyDescent="0.45">
      <c r="B1021" s="1"/>
      <c r="W1021">
        <v>2096241.862</v>
      </c>
    </row>
    <row r="1022" spans="2:23" x14ac:dyDescent="0.45">
      <c r="B1022" s="1"/>
      <c r="W1022">
        <v>1988177.2019999998</v>
      </c>
    </row>
    <row r="1023" spans="2:23" x14ac:dyDescent="0.45">
      <c r="B1023" s="1"/>
      <c r="W1023">
        <v>1984046.233</v>
      </c>
    </row>
    <row r="1024" spans="2:23" x14ac:dyDescent="0.45">
      <c r="B1024" s="1"/>
      <c r="W1024">
        <v>1996715.2709999999</v>
      </c>
    </row>
    <row r="1025" spans="2:23" x14ac:dyDescent="0.45">
      <c r="B1025" s="1"/>
      <c r="W1025">
        <v>1985496.7219999998</v>
      </c>
    </row>
    <row r="1026" spans="2:23" x14ac:dyDescent="0.45">
      <c r="B1026" s="1"/>
      <c r="W1026">
        <v>1997833.9849999996</v>
      </c>
    </row>
    <row r="1027" spans="2:23" x14ac:dyDescent="0.45">
      <c r="B1027" s="1"/>
      <c r="W1027" t="e">
        <v>#N/A</v>
      </c>
    </row>
    <row r="1028" spans="2:23" x14ac:dyDescent="0.45">
      <c r="B1028" s="1"/>
      <c r="W1028" t="e">
        <v>#N/A</v>
      </c>
    </row>
    <row r="1029" spans="2:23" x14ac:dyDescent="0.45">
      <c r="B1029" s="1"/>
      <c r="W1029" t="e">
        <v>#N/A</v>
      </c>
    </row>
    <row r="1030" spans="2:23" x14ac:dyDescent="0.45">
      <c r="B1030" s="1"/>
      <c r="W1030" t="e">
        <v>#N/A</v>
      </c>
    </row>
    <row r="1031" spans="2:23" x14ac:dyDescent="0.45">
      <c r="B1031" s="1"/>
      <c r="W1031" t="e">
        <v>#N/A</v>
      </c>
    </row>
    <row r="1032" spans="2:23" x14ac:dyDescent="0.45">
      <c r="B1032" s="1"/>
      <c r="W1032" t="e">
        <v>#N/A</v>
      </c>
    </row>
    <row r="1033" spans="2:23" x14ac:dyDescent="0.45">
      <c r="B1033" s="1"/>
      <c r="W1033" t="e">
        <v>#N/A</v>
      </c>
    </row>
    <row r="1034" spans="2:23" x14ac:dyDescent="0.45">
      <c r="B1034" s="1"/>
      <c r="W1034" t="e">
        <v>#N/A</v>
      </c>
    </row>
    <row r="1035" spans="2:23" x14ac:dyDescent="0.45">
      <c r="B1035" s="1"/>
      <c r="W1035" t="e">
        <v>#N/A</v>
      </c>
    </row>
    <row r="1036" spans="2:23" x14ac:dyDescent="0.45">
      <c r="B1036" s="1"/>
      <c r="W1036" t="e">
        <v>#N/A</v>
      </c>
    </row>
    <row r="1037" spans="2:23" x14ac:dyDescent="0.45">
      <c r="B1037" s="1"/>
      <c r="W1037" t="e">
        <v>#N/A</v>
      </c>
    </row>
    <row r="1038" spans="2:23" x14ac:dyDescent="0.45">
      <c r="B1038" s="1"/>
      <c r="W1038">
        <v>93700</v>
      </c>
    </row>
    <row r="1039" spans="2:23" x14ac:dyDescent="0.45">
      <c r="B1039" s="1"/>
      <c r="W1039">
        <v>54182</v>
      </c>
    </row>
    <row r="1040" spans="2:23" x14ac:dyDescent="0.45">
      <c r="B1040" s="1"/>
      <c r="W1040" t="e">
        <v>#N/A</v>
      </c>
    </row>
    <row r="1041" spans="2:23" x14ac:dyDescent="0.45">
      <c r="B1041" s="1"/>
      <c r="W1041">
        <v>1083846</v>
      </c>
    </row>
    <row r="1042" spans="2:23" x14ac:dyDescent="0.45">
      <c r="B1042" s="1"/>
      <c r="W1042">
        <v>889938</v>
      </c>
    </row>
    <row r="1043" spans="2:23" x14ac:dyDescent="0.45">
      <c r="B1043" s="1"/>
      <c r="W1043">
        <v>560722</v>
      </c>
    </row>
    <row r="1044" spans="2:23" x14ac:dyDescent="0.45">
      <c r="B1044" s="1"/>
      <c r="W1044">
        <v>520427</v>
      </c>
    </row>
    <row r="1045" spans="2:23" x14ac:dyDescent="0.45">
      <c r="B1045" s="1"/>
      <c r="W1045">
        <v>756878</v>
      </c>
    </row>
    <row r="1046" spans="2:23" x14ac:dyDescent="0.45">
      <c r="B1046" s="1"/>
      <c r="W1046">
        <v>602727</v>
      </c>
    </row>
    <row r="1047" spans="2:23" x14ac:dyDescent="0.45">
      <c r="B1047" s="1"/>
      <c r="W1047">
        <v>808668</v>
      </c>
    </row>
    <row r="1048" spans="2:23" x14ac:dyDescent="0.45">
      <c r="B1048" s="1"/>
      <c r="W1048">
        <v>985845</v>
      </c>
    </row>
    <row r="1049" spans="2:23" x14ac:dyDescent="0.45">
      <c r="B1049" s="1"/>
      <c r="W1049">
        <v>985845</v>
      </c>
    </row>
    <row r="1050" spans="2:23" x14ac:dyDescent="0.45">
      <c r="B1050" s="1"/>
      <c r="W1050">
        <v>2408031</v>
      </c>
    </row>
    <row r="1051" spans="2:23" x14ac:dyDescent="0.45">
      <c r="B1051" s="1"/>
      <c r="W1051">
        <v>4106341.0000000005</v>
      </c>
    </row>
    <row r="1052" spans="2:23" x14ac:dyDescent="0.45">
      <c r="B1052" s="1"/>
      <c r="W1052">
        <v>4347835</v>
      </c>
    </row>
    <row r="1053" spans="2:23" x14ac:dyDescent="0.45">
      <c r="B1053" s="1"/>
      <c r="W1053">
        <v>4347835</v>
      </c>
    </row>
    <row r="1054" spans="2:23" x14ac:dyDescent="0.45">
      <c r="B1054" s="1"/>
      <c r="W1054">
        <v>2708083</v>
      </c>
    </row>
    <row r="1055" spans="2:23" x14ac:dyDescent="0.45">
      <c r="B1055" s="1"/>
      <c r="W1055">
        <v>3133384</v>
      </c>
    </row>
    <row r="1056" spans="2:23" x14ac:dyDescent="0.45">
      <c r="B1056" s="1"/>
      <c r="W1056">
        <v>11786474</v>
      </c>
    </row>
    <row r="1057" spans="2:23" x14ac:dyDescent="0.45">
      <c r="B1057" s="1"/>
      <c r="W1057">
        <v>11786474</v>
      </c>
    </row>
    <row r="1058" spans="2:23" x14ac:dyDescent="0.45">
      <c r="B1058" s="1"/>
      <c r="W1058" t="e">
        <v>#N/A</v>
      </c>
    </row>
    <row r="1059" spans="2:23" x14ac:dyDescent="0.45">
      <c r="B1059" s="1"/>
      <c r="W1059">
        <v>10991334</v>
      </c>
    </row>
    <row r="1060" spans="2:23" x14ac:dyDescent="0.45">
      <c r="B1060" s="1"/>
      <c r="W1060">
        <v>14688220</v>
      </c>
    </row>
    <row r="1061" spans="2:23" x14ac:dyDescent="0.45">
      <c r="B1061" s="1"/>
      <c r="W1061">
        <v>14688220</v>
      </c>
    </row>
    <row r="1062" spans="2:23" x14ac:dyDescent="0.45">
      <c r="B1062" s="1"/>
      <c r="W1062">
        <v>12866368</v>
      </c>
    </row>
    <row r="1063" spans="2:23" x14ac:dyDescent="0.45">
      <c r="B1063" s="1"/>
      <c r="W1063">
        <v>13031989</v>
      </c>
    </row>
    <row r="1064" spans="2:23" x14ac:dyDescent="0.45">
      <c r="B1064" s="1"/>
      <c r="W1064">
        <v>12833432</v>
      </c>
    </row>
    <row r="1065" spans="2:23" x14ac:dyDescent="0.45">
      <c r="B1065" s="1"/>
      <c r="W1065" t="e">
        <v>#N/A</v>
      </c>
    </row>
    <row r="1066" spans="2:23" x14ac:dyDescent="0.45">
      <c r="B1066" s="1"/>
      <c r="W1066">
        <v>12646423</v>
      </c>
    </row>
    <row r="1067" spans="2:23" x14ac:dyDescent="0.45">
      <c r="B1067" s="1"/>
      <c r="W1067">
        <v>11977937</v>
      </c>
    </row>
    <row r="1068" spans="2:23" x14ac:dyDescent="0.45">
      <c r="B1068" s="1"/>
      <c r="W1068">
        <v>15398869</v>
      </c>
    </row>
    <row r="1069" spans="2:23" x14ac:dyDescent="0.45">
      <c r="B1069" s="1"/>
      <c r="W1069">
        <v>18336282</v>
      </c>
    </row>
    <row r="1070" spans="2:23" x14ac:dyDescent="0.45">
      <c r="B1070" s="1"/>
      <c r="W1070">
        <v>40002324</v>
      </c>
    </row>
    <row r="1071" spans="2:23" x14ac:dyDescent="0.45">
      <c r="B1071" s="1"/>
      <c r="W1071">
        <v>51302481</v>
      </c>
    </row>
    <row r="1072" spans="2:23" x14ac:dyDescent="0.45">
      <c r="B1072" s="1"/>
      <c r="W1072">
        <v>40656999</v>
      </c>
    </row>
    <row r="1073" spans="2:23" x14ac:dyDescent="0.45">
      <c r="B1073" s="1"/>
      <c r="W1073">
        <v>49201090</v>
      </c>
    </row>
    <row r="1074" spans="2:23" x14ac:dyDescent="0.45">
      <c r="B1074" s="1"/>
      <c r="W1074">
        <v>60702050</v>
      </c>
    </row>
    <row r="1075" spans="2:23" x14ac:dyDescent="0.45">
      <c r="B1075" s="1"/>
      <c r="W1075">
        <v>67338501</v>
      </c>
    </row>
    <row r="1076" spans="2:23" x14ac:dyDescent="0.45">
      <c r="B1076" s="1"/>
      <c r="W1076">
        <v>66091360</v>
      </c>
    </row>
    <row r="1077" spans="2:23" x14ac:dyDescent="0.45">
      <c r="B1077" s="1"/>
      <c r="W1077">
        <v>2533514</v>
      </c>
    </row>
    <row r="1078" spans="2:23" x14ac:dyDescent="0.45">
      <c r="B1078" s="1"/>
      <c r="W1078">
        <v>69492266</v>
      </c>
    </row>
    <row r="1079" spans="2:23" x14ac:dyDescent="0.45">
      <c r="B1079" s="1"/>
      <c r="W1079">
        <v>77537677</v>
      </c>
    </row>
    <row r="1080" spans="2:23" x14ac:dyDescent="0.45">
      <c r="B1080" s="1"/>
      <c r="W1080">
        <v>83541304</v>
      </c>
    </row>
    <row r="1081" spans="2:23" x14ac:dyDescent="0.45">
      <c r="B1081" s="1"/>
      <c r="W1081">
        <v>109482691</v>
      </c>
    </row>
    <row r="1082" spans="2:23" x14ac:dyDescent="0.45">
      <c r="B1082" s="1"/>
      <c r="W1082">
        <v>130927293</v>
      </c>
    </row>
    <row r="1083" spans="2:23" x14ac:dyDescent="0.45">
      <c r="B1083" s="1"/>
      <c r="W1083">
        <v>126118565</v>
      </c>
    </row>
    <row r="1084" spans="2:23" x14ac:dyDescent="0.45">
      <c r="B1084" s="1"/>
      <c r="W1084">
        <v>113536500</v>
      </c>
    </row>
    <row r="1085" spans="2:23" x14ac:dyDescent="0.45">
      <c r="B1085" s="1"/>
      <c r="W1085">
        <v>115459408</v>
      </c>
    </row>
    <row r="1086" spans="2:23" x14ac:dyDescent="0.45">
      <c r="B1086" s="1"/>
      <c r="W1086">
        <v>129950808</v>
      </c>
    </row>
    <row r="1087" spans="2:23" x14ac:dyDescent="0.45">
      <c r="B1087" s="1"/>
      <c r="W1087">
        <v>124068947</v>
      </c>
    </row>
    <row r="1088" spans="2:23" x14ac:dyDescent="0.45">
      <c r="B1088" s="1"/>
      <c r="W1088">
        <v>119225940</v>
      </c>
    </row>
    <row r="1089" spans="2:23" x14ac:dyDescent="0.45">
      <c r="B1089" s="1"/>
      <c r="W1089">
        <v>115342608</v>
      </c>
    </row>
    <row r="1090" spans="2:23" x14ac:dyDescent="0.45">
      <c r="B1090" s="1"/>
      <c r="W1090">
        <v>124184038</v>
      </c>
    </row>
    <row r="1091" spans="2:23" x14ac:dyDescent="0.45">
      <c r="B1091" s="1"/>
      <c r="W1091">
        <v>120391715</v>
      </c>
    </row>
    <row r="1092" spans="2:23" x14ac:dyDescent="0.45">
      <c r="B1092" s="1"/>
      <c r="W1092">
        <v>139406990</v>
      </c>
    </row>
    <row r="1093" spans="2:23" x14ac:dyDescent="0.45">
      <c r="B1093" s="1"/>
      <c r="W1093">
        <v>184331093</v>
      </c>
    </row>
    <row r="1094" spans="2:23" x14ac:dyDescent="0.45">
      <c r="B1094" s="1"/>
      <c r="W1094">
        <v>189545942</v>
      </c>
    </row>
    <row r="1095" spans="2:23" x14ac:dyDescent="0.45">
      <c r="B1095" s="1"/>
      <c r="W1095">
        <v>171002144</v>
      </c>
    </row>
    <row r="1096" spans="2:23" x14ac:dyDescent="0.45">
      <c r="B1096" s="1"/>
      <c r="W1096">
        <v>171386933</v>
      </c>
    </row>
    <row r="1097" spans="2:23" x14ac:dyDescent="0.45">
      <c r="B1097" s="1"/>
      <c r="W1097">
        <v>179868398</v>
      </c>
    </row>
    <row r="1098" spans="2:23" x14ac:dyDescent="0.45">
      <c r="B1098" s="1"/>
      <c r="W1098">
        <v>201526369</v>
      </c>
    </row>
    <row r="1099" spans="2:23" x14ac:dyDescent="0.45">
      <c r="B1099" s="1"/>
      <c r="W1099">
        <v>165477920</v>
      </c>
    </row>
    <row r="1100" spans="2:23" x14ac:dyDescent="0.45">
      <c r="B1100" s="1"/>
      <c r="W1100">
        <v>149019666</v>
      </c>
    </row>
    <row r="1101" spans="2:23" x14ac:dyDescent="0.45">
      <c r="B1101" s="1"/>
      <c r="W1101">
        <v>144479346</v>
      </c>
    </row>
    <row r="1102" spans="2:23" x14ac:dyDescent="0.45">
      <c r="B1102" s="1"/>
      <c r="W1102">
        <v>150802567</v>
      </c>
    </row>
    <row r="1103" spans="2:23" x14ac:dyDescent="0.45">
      <c r="B1103" s="1"/>
      <c r="W1103">
        <v>155125624</v>
      </c>
    </row>
    <row r="1104" spans="2:23" x14ac:dyDescent="0.45">
      <c r="B1104" s="1"/>
      <c r="W1104">
        <v>144532643</v>
      </c>
    </row>
    <row r="1105" spans="2:23" x14ac:dyDescent="0.45">
      <c r="B1105" s="1"/>
      <c r="W1105">
        <v>139138784</v>
      </c>
    </row>
    <row r="1106" spans="2:23" x14ac:dyDescent="0.45">
      <c r="B1106" s="1"/>
      <c r="W1106">
        <v>163339165</v>
      </c>
    </row>
    <row r="1107" spans="2:23" x14ac:dyDescent="0.45">
      <c r="B1107" s="1"/>
      <c r="W1107">
        <v>196424294</v>
      </c>
    </row>
    <row r="1108" spans="2:23" x14ac:dyDescent="0.45">
      <c r="B1108" s="1"/>
      <c r="W1108">
        <v>171371043</v>
      </c>
    </row>
    <row r="1109" spans="2:23" x14ac:dyDescent="0.45">
      <c r="B1109" s="1"/>
      <c r="W1109" t="e">
        <v>#N/A</v>
      </c>
    </row>
    <row r="1110" spans="2:23" x14ac:dyDescent="0.45">
      <c r="B1110" s="1"/>
      <c r="W1110" t="e">
        <v>#N/A</v>
      </c>
    </row>
    <row r="1111" spans="2:23" x14ac:dyDescent="0.45">
      <c r="B1111" s="1"/>
      <c r="W1111" t="e">
        <v>#N/A</v>
      </c>
    </row>
    <row r="1112" spans="2:23" x14ac:dyDescent="0.45">
      <c r="B1112" s="1"/>
      <c r="W1112" t="e">
        <v>#N/A</v>
      </c>
    </row>
    <row r="1113" spans="2:23" x14ac:dyDescent="0.45">
      <c r="B1113" s="1"/>
      <c r="W1113" t="e">
        <v>#N/A</v>
      </c>
    </row>
    <row r="1114" spans="2:23" x14ac:dyDescent="0.45">
      <c r="B1114" s="1"/>
      <c r="W1114" t="e">
        <v>#N/A</v>
      </c>
    </row>
    <row r="1115" spans="2:23" x14ac:dyDescent="0.45">
      <c r="B1115" s="1"/>
      <c r="W1115" t="e">
        <v>#N/A</v>
      </c>
    </row>
    <row r="1116" spans="2:23" x14ac:dyDescent="0.45">
      <c r="B1116" s="1"/>
      <c r="W1116" t="e">
        <v>#N/A</v>
      </c>
    </row>
    <row r="1117" spans="2:23" x14ac:dyDescent="0.45">
      <c r="B1117" s="1"/>
      <c r="W1117" t="e">
        <v>#N/A</v>
      </c>
    </row>
    <row r="1118" spans="2:23" x14ac:dyDescent="0.45">
      <c r="B1118" s="1"/>
      <c r="W1118" t="e">
        <v>#N/A</v>
      </c>
    </row>
    <row r="1119" spans="2:23" x14ac:dyDescent="0.45">
      <c r="B1119" s="1"/>
      <c r="W1119" t="e">
        <v>#N/A</v>
      </c>
    </row>
    <row r="1120" spans="2:23" x14ac:dyDescent="0.45">
      <c r="B1120" s="1"/>
      <c r="W1120" t="e">
        <v>#N/A</v>
      </c>
    </row>
    <row r="1121" spans="2:23" x14ac:dyDescent="0.45">
      <c r="B1121" s="1"/>
      <c r="W1121" t="e">
        <v>#N/A</v>
      </c>
    </row>
    <row r="1122" spans="2:23" x14ac:dyDescent="0.45">
      <c r="B1122" s="1"/>
      <c r="W1122" t="e">
        <v>#N/A</v>
      </c>
    </row>
    <row r="1123" spans="2:23" x14ac:dyDescent="0.45">
      <c r="B1123" s="1"/>
      <c r="W1123" t="e">
        <v>#N/A</v>
      </c>
    </row>
    <row r="1124" spans="2:23" x14ac:dyDescent="0.45">
      <c r="B1124" s="1"/>
      <c r="W1124" t="e">
        <v>#N/A</v>
      </c>
    </row>
    <row r="1125" spans="2:23" x14ac:dyDescent="0.45">
      <c r="B1125" s="1"/>
      <c r="W1125" t="e">
        <v>#N/A</v>
      </c>
    </row>
    <row r="1126" spans="2:23" x14ac:dyDescent="0.45">
      <c r="B1126" s="1"/>
      <c r="W1126" t="e">
        <v>#N/A</v>
      </c>
    </row>
    <row r="1127" spans="2:23" x14ac:dyDescent="0.45">
      <c r="B1127" s="1"/>
      <c r="W1127" t="e">
        <v>#N/A</v>
      </c>
    </row>
    <row r="1128" spans="2:23" x14ac:dyDescent="0.45">
      <c r="B1128" s="1"/>
      <c r="W1128" t="e">
        <v>#N/A</v>
      </c>
    </row>
    <row r="1129" spans="2:23" x14ac:dyDescent="0.45">
      <c r="B1129" s="1"/>
      <c r="W1129" t="e">
        <v>#N/A</v>
      </c>
    </row>
    <row r="1130" spans="2:23" x14ac:dyDescent="0.45">
      <c r="B1130" s="1"/>
      <c r="W1130" t="e">
        <v>#N/A</v>
      </c>
    </row>
    <row r="1131" spans="2:23" x14ac:dyDescent="0.45">
      <c r="B1131" s="1"/>
      <c r="W1131" t="e">
        <v>#N/A</v>
      </c>
    </row>
    <row r="1132" spans="2:23" x14ac:dyDescent="0.45">
      <c r="B1132" s="1"/>
      <c r="W1132" t="e">
        <v>#N/A</v>
      </c>
    </row>
    <row r="1133" spans="2:23" x14ac:dyDescent="0.45">
      <c r="B1133" s="1"/>
      <c r="W1133" t="e">
        <v>#N/A</v>
      </c>
    </row>
    <row r="1134" spans="2:23" x14ac:dyDescent="0.45">
      <c r="B1134" s="1"/>
      <c r="W1134" t="e">
        <v>#N/A</v>
      </c>
    </row>
    <row r="1135" spans="2:23" x14ac:dyDescent="0.45">
      <c r="B1135" s="1"/>
      <c r="W1135" t="e">
        <v>#N/A</v>
      </c>
    </row>
    <row r="1136" spans="2:23" x14ac:dyDescent="0.45">
      <c r="B1136" s="1"/>
      <c r="W1136">
        <v>724609.37541099999</v>
      </c>
    </row>
    <row r="1137" spans="2:23" x14ac:dyDescent="0.45">
      <c r="B1137" s="1"/>
      <c r="W1137">
        <v>2562813.7149999999</v>
      </c>
    </row>
    <row r="1138" spans="2:23" x14ac:dyDescent="0.45">
      <c r="B1138" s="1"/>
      <c r="W1138">
        <v>4251780.3449999997</v>
      </c>
    </row>
    <row r="1139" spans="2:23" x14ac:dyDescent="0.45">
      <c r="B1139" s="1"/>
      <c r="W1139">
        <v>4251780.3449999997</v>
      </c>
    </row>
    <row r="1140" spans="2:23" x14ac:dyDescent="0.45">
      <c r="B1140" s="1"/>
      <c r="W1140">
        <v>20800.3</v>
      </c>
    </row>
    <row r="1141" spans="2:23" x14ac:dyDescent="0.45">
      <c r="B1141" s="1"/>
      <c r="W1141">
        <v>961404.39999999991</v>
      </c>
    </row>
    <row r="1142" spans="2:23" x14ac:dyDescent="0.45">
      <c r="B1142" s="1"/>
      <c r="W1142">
        <v>1876545</v>
      </c>
    </row>
    <row r="1143" spans="2:23" x14ac:dyDescent="0.45">
      <c r="B1143" s="1"/>
      <c r="W1143">
        <v>1896710</v>
      </c>
    </row>
    <row r="1144" spans="2:23" x14ac:dyDescent="0.45">
      <c r="B1144" s="1"/>
      <c r="W1144">
        <v>3599086.5649999999</v>
      </c>
    </row>
    <row r="1145" spans="2:23" x14ac:dyDescent="0.45">
      <c r="B1145" s="1"/>
      <c r="W1145">
        <v>3262121.9649999999</v>
      </c>
    </row>
    <row r="1146" spans="2:23" x14ac:dyDescent="0.45">
      <c r="B1146" s="1"/>
      <c r="W1146">
        <v>3188865.665</v>
      </c>
    </row>
    <row r="1147" spans="2:23" x14ac:dyDescent="0.45">
      <c r="B1147" s="1"/>
      <c r="W1147">
        <v>3182839.1799999997</v>
      </c>
    </row>
    <row r="1148" spans="2:23" x14ac:dyDescent="0.45">
      <c r="B1148" s="1"/>
      <c r="W1148">
        <v>3895119.2949999999</v>
      </c>
    </row>
    <row r="1149" spans="2:23" x14ac:dyDescent="0.45">
      <c r="B1149" s="1"/>
      <c r="W1149">
        <v>3969697.0700000003</v>
      </c>
    </row>
    <row r="1150" spans="2:23" x14ac:dyDescent="0.45">
      <c r="B1150" s="1"/>
      <c r="W1150">
        <v>8730895</v>
      </c>
    </row>
    <row r="1151" spans="2:23" x14ac:dyDescent="0.45">
      <c r="B1151" s="1"/>
      <c r="W1151">
        <v>8730895</v>
      </c>
    </row>
    <row r="1152" spans="2:23" x14ac:dyDescent="0.45">
      <c r="B1152" s="1"/>
      <c r="W1152">
        <v>8330017</v>
      </c>
    </row>
    <row r="1153" spans="2:23" x14ac:dyDescent="0.45">
      <c r="B1153" s="1"/>
      <c r="W1153">
        <v>7058482</v>
      </c>
    </row>
    <row r="1154" spans="2:23" x14ac:dyDescent="0.45">
      <c r="B1154" s="1"/>
      <c r="W1154">
        <v>4241836</v>
      </c>
    </row>
    <row r="1155" spans="2:23" x14ac:dyDescent="0.45">
      <c r="B1155" s="1"/>
      <c r="W1155">
        <v>4125603</v>
      </c>
    </row>
    <row r="1156" spans="2:23" x14ac:dyDescent="0.45">
      <c r="B1156" s="1"/>
      <c r="W1156">
        <v>4718817</v>
      </c>
    </row>
    <row r="1157" spans="2:23" x14ac:dyDescent="0.45">
      <c r="B1157" s="1"/>
      <c r="W1157">
        <v>15951869</v>
      </c>
    </row>
    <row r="1158" spans="2:23" x14ac:dyDescent="0.45">
      <c r="B1158" s="1"/>
      <c r="W1158">
        <v>12858676</v>
      </c>
    </row>
    <row r="1159" spans="2:23" x14ac:dyDescent="0.45">
      <c r="B1159" s="1"/>
      <c r="W1159">
        <v>16157542</v>
      </c>
    </row>
    <row r="1160" spans="2:23" x14ac:dyDescent="0.45">
      <c r="B1160" s="1"/>
      <c r="W1160">
        <v>17079810</v>
      </c>
    </row>
    <row r="1161" spans="2:23" x14ac:dyDescent="0.45">
      <c r="B1161" s="1"/>
      <c r="W1161">
        <v>65523495</v>
      </c>
    </row>
    <row r="1162" spans="2:23" x14ac:dyDescent="0.45">
      <c r="B1162" s="1"/>
      <c r="W1162">
        <v>63056074</v>
      </c>
    </row>
    <row r="1163" spans="2:23" x14ac:dyDescent="0.45">
      <c r="B1163" s="1"/>
      <c r="W1163">
        <v>72033032</v>
      </c>
    </row>
    <row r="1164" spans="2:23" x14ac:dyDescent="0.45">
      <c r="B1164" s="1"/>
      <c r="W1164">
        <v>83042446</v>
      </c>
    </row>
    <row r="1165" spans="2:23" x14ac:dyDescent="0.45">
      <c r="B1165" s="1"/>
      <c r="W1165">
        <v>86974058</v>
      </c>
    </row>
    <row r="1166" spans="2:23" x14ac:dyDescent="0.45">
      <c r="B1166" s="1"/>
      <c r="W1166">
        <v>72312274</v>
      </c>
    </row>
    <row r="1167" spans="2:23" x14ac:dyDescent="0.45">
      <c r="B1167" s="1"/>
      <c r="W1167">
        <v>82115274</v>
      </c>
    </row>
    <row r="1168" spans="2:23" x14ac:dyDescent="0.45">
      <c r="B1168" s="1"/>
      <c r="W1168">
        <v>84051184</v>
      </c>
    </row>
    <row r="1169" spans="2:23" x14ac:dyDescent="0.45">
      <c r="B1169" s="1"/>
      <c r="W1169">
        <v>87082819</v>
      </c>
    </row>
    <row r="1170" spans="2:23" x14ac:dyDescent="0.45">
      <c r="B1170" s="1"/>
      <c r="W1170">
        <v>80243121</v>
      </c>
    </row>
    <row r="1171" spans="2:23" x14ac:dyDescent="0.45">
      <c r="B1171" s="1"/>
      <c r="W1171">
        <v>75428926</v>
      </c>
    </row>
    <row r="1172" spans="2:23" x14ac:dyDescent="0.45">
      <c r="B1172" s="1"/>
      <c r="W1172">
        <v>72832444</v>
      </c>
    </row>
    <row r="1173" spans="2:23" x14ac:dyDescent="0.45">
      <c r="B1173" s="1"/>
      <c r="W1173">
        <v>68179838</v>
      </c>
    </row>
    <row r="1174" spans="2:23" x14ac:dyDescent="0.45">
      <c r="B1174" s="1"/>
      <c r="W1174">
        <v>73080801</v>
      </c>
    </row>
    <row r="1175" spans="2:23" x14ac:dyDescent="0.45">
      <c r="B1175" s="1"/>
      <c r="W1175">
        <v>70178547</v>
      </c>
    </row>
    <row r="1176" spans="2:23" x14ac:dyDescent="0.45">
      <c r="B1176" s="1"/>
      <c r="W1176">
        <v>74086663</v>
      </c>
    </row>
    <row r="1177" spans="2:23" x14ac:dyDescent="0.45">
      <c r="B1177" s="1"/>
      <c r="W1177">
        <v>79002965</v>
      </c>
    </row>
    <row r="1178" spans="2:23" x14ac:dyDescent="0.45">
      <c r="B1178" s="1"/>
      <c r="W1178">
        <v>87677229</v>
      </c>
    </row>
    <row r="1179" spans="2:23" x14ac:dyDescent="0.45">
      <c r="B1179" s="1"/>
      <c r="W1179">
        <v>93381837</v>
      </c>
    </row>
    <row r="1180" spans="2:23" x14ac:dyDescent="0.45">
      <c r="B1180" s="1"/>
      <c r="W1180">
        <v>101422388</v>
      </c>
    </row>
    <row r="1181" spans="2:23" x14ac:dyDescent="0.45">
      <c r="B1181" s="1"/>
      <c r="W1181">
        <v>99846402</v>
      </c>
    </row>
    <row r="1182" spans="2:23" x14ac:dyDescent="0.45">
      <c r="B1182" s="1"/>
      <c r="W1182">
        <v>99124274</v>
      </c>
    </row>
    <row r="1183" spans="2:23" x14ac:dyDescent="0.45">
      <c r="B1183" s="1"/>
      <c r="W1183">
        <v>100656086</v>
      </c>
    </row>
    <row r="1184" spans="2:23" x14ac:dyDescent="0.45">
      <c r="B1184" s="1"/>
      <c r="W1184">
        <v>103841356</v>
      </c>
    </row>
    <row r="1185" spans="2:23" x14ac:dyDescent="0.45">
      <c r="B1185" s="1"/>
      <c r="W1185">
        <v>109827510</v>
      </c>
    </row>
    <row r="1186" spans="2:23" x14ac:dyDescent="0.45">
      <c r="B1186" s="1"/>
      <c r="W1186">
        <v>106758227</v>
      </c>
    </row>
    <row r="1187" spans="2:23" x14ac:dyDescent="0.45">
      <c r="B1187" s="1"/>
      <c r="W1187">
        <v>110047526</v>
      </c>
    </row>
    <row r="1188" spans="2:23" x14ac:dyDescent="0.45">
      <c r="B1188" s="1"/>
      <c r="W1188">
        <v>115634575</v>
      </c>
    </row>
    <row r="1189" spans="2:23" x14ac:dyDescent="0.45">
      <c r="B1189" s="1"/>
      <c r="W1189">
        <v>116820434</v>
      </c>
    </row>
    <row r="1190" spans="2:23" x14ac:dyDescent="0.45">
      <c r="B1190" s="1"/>
      <c r="W1190">
        <v>116694508</v>
      </c>
    </row>
    <row r="1191" spans="2:23" x14ac:dyDescent="0.45">
      <c r="B1191" s="1"/>
      <c r="W1191" t="e">
        <v>#N/A</v>
      </c>
    </row>
    <row r="1192" spans="2:23" x14ac:dyDescent="0.45">
      <c r="B1192" s="1"/>
      <c r="W1192" t="e">
        <v>#N/A</v>
      </c>
    </row>
    <row r="1193" spans="2:23" x14ac:dyDescent="0.45">
      <c r="B1193" s="1"/>
      <c r="W1193" t="e">
        <v>#N/A</v>
      </c>
    </row>
    <row r="1194" spans="2:23" x14ac:dyDescent="0.45">
      <c r="B1194" s="1"/>
      <c r="W1194" t="e">
        <v>#N/A</v>
      </c>
    </row>
    <row r="1195" spans="2:23" x14ac:dyDescent="0.45">
      <c r="B1195" s="1"/>
      <c r="W1195" t="e">
        <v>#N/A</v>
      </c>
    </row>
    <row r="1196" spans="2:23" x14ac:dyDescent="0.45">
      <c r="B1196" s="1"/>
      <c r="W1196" t="e">
        <v>#N/A</v>
      </c>
    </row>
    <row r="1197" spans="2:23" x14ac:dyDescent="0.45">
      <c r="B1197" s="1"/>
      <c r="W1197" t="e">
        <v>#N/A</v>
      </c>
    </row>
    <row r="1198" spans="2:23" x14ac:dyDescent="0.45">
      <c r="B1198" s="1"/>
      <c r="W1198" t="e">
        <v>#N/A</v>
      </c>
    </row>
    <row r="1199" spans="2:23" x14ac:dyDescent="0.45">
      <c r="B1199" s="1"/>
      <c r="W1199" t="e">
        <v>#N/A</v>
      </c>
    </row>
    <row r="1200" spans="2:23" x14ac:dyDescent="0.45">
      <c r="B1200" s="1"/>
      <c r="W1200" t="e">
        <v>#N/A</v>
      </c>
    </row>
    <row r="1201" spans="2:23" x14ac:dyDescent="0.45">
      <c r="B1201" s="1"/>
      <c r="W1201" t="e">
        <v>#N/A</v>
      </c>
    </row>
    <row r="1202" spans="2:23" x14ac:dyDescent="0.45">
      <c r="B1202" s="1"/>
      <c r="W1202">
        <v>2699592</v>
      </c>
    </row>
    <row r="1203" spans="2:23" x14ac:dyDescent="0.45">
      <c r="B1203" s="1"/>
      <c r="W1203">
        <v>2641631</v>
      </c>
    </row>
    <row r="1204" spans="2:23" x14ac:dyDescent="0.45">
      <c r="B1204" s="1"/>
      <c r="W1204">
        <v>2957403</v>
      </c>
    </row>
    <row r="1205" spans="2:23" x14ac:dyDescent="0.45">
      <c r="B1205" s="1"/>
      <c r="W1205">
        <v>2556214</v>
      </c>
    </row>
    <row r="1206" spans="2:23" x14ac:dyDescent="0.45">
      <c r="B1206" s="1"/>
      <c r="W1206">
        <v>3116212</v>
      </c>
    </row>
    <row r="1207" spans="2:23" x14ac:dyDescent="0.45">
      <c r="B1207" s="1"/>
      <c r="W1207">
        <v>2480211</v>
      </c>
    </row>
    <row r="1208" spans="2:23" x14ac:dyDescent="0.45">
      <c r="B1208" s="1"/>
      <c r="W1208">
        <v>2090077.0000000002</v>
      </c>
    </row>
    <row r="1209" spans="2:23" x14ac:dyDescent="0.45">
      <c r="B1209" s="1"/>
      <c r="W1209">
        <v>2506916</v>
      </c>
    </row>
    <row r="1210" spans="2:23" x14ac:dyDescent="0.45">
      <c r="B1210" s="1"/>
      <c r="W1210">
        <v>3060305</v>
      </c>
    </row>
    <row r="1211" spans="2:23" x14ac:dyDescent="0.45">
      <c r="B1211" s="1"/>
      <c r="W1211">
        <v>3612251</v>
      </c>
    </row>
    <row r="1212" spans="2:23" x14ac:dyDescent="0.45">
      <c r="B1212" s="1"/>
      <c r="W1212">
        <v>3265183</v>
      </c>
    </row>
    <row r="1213" spans="2:23" x14ac:dyDescent="0.45">
      <c r="B1213" s="1"/>
      <c r="W1213">
        <v>3265183</v>
      </c>
    </row>
    <row r="1214" spans="2:23" x14ac:dyDescent="0.45">
      <c r="B1214" s="1"/>
      <c r="W1214">
        <v>1404346</v>
      </c>
    </row>
    <row r="1215" spans="2:23" x14ac:dyDescent="0.45">
      <c r="B1215" s="1"/>
      <c r="W1215">
        <v>1249364</v>
      </c>
    </row>
    <row r="1216" spans="2:23" x14ac:dyDescent="0.45">
      <c r="B1216" s="1"/>
      <c r="W1216">
        <v>1023770</v>
      </c>
    </row>
    <row r="1217" spans="2:23" x14ac:dyDescent="0.45">
      <c r="B1217" s="1"/>
      <c r="W1217">
        <v>1023770</v>
      </c>
    </row>
    <row r="1218" spans="2:23" x14ac:dyDescent="0.45">
      <c r="B1218" s="1"/>
      <c r="W1218">
        <v>1744151</v>
      </c>
    </row>
    <row r="1219" spans="2:23" x14ac:dyDescent="0.45">
      <c r="B1219" s="1"/>
      <c r="W1219">
        <v>2754446</v>
      </c>
    </row>
    <row r="1220" spans="2:23" x14ac:dyDescent="0.45">
      <c r="B1220" s="1"/>
      <c r="W1220">
        <v>2648501</v>
      </c>
    </row>
    <row r="1221" spans="2:23" x14ac:dyDescent="0.45">
      <c r="B1221" s="1"/>
      <c r="W1221">
        <v>2648501</v>
      </c>
    </row>
    <row r="1222" spans="2:23" x14ac:dyDescent="0.45">
      <c r="B1222" s="1"/>
      <c r="W1222">
        <v>3191199</v>
      </c>
    </row>
    <row r="1223" spans="2:23" x14ac:dyDescent="0.45">
      <c r="B1223" s="1"/>
      <c r="W1223">
        <v>2928573</v>
      </c>
    </row>
    <row r="1224" spans="2:23" x14ac:dyDescent="0.45">
      <c r="B1224" s="1"/>
      <c r="W1224">
        <v>3036315</v>
      </c>
    </row>
    <row r="1225" spans="2:23" x14ac:dyDescent="0.45">
      <c r="B1225" s="1"/>
      <c r="W1225">
        <v>3036315</v>
      </c>
    </row>
    <row r="1226" spans="2:23" x14ac:dyDescent="0.45">
      <c r="B1226" s="1"/>
      <c r="W1226">
        <v>1127863</v>
      </c>
    </row>
    <row r="1227" spans="2:23" x14ac:dyDescent="0.45">
      <c r="B1227" s="1"/>
      <c r="W1227">
        <v>1108545</v>
      </c>
    </row>
    <row r="1228" spans="2:23" x14ac:dyDescent="0.45">
      <c r="B1228" s="1"/>
      <c r="W1228">
        <v>1553348</v>
      </c>
    </row>
    <row r="1229" spans="2:23" x14ac:dyDescent="0.45">
      <c r="B1229" s="1"/>
      <c r="W1229" t="e">
        <v>#N/A</v>
      </c>
    </row>
    <row r="1230" spans="2:23" x14ac:dyDescent="0.45">
      <c r="B1230" s="1"/>
      <c r="W1230">
        <v>1463112</v>
      </c>
    </row>
    <row r="1231" spans="2:23" x14ac:dyDescent="0.45">
      <c r="B1231" s="1"/>
      <c r="W1231">
        <v>1464351</v>
      </c>
    </row>
    <row r="1232" spans="2:23" x14ac:dyDescent="0.45">
      <c r="B1232" s="1"/>
      <c r="W1232" t="e">
        <v>#N/A</v>
      </c>
    </row>
    <row r="1233" spans="2:23" x14ac:dyDescent="0.45">
      <c r="B1233" s="1"/>
      <c r="W1233" t="e">
        <v>#N/A</v>
      </c>
    </row>
    <row r="1234" spans="2:23" x14ac:dyDescent="0.45">
      <c r="B1234" s="1"/>
      <c r="W1234" t="e">
        <v>#N/A</v>
      </c>
    </row>
    <row r="1235" spans="2:23" x14ac:dyDescent="0.45">
      <c r="B1235" s="1"/>
      <c r="W1235" t="e">
        <v>#N/A</v>
      </c>
    </row>
    <row r="1236" spans="2:23" x14ac:dyDescent="0.45">
      <c r="B1236" s="1"/>
      <c r="W1236" t="e">
        <v>#N/A</v>
      </c>
    </row>
    <row r="1237" spans="2:23" x14ac:dyDescent="0.45">
      <c r="B1237" s="1"/>
      <c r="W1237" t="e">
        <v>#N/A</v>
      </c>
    </row>
    <row r="1238" spans="2:23" x14ac:dyDescent="0.45">
      <c r="B1238" s="1"/>
      <c r="W1238" t="e">
        <v>#N/A</v>
      </c>
    </row>
    <row r="1239" spans="2:23" x14ac:dyDescent="0.45">
      <c r="B1239" s="1"/>
      <c r="W1239" t="e">
        <v>#N/A</v>
      </c>
    </row>
    <row r="1240" spans="2:23" x14ac:dyDescent="0.45">
      <c r="B1240" s="1"/>
      <c r="W1240" t="e">
        <v>#N/A</v>
      </c>
    </row>
    <row r="1241" spans="2:23" x14ac:dyDescent="0.45">
      <c r="B1241" s="1"/>
      <c r="W1241" t="e">
        <v>#N/A</v>
      </c>
    </row>
    <row r="1242" spans="2:23" x14ac:dyDescent="0.45">
      <c r="B1242" s="1"/>
      <c r="W1242" t="e">
        <v>#N/A</v>
      </c>
    </row>
    <row r="1243" spans="2:23" x14ac:dyDescent="0.45">
      <c r="B1243" s="1"/>
      <c r="W1243">
        <v>293909</v>
      </c>
    </row>
    <row r="1244" spans="2:23" x14ac:dyDescent="0.45">
      <c r="B1244" s="1"/>
      <c r="W1244">
        <v>491050</v>
      </c>
    </row>
    <row r="1245" spans="2:23" x14ac:dyDescent="0.45">
      <c r="B1245" s="1"/>
      <c r="W1245">
        <v>492976</v>
      </c>
    </row>
    <row r="1246" spans="2:23" x14ac:dyDescent="0.45">
      <c r="B1246" s="1"/>
      <c r="W1246" t="e">
        <v>#N/A</v>
      </c>
    </row>
    <row r="1247" spans="2:23" x14ac:dyDescent="0.45">
      <c r="B1247" s="1"/>
      <c r="W1247">
        <v>685815</v>
      </c>
    </row>
    <row r="1248" spans="2:23" x14ac:dyDescent="0.45">
      <c r="B1248" s="1"/>
      <c r="W1248">
        <v>799103</v>
      </c>
    </row>
    <row r="1249" spans="2:23" x14ac:dyDescent="0.45">
      <c r="B1249" s="1"/>
      <c r="W1249">
        <v>409167</v>
      </c>
    </row>
    <row r="1250" spans="2:23" x14ac:dyDescent="0.45">
      <c r="B1250" s="1"/>
      <c r="W1250" t="e">
        <v>#N/A</v>
      </c>
    </row>
    <row r="1251" spans="2:23" x14ac:dyDescent="0.45">
      <c r="B1251" s="1"/>
      <c r="W1251">
        <v>4054473</v>
      </c>
    </row>
    <row r="1252" spans="2:23" x14ac:dyDescent="0.45">
      <c r="B1252" s="1"/>
      <c r="W1252">
        <v>570012</v>
      </c>
    </row>
    <row r="1253" spans="2:23" x14ac:dyDescent="0.45">
      <c r="B1253" s="1"/>
      <c r="W1253">
        <v>579951</v>
      </c>
    </row>
    <row r="1254" spans="2:23" x14ac:dyDescent="0.45">
      <c r="B1254" s="1"/>
      <c r="W1254">
        <v>579951</v>
      </c>
    </row>
    <row r="1255" spans="2:23" x14ac:dyDescent="0.45">
      <c r="B1255" s="1"/>
      <c r="W1255">
        <v>539573</v>
      </c>
    </row>
    <row r="1256" spans="2:23" x14ac:dyDescent="0.45">
      <c r="B1256" s="1"/>
      <c r="W1256">
        <v>375188</v>
      </c>
    </row>
    <row r="1257" spans="2:23" x14ac:dyDescent="0.45">
      <c r="B1257" s="1"/>
      <c r="W1257">
        <v>375472</v>
      </c>
    </row>
    <row r="1258" spans="2:23" x14ac:dyDescent="0.45">
      <c r="B1258" s="1"/>
      <c r="W1258" t="e">
        <v>#N/A</v>
      </c>
    </row>
    <row r="1259" spans="2:23" x14ac:dyDescent="0.45">
      <c r="B1259" s="1"/>
      <c r="W1259">
        <v>379244</v>
      </c>
    </row>
    <row r="1260" spans="2:23" x14ac:dyDescent="0.45">
      <c r="B1260" s="1"/>
      <c r="W1260">
        <v>388882</v>
      </c>
    </row>
    <row r="1261" spans="2:23" x14ac:dyDescent="0.45">
      <c r="B1261" s="1"/>
      <c r="W1261">
        <v>517543</v>
      </c>
    </row>
    <row r="1262" spans="2:23" x14ac:dyDescent="0.45">
      <c r="B1262" s="1"/>
      <c r="W1262">
        <v>290636</v>
      </c>
    </row>
    <row r="1263" spans="2:23" x14ac:dyDescent="0.45">
      <c r="B1263" s="1"/>
      <c r="W1263">
        <v>139996</v>
      </c>
    </row>
    <row r="1264" spans="2:23" x14ac:dyDescent="0.45">
      <c r="B1264" s="1"/>
      <c r="W1264">
        <v>139996</v>
      </c>
    </row>
    <row r="1265" spans="2:23" x14ac:dyDescent="0.45">
      <c r="B1265" s="1"/>
      <c r="W1265">
        <v>290636</v>
      </c>
    </row>
    <row r="1266" spans="2:23" x14ac:dyDescent="0.45">
      <c r="B1266" s="1"/>
      <c r="W1266">
        <v>139839</v>
      </c>
    </row>
    <row r="1267" spans="2:23" x14ac:dyDescent="0.45">
      <c r="B1267" s="1"/>
      <c r="W1267">
        <v>139925</v>
      </c>
    </row>
    <row r="1268" spans="2:23" x14ac:dyDescent="0.45">
      <c r="B1268" s="1"/>
      <c r="W1268">
        <v>139907</v>
      </c>
    </row>
    <row r="1269" spans="2:23" x14ac:dyDescent="0.45">
      <c r="B1269" s="1"/>
      <c r="W1269">
        <v>139918</v>
      </c>
    </row>
    <row r="1270" spans="2:23" x14ac:dyDescent="0.45">
      <c r="B1270" s="1"/>
      <c r="W1270">
        <v>139922</v>
      </c>
    </row>
    <row r="1271" spans="2:23" x14ac:dyDescent="0.45">
      <c r="B1271" s="1"/>
      <c r="W1271">
        <v>1327374</v>
      </c>
    </row>
    <row r="1272" spans="2:23" x14ac:dyDescent="0.45">
      <c r="B1272" s="1"/>
      <c r="W1272">
        <v>1892660</v>
      </c>
    </row>
    <row r="1273" spans="2:23" x14ac:dyDescent="0.45">
      <c r="B1273" s="1"/>
      <c r="W1273" t="e">
        <v>#N/A</v>
      </c>
    </row>
    <row r="1274" spans="2:23" x14ac:dyDescent="0.45">
      <c r="B1274" s="1"/>
      <c r="W1274" t="e">
        <v>#N/A</v>
      </c>
    </row>
    <row r="1275" spans="2:23" x14ac:dyDescent="0.45">
      <c r="B1275" s="1"/>
      <c r="W1275" t="e">
        <v>#N/A</v>
      </c>
    </row>
    <row r="1276" spans="2:23" x14ac:dyDescent="0.45">
      <c r="B1276" s="1"/>
      <c r="W1276" t="e">
        <v>#N/A</v>
      </c>
    </row>
    <row r="1277" spans="2:23" x14ac:dyDescent="0.45">
      <c r="B1277" s="1"/>
      <c r="W1277" t="e">
        <v>#N/A</v>
      </c>
    </row>
    <row r="1278" spans="2:23" x14ac:dyDescent="0.45">
      <c r="B1278" s="1"/>
      <c r="W1278" t="e">
        <v>#N/A</v>
      </c>
    </row>
    <row r="1279" spans="2:23" x14ac:dyDescent="0.45">
      <c r="B1279" s="1"/>
      <c r="W1279" t="e">
        <v>#N/A</v>
      </c>
    </row>
    <row r="1280" spans="2:23" x14ac:dyDescent="0.45">
      <c r="B1280" s="1"/>
      <c r="W1280" t="e">
        <v>#N/A</v>
      </c>
    </row>
    <row r="1281" spans="2:23" x14ac:dyDescent="0.45">
      <c r="B1281" s="1"/>
      <c r="W1281" t="e">
        <v>#N/A</v>
      </c>
    </row>
    <row r="1282" spans="2:23" x14ac:dyDescent="0.45">
      <c r="B1282" s="1"/>
      <c r="W1282" t="e">
        <v>#N/A</v>
      </c>
    </row>
    <row r="1283" spans="2:23" x14ac:dyDescent="0.45">
      <c r="B1283" s="1"/>
      <c r="W1283" t="e">
        <v>#N/A</v>
      </c>
    </row>
    <row r="1284" spans="2:23" x14ac:dyDescent="0.45">
      <c r="B1284" s="1"/>
      <c r="W1284" t="e">
        <v>#N/A</v>
      </c>
    </row>
    <row r="1285" spans="2:23" x14ac:dyDescent="0.45">
      <c r="B1285" s="1"/>
      <c r="W1285" t="e">
        <v>#N/A</v>
      </c>
    </row>
    <row r="1286" spans="2:23" x14ac:dyDescent="0.45">
      <c r="B1286" s="1"/>
      <c r="W1286" t="e">
        <v>#N/A</v>
      </c>
    </row>
    <row r="1287" spans="2:23" x14ac:dyDescent="0.45">
      <c r="B1287" s="1"/>
      <c r="W1287" t="e">
        <v>#N/A</v>
      </c>
    </row>
    <row r="1288" spans="2:23" x14ac:dyDescent="0.45">
      <c r="B1288" s="1"/>
      <c r="W1288" t="e">
        <v>#N/A</v>
      </c>
    </row>
    <row r="1289" spans="2:23" x14ac:dyDescent="0.45">
      <c r="B1289" s="1"/>
      <c r="W1289" t="e">
        <v>#N/A</v>
      </c>
    </row>
    <row r="1290" spans="2:23" x14ac:dyDescent="0.45">
      <c r="B1290" s="1"/>
      <c r="W1290" t="e">
        <v>#N/A</v>
      </c>
    </row>
    <row r="1291" spans="2:23" x14ac:dyDescent="0.45">
      <c r="B1291" s="1"/>
      <c r="W1291" t="e">
        <v>#N/A</v>
      </c>
    </row>
    <row r="1292" spans="2:23" x14ac:dyDescent="0.45">
      <c r="B1292" s="1"/>
      <c r="W1292" t="e">
        <v>#N/A</v>
      </c>
    </row>
    <row r="1293" spans="2:23" x14ac:dyDescent="0.45">
      <c r="B1293" s="1"/>
      <c r="W1293" t="e">
        <v>#N/A</v>
      </c>
    </row>
    <row r="1294" spans="2:23" x14ac:dyDescent="0.45">
      <c r="B1294" s="1"/>
      <c r="W1294" t="e">
        <v>#N/A</v>
      </c>
    </row>
    <row r="1295" spans="2:23" x14ac:dyDescent="0.45">
      <c r="B1295" s="1"/>
      <c r="W1295" t="e">
        <v>#N/A</v>
      </c>
    </row>
    <row r="1296" spans="2:23" x14ac:dyDescent="0.45">
      <c r="B1296" s="1"/>
      <c r="W1296" t="e">
        <v>#N/A</v>
      </c>
    </row>
    <row r="1297" spans="2:23" x14ac:dyDescent="0.45">
      <c r="B1297" s="1"/>
      <c r="W1297" t="e">
        <v>#N/A</v>
      </c>
    </row>
    <row r="1298" spans="2:23" x14ac:dyDescent="0.45">
      <c r="B1298" s="1"/>
      <c r="W1298" t="e">
        <v>#N/A</v>
      </c>
    </row>
    <row r="1299" spans="2:23" x14ac:dyDescent="0.45">
      <c r="B1299" s="1"/>
      <c r="W1299" t="e">
        <v>#N/A</v>
      </c>
    </row>
    <row r="1300" spans="2:23" x14ac:dyDescent="0.45">
      <c r="B1300" s="1"/>
      <c r="W1300" t="e">
        <v>#N/A</v>
      </c>
    </row>
    <row r="1301" spans="2:23" x14ac:dyDescent="0.45">
      <c r="B1301" s="1"/>
      <c r="W1301" t="e">
        <v>#N/A</v>
      </c>
    </row>
    <row r="1302" spans="2:23" x14ac:dyDescent="0.45">
      <c r="B1302" s="1"/>
      <c r="W1302" t="e">
        <v>#N/A</v>
      </c>
    </row>
    <row r="1303" spans="2:23" x14ac:dyDescent="0.45">
      <c r="B1303" s="1"/>
      <c r="W1303" t="e">
        <v>#N/A</v>
      </c>
    </row>
    <row r="1304" spans="2:23" x14ac:dyDescent="0.45">
      <c r="B1304" s="1"/>
      <c r="W1304">
        <v>301508</v>
      </c>
    </row>
    <row r="1305" spans="2:23" x14ac:dyDescent="0.45">
      <c r="B1305" s="1"/>
      <c r="W1305">
        <v>0</v>
      </c>
    </row>
    <row r="1306" spans="2:23" x14ac:dyDescent="0.45">
      <c r="B1306" s="1"/>
      <c r="W1306">
        <v>0</v>
      </c>
    </row>
    <row r="1307" spans="2:23" x14ac:dyDescent="0.45">
      <c r="B1307" s="1"/>
      <c r="W1307">
        <v>0</v>
      </c>
    </row>
    <row r="1308" spans="2:23" x14ac:dyDescent="0.45">
      <c r="B1308" s="1"/>
      <c r="W1308">
        <v>0</v>
      </c>
    </row>
    <row r="1309" spans="2:23" x14ac:dyDescent="0.45">
      <c r="B1309" s="1"/>
      <c r="W1309">
        <v>113134</v>
      </c>
    </row>
    <row r="1310" spans="2:23" x14ac:dyDescent="0.45">
      <c r="B1310" s="1"/>
      <c r="W1310">
        <v>295882</v>
      </c>
    </row>
    <row r="1311" spans="2:23" x14ac:dyDescent="0.45">
      <c r="B1311" s="1"/>
      <c r="W1311">
        <v>295882</v>
      </c>
    </row>
    <row r="1312" spans="2:23" x14ac:dyDescent="0.45">
      <c r="B1312" s="1"/>
      <c r="W1312">
        <v>495350</v>
      </c>
    </row>
    <row r="1313" spans="2:23" x14ac:dyDescent="0.45">
      <c r="B1313" s="1"/>
      <c r="W1313">
        <v>682407</v>
      </c>
    </row>
    <row r="1314" spans="2:23" x14ac:dyDescent="0.45">
      <c r="B1314" s="1"/>
      <c r="W1314" t="e">
        <v>#N/A</v>
      </c>
    </row>
    <row r="1315" spans="2:23" x14ac:dyDescent="0.45">
      <c r="B1315" s="1"/>
      <c r="W1315" t="e">
        <v>#N/A</v>
      </c>
    </row>
    <row r="1316" spans="2:23" x14ac:dyDescent="0.45">
      <c r="B1316" s="1"/>
      <c r="W1316" t="e">
        <v>#N/A</v>
      </c>
    </row>
    <row r="1317" spans="2:23" x14ac:dyDescent="0.45">
      <c r="B1317" s="1"/>
      <c r="W1317" t="e">
        <v>#N/A</v>
      </c>
    </row>
    <row r="1318" spans="2:23" x14ac:dyDescent="0.45">
      <c r="B1318" s="1"/>
      <c r="W1318" t="e">
        <v>#N/A</v>
      </c>
    </row>
    <row r="1319" spans="2:23" x14ac:dyDescent="0.45">
      <c r="B1319" s="1"/>
      <c r="W1319" t="e">
        <v>#N/A</v>
      </c>
    </row>
    <row r="1320" spans="2:23" x14ac:dyDescent="0.45">
      <c r="B1320" s="1"/>
      <c r="W1320" t="e">
        <v>#N/A</v>
      </c>
    </row>
    <row r="1321" spans="2:23" x14ac:dyDescent="0.45">
      <c r="B1321" s="1"/>
      <c r="W1321" t="e">
        <v>#N/A</v>
      </c>
    </row>
    <row r="1322" spans="2:23" x14ac:dyDescent="0.45">
      <c r="B1322" s="1"/>
      <c r="W1322" t="e">
        <v>#N/A</v>
      </c>
    </row>
    <row r="1323" spans="2:23" x14ac:dyDescent="0.45">
      <c r="B1323" s="1"/>
      <c r="W1323" t="e">
        <v>#N/A</v>
      </c>
    </row>
    <row r="1324" spans="2:23" x14ac:dyDescent="0.45">
      <c r="B1324" s="1"/>
      <c r="W1324" t="e">
        <v>#N/A</v>
      </c>
    </row>
    <row r="1325" spans="2:23" x14ac:dyDescent="0.45">
      <c r="B1325" s="1"/>
      <c r="W1325">
        <v>1664929</v>
      </c>
    </row>
    <row r="1326" spans="2:23" x14ac:dyDescent="0.45">
      <c r="B1326" s="1"/>
      <c r="W1326">
        <v>1646224</v>
      </c>
    </row>
    <row r="1327" spans="2:23" x14ac:dyDescent="0.45">
      <c r="B1327" s="1"/>
      <c r="W1327">
        <v>2192018</v>
      </c>
    </row>
    <row r="1328" spans="2:23" x14ac:dyDescent="0.45">
      <c r="B1328" s="1"/>
      <c r="W1328" t="e">
        <v>#N/A</v>
      </c>
    </row>
    <row r="1329" spans="2:23" x14ac:dyDescent="0.45">
      <c r="B1329" s="1"/>
      <c r="W1329">
        <v>3201254</v>
      </c>
    </row>
    <row r="1330" spans="2:23" x14ac:dyDescent="0.45">
      <c r="B1330" s="1"/>
      <c r="W1330">
        <v>2927287</v>
      </c>
    </row>
    <row r="1331" spans="2:23" x14ac:dyDescent="0.45">
      <c r="B1331" s="1"/>
      <c r="W1331">
        <v>2161277</v>
      </c>
    </row>
    <row r="1332" spans="2:23" x14ac:dyDescent="0.45">
      <c r="B1332" s="1"/>
      <c r="W1332">
        <v>1074535</v>
      </c>
    </row>
    <row r="1333" spans="2:23" x14ac:dyDescent="0.45">
      <c r="B1333" s="1"/>
      <c r="W1333">
        <v>1238967</v>
      </c>
    </row>
    <row r="1334" spans="2:23" x14ac:dyDescent="0.45">
      <c r="B1334" s="1"/>
      <c r="W1334">
        <v>1105474</v>
      </c>
    </row>
    <row r="1335" spans="2:23" x14ac:dyDescent="0.45">
      <c r="B1335" s="1"/>
      <c r="W1335">
        <v>1120581</v>
      </c>
    </row>
    <row r="1336" spans="2:23" x14ac:dyDescent="0.45">
      <c r="B1336" s="1"/>
      <c r="W1336">
        <v>1120581</v>
      </c>
    </row>
    <row r="1337" spans="2:23" x14ac:dyDescent="0.45">
      <c r="B1337" s="1"/>
      <c r="W1337">
        <v>1046540.9999999999</v>
      </c>
    </row>
    <row r="1338" spans="2:23" x14ac:dyDescent="0.45">
      <c r="B1338" s="1"/>
      <c r="W1338">
        <v>597984</v>
      </c>
    </row>
    <row r="1339" spans="2:23" x14ac:dyDescent="0.45">
      <c r="B1339" s="1"/>
      <c r="W1339">
        <v>612483</v>
      </c>
    </row>
    <row r="1340" spans="2:23" x14ac:dyDescent="0.45">
      <c r="B1340" s="1"/>
      <c r="W1340">
        <v>612483</v>
      </c>
    </row>
    <row r="1341" spans="2:23" x14ac:dyDescent="0.45">
      <c r="B1341" s="1"/>
      <c r="W1341">
        <v>863228</v>
      </c>
    </row>
    <row r="1342" spans="2:23" x14ac:dyDescent="0.45">
      <c r="B1342" s="1"/>
      <c r="W1342">
        <v>1140978</v>
      </c>
    </row>
    <row r="1343" spans="2:23" x14ac:dyDescent="0.45">
      <c r="B1343" s="1"/>
      <c r="W1343">
        <v>1004737</v>
      </c>
    </row>
    <row r="1344" spans="2:23" x14ac:dyDescent="0.45">
      <c r="B1344" s="1"/>
      <c r="W1344">
        <v>1062197</v>
      </c>
    </row>
    <row r="1345" spans="2:23" x14ac:dyDescent="0.45">
      <c r="B1345" s="1"/>
      <c r="W1345">
        <v>978618</v>
      </c>
    </row>
    <row r="1346" spans="2:23" x14ac:dyDescent="0.45">
      <c r="B1346" s="1"/>
      <c r="W1346">
        <v>940487</v>
      </c>
    </row>
    <row r="1347" spans="2:23" x14ac:dyDescent="0.45">
      <c r="B1347" s="1"/>
      <c r="W1347">
        <v>1349166</v>
      </c>
    </row>
    <row r="1348" spans="2:23" x14ac:dyDescent="0.45">
      <c r="B1348" s="1"/>
      <c r="W1348">
        <v>1349166</v>
      </c>
    </row>
    <row r="1349" spans="2:23" x14ac:dyDescent="0.45">
      <c r="B1349" s="1"/>
      <c r="W1349">
        <v>1153608</v>
      </c>
    </row>
    <row r="1350" spans="2:23" x14ac:dyDescent="0.45">
      <c r="B1350" s="1"/>
      <c r="W1350">
        <v>1140653</v>
      </c>
    </row>
    <row r="1351" spans="2:23" x14ac:dyDescent="0.45">
      <c r="B1351" s="1"/>
      <c r="W1351">
        <v>902441</v>
      </c>
    </row>
    <row r="1352" spans="2:23" x14ac:dyDescent="0.45">
      <c r="B1352" s="1"/>
      <c r="W1352">
        <v>1395889</v>
      </c>
    </row>
    <row r="1353" spans="2:23" x14ac:dyDescent="0.45">
      <c r="B1353" s="1"/>
      <c r="W1353">
        <v>1412535</v>
      </c>
    </row>
    <row r="1354" spans="2:23" x14ac:dyDescent="0.45">
      <c r="B1354" s="1"/>
      <c r="W1354">
        <v>1780988</v>
      </c>
    </row>
    <row r="1355" spans="2:23" x14ac:dyDescent="0.45">
      <c r="B1355" s="1"/>
      <c r="W1355" t="e">
        <v>#N/A</v>
      </c>
    </row>
    <row r="1356" spans="2:23" x14ac:dyDescent="0.45">
      <c r="B1356" s="1"/>
      <c r="W1356" t="e">
        <v>#N/A</v>
      </c>
    </row>
    <row r="1357" spans="2:23" x14ac:dyDescent="0.45">
      <c r="B1357" s="1"/>
      <c r="W1357" t="e">
        <v>#N/A</v>
      </c>
    </row>
    <row r="1358" spans="2:23" x14ac:dyDescent="0.45">
      <c r="B1358" s="1"/>
      <c r="W1358" t="e">
        <v>#N/A</v>
      </c>
    </row>
    <row r="1359" spans="2:23" x14ac:dyDescent="0.45">
      <c r="B1359" s="1"/>
      <c r="W1359" t="e">
        <v>#N/A</v>
      </c>
    </row>
    <row r="1360" spans="2:23" x14ac:dyDescent="0.45">
      <c r="B1360" s="1"/>
      <c r="W1360" t="e">
        <v>#N/A</v>
      </c>
    </row>
    <row r="1361" spans="2:23" x14ac:dyDescent="0.45">
      <c r="B1361" s="1"/>
      <c r="W1361" t="e">
        <v>#N/A</v>
      </c>
    </row>
    <row r="1362" spans="2:23" x14ac:dyDescent="0.45">
      <c r="B1362" s="1"/>
      <c r="W1362" t="e">
        <v>#N/A</v>
      </c>
    </row>
    <row r="1363" spans="2:23" x14ac:dyDescent="0.45">
      <c r="B1363" s="1"/>
      <c r="W1363" t="e">
        <v>#N/A</v>
      </c>
    </row>
    <row r="1364" spans="2:23" x14ac:dyDescent="0.45">
      <c r="B1364" s="1"/>
      <c r="W1364" t="e">
        <v>#N/A</v>
      </c>
    </row>
    <row r="1365" spans="2:23" x14ac:dyDescent="0.45">
      <c r="B1365" s="1"/>
      <c r="W1365" t="e">
        <v>#N/A</v>
      </c>
    </row>
    <row r="1366" spans="2:23" x14ac:dyDescent="0.45">
      <c r="B1366" s="1"/>
      <c r="W1366">
        <v>20050</v>
      </c>
    </row>
    <row r="1367" spans="2:23" x14ac:dyDescent="0.45">
      <c r="B1367" s="1"/>
      <c r="W1367">
        <v>20050</v>
      </c>
    </row>
    <row r="1368" spans="2:23" x14ac:dyDescent="0.45">
      <c r="B1368" s="1"/>
      <c r="W1368">
        <v>20100</v>
      </c>
    </row>
    <row r="1369" spans="2:23" x14ac:dyDescent="0.45">
      <c r="B1369" s="1"/>
      <c r="W1369">
        <v>20100</v>
      </c>
    </row>
    <row r="1370" spans="2:23" x14ac:dyDescent="0.45">
      <c r="B1370" s="1"/>
      <c r="W1370">
        <v>20100</v>
      </c>
    </row>
    <row r="1371" spans="2:23" x14ac:dyDescent="0.45">
      <c r="B1371" s="1"/>
      <c r="W1371">
        <v>10100</v>
      </c>
    </row>
    <row r="1372" spans="2:23" x14ac:dyDescent="0.45">
      <c r="B1372" s="1"/>
      <c r="W1372">
        <v>73490</v>
      </c>
    </row>
    <row r="1373" spans="2:23" x14ac:dyDescent="0.45">
      <c r="B1373" s="1"/>
      <c r="W1373">
        <v>56150</v>
      </c>
    </row>
    <row r="1374" spans="2:23" x14ac:dyDescent="0.45">
      <c r="B1374" s="1"/>
      <c r="W1374">
        <v>48775</v>
      </c>
    </row>
    <row r="1375" spans="2:23" x14ac:dyDescent="0.45">
      <c r="B1375" s="1"/>
      <c r="W1375">
        <v>49250</v>
      </c>
    </row>
    <row r="1376" spans="2:23" x14ac:dyDescent="0.45">
      <c r="B1376" s="1"/>
      <c r="W1376">
        <v>87330</v>
      </c>
    </row>
    <row r="1377" spans="2:23" x14ac:dyDescent="0.45">
      <c r="B1377" s="1"/>
      <c r="W1377">
        <v>87330</v>
      </c>
    </row>
    <row r="1378" spans="2:23" x14ac:dyDescent="0.45">
      <c r="B1378" s="1"/>
      <c r="W1378">
        <v>162406</v>
      </c>
    </row>
    <row r="1379" spans="2:23" x14ac:dyDescent="0.45">
      <c r="B1379" s="1"/>
      <c r="W1379">
        <v>127993</v>
      </c>
    </row>
    <row r="1380" spans="2:23" x14ac:dyDescent="0.45">
      <c r="B1380" s="1"/>
      <c r="W1380">
        <v>71412</v>
      </c>
    </row>
    <row r="1381" spans="2:23" x14ac:dyDescent="0.45">
      <c r="B1381" s="1"/>
      <c r="W1381">
        <v>71412</v>
      </c>
    </row>
    <row r="1382" spans="2:23" x14ac:dyDescent="0.45">
      <c r="B1382" s="1"/>
      <c r="W1382">
        <v>132863</v>
      </c>
    </row>
    <row r="1383" spans="2:23" x14ac:dyDescent="0.45">
      <c r="B1383" s="1"/>
      <c r="W1383">
        <v>69625</v>
      </c>
    </row>
    <row r="1384" spans="2:23" x14ac:dyDescent="0.45">
      <c r="B1384" s="1"/>
      <c r="W1384">
        <v>146707</v>
      </c>
    </row>
    <row r="1385" spans="2:23" x14ac:dyDescent="0.45">
      <c r="B1385" s="1"/>
      <c r="W1385">
        <v>146707</v>
      </c>
    </row>
    <row r="1386" spans="2:23" x14ac:dyDescent="0.45">
      <c r="B1386" s="1"/>
      <c r="W1386">
        <v>106683</v>
      </c>
    </row>
    <row r="1387" spans="2:23" x14ac:dyDescent="0.45">
      <c r="B1387" s="1"/>
      <c r="W1387">
        <v>559592</v>
      </c>
    </row>
    <row r="1388" spans="2:23" x14ac:dyDescent="0.45">
      <c r="B1388" s="1"/>
      <c r="W1388">
        <v>314127</v>
      </c>
    </row>
    <row r="1389" spans="2:23" x14ac:dyDescent="0.45">
      <c r="B1389" s="1"/>
      <c r="W1389">
        <v>314127</v>
      </c>
    </row>
    <row r="1390" spans="2:23" x14ac:dyDescent="0.45">
      <c r="B1390" s="1"/>
      <c r="W1390">
        <v>368753</v>
      </c>
    </row>
    <row r="1391" spans="2:23" x14ac:dyDescent="0.45">
      <c r="B1391" s="1"/>
      <c r="W1391">
        <v>585242</v>
      </c>
    </row>
    <row r="1392" spans="2:23" x14ac:dyDescent="0.45">
      <c r="B1392" s="1"/>
      <c r="W1392">
        <v>198266</v>
      </c>
    </row>
    <row r="1393" spans="2:23" x14ac:dyDescent="0.45">
      <c r="B1393" s="1"/>
      <c r="W1393">
        <v>198266</v>
      </c>
    </row>
    <row r="1394" spans="2:23" x14ac:dyDescent="0.45">
      <c r="B1394" s="1"/>
      <c r="W1394">
        <v>956728</v>
      </c>
    </row>
    <row r="1395" spans="2:23" x14ac:dyDescent="0.45">
      <c r="B1395" s="1"/>
      <c r="W1395">
        <v>1313079</v>
      </c>
    </row>
    <row r="1396" spans="2:23" x14ac:dyDescent="0.45">
      <c r="B1396" s="1"/>
      <c r="W1396" t="e">
        <v>#N/A</v>
      </c>
    </row>
    <row r="1397" spans="2:23" x14ac:dyDescent="0.45">
      <c r="B1397" s="1"/>
      <c r="W1397" t="e">
        <v>#N/A</v>
      </c>
    </row>
    <row r="1398" spans="2:23" x14ac:dyDescent="0.45">
      <c r="B1398" s="1"/>
      <c r="W1398">
        <v>17295878</v>
      </c>
    </row>
    <row r="1399" spans="2:23" x14ac:dyDescent="0.45">
      <c r="B1399" s="1"/>
      <c r="W1399">
        <v>17295878</v>
      </c>
    </row>
    <row r="1400" spans="2:23" x14ac:dyDescent="0.45">
      <c r="B1400" s="1"/>
      <c r="W1400">
        <v>17295878</v>
      </c>
    </row>
    <row r="1401" spans="2:23" x14ac:dyDescent="0.45">
      <c r="B1401" s="1"/>
      <c r="W1401">
        <v>17295878</v>
      </c>
    </row>
    <row r="1402" spans="2:23" x14ac:dyDescent="0.45">
      <c r="B1402" s="1"/>
      <c r="W1402">
        <v>11510296</v>
      </c>
    </row>
    <row r="1403" spans="2:23" x14ac:dyDescent="0.45">
      <c r="B1403" s="1"/>
      <c r="W1403">
        <v>11510296</v>
      </c>
    </row>
    <row r="1404" spans="2:23" x14ac:dyDescent="0.45">
      <c r="B1404" s="1"/>
      <c r="W1404">
        <v>11510296</v>
      </c>
    </row>
    <row r="1405" spans="2:23" x14ac:dyDescent="0.45">
      <c r="B1405" s="1"/>
      <c r="W1405">
        <v>11510296</v>
      </c>
    </row>
    <row r="1406" spans="2:23" x14ac:dyDescent="0.45">
      <c r="B1406" s="1"/>
      <c r="W1406" t="e">
        <v>#N/A</v>
      </c>
    </row>
    <row r="1407" spans="2:23" x14ac:dyDescent="0.45">
      <c r="B1407" s="1"/>
      <c r="W1407">
        <v>16406658</v>
      </c>
    </row>
    <row r="1408" spans="2:23" x14ac:dyDescent="0.45">
      <c r="B1408" s="1"/>
      <c r="W1408">
        <v>12395757</v>
      </c>
    </row>
    <row r="1409" spans="2:23" x14ac:dyDescent="0.45">
      <c r="B1409" s="1"/>
      <c r="W1409">
        <v>10486967</v>
      </c>
    </row>
    <row r="1410" spans="2:23" x14ac:dyDescent="0.45">
      <c r="B1410" s="1"/>
      <c r="W1410">
        <v>11017551</v>
      </c>
    </row>
    <row r="1411" spans="2:23" x14ac:dyDescent="0.45">
      <c r="B1411" s="1"/>
      <c r="W1411">
        <v>14160303</v>
      </c>
    </row>
    <row r="1412" spans="2:23" x14ac:dyDescent="0.45">
      <c r="B1412" s="1"/>
      <c r="W1412">
        <v>11017551</v>
      </c>
    </row>
    <row r="1413" spans="2:23" x14ac:dyDescent="0.45">
      <c r="B1413" s="1"/>
      <c r="W1413">
        <v>6781478</v>
      </c>
    </row>
    <row r="1414" spans="2:23" x14ac:dyDescent="0.45">
      <c r="B1414" s="1"/>
      <c r="W1414">
        <v>11635039</v>
      </c>
    </row>
    <row r="1415" spans="2:23" x14ac:dyDescent="0.45">
      <c r="B1415" s="1"/>
      <c r="W1415">
        <v>12447752</v>
      </c>
    </row>
    <row r="1416" spans="2:23" x14ac:dyDescent="0.45">
      <c r="B1416" s="1"/>
      <c r="W1416">
        <v>29896499</v>
      </c>
    </row>
    <row r="1417" spans="2:23" x14ac:dyDescent="0.45">
      <c r="B1417" s="1"/>
      <c r="W1417">
        <v>29850597</v>
      </c>
    </row>
    <row r="1418" spans="2:23" x14ac:dyDescent="0.45">
      <c r="B1418" s="1"/>
      <c r="W1418">
        <v>29487233</v>
      </c>
    </row>
    <row r="1419" spans="2:23" x14ac:dyDescent="0.45">
      <c r="B1419" s="1"/>
      <c r="W1419">
        <v>13727051</v>
      </c>
    </row>
    <row r="1420" spans="2:23" x14ac:dyDescent="0.45">
      <c r="B1420" s="1"/>
      <c r="W1420">
        <v>12520715</v>
      </c>
    </row>
    <row r="1421" spans="2:23" x14ac:dyDescent="0.45">
      <c r="B1421" s="1"/>
      <c r="W1421">
        <v>14528826</v>
      </c>
    </row>
    <row r="1422" spans="2:23" x14ac:dyDescent="0.45">
      <c r="B1422" s="1"/>
      <c r="W1422">
        <v>46485245</v>
      </c>
    </row>
    <row r="1423" spans="2:23" x14ac:dyDescent="0.45">
      <c r="B1423" s="1"/>
      <c r="W1423">
        <v>14265306</v>
      </c>
    </row>
    <row r="1424" spans="2:23" x14ac:dyDescent="0.45">
      <c r="B1424" s="1"/>
      <c r="W1424">
        <v>12696211</v>
      </c>
    </row>
    <row r="1425" spans="2:23" x14ac:dyDescent="0.45">
      <c r="B1425" s="1"/>
      <c r="W1425">
        <v>55754369</v>
      </c>
    </row>
    <row r="1426" spans="2:23" x14ac:dyDescent="0.45">
      <c r="B1426" s="1"/>
      <c r="W1426">
        <v>64997163</v>
      </c>
    </row>
    <row r="1427" spans="2:23" x14ac:dyDescent="0.45">
      <c r="B1427" s="1"/>
      <c r="W1427">
        <v>64997163</v>
      </c>
    </row>
    <row r="1428" spans="2:23" x14ac:dyDescent="0.45">
      <c r="B1428" s="1"/>
      <c r="W1428">
        <v>48134962</v>
      </c>
    </row>
    <row r="1429" spans="2:23" x14ac:dyDescent="0.45">
      <c r="B1429" s="1"/>
      <c r="W1429">
        <v>53663544</v>
      </c>
    </row>
    <row r="1430" spans="2:23" x14ac:dyDescent="0.45">
      <c r="B1430" s="1"/>
      <c r="W1430">
        <v>48409159</v>
      </c>
    </row>
    <row r="1431" spans="2:23" x14ac:dyDescent="0.45">
      <c r="B1431" s="1"/>
      <c r="W1431">
        <v>50266628</v>
      </c>
    </row>
    <row r="1432" spans="2:23" x14ac:dyDescent="0.45">
      <c r="B1432" s="1"/>
      <c r="W1432">
        <v>42959606</v>
      </c>
    </row>
    <row r="1433" spans="2:23" x14ac:dyDescent="0.45">
      <c r="B1433" s="1"/>
      <c r="W1433">
        <v>43266773</v>
      </c>
    </row>
    <row r="1434" spans="2:23" x14ac:dyDescent="0.45">
      <c r="B1434" s="1"/>
      <c r="W1434">
        <v>49901182</v>
      </c>
    </row>
    <row r="1435" spans="2:23" x14ac:dyDescent="0.45">
      <c r="B1435" s="1"/>
      <c r="W1435">
        <v>58213039</v>
      </c>
    </row>
    <row r="1436" spans="2:23" x14ac:dyDescent="0.45">
      <c r="B1436" s="1"/>
      <c r="W1436">
        <v>68717990</v>
      </c>
    </row>
    <row r="1437" spans="2:23" x14ac:dyDescent="0.45">
      <c r="B1437" s="1"/>
      <c r="W1437">
        <v>39172238</v>
      </c>
    </row>
    <row r="1438" spans="2:23" x14ac:dyDescent="0.45">
      <c r="B1438" s="1"/>
      <c r="W1438">
        <v>39315148</v>
      </c>
    </row>
    <row r="1439" spans="2:23" x14ac:dyDescent="0.45">
      <c r="B1439" s="1"/>
      <c r="W1439">
        <v>60559250</v>
      </c>
    </row>
    <row r="1440" spans="2:23" x14ac:dyDescent="0.45">
      <c r="B1440" s="1"/>
      <c r="W1440">
        <v>69571772</v>
      </c>
    </row>
    <row r="1441" spans="2:23" x14ac:dyDescent="0.45">
      <c r="B1441" s="1"/>
      <c r="W1441">
        <v>43146076</v>
      </c>
    </row>
    <row r="1442" spans="2:23" x14ac:dyDescent="0.45">
      <c r="B1442" s="1"/>
      <c r="W1442">
        <v>42936762</v>
      </c>
    </row>
    <row r="1443" spans="2:23" x14ac:dyDescent="0.45">
      <c r="B1443" s="1"/>
      <c r="W1443">
        <v>38314695</v>
      </c>
    </row>
    <row r="1444" spans="2:23" x14ac:dyDescent="0.45">
      <c r="B1444" s="1"/>
      <c r="W1444">
        <v>74159227</v>
      </c>
    </row>
    <row r="1445" spans="2:23" x14ac:dyDescent="0.45">
      <c r="B1445" s="1"/>
      <c r="W1445">
        <v>87381595</v>
      </c>
    </row>
    <row r="1446" spans="2:23" x14ac:dyDescent="0.45">
      <c r="B1446" s="1"/>
      <c r="W1446">
        <v>100832232</v>
      </c>
    </row>
    <row r="1447" spans="2:23" x14ac:dyDescent="0.45">
      <c r="B1447" s="1"/>
      <c r="W1447">
        <v>81754728</v>
      </c>
    </row>
    <row r="1448" spans="2:23" x14ac:dyDescent="0.45">
      <c r="B1448" s="1"/>
      <c r="W1448">
        <v>105332417</v>
      </c>
    </row>
    <row r="1449" spans="2:23" x14ac:dyDescent="0.45">
      <c r="B1449" s="1"/>
      <c r="W1449">
        <v>101869324</v>
      </c>
    </row>
    <row r="1450" spans="2:23" x14ac:dyDescent="0.45">
      <c r="B1450" s="1"/>
      <c r="W1450">
        <v>101869324</v>
      </c>
    </row>
    <row r="1451" spans="2:23" x14ac:dyDescent="0.45">
      <c r="B1451" s="1"/>
      <c r="W1451">
        <v>107305774</v>
      </c>
    </row>
    <row r="1452" spans="2:23" x14ac:dyDescent="0.45">
      <c r="B1452" s="1"/>
      <c r="W1452">
        <v>117245164</v>
      </c>
    </row>
    <row r="1453" spans="2:23" x14ac:dyDescent="0.45">
      <c r="B1453" s="1"/>
      <c r="W1453">
        <v>99457067</v>
      </c>
    </row>
    <row r="1454" spans="2:23" x14ac:dyDescent="0.45">
      <c r="B1454" s="1"/>
      <c r="W1454">
        <v>103945878</v>
      </c>
    </row>
    <row r="1455" spans="2:23" x14ac:dyDescent="0.45">
      <c r="B1455" s="1"/>
      <c r="W1455">
        <v>95252803</v>
      </c>
    </row>
    <row r="1456" spans="2:23" x14ac:dyDescent="0.45">
      <c r="B1456" s="1"/>
      <c r="W1456">
        <v>113666749</v>
      </c>
    </row>
    <row r="1457" spans="2:23" x14ac:dyDescent="0.45">
      <c r="B1457" s="1"/>
      <c r="W1457">
        <v>107066985</v>
      </c>
    </row>
    <row r="1458" spans="2:23" x14ac:dyDescent="0.45">
      <c r="B1458" s="1"/>
      <c r="W1458">
        <v>114473043</v>
      </c>
    </row>
    <row r="1459" spans="2:23" x14ac:dyDescent="0.45">
      <c r="B1459" s="1"/>
      <c r="W1459">
        <v>126876925</v>
      </c>
    </row>
    <row r="1460" spans="2:23" x14ac:dyDescent="0.45">
      <c r="B1460" s="1"/>
      <c r="W1460">
        <v>158152250</v>
      </c>
    </row>
    <row r="1461" spans="2:23" x14ac:dyDescent="0.45">
      <c r="B1461" s="1"/>
      <c r="W1461">
        <v>173089239</v>
      </c>
    </row>
    <row r="1462" spans="2:23" x14ac:dyDescent="0.45">
      <c r="B1462" s="1"/>
      <c r="W1462">
        <v>164829623</v>
      </c>
    </row>
    <row r="1463" spans="2:23" x14ac:dyDescent="0.45">
      <c r="B1463" s="1"/>
      <c r="W1463">
        <v>170132171</v>
      </c>
    </row>
    <row r="1464" spans="2:23" x14ac:dyDescent="0.45">
      <c r="B1464" s="1"/>
      <c r="W1464">
        <v>169652106</v>
      </c>
    </row>
    <row r="1465" spans="2:23" x14ac:dyDescent="0.45">
      <c r="B1465" s="1"/>
      <c r="W1465">
        <v>175757369</v>
      </c>
    </row>
    <row r="1466" spans="2:23" x14ac:dyDescent="0.45">
      <c r="B1466" s="1"/>
      <c r="W1466">
        <v>170268641</v>
      </c>
    </row>
    <row r="1467" spans="2:23" x14ac:dyDescent="0.45">
      <c r="B1467" s="1"/>
      <c r="W1467">
        <v>173114054</v>
      </c>
    </row>
    <row r="1468" spans="2:23" x14ac:dyDescent="0.45">
      <c r="B1468" s="1"/>
      <c r="W1468">
        <v>152163897</v>
      </c>
    </row>
    <row r="1469" spans="2:23" x14ac:dyDescent="0.45">
      <c r="B1469" s="1"/>
      <c r="W1469">
        <v>137096598</v>
      </c>
    </row>
    <row r="1470" spans="2:23" x14ac:dyDescent="0.45">
      <c r="B1470" s="1"/>
      <c r="W1470">
        <v>129412981</v>
      </c>
    </row>
    <row r="1471" spans="2:23" x14ac:dyDescent="0.45">
      <c r="B1471" s="1"/>
      <c r="W1471">
        <v>128479425</v>
      </c>
    </row>
    <row r="1472" spans="2:23" x14ac:dyDescent="0.45">
      <c r="B1472" s="1"/>
      <c r="W1472">
        <v>124274471</v>
      </c>
    </row>
    <row r="1473" spans="2:23" x14ac:dyDescent="0.45">
      <c r="B1473" s="1"/>
      <c r="W1473">
        <v>126532137</v>
      </c>
    </row>
    <row r="1474" spans="2:23" x14ac:dyDescent="0.45">
      <c r="B1474" s="1"/>
      <c r="W1474">
        <v>106363891</v>
      </c>
    </row>
    <row r="1475" spans="2:23" x14ac:dyDescent="0.45">
      <c r="B1475" s="1"/>
      <c r="W1475">
        <v>110347077</v>
      </c>
    </row>
    <row r="1476" spans="2:23" x14ac:dyDescent="0.45">
      <c r="B1476" s="1"/>
      <c r="W1476">
        <v>106563012</v>
      </c>
    </row>
    <row r="1477" spans="2:23" x14ac:dyDescent="0.45">
      <c r="B1477" s="1"/>
      <c r="W1477">
        <v>107046317</v>
      </c>
    </row>
    <row r="1478" spans="2:23" x14ac:dyDescent="0.45">
      <c r="B1478" s="1"/>
      <c r="W1478" t="e">
        <v>#N/A</v>
      </c>
    </row>
    <row r="1479" spans="2:23" x14ac:dyDescent="0.45">
      <c r="B1479" s="1"/>
      <c r="W1479" t="e">
        <v>#N/A</v>
      </c>
    </row>
    <row r="1480" spans="2:23" x14ac:dyDescent="0.45">
      <c r="B1480" s="1"/>
      <c r="W1480" t="e">
        <v>#N/A</v>
      </c>
    </row>
    <row r="1481" spans="2:23" x14ac:dyDescent="0.45">
      <c r="B1481" s="1"/>
      <c r="W1481" t="e">
        <v>#N/A</v>
      </c>
    </row>
    <row r="1482" spans="2:23" x14ac:dyDescent="0.45">
      <c r="B1482" s="1"/>
      <c r="W1482" t="e">
        <v>#N/A</v>
      </c>
    </row>
    <row r="1483" spans="2:23" x14ac:dyDescent="0.45">
      <c r="B1483" s="1"/>
      <c r="W1483" t="e">
        <v>#N/A</v>
      </c>
    </row>
    <row r="1484" spans="2:23" x14ac:dyDescent="0.45">
      <c r="B1484" s="1"/>
      <c r="W1484" t="e">
        <v>#N/A</v>
      </c>
    </row>
    <row r="1485" spans="2:23" x14ac:dyDescent="0.45">
      <c r="B1485" s="1"/>
      <c r="W1485" t="e">
        <v>#N/A</v>
      </c>
    </row>
    <row r="1486" spans="2:23" x14ac:dyDescent="0.45">
      <c r="B1486" s="1"/>
      <c r="W1486" t="e">
        <v>#N/A</v>
      </c>
    </row>
    <row r="1487" spans="2:23" x14ac:dyDescent="0.45">
      <c r="B1487" s="1"/>
      <c r="W1487" t="e">
        <v>#N/A</v>
      </c>
    </row>
    <row r="1488" spans="2:23" x14ac:dyDescent="0.45">
      <c r="B1488" s="1"/>
      <c r="W1488" t="e">
        <v>#N/A</v>
      </c>
    </row>
    <row r="1489" spans="2:23" x14ac:dyDescent="0.45">
      <c r="B1489" s="1"/>
      <c r="W1489">
        <v>2961882.6484279996</v>
      </c>
    </row>
    <row r="1490" spans="2:23" x14ac:dyDescent="0.45">
      <c r="B1490" s="1"/>
      <c r="W1490">
        <v>2885903.5857079998</v>
      </c>
    </row>
    <row r="1491" spans="2:23" x14ac:dyDescent="0.45">
      <c r="B1491" s="1"/>
      <c r="W1491">
        <v>3044594.398631</v>
      </c>
    </row>
    <row r="1492" spans="2:23" x14ac:dyDescent="0.45">
      <c r="B1492" s="1"/>
      <c r="W1492" t="e">
        <v>#N/A</v>
      </c>
    </row>
    <row r="1493" spans="2:23" x14ac:dyDescent="0.45">
      <c r="B1493" s="1"/>
      <c r="W1493">
        <v>3371707.3749239999</v>
      </c>
    </row>
    <row r="1494" spans="2:23" x14ac:dyDescent="0.45">
      <c r="B1494" s="1"/>
      <c r="W1494">
        <v>2912378.0731520001</v>
      </c>
    </row>
    <row r="1495" spans="2:23" x14ac:dyDescent="0.45">
      <c r="B1495" s="1"/>
      <c r="W1495">
        <v>2935085.2251879997</v>
      </c>
    </row>
    <row r="1496" spans="2:23" x14ac:dyDescent="0.45">
      <c r="B1496" s="1"/>
      <c r="W1496">
        <v>2565738.955362</v>
      </c>
    </row>
    <row r="1497" spans="2:23" x14ac:dyDescent="0.45">
      <c r="B1497" s="1"/>
      <c r="W1497">
        <v>2882977.7509499998</v>
      </c>
    </row>
    <row r="1498" spans="2:23" x14ac:dyDescent="0.45">
      <c r="B1498" s="1"/>
      <c r="W1498">
        <v>2855161.9076749999</v>
      </c>
    </row>
    <row r="1499" spans="2:23" x14ac:dyDescent="0.45">
      <c r="B1499" s="1"/>
      <c r="W1499">
        <v>3302998.549255</v>
      </c>
    </row>
    <row r="1500" spans="2:23" x14ac:dyDescent="0.45">
      <c r="B1500" s="1"/>
      <c r="W1500">
        <v>3212723.3943929998</v>
      </c>
    </row>
    <row r="1501" spans="2:23" x14ac:dyDescent="0.45">
      <c r="B1501" s="1"/>
      <c r="W1501">
        <v>3465545.8055369998</v>
      </c>
    </row>
    <row r="1502" spans="2:23" x14ac:dyDescent="0.45">
      <c r="B1502" s="1"/>
      <c r="W1502">
        <v>4158375.6213749996</v>
      </c>
    </row>
    <row r="1503" spans="2:23" x14ac:dyDescent="0.45">
      <c r="B1503" s="1"/>
      <c r="W1503">
        <v>4941689.6393059986</v>
      </c>
    </row>
    <row r="1504" spans="2:23" x14ac:dyDescent="0.45">
      <c r="B1504" s="1"/>
      <c r="W1504">
        <v>4941689.6393059986</v>
      </c>
    </row>
    <row r="1505" spans="2:23" x14ac:dyDescent="0.45">
      <c r="B1505" s="1"/>
      <c r="W1505">
        <v>5804656.3370679999</v>
      </c>
    </row>
    <row r="1506" spans="2:23" x14ac:dyDescent="0.45">
      <c r="B1506" s="1"/>
      <c r="W1506">
        <v>5804656.3370679999</v>
      </c>
    </row>
    <row r="1507" spans="2:23" x14ac:dyDescent="0.45">
      <c r="B1507" s="1"/>
      <c r="W1507">
        <v>6534400.1541529996</v>
      </c>
    </row>
    <row r="1508" spans="2:23" x14ac:dyDescent="0.45">
      <c r="B1508" s="1"/>
      <c r="W1508">
        <v>6534400.1541529996</v>
      </c>
    </row>
    <row r="1509" spans="2:23" x14ac:dyDescent="0.45">
      <c r="B1509" s="1"/>
      <c r="W1509">
        <v>5923905.2080700006</v>
      </c>
    </row>
    <row r="1510" spans="2:23" x14ac:dyDescent="0.45">
      <c r="B1510" s="1"/>
      <c r="W1510">
        <v>5547576.3837569999</v>
      </c>
    </row>
    <row r="1511" spans="2:23" x14ac:dyDescent="0.45">
      <c r="B1511" s="1"/>
      <c r="W1511">
        <v>6433707.7057710001</v>
      </c>
    </row>
    <row r="1512" spans="2:23" x14ac:dyDescent="0.45">
      <c r="B1512" s="1"/>
      <c r="W1512">
        <v>6433707.7057710001</v>
      </c>
    </row>
    <row r="1513" spans="2:23" x14ac:dyDescent="0.45">
      <c r="B1513" s="1"/>
      <c r="W1513">
        <v>5549359.3174089994</v>
      </c>
    </row>
    <row r="1514" spans="2:23" x14ac:dyDescent="0.45">
      <c r="B1514" s="1"/>
      <c r="W1514">
        <v>4991231.8272350002</v>
      </c>
    </row>
    <row r="1515" spans="2:23" x14ac:dyDescent="0.45">
      <c r="B1515" s="1"/>
      <c r="W1515">
        <v>4432615.685846</v>
      </c>
    </row>
    <row r="1516" spans="2:23" x14ac:dyDescent="0.45">
      <c r="B1516" s="1"/>
      <c r="W1516">
        <v>4238049.6297700005</v>
      </c>
    </row>
    <row r="1517" spans="2:23" x14ac:dyDescent="0.45">
      <c r="B1517" s="1"/>
      <c r="W1517">
        <v>4160782.3631720003</v>
      </c>
    </row>
    <row r="1518" spans="2:23" x14ac:dyDescent="0.45">
      <c r="B1518" s="1"/>
      <c r="W1518">
        <v>4009564.176312</v>
      </c>
    </row>
    <row r="1519" spans="2:23" x14ac:dyDescent="0.45">
      <c r="B1519" s="1"/>
      <c r="W1519" t="e">
        <v>#N/A</v>
      </c>
    </row>
    <row r="1520" spans="2:23" x14ac:dyDescent="0.45">
      <c r="B1520" s="1"/>
      <c r="W1520" t="e">
        <v>#N/A</v>
      </c>
    </row>
    <row r="1521" spans="2:23" x14ac:dyDescent="0.45">
      <c r="B1521" s="1"/>
      <c r="W1521" t="e">
        <v>#N/A</v>
      </c>
    </row>
    <row r="1522" spans="2:23" x14ac:dyDescent="0.45">
      <c r="B1522" s="1"/>
      <c r="W1522" t="e">
        <v>#N/A</v>
      </c>
    </row>
    <row r="1523" spans="2:23" x14ac:dyDescent="0.45">
      <c r="B1523" s="1"/>
      <c r="W1523" t="e">
        <v>#N/A</v>
      </c>
    </row>
    <row r="1524" spans="2:23" x14ac:dyDescent="0.45">
      <c r="B1524" s="1"/>
      <c r="W1524" t="e">
        <v>#N/A</v>
      </c>
    </row>
    <row r="1525" spans="2:23" x14ac:dyDescent="0.45">
      <c r="B1525" s="1"/>
      <c r="W1525" t="e">
        <v>#N/A</v>
      </c>
    </row>
    <row r="1526" spans="2:23" x14ac:dyDescent="0.45">
      <c r="B1526" s="1"/>
      <c r="W1526" t="e">
        <v>#N/A</v>
      </c>
    </row>
    <row r="1527" spans="2:23" x14ac:dyDescent="0.45">
      <c r="B1527" s="1"/>
      <c r="W1527" t="e">
        <v>#N/A</v>
      </c>
    </row>
    <row r="1528" spans="2:23" x14ac:dyDescent="0.45">
      <c r="B1528" s="1"/>
      <c r="W1528" t="e">
        <v>#N/A</v>
      </c>
    </row>
    <row r="1529" spans="2:23" x14ac:dyDescent="0.45">
      <c r="B1529" s="1"/>
      <c r="W1529" t="e">
        <v>#N/A</v>
      </c>
    </row>
    <row r="1530" spans="2:23" x14ac:dyDescent="0.45">
      <c r="B1530" s="1"/>
      <c r="W1530" t="e">
        <v>#N/A</v>
      </c>
    </row>
    <row r="1531" spans="2:23" x14ac:dyDescent="0.45">
      <c r="B1531" s="1"/>
      <c r="W1531" t="e">
        <v>#N/A</v>
      </c>
    </row>
    <row r="1532" spans="2:23" x14ac:dyDescent="0.45">
      <c r="B1532" s="1"/>
      <c r="W1532" t="e">
        <v>#N/A</v>
      </c>
    </row>
    <row r="1533" spans="2:23" x14ac:dyDescent="0.45">
      <c r="B1533" s="1"/>
      <c r="W1533" t="e">
        <v>#N/A</v>
      </c>
    </row>
    <row r="1534" spans="2:23" x14ac:dyDescent="0.45">
      <c r="B1534" s="1"/>
      <c r="W1534" t="e">
        <v>#N/A</v>
      </c>
    </row>
    <row r="1535" spans="2:23" x14ac:dyDescent="0.45">
      <c r="B1535" s="1"/>
      <c r="W1535" t="e">
        <v>#N/A</v>
      </c>
    </row>
    <row r="1536" spans="2:23" x14ac:dyDescent="0.45">
      <c r="B1536" s="1"/>
      <c r="W1536" t="e">
        <v>#N/A</v>
      </c>
    </row>
    <row r="1537" spans="2:23" x14ac:dyDescent="0.45">
      <c r="B1537" s="1"/>
      <c r="W1537" t="e">
        <v>#N/A</v>
      </c>
    </row>
    <row r="1538" spans="2:23" x14ac:dyDescent="0.45">
      <c r="B1538" s="1"/>
      <c r="W1538" t="e">
        <v>#N/A</v>
      </c>
    </row>
    <row r="1539" spans="2:23" x14ac:dyDescent="0.45">
      <c r="B1539" s="1"/>
      <c r="W1539" t="e">
        <v>#N/A</v>
      </c>
    </row>
    <row r="1540" spans="2:23" x14ac:dyDescent="0.45">
      <c r="B1540" s="1"/>
      <c r="W1540" t="e">
        <v>#N/A</v>
      </c>
    </row>
    <row r="1541" spans="2:23" x14ac:dyDescent="0.45">
      <c r="B1541" s="1"/>
      <c r="W1541" t="e">
        <v>#N/A</v>
      </c>
    </row>
    <row r="1542" spans="2:23" x14ac:dyDescent="0.45">
      <c r="B1542" s="1"/>
      <c r="W1542" t="e">
        <v>#N/A</v>
      </c>
    </row>
    <row r="1543" spans="2:23" x14ac:dyDescent="0.45">
      <c r="B1543" s="1"/>
      <c r="W1543">
        <v>3444272.696</v>
      </c>
    </row>
    <row r="1544" spans="2:23" x14ac:dyDescent="0.45">
      <c r="B1544" s="1"/>
      <c r="W1544">
        <v>3778379.1569999992</v>
      </c>
    </row>
    <row r="1545" spans="2:23" x14ac:dyDescent="0.45">
      <c r="B1545" s="1"/>
      <c r="W1545">
        <v>3778379.1569999992</v>
      </c>
    </row>
    <row r="1546" spans="2:23" x14ac:dyDescent="0.45">
      <c r="B1546" s="1"/>
      <c r="W1546">
        <v>4025083.1859999993</v>
      </c>
    </row>
    <row r="1547" spans="2:23" x14ac:dyDescent="0.45">
      <c r="B1547" s="1"/>
      <c r="W1547">
        <v>3962231.9919999996</v>
      </c>
    </row>
    <row r="1548" spans="2:23" x14ac:dyDescent="0.45">
      <c r="B1548" s="1"/>
      <c r="W1548">
        <v>3219220.7249999996</v>
      </c>
    </row>
    <row r="1549" spans="2:23" x14ac:dyDescent="0.45">
      <c r="B1549" s="1"/>
      <c r="W1549">
        <v>3219220.7249999996</v>
      </c>
    </row>
    <row r="1550" spans="2:23" x14ac:dyDescent="0.45">
      <c r="B1550" s="1"/>
      <c r="W1550">
        <v>3693473.7660000003</v>
      </c>
    </row>
    <row r="1551" spans="2:23" x14ac:dyDescent="0.45">
      <c r="B1551" s="1"/>
      <c r="W1551">
        <v>3693473.7660000003</v>
      </c>
    </row>
    <row r="1552" spans="2:23" x14ac:dyDescent="0.45">
      <c r="B1552" s="1"/>
      <c r="W1552">
        <v>2555516.7319999998</v>
      </c>
    </row>
    <row r="1553" spans="2:23" x14ac:dyDescent="0.45">
      <c r="B1553" s="1"/>
      <c r="W1553">
        <v>2555516.7319999998</v>
      </c>
    </row>
    <row r="1554" spans="2:23" x14ac:dyDescent="0.45">
      <c r="B1554" s="1"/>
      <c r="W1554">
        <v>1953651.6609999998</v>
      </c>
    </row>
    <row r="1555" spans="2:23" x14ac:dyDescent="0.45">
      <c r="B1555" s="1"/>
      <c r="W1555">
        <v>1748721.341</v>
      </c>
    </row>
    <row r="1556" spans="2:23" x14ac:dyDescent="0.45">
      <c r="B1556" s="1"/>
      <c r="W1556">
        <v>1780873.726</v>
      </c>
    </row>
    <row r="1557" spans="2:23" x14ac:dyDescent="0.45">
      <c r="B1557" s="1"/>
      <c r="W1557">
        <v>1780873.726</v>
      </c>
    </row>
    <row r="1558" spans="2:23" x14ac:dyDescent="0.45">
      <c r="B1558" s="1"/>
      <c r="W1558">
        <v>2222076.3640000001</v>
      </c>
    </row>
    <row r="1559" spans="2:23" x14ac:dyDescent="0.45">
      <c r="B1559" s="1"/>
      <c r="W1559">
        <v>2941175.3479999998</v>
      </c>
    </row>
    <row r="1560" spans="2:23" x14ac:dyDescent="0.45">
      <c r="B1560" s="1"/>
      <c r="W1560" t="e">
        <v>#N/A</v>
      </c>
    </row>
    <row r="1561" spans="2:23" x14ac:dyDescent="0.45">
      <c r="B1561" s="1"/>
      <c r="W1561" t="e">
        <v>#N/A</v>
      </c>
    </row>
    <row r="1562" spans="2:23" x14ac:dyDescent="0.45">
      <c r="B1562" s="1"/>
      <c r="W1562" t="e">
        <v>#N/A</v>
      </c>
    </row>
    <row r="1563" spans="2:23" x14ac:dyDescent="0.45">
      <c r="B1563" s="1"/>
      <c r="W1563" t="e">
        <v>#N/A</v>
      </c>
    </row>
    <row r="1564" spans="2:23" x14ac:dyDescent="0.45">
      <c r="B1564" s="1"/>
      <c r="W1564" t="e">
        <v>#N/A</v>
      </c>
    </row>
    <row r="1565" spans="2:23" x14ac:dyDescent="0.45">
      <c r="B1565" s="1"/>
      <c r="W1565" t="e">
        <v>#N/A</v>
      </c>
    </row>
    <row r="1566" spans="2:23" x14ac:dyDescent="0.45">
      <c r="B1566" s="1"/>
      <c r="W1566" t="e">
        <v>#N/A</v>
      </c>
    </row>
    <row r="1567" spans="2:23" x14ac:dyDescent="0.45">
      <c r="B1567" s="1"/>
      <c r="W1567" t="e">
        <v>#N/A</v>
      </c>
    </row>
    <row r="1568" spans="2:23" x14ac:dyDescent="0.45">
      <c r="B1568" s="1"/>
      <c r="W1568" t="e">
        <v>#N/A</v>
      </c>
    </row>
    <row r="1569" spans="2:23" x14ac:dyDescent="0.45">
      <c r="B1569" s="1"/>
      <c r="W1569" t="e">
        <v>#N/A</v>
      </c>
    </row>
    <row r="1570" spans="2:23" x14ac:dyDescent="0.45">
      <c r="B1570" s="1"/>
      <c r="W1570" t="e">
        <v>#N/A</v>
      </c>
    </row>
    <row r="1571" spans="2:23" x14ac:dyDescent="0.45">
      <c r="B1571" s="1"/>
      <c r="W1571">
        <v>448769</v>
      </c>
    </row>
    <row r="1572" spans="2:23" x14ac:dyDescent="0.45">
      <c r="B1572" s="1"/>
      <c r="W1572">
        <v>431066</v>
      </c>
    </row>
    <row r="1573" spans="2:23" x14ac:dyDescent="0.45">
      <c r="B1573" s="1"/>
      <c r="W1573">
        <v>390050</v>
      </c>
    </row>
    <row r="1574" spans="2:23" x14ac:dyDescent="0.45">
      <c r="B1574" s="1"/>
      <c r="W1574">
        <v>441062</v>
      </c>
    </row>
    <row r="1575" spans="2:23" x14ac:dyDescent="0.45">
      <c r="B1575" s="1"/>
      <c r="W1575">
        <v>370832</v>
      </c>
    </row>
    <row r="1576" spans="2:23" x14ac:dyDescent="0.45">
      <c r="B1576" s="1"/>
      <c r="W1576">
        <v>367099</v>
      </c>
    </row>
    <row r="1577" spans="2:23" x14ac:dyDescent="0.45">
      <c r="B1577" s="1"/>
      <c r="W1577">
        <v>360983</v>
      </c>
    </row>
    <row r="1578" spans="2:23" x14ac:dyDescent="0.45">
      <c r="B1578" s="1"/>
      <c r="W1578">
        <v>299865</v>
      </c>
    </row>
    <row r="1579" spans="2:23" x14ac:dyDescent="0.45">
      <c r="B1579" s="1"/>
      <c r="W1579">
        <v>299865</v>
      </c>
    </row>
    <row r="1580" spans="2:23" x14ac:dyDescent="0.45">
      <c r="B1580" s="1"/>
      <c r="W1580">
        <v>292297</v>
      </c>
    </row>
    <row r="1581" spans="2:23" x14ac:dyDescent="0.45">
      <c r="B1581" s="1"/>
      <c r="W1581">
        <v>294389</v>
      </c>
    </row>
    <row r="1582" spans="2:23" x14ac:dyDescent="0.45">
      <c r="B1582" s="1"/>
      <c r="W1582">
        <v>294389</v>
      </c>
    </row>
    <row r="1583" spans="2:23" x14ac:dyDescent="0.45">
      <c r="B1583" s="1"/>
      <c r="W1583">
        <v>411085</v>
      </c>
    </row>
    <row r="1584" spans="2:23" x14ac:dyDescent="0.45">
      <c r="B1584" s="1"/>
      <c r="W1584">
        <v>960094</v>
      </c>
    </row>
    <row r="1585" spans="2:23" x14ac:dyDescent="0.45">
      <c r="B1585" s="1"/>
      <c r="W1585">
        <v>1295202</v>
      </c>
    </row>
    <row r="1586" spans="2:23" x14ac:dyDescent="0.45">
      <c r="B1586" s="1"/>
      <c r="W1586">
        <v>1295202</v>
      </c>
    </row>
    <row r="1587" spans="2:23" x14ac:dyDescent="0.45">
      <c r="B1587" s="1"/>
      <c r="W1587">
        <v>2314065</v>
      </c>
    </row>
    <row r="1588" spans="2:23" x14ac:dyDescent="0.45">
      <c r="B1588" s="1"/>
      <c r="W1588">
        <v>3184316</v>
      </c>
    </row>
    <row r="1589" spans="2:23" x14ac:dyDescent="0.45">
      <c r="B1589" s="1"/>
      <c r="W1589">
        <v>1336365</v>
      </c>
    </row>
    <row r="1590" spans="2:23" x14ac:dyDescent="0.45">
      <c r="B1590" s="1"/>
      <c r="W1590">
        <v>1336365</v>
      </c>
    </row>
    <row r="1591" spans="2:23" x14ac:dyDescent="0.45">
      <c r="B1591" s="1"/>
      <c r="W1591">
        <v>2847865</v>
      </c>
    </row>
    <row r="1592" spans="2:23" x14ac:dyDescent="0.45">
      <c r="B1592" s="1"/>
      <c r="W1592">
        <v>2842080</v>
      </c>
    </row>
    <row r="1593" spans="2:23" x14ac:dyDescent="0.45">
      <c r="B1593" s="1"/>
      <c r="W1593">
        <v>3766223</v>
      </c>
    </row>
    <row r="1594" spans="2:23" x14ac:dyDescent="0.45">
      <c r="B1594" s="1"/>
      <c r="W1594">
        <v>3412741</v>
      </c>
    </row>
    <row r="1595" spans="2:23" x14ac:dyDescent="0.45">
      <c r="B1595" s="1"/>
      <c r="W1595">
        <v>3199485</v>
      </c>
    </row>
    <row r="1596" spans="2:23" x14ac:dyDescent="0.45">
      <c r="B1596" s="1"/>
      <c r="W1596">
        <v>2647666</v>
      </c>
    </row>
    <row r="1597" spans="2:23" x14ac:dyDescent="0.45">
      <c r="B1597" s="1"/>
      <c r="W1597">
        <v>1888827</v>
      </c>
    </row>
    <row r="1598" spans="2:23" x14ac:dyDescent="0.45">
      <c r="B1598" s="1"/>
      <c r="W1598">
        <v>1888827</v>
      </c>
    </row>
    <row r="1599" spans="2:23" x14ac:dyDescent="0.45">
      <c r="B1599" s="1"/>
      <c r="W1599">
        <v>4691087</v>
      </c>
    </row>
    <row r="1600" spans="2:23" x14ac:dyDescent="0.45">
      <c r="B1600" s="1"/>
      <c r="W1600">
        <v>5596752</v>
      </c>
    </row>
    <row r="1601" spans="2:23" x14ac:dyDescent="0.45">
      <c r="B1601" s="1"/>
      <c r="W1601" t="e">
        <v>#N/A</v>
      </c>
    </row>
    <row r="1602" spans="2:23" x14ac:dyDescent="0.45">
      <c r="B1602" s="1"/>
      <c r="W1602" t="e">
        <v>#N/A</v>
      </c>
    </row>
    <row r="1603" spans="2:23" x14ac:dyDescent="0.45">
      <c r="B1603" s="1"/>
      <c r="W1603" t="e">
        <v>#N/A</v>
      </c>
    </row>
    <row r="1604" spans="2:23" x14ac:dyDescent="0.45">
      <c r="B1604" s="1"/>
      <c r="W1604" t="e">
        <v>#N/A</v>
      </c>
    </row>
    <row r="1605" spans="2:23" x14ac:dyDescent="0.45">
      <c r="B1605" s="1"/>
      <c r="W1605" t="e">
        <v>#N/A</v>
      </c>
    </row>
    <row r="1606" spans="2:23" x14ac:dyDescent="0.45">
      <c r="B1606" s="1"/>
      <c r="W1606" t="e">
        <v>#N/A</v>
      </c>
    </row>
    <row r="1607" spans="2:23" x14ac:dyDescent="0.45">
      <c r="B1607" s="1"/>
      <c r="W1607" t="e">
        <v>#N/A</v>
      </c>
    </row>
    <row r="1608" spans="2:23" x14ac:dyDescent="0.45">
      <c r="B1608" s="1"/>
      <c r="W1608" t="e">
        <v>#N/A</v>
      </c>
    </row>
    <row r="1609" spans="2:23" x14ac:dyDescent="0.45">
      <c r="B1609" s="1"/>
      <c r="W1609" t="e">
        <v>#N/A</v>
      </c>
    </row>
    <row r="1610" spans="2:23" x14ac:dyDescent="0.45">
      <c r="B1610" s="1"/>
      <c r="W1610" t="e">
        <v>#N/A</v>
      </c>
    </row>
    <row r="1611" spans="2:23" x14ac:dyDescent="0.45">
      <c r="B1611" s="1"/>
      <c r="W1611" t="e">
        <v>#N/A</v>
      </c>
    </row>
    <row r="1612" spans="2:23" x14ac:dyDescent="0.45">
      <c r="B1612" s="1"/>
      <c r="W1612" t="e">
        <v>#N/A</v>
      </c>
    </row>
    <row r="1613" spans="2:23" x14ac:dyDescent="0.45">
      <c r="B1613" s="1"/>
      <c r="W1613" t="e">
        <v>#N/A</v>
      </c>
    </row>
    <row r="1614" spans="2:23" x14ac:dyDescent="0.45">
      <c r="B1614" s="1"/>
      <c r="W1614" t="e">
        <v>#N/A</v>
      </c>
    </row>
    <row r="1615" spans="2:23" x14ac:dyDescent="0.45">
      <c r="B1615" s="1"/>
      <c r="W1615" t="e">
        <v>#N/A</v>
      </c>
    </row>
    <row r="1616" spans="2:23" x14ac:dyDescent="0.45">
      <c r="B1616" s="1"/>
      <c r="W1616" t="e">
        <v>#N/A</v>
      </c>
    </row>
    <row r="1617" spans="2:23" x14ac:dyDescent="0.45">
      <c r="B1617" s="1"/>
      <c r="W1617" t="e">
        <v>#N/A</v>
      </c>
    </row>
    <row r="1618" spans="2:23" x14ac:dyDescent="0.45">
      <c r="B1618" s="1"/>
      <c r="W1618" t="e">
        <v>#N/A</v>
      </c>
    </row>
    <row r="1619" spans="2:23" x14ac:dyDescent="0.45">
      <c r="B1619" s="1"/>
      <c r="W1619" t="e">
        <v>#N/A</v>
      </c>
    </row>
    <row r="1620" spans="2:23" x14ac:dyDescent="0.45">
      <c r="B1620" s="1"/>
      <c r="W1620" t="e">
        <v>#N/A</v>
      </c>
    </row>
    <row r="1621" spans="2:23" x14ac:dyDescent="0.45">
      <c r="B1621" s="1"/>
      <c r="W1621" t="e">
        <v>#N/A</v>
      </c>
    </row>
    <row r="1622" spans="2:23" x14ac:dyDescent="0.45">
      <c r="B1622" s="1"/>
      <c r="W1622" t="e">
        <v>#N/A</v>
      </c>
    </row>
    <row r="1623" spans="2:23" x14ac:dyDescent="0.45">
      <c r="B1623" s="1"/>
      <c r="W1623" t="e">
        <v>#N/A</v>
      </c>
    </row>
    <row r="1624" spans="2:23" x14ac:dyDescent="0.45">
      <c r="B1624" s="1"/>
      <c r="W1624" t="e">
        <v>#N/A</v>
      </c>
    </row>
    <row r="1625" spans="2:23" x14ac:dyDescent="0.45">
      <c r="B1625" s="1"/>
      <c r="W1625" t="e">
        <v>#N/A</v>
      </c>
    </row>
    <row r="1626" spans="2:23" x14ac:dyDescent="0.45">
      <c r="B1626" s="1"/>
      <c r="W1626" t="e">
        <v>#N/A</v>
      </c>
    </row>
    <row r="1627" spans="2:23" x14ac:dyDescent="0.45">
      <c r="B1627" s="1"/>
      <c r="W1627" t="e">
        <v>#N/A</v>
      </c>
    </row>
    <row r="1628" spans="2:23" x14ac:dyDescent="0.45">
      <c r="B1628" s="1"/>
      <c r="W1628" t="e">
        <v>#N/A</v>
      </c>
    </row>
    <row r="1629" spans="2:23" x14ac:dyDescent="0.45">
      <c r="B1629" s="1"/>
      <c r="W1629" t="e">
        <v>#N/A</v>
      </c>
    </row>
    <row r="1630" spans="2:23" x14ac:dyDescent="0.45">
      <c r="B1630" s="1"/>
      <c r="W1630" t="e">
        <v>#N/A</v>
      </c>
    </row>
    <row r="1631" spans="2:23" x14ac:dyDescent="0.45">
      <c r="B1631" s="1"/>
      <c r="W1631" t="e">
        <v>#N/A</v>
      </c>
    </row>
    <row r="1632" spans="2:23" x14ac:dyDescent="0.45">
      <c r="B1632" s="1"/>
      <c r="W1632" t="e">
        <v>#N/A</v>
      </c>
    </row>
    <row r="1633" spans="2:23" x14ac:dyDescent="0.45">
      <c r="B1633" s="1"/>
      <c r="W1633" t="e">
        <v>#N/A</v>
      </c>
    </row>
    <row r="1634" spans="2:23" x14ac:dyDescent="0.45">
      <c r="B1634" s="1"/>
      <c r="W1634" t="e">
        <v>#N/A</v>
      </c>
    </row>
    <row r="1635" spans="2:23" x14ac:dyDescent="0.45">
      <c r="B1635" s="1"/>
      <c r="W1635" t="e">
        <v>#N/A</v>
      </c>
    </row>
    <row r="1636" spans="2:23" x14ac:dyDescent="0.45">
      <c r="B1636" s="1"/>
      <c r="W1636" t="e">
        <v>#N/A</v>
      </c>
    </row>
    <row r="1637" spans="2:23" x14ac:dyDescent="0.45">
      <c r="B1637" s="1"/>
      <c r="W1637" t="e">
        <v>#N/A</v>
      </c>
    </row>
    <row r="1638" spans="2:23" x14ac:dyDescent="0.45">
      <c r="B1638" s="1"/>
      <c r="W1638" t="e">
        <v>#N/A</v>
      </c>
    </row>
    <row r="1639" spans="2:23" x14ac:dyDescent="0.45">
      <c r="B1639" s="1"/>
      <c r="W1639" t="e">
        <v>#N/A</v>
      </c>
    </row>
    <row r="1640" spans="2:23" x14ac:dyDescent="0.45">
      <c r="B1640" s="1"/>
      <c r="W1640" t="e">
        <v>#N/A</v>
      </c>
    </row>
    <row r="1641" spans="2:23" x14ac:dyDescent="0.45">
      <c r="B1641" s="1"/>
      <c r="W1641" t="e">
        <v>#N/A</v>
      </c>
    </row>
    <row r="1642" spans="2:23" x14ac:dyDescent="0.45">
      <c r="B1642" s="1"/>
      <c r="W1642">
        <v>13263045</v>
      </c>
    </row>
    <row r="1643" spans="2:23" x14ac:dyDescent="0.45">
      <c r="B1643" s="1"/>
      <c r="W1643">
        <v>13047067</v>
      </c>
    </row>
    <row r="1644" spans="2:23" x14ac:dyDescent="0.45">
      <c r="B1644" s="1"/>
      <c r="W1644">
        <v>13228034</v>
      </c>
    </row>
    <row r="1645" spans="2:23" x14ac:dyDescent="0.45">
      <c r="B1645" s="1"/>
      <c r="W1645">
        <v>15640871</v>
      </c>
    </row>
    <row r="1646" spans="2:23" x14ac:dyDescent="0.45">
      <c r="B1646" s="1"/>
      <c r="W1646">
        <v>19766462</v>
      </c>
    </row>
    <row r="1647" spans="2:23" x14ac:dyDescent="0.45">
      <c r="B1647" s="1"/>
      <c r="W1647">
        <v>20393274</v>
      </c>
    </row>
    <row r="1648" spans="2:23" x14ac:dyDescent="0.45">
      <c r="B1648" s="1"/>
      <c r="W1648">
        <v>17676701</v>
      </c>
    </row>
    <row r="1649" spans="2:23" x14ac:dyDescent="0.45">
      <c r="B1649" s="1"/>
      <c r="W1649">
        <v>17144867</v>
      </c>
    </row>
    <row r="1650" spans="2:23" x14ac:dyDescent="0.45">
      <c r="B1650" s="1"/>
      <c r="W1650">
        <v>19940865</v>
      </c>
    </row>
    <row r="1651" spans="2:23" x14ac:dyDescent="0.45">
      <c r="B1651" s="1"/>
      <c r="W1651">
        <v>22069378</v>
      </c>
    </row>
    <row r="1652" spans="2:23" x14ac:dyDescent="0.45">
      <c r="B1652" s="1"/>
      <c r="W1652">
        <v>22311037</v>
      </c>
    </row>
    <row r="1653" spans="2:23" x14ac:dyDescent="0.45">
      <c r="B1653" s="1"/>
      <c r="W1653">
        <v>123468439</v>
      </c>
    </row>
    <row r="1654" spans="2:23" x14ac:dyDescent="0.45">
      <c r="B1654" s="1"/>
      <c r="W1654">
        <v>118826001</v>
      </c>
    </row>
    <row r="1655" spans="2:23" x14ac:dyDescent="0.45">
      <c r="B1655" s="1"/>
      <c r="W1655">
        <v>124568460</v>
      </c>
    </row>
    <row r="1656" spans="2:23" x14ac:dyDescent="0.45">
      <c r="B1656" s="1"/>
      <c r="W1656">
        <v>126382406</v>
      </c>
    </row>
    <row r="1657" spans="2:23" x14ac:dyDescent="0.45">
      <c r="B1657" s="1"/>
      <c r="W1657">
        <v>129845321</v>
      </c>
    </row>
    <row r="1658" spans="2:23" x14ac:dyDescent="0.45">
      <c r="B1658" s="1"/>
      <c r="W1658">
        <v>128520005</v>
      </c>
    </row>
    <row r="1659" spans="2:23" x14ac:dyDescent="0.45">
      <c r="B1659" s="1"/>
      <c r="W1659">
        <v>126678561</v>
      </c>
    </row>
    <row r="1660" spans="2:23" x14ac:dyDescent="0.45">
      <c r="B1660" s="1"/>
      <c r="W1660">
        <v>143122283</v>
      </c>
    </row>
    <row r="1661" spans="2:23" x14ac:dyDescent="0.45">
      <c r="B1661" s="1"/>
      <c r="W1661">
        <v>135900124</v>
      </c>
    </row>
    <row r="1662" spans="2:23" x14ac:dyDescent="0.45">
      <c r="B1662" s="1"/>
      <c r="W1662">
        <v>131561866.00000001</v>
      </c>
    </row>
    <row r="1663" spans="2:23" x14ac:dyDescent="0.45">
      <c r="B1663" s="1"/>
      <c r="W1663">
        <v>21776612</v>
      </c>
    </row>
    <row r="1664" spans="2:23" x14ac:dyDescent="0.45">
      <c r="B1664" s="1"/>
      <c r="W1664">
        <v>116430946</v>
      </c>
    </row>
    <row r="1665" spans="2:23" x14ac:dyDescent="0.45">
      <c r="B1665" s="1"/>
      <c r="W1665">
        <v>116057671</v>
      </c>
    </row>
    <row r="1666" spans="2:23" x14ac:dyDescent="0.45">
      <c r="B1666" s="1"/>
      <c r="W1666">
        <v>115099237</v>
      </c>
    </row>
    <row r="1667" spans="2:23" x14ac:dyDescent="0.45">
      <c r="B1667" s="1"/>
      <c r="W1667">
        <v>116635079</v>
      </c>
    </row>
    <row r="1668" spans="2:23" x14ac:dyDescent="0.45">
      <c r="B1668" s="1"/>
      <c r="W1668">
        <v>121426623</v>
      </c>
    </row>
    <row r="1669" spans="2:23" x14ac:dyDescent="0.45">
      <c r="B1669" s="1"/>
      <c r="W1669">
        <v>136848472</v>
      </c>
    </row>
    <row r="1670" spans="2:23" x14ac:dyDescent="0.45">
      <c r="B1670" s="1"/>
      <c r="W1670">
        <v>130352725</v>
      </c>
    </row>
    <row r="1671" spans="2:23" x14ac:dyDescent="0.45">
      <c r="B1671" s="1"/>
      <c r="W1671">
        <v>158084524</v>
      </c>
    </row>
    <row r="1672" spans="2:23" x14ac:dyDescent="0.45">
      <c r="B1672" s="1"/>
      <c r="W1672">
        <v>150751934</v>
      </c>
    </row>
    <row r="1673" spans="2:23" x14ac:dyDescent="0.45">
      <c r="B1673" s="1"/>
      <c r="W1673">
        <v>116894527</v>
      </c>
    </row>
    <row r="1674" spans="2:23" x14ac:dyDescent="0.45">
      <c r="B1674" s="1"/>
      <c r="W1674">
        <v>120645625</v>
      </c>
    </row>
    <row r="1675" spans="2:23" x14ac:dyDescent="0.45">
      <c r="B1675" s="1"/>
      <c r="W1675">
        <v>120687779</v>
      </c>
    </row>
    <row r="1676" spans="2:23" x14ac:dyDescent="0.45">
      <c r="B1676" s="1"/>
      <c r="W1676">
        <v>121870394</v>
      </c>
    </row>
    <row r="1677" spans="2:23" x14ac:dyDescent="0.45">
      <c r="B1677" s="1"/>
      <c r="W1677">
        <v>121127712</v>
      </c>
    </row>
    <row r="1678" spans="2:23" x14ac:dyDescent="0.45">
      <c r="B1678" s="1"/>
      <c r="W1678">
        <v>118780953</v>
      </c>
    </row>
    <row r="1679" spans="2:23" x14ac:dyDescent="0.45">
      <c r="B1679" s="1"/>
      <c r="W1679">
        <v>121757797</v>
      </c>
    </row>
    <row r="1680" spans="2:23" x14ac:dyDescent="0.45">
      <c r="B1680" s="1"/>
      <c r="W1680">
        <v>139474961</v>
      </c>
    </row>
    <row r="1681" spans="2:23" x14ac:dyDescent="0.45">
      <c r="B1681" s="1"/>
      <c r="W1681">
        <v>129509572</v>
      </c>
    </row>
    <row r="1682" spans="2:23" x14ac:dyDescent="0.45">
      <c r="B1682" s="1"/>
      <c r="W1682">
        <v>125130191</v>
      </c>
    </row>
    <row r="1683" spans="2:23" x14ac:dyDescent="0.45">
      <c r="B1683" s="1"/>
      <c r="W1683" t="e">
        <v>#N/A</v>
      </c>
    </row>
    <row r="1684" spans="2:23" x14ac:dyDescent="0.45">
      <c r="B1684" s="1"/>
      <c r="W1684" t="e">
        <v>#N/A</v>
      </c>
    </row>
    <row r="1685" spans="2:23" x14ac:dyDescent="0.45">
      <c r="B1685" s="1"/>
      <c r="W1685" t="e">
        <v>#N/A</v>
      </c>
    </row>
    <row r="1686" spans="2:23" x14ac:dyDescent="0.45">
      <c r="B1686" s="1"/>
      <c r="W1686" t="e">
        <v>#N/A</v>
      </c>
    </row>
    <row r="1687" spans="2:23" x14ac:dyDescent="0.45">
      <c r="B1687" s="1"/>
      <c r="W1687" t="e">
        <v>#N/A</v>
      </c>
    </row>
    <row r="1688" spans="2:23" x14ac:dyDescent="0.45">
      <c r="B1688" s="1"/>
      <c r="W1688" t="e">
        <v>#N/A</v>
      </c>
    </row>
    <row r="1689" spans="2:23" x14ac:dyDescent="0.45">
      <c r="B1689" s="1"/>
      <c r="W1689" t="e">
        <v>#N/A</v>
      </c>
    </row>
    <row r="1690" spans="2:23" x14ac:dyDescent="0.45">
      <c r="B1690" s="1"/>
      <c r="W1690" t="e">
        <v>#N/A</v>
      </c>
    </row>
    <row r="1691" spans="2:23" x14ac:dyDescent="0.45">
      <c r="B1691" s="1"/>
      <c r="W1691" t="e">
        <v>#N/A</v>
      </c>
    </row>
    <row r="1692" spans="2:23" x14ac:dyDescent="0.45">
      <c r="B1692" s="1"/>
      <c r="W1692" t="e">
        <v>#N/A</v>
      </c>
    </row>
    <row r="1693" spans="2:23" x14ac:dyDescent="0.45">
      <c r="B1693" s="1"/>
      <c r="W1693" t="e">
        <v>#N/A</v>
      </c>
    </row>
    <row r="1694" spans="2:23" x14ac:dyDescent="0.45">
      <c r="B1694" s="1"/>
      <c r="W1694" t="e">
        <v>#N/A</v>
      </c>
    </row>
    <row r="1695" spans="2:23" x14ac:dyDescent="0.45">
      <c r="B1695" s="1"/>
      <c r="W1695" t="e">
        <v>#N/A</v>
      </c>
    </row>
    <row r="1696" spans="2:23" x14ac:dyDescent="0.45">
      <c r="B1696" s="1"/>
      <c r="W1696" t="e">
        <v>#N/A</v>
      </c>
    </row>
    <row r="1697" spans="2:23" x14ac:dyDescent="0.45">
      <c r="B1697" s="1"/>
      <c r="W1697" t="e">
        <v>#N/A</v>
      </c>
    </row>
    <row r="1698" spans="2:23" x14ac:dyDescent="0.45">
      <c r="B1698" s="1"/>
      <c r="W1698" t="e">
        <v>#N/A</v>
      </c>
    </row>
    <row r="1699" spans="2:23" x14ac:dyDescent="0.45">
      <c r="B1699" s="1"/>
      <c r="W1699" t="e">
        <v>#N/A</v>
      </c>
    </row>
    <row r="1700" spans="2:23" x14ac:dyDescent="0.45">
      <c r="B1700" s="1"/>
      <c r="W1700" t="e">
        <v>#N/A</v>
      </c>
    </row>
    <row r="1701" spans="2:23" x14ac:dyDescent="0.45">
      <c r="B1701" s="1"/>
      <c r="W1701" t="e">
        <v>#N/A</v>
      </c>
    </row>
    <row r="1702" spans="2:23" x14ac:dyDescent="0.45">
      <c r="B1702" s="1"/>
      <c r="W1702" t="e">
        <v>#N/A</v>
      </c>
    </row>
    <row r="1703" spans="2:23" x14ac:dyDescent="0.45">
      <c r="B1703" s="1"/>
      <c r="W1703" t="e">
        <v>#N/A</v>
      </c>
    </row>
    <row r="1704" spans="2:23" x14ac:dyDescent="0.45">
      <c r="B1704" s="1"/>
      <c r="W1704">
        <v>59713.799999999988</v>
      </c>
    </row>
    <row r="1705" spans="2:23" x14ac:dyDescent="0.45">
      <c r="B1705" s="1"/>
      <c r="W1705">
        <v>40063.600000999999</v>
      </c>
    </row>
    <row r="1706" spans="2:23" x14ac:dyDescent="0.45">
      <c r="B1706" s="1"/>
      <c r="W1706">
        <v>39779.799999999996</v>
      </c>
    </row>
    <row r="1707" spans="2:23" x14ac:dyDescent="0.45">
      <c r="B1707" s="1"/>
      <c r="W1707">
        <v>39779.799999999996</v>
      </c>
    </row>
    <row r="1708" spans="2:23" x14ac:dyDescent="0.45">
      <c r="B1708" s="1"/>
      <c r="W1708">
        <v>40063.600000999999</v>
      </c>
    </row>
    <row r="1709" spans="2:23" x14ac:dyDescent="0.45">
      <c r="B1709" s="1"/>
      <c r="W1709" t="e">
        <v>#N/A</v>
      </c>
    </row>
    <row r="1710" spans="2:23" x14ac:dyDescent="0.45">
      <c r="B1710" s="1"/>
      <c r="W1710">
        <v>0</v>
      </c>
    </row>
    <row r="1711" spans="2:23" x14ac:dyDescent="0.45">
      <c r="B1711" s="1"/>
      <c r="W1711" t="e">
        <v>#N/A</v>
      </c>
    </row>
    <row r="1712" spans="2:23" x14ac:dyDescent="0.45">
      <c r="B1712" s="1"/>
      <c r="W1712" t="e">
        <v>#N/A</v>
      </c>
    </row>
    <row r="1713" spans="2:23" x14ac:dyDescent="0.45">
      <c r="B1713" s="1"/>
      <c r="W1713" t="e">
        <v>#N/A</v>
      </c>
    </row>
    <row r="1714" spans="2:23" x14ac:dyDescent="0.45">
      <c r="B1714" s="1"/>
      <c r="W1714">
        <v>0</v>
      </c>
    </row>
    <row r="1715" spans="2:23" x14ac:dyDescent="0.45">
      <c r="B1715" s="1"/>
      <c r="W1715">
        <v>0</v>
      </c>
    </row>
    <row r="1716" spans="2:23" x14ac:dyDescent="0.45">
      <c r="B1716" s="1"/>
      <c r="W1716">
        <v>0</v>
      </c>
    </row>
    <row r="1717" spans="2:23" x14ac:dyDescent="0.45">
      <c r="B1717" s="1"/>
      <c r="W1717" t="e">
        <v>#N/A</v>
      </c>
    </row>
    <row r="1718" spans="2:23" x14ac:dyDescent="0.45">
      <c r="B1718" s="1"/>
      <c r="W1718">
        <v>0</v>
      </c>
    </row>
    <row r="1719" spans="2:23" x14ac:dyDescent="0.45">
      <c r="B1719" s="1"/>
      <c r="W1719">
        <v>0</v>
      </c>
    </row>
    <row r="1720" spans="2:23" x14ac:dyDescent="0.45">
      <c r="B1720" s="1"/>
      <c r="W1720">
        <v>0</v>
      </c>
    </row>
    <row r="1721" spans="2:23" x14ac:dyDescent="0.45">
      <c r="B1721" s="1"/>
      <c r="W1721" t="e">
        <v>#N/A</v>
      </c>
    </row>
    <row r="1722" spans="2:23" x14ac:dyDescent="0.45">
      <c r="B1722" s="1"/>
      <c r="W1722" t="e">
        <v>#N/A</v>
      </c>
    </row>
    <row r="1723" spans="2:23" x14ac:dyDescent="0.45">
      <c r="B1723" s="1"/>
      <c r="W1723">
        <v>0</v>
      </c>
    </row>
    <row r="1724" spans="2:23" x14ac:dyDescent="0.45">
      <c r="B1724" s="1"/>
      <c r="W1724" t="e">
        <v>#N/A</v>
      </c>
    </row>
    <row r="1725" spans="2:23" x14ac:dyDescent="0.45">
      <c r="B1725" s="1"/>
      <c r="W1725" t="e">
        <v>#N/A</v>
      </c>
    </row>
    <row r="1726" spans="2:23" x14ac:dyDescent="0.45">
      <c r="B1726" s="1"/>
      <c r="W1726" t="e">
        <v>#N/A</v>
      </c>
    </row>
    <row r="1727" spans="2:23" x14ac:dyDescent="0.45">
      <c r="B1727" s="1"/>
      <c r="W1727" t="e">
        <v>#N/A</v>
      </c>
    </row>
    <row r="1728" spans="2:23" x14ac:dyDescent="0.45">
      <c r="B1728" s="1"/>
      <c r="W1728" t="e">
        <v>#N/A</v>
      </c>
    </row>
    <row r="1729" spans="2:23" x14ac:dyDescent="0.45">
      <c r="B1729" s="1"/>
      <c r="W1729" t="e">
        <v>#N/A</v>
      </c>
    </row>
    <row r="1730" spans="2:23" x14ac:dyDescent="0.45">
      <c r="B1730" s="1"/>
      <c r="W1730" t="e">
        <v>#N/A</v>
      </c>
    </row>
    <row r="1731" spans="2:23" x14ac:dyDescent="0.45">
      <c r="B1731" s="1"/>
      <c r="W1731" t="e">
        <v>#N/A</v>
      </c>
    </row>
    <row r="1732" spans="2:23" x14ac:dyDescent="0.45">
      <c r="B1732" s="1"/>
      <c r="W1732" t="e">
        <v>#N/A</v>
      </c>
    </row>
    <row r="1733" spans="2:23" x14ac:dyDescent="0.45">
      <c r="B1733" s="1"/>
      <c r="W1733" t="e">
        <v>#N/A</v>
      </c>
    </row>
    <row r="1734" spans="2:23" x14ac:dyDescent="0.45">
      <c r="B1734" s="1"/>
      <c r="W1734" t="e">
        <v>#N/A</v>
      </c>
    </row>
    <row r="1735" spans="2:23" x14ac:dyDescent="0.45">
      <c r="B1735" s="1"/>
      <c r="W1735" t="e">
        <v>#N/A</v>
      </c>
    </row>
    <row r="1736" spans="2:23" x14ac:dyDescent="0.45">
      <c r="B1736" s="1"/>
      <c r="W1736">
        <v>3041970.986</v>
      </c>
    </row>
    <row r="1737" spans="2:23" x14ac:dyDescent="0.45">
      <c r="B1737" s="1"/>
      <c r="W1737">
        <v>3400394.8140000002</v>
      </c>
    </row>
    <row r="1738" spans="2:23" x14ac:dyDescent="0.45">
      <c r="B1738" s="1"/>
      <c r="W1738">
        <v>4146180.2649999997</v>
      </c>
    </row>
    <row r="1739" spans="2:23" x14ac:dyDescent="0.45">
      <c r="B1739" s="1"/>
      <c r="W1739">
        <v>3817514.2949999999</v>
      </c>
    </row>
    <row r="1740" spans="2:23" x14ac:dyDescent="0.45">
      <c r="B1740" s="1"/>
      <c r="W1740">
        <v>3062854.0689999997</v>
      </c>
    </row>
    <row r="1741" spans="2:23" x14ac:dyDescent="0.45">
      <c r="B1741" s="1"/>
      <c r="W1741">
        <v>2888916.4049999998</v>
      </c>
    </row>
    <row r="1742" spans="2:23" x14ac:dyDescent="0.45">
      <c r="B1742" s="1"/>
      <c r="W1742">
        <v>3120184.05</v>
      </c>
    </row>
    <row r="1743" spans="2:23" x14ac:dyDescent="0.45">
      <c r="B1743" s="1"/>
      <c r="W1743">
        <v>3143280.2369999993</v>
      </c>
    </row>
    <row r="1744" spans="2:23" x14ac:dyDescent="0.45">
      <c r="B1744" s="1"/>
      <c r="W1744">
        <v>3390875.432</v>
      </c>
    </row>
    <row r="1745" spans="2:23" x14ac:dyDescent="0.45">
      <c r="B1745" s="1"/>
      <c r="W1745">
        <v>4153035.2909999997</v>
      </c>
    </row>
    <row r="1746" spans="2:23" x14ac:dyDescent="0.45">
      <c r="B1746" s="1"/>
      <c r="W1746">
        <v>4153035.2909999997</v>
      </c>
    </row>
    <row r="1747" spans="2:23" x14ac:dyDescent="0.45">
      <c r="B1747" s="1"/>
      <c r="W1747">
        <v>3528161.4989999998</v>
      </c>
    </row>
    <row r="1748" spans="2:23" x14ac:dyDescent="0.45">
      <c r="B1748" s="1"/>
      <c r="W1748">
        <v>4058164.9719999996</v>
      </c>
    </row>
    <row r="1749" spans="2:23" x14ac:dyDescent="0.45">
      <c r="B1749" s="1"/>
      <c r="W1749">
        <v>3412710.378</v>
      </c>
    </row>
    <row r="1750" spans="2:23" x14ac:dyDescent="0.45">
      <c r="B1750" s="1"/>
      <c r="W1750">
        <v>3412710.378</v>
      </c>
    </row>
    <row r="1751" spans="2:23" x14ac:dyDescent="0.45">
      <c r="B1751" s="1"/>
      <c r="W1751">
        <v>3838241.4239999992</v>
      </c>
    </row>
    <row r="1752" spans="2:23" x14ac:dyDescent="0.45">
      <c r="B1752" s="1"/>
      <c r="W1752">
        <v>3561906.0949999993</v>
      </c>
    </row>
    <row r="1753" spans="2:23" x14ac:dyDescent="0.45">
      <c r="B1753" s="1"/>
      <c r="W1753">
        <v>2759651.2739999993</v>
      </c>
    </row>
    <row r="1754" spans="2:23" x14ac:dyDescent="0.45">
      <c r="B1754" s="1"/>
      <c r="W1754">
        <v>2759651.2739999993</v>
      </c>
    </row>
    <row r="1755" spans="2:23" x14ac:dyDescent="0.45">
      <c r="B1755" s="1"/>
      <c r="W1755">
        <v>3935204.77</v>
      </c>
    </row>
    <row r="1756" spans="2:23" x14ac:dyDescent="0.45">
      <c r="B1756" s="1"/>
      <c r="W1756">
        <v>2171938.8969999999</v>
      </c>
    </row>
    <row r="1757" spans="2:23" x14ac:dyDescent="0.45">
      <c r="B1757" s="1"/>
      <c r="W1757">
        <v>2233915.2859999998</v>
      </c>
    </row>
    <row r="1758" spans="2:23" x14ac:dyDescent="0.45">
      <c r="B1758" s="1"/>
      <c r="W1758">
        <v>2233915.2859999998</v>
      </c>
    </row>
    <row r="1759" spans="2:23" x14ac:dyDescent="0.45">
      <c r="B1759" s="1"/>
      <c r="W1759">
        <v>1586286.2409999999</v>
      </c>
    </row>
    <row r="1760" spans="2:23" x14ac:dyDescent="0.45">
      <c r="B1760" s="1"/>
      <c r="W1760">
        <v>1300425.8769999996</v>
      </c>
    </row>
    <row r="1761" spans="2:23" x14ac:dyDescent="0.45">
      <c r="B1761" s="1"/>
      <c r="W1761">
        <v>1422434.6539999996</v>
      </c>
    </row>
    <row r="1762" spans="2:23" x14ac:dyDescent="0.45">
      <c r="B1762" s="1"/>
      <c r="W1762">
        <v>1422434.6539999996</v>
      </c>
    </row>
    <row r="1763" spans="2:23" x14ac:dyDescent="0.45">
      <c r="B1763" s="1"/>
      <c r="W1763">
        <v>1848908.2889999996</v>
      </c>
    </row>
    <row r="1764" spans="2:23" x14ac:dyDescent="0.45">
      <c r="B1764" s="1"/>
      <c r="W1764">
        <v>2208316.6769999992</v>
      </c>
    </row>
    <row r="1765" spans="2:23" x14ac:dyDescent="0.45">
      <c r="B1765" s="1"/>
      <c r="W1765" t="e">
        <v>#N/A</v>
      </c>
    </row>
    <row r="1766" spans="2:23" x14ac:dyDescent="0.45">
      <c r="B1766" s="1"/>
      <c r="W1766" t="e">
        <v>#N/A</v>
      </c>
    </row>
    <row r="1767" spans="2:23" x14ac:dyDescent="0.45">
      <c r="B1767" s="1"/>
      <c r="W1767" t="e">
        <v>#N/A</v>
      </c>
    </row>
    <row r="1768" spans="2:23" x14ac:dyDescent="0.45">
      <c r="B1768" s="1"/>
      <c r="W1768" t="e">
        <v>#N/A</v>
      </c>
    </row>
    <row r="1769" spans="2:23" x14ac:dyDescent="0.45">
      <c r="B1769" s="1"/>
      <c r="W1769" t="e">
        <v>#N/A</v>
      </c>
    </row>
    <row r="1770" spans="2:23" x14ac:dyDescent="0.45">
      <c r="B1770" s="1"/>
      <c r="W1770" t="e">
        <v>#N/A</v>
      </c>
    </row>
    <row r="1771" spans="2:23" x14ac:dyDescent="0.45">
      <c r="B1771" s="1"/>
      <c r="W1771" t="e">
        <v>#N/A</v>
      </c>
    </row>
    <row r="1772" spans="2:23" x14ac:dyDescent="0.45">
      <c r="B1772" s="1"/>
      <c r="W1772" t="e">
        <v>#N/A</v>
      </c>
    </row>
    <row r="1773" spans="2:23" x14ac:dyDescent="0.45">
      <c r="B1773" s="1"/>
      <c r="W1773" t="e">
        <v>#N/A</v>
      </c>
    </row>
    <row r="1774" spans="2:23" x14ac:dyDescent="0.45">
      <c r="B1774" s="1"/>
      <c r="W1774" t="e">
        <v>#N/A</v>
      </c>
    </row>
    <row r="1775" spans="2:23" x14ac:dyDescent="0.45">
      <c r="B1775" s="1"/>
      <c r="W1775" t="e">
        <v>#N/A</v>
      </c>
    </row>
    <row r="1776" spans="2:23" x14ac:dyDescent="0.45">
      <c r="B1776" s="1"/>
      <c r="W1776" t="e">
        <v>#N/A</v>
      </c>
    </row>
    <row r="1777" spans="2:23" x14ac:dyDescent="0.45">
      <c r="B1777" s="1"/>
      <c r="W1777" t="e">
        <v>#N/A</v>
      </c>
    </row>
    <row r="1778" spans="2:23" x14ac:dyDescent="0.45">
      <c r="B1778" s="1"/>
      <c r="W1778">
        <v>12237531</v>
      </c>
    </row>
    <row r="1779" spans="2:23" x14ac:dyDescent="0.45">
      <c r="B1779" s="1"/>
      <c r="W1779">
        <v>12953428</v>
      </c>
    </row>
    <row r="1780" spans="2:23" x14ac:dyDescent="0.45">
      <c r="B1780" s="1"/>
      <c r="W1780">
        <v>12255003</v>
      </c>
    </row>
    <row r="1781" spans="2:23" x14ac:dyDescent="0.45">
      <c r="B1781" s="1"/>
      <c r="W1781">
        <v>12969474</v>
      </c>
    </row>
    <row r="1782" spans="2:23" x14ac:dyDescent="0.45">
      <c r="B1782" s="1"/>
      <c r="W1782">
        <v>11171750</v>
      </c>
    </row>
    <row r="1783" spans="2:23" x14ac:dyDescent="0.45">
      <c r="B1783" s="1"/>
      <c r="W1783">
        <v>10486183</v>
      </c>
    </row>
    <row r="1784" spans="2:23" x14ac:dyDescent="0.45">
      <c r="B1784" s="1"/>
      <c r="W1784">
        <v>9816517</v>
      </c>
    </row>
    <row r="1785" spans="2:23" x14ac:dyDescent="0.45">
      <c r="B1785" s="1"/>
      <c r="W1785">
        <v>12492993</v>
      </c>
    </row>
    <row r="1786" spans="2:23" x14ac:dyDescent="0.45">
      <c r="B1786" s="1"/>
      <c r="W1786">
        <v>14040506</v>
      </c>
    </row>
    <row r="1787" spans="2:23" x14ac:dyDescent="0.45">
      <c r="B1787" s="1"/>
      <c r="W1787">
        <v>12861956</v>
      </c>
    </row>
    <row r="1788" spans="2:23" x14ac:dyDescent="0.45">
      <c r="B1788" s="1"/>
      <c r="W1788">
        <v>14659365</v>
      </c>
    </row>
    <row r="1789" spans="2:23" x14ac:dyDescent="0.45">
      <c r="B1789" s="1"/>
      <c r="W1789">
        <v>11567405</v>
      </c>
    </row>
    <row r="1790" spans="2:23" x14ac:dyDescent="0.45">
      <c r="B1790" s="1"/>
      <c r="W1790">
        <v>17467404</v>
      </c>
    </row>
    <row r="1791" spans="2:23" x14ac:dyDescent="0.45">
      <c r="B1791" s="1"/>
      <c r="W1791">
        <v>20439782</v>
      </c>
    </row>
    <row r="1792" spans="2:23" x14ac:dyDescent="0.45">
      <c r="B1792" s="1"/>
      <c r="W1792">
        <v>22447364</v>
      </c>
    </row>
    <row r="1793" spans="2:23" x14ac:dyDescent="0.45">
      <c r="B1793" s="1"/>
      <c r="W1793">
        <v>19521754</v>
      </c>
    </row>
    <row r="1794" spans="2:23" x14ac:dyDescent="0.45">
      <c r="B1794" s="1"/>
      <c r="W1794">
        <v>19647533</v>
      </c>
    </row>
    <row r="1795" spans="2:23" x14ac:dyDescent="0.45">
      <c r="B1795" s="1"/>
      <c r="W1795">
        <v>22521157</v>
      </c>
    </row>
    <row r="1796" spans="2:23" x14ac:dyDescent="0.45">
      <c r="B1796" s="1"/>
      <c r="W1796">
        <v>24869769</v>
      </c>
    </row>
    <row r="1797" spans="2:23" x14ac:dyDescent="0.45">
      <c r="B1797" s="1"/>
      <c r="W1797">
        <v>24623209</v>
      </c>
    </row>
    <row r="1798" spans="2:23" x14ac:dyDescent="0.45">
      <c r="B1798" s="1"/>
      <c r="W1798">
        <v>21576683</v>
      </c>
    </row>
    <row r="1799" spans="2:23" x14ac:dyDescent="0.45">
      <c r="B1799" s="1"/>
      <c r="W1799">
        <v>21695266</v>
      </c>
    </row>
    <row r="1800" spans="2:23" x14ac:dyDescent="0.45">
      <c r="B1800" s="1"/>
      <c r="W1800">
        <v>22492507</v>
      </c>
    </row>
    <row r="1801" spans="2:23" x14ac:dyDescent="0.45">
      <c r="B1801" s="1"/>
      <c r="W1801">
        <v>24356369</v>
      </c>
    </row>
    <row r="1802" spans="2:23" x14ac:dyDescent="0.45">
      <c r="B1802" s="1"/>
      <c r="W1802">
        <v>25914589</v>
      </c>
    </row>
    <row r="1803" spans="2:23" x14ac:dyDescent="0.45">
      <c r="B1803" s="1"/>
      <c r="W1803">
        <v>25356285</v>
      </c>
    </row>
    <row r="1804" spans="2:23" x14ac:dyDescent="0.45">
      <c r="B1804" s="1"/>
      <c r="W1804">
        <v>27594901</v>
      </c>
    </row>
    <row r="1805" spans="2:23" x14ac:dyDescent="0.45">
      <c r="B1805" s="1"/>
      <c r="W1805">
        <v>29891114</v>
      </c>
    </row>
    <row r="1806" spans="2:23" x14ac:dyDescent="0.45">
      <c r="B1806" s="1"/>
      <c r="W1806" t="e">
        <v>#N/A</v>
      </c>
    </row>
    <row r="1807" spans="2:23" x14ac:dyDescent="0.45">
      <c r="B1807" s="1"/>
      <c r="W1807" t="e">
        <v>#N/A</v>
      </c>
    </row>
    <row r="1808" spans="2:23" x14ac:dyDescent="0.45">
      <c r="B1808" s="1"/>
      <c r="W1808" t="e">
        <v>#N/A</v>
      </c>
    </row>
    <row r="1809" spans="2:23" x14ac:dyDescent="0.45">
      <c r="B1809" s="1"/>
      <c r="W1809" t="e">
        <v>#N/A</v>
      </c>
    </row>
    <row r="1810" spans="2:23" x14ac:dyDescent="0.45">
      <c r="B1810" s="1"/>
      <c r="W1810" t="e">
        <v>#N/A</v>
      </c>
    </row>
    <row r="1811" spans="2:23" x14ac:dyDescent="0.45">
      <c r="B1811" s="1"/>
      <c r="W1811" t="e">
        <v>#N/A</v>
      </c>
    </row>
    <row r="1812" spans="2:23" x14ac:dyDescent="0.45">
      <c r="B1812" s="1"/>
      <c r="W1812" t="e">
        <v>#N/A</v>
      </c>
    </row>
    <row r="1813" spans="2:23" x14ac:dyDescent="0.45">
      <c r="B1813" s="1"/>
      <c r="W1813" t="e">
        <v>#N/A</v>
      </c>
    </row>
    <row r="1814" spans="2:23" x14ac:dyDescent="0.45">
      <c r="B1814" s="1"/>
      <c r="W1814" t="e">
        <v>#N/A</v>
      </c>
    </row>
    <row r="1815" spans="2:23" x14ac:dyDescent="0.45">
      <c r="B1815" s="1"/>
      <c r="W1815" t="e">
        <v>#N/A</v>
      </c>
    </row>
    <row r="1816" spans="2:23" x14ac:dyDescent="0.45">
      <c r="B1816" s="1"/>
      <c r="W1816" t="e">
        <v>#N/A</v>
      </c>
    </row>
    <row r="1817" spans="2:23" x14ac:dyDescent="0.45">
      <c r="B1817" s="1"/>
      <c r="W1817">
        <v>303983</v>
      </c>
    </row>
    <row r="1818" spans="2:23" x14ac:dyDescent="0.45">
      <c r="B1818" s="1"/>
      <c r="W1818" t="e">
        <v>#N/A</v>
      </c>
    </row>
    <row r="1819" spans="2:23" x14ac:dyDescent="0.45">
      <c r="B1819" s="1"/>
      <c r="W1819" t="e">
        <v>#N/A</v>
      </c>
    </row>
    <row r="1820" spans="2:23" x14ac:dyDescent="0.45">
      <c r="B1820" s="1"/>
      <c r="W1820" t="e">
        <v>#N/A</v>
      </c>
    </row>
    <row r="1821" spans="2:23" x14ac:dyDescent="0.45">
      <c r="B1821" s="1"/>
      <c r="W1821">
        <v>965495</v>
      </c>
    </row>
    <row r="1822" spans="2:23" x14ac:dyDescent="0.45">
      <c r="B1822" s="1"/>
      <c r="W1822">
        <v>965495</v>
      </c>
    </row>
    <row r="1823" spans="2:23" x14ac:dyDescent="0.45">
      <c r="B1823" s="1"/>
      <c r="W1823">
        <v>492313</v>
      </c>
    </row>
    <row r="1824" spans="2:23" x14ac:dyDescent="0.45">
      <c r="B1824" s="1"/>
      <c r="W1824">
        <v>496103</v>
      </c>
    </row>
    <row r="1825" spans="2:23" x14ac:dyDescent="0.45">
      <c r="B1825" s="1"/>
      <c r="W1825">
        <v>690450</v>
      </c>
    </row>
    <row r="1826" spans="2:23" x14ac:dyDescent="0.45">
      <c r="B1826" s="1"/>
      <c r="W1826">
        <v>671838</v>
      </c>
    </row>
    <row r="1827" spans="2:23" x14ac:dyDescent="0.45">
      <c r="B1827" s="1"/>
      <c r="W1827">
        <v>1023848</v>
      </c>
    </row>
    <row r="1828" spans="2:23" x14ac:dyDescent="0.45">
      <c r="B1828" s="1"/>
      <c r="W1828">
        <v>1023848</v>
      </c>
    </row>
    <row r="1829" spans="2:23" x14ac:dyDescent="0.45">
      <c r="B1829" s="1"/>
      <c r="W1829">
        <v>257738.99999999997</v>
      </c>
    </row>
    <row r="1830" spans="2:23" x14ac:dyDescent="0.45">
      <c r="B1830" s="1"/>
      <c r="W1830">
        <v>733216</v>
      </c>
    </row>
    <row r="1831" spans="2:23" x14ac:dyDescent="0.45">
      <c r="B1831" s="1"/>
      <c r="W1831">
        <v>297661</v>
      </c>
    </row>
    <row r="1832" spans="2:23" x14ac:dyDescent="0.45">
      <c r="B1832" s="1"/>
      <c r="W1832">
        <v>297661</v>
      </c>
    </row>
    <row r="1833" spans="2:23" x14ac:dyDescent="0.45">
      <c r="B1833" s="1"/>
      <c r="W1833">
        <v>616323</v>
      </c>
    </row>
    <row r="1834" spans="2:23" x14ac:dyDescent="0.45">
      <c r="B1834" s="1"/>
      <c r="W1834">
        <v>700868</v>
      </c>
    </row>
    <row r="1835" spans="2:23" x14ac:dyDescent="0.45">
      <c r="B1835" s="1"/>
      <c r="W1835">
        <v>719803</v>
      </c>
    </row>
    <row r="1836" spans="2:23" x14ac:dyDescent="0.45">
      <c r="B1836" s="1"/>
      <c r="W1836">
        <v>719803</v>
      </c>
    </row>
    <row r="1837" spans="2:23" x14ac:dyDescent="0.45">
      <c r="B1837" s="1"/>
      <c r="W1837">
        <v>1177273</v>
      </c>
    </row>
    <row r="1838" spans="2:23" x14ac:dyDescent="0.45">
      <c r="B1838" s="1"/>
      <c r="W1838">
        <v>1135383</v>
      </c>
    </row>
    <row r="1839" spans="2:23" x14ac:dyDescent="0.45">
      <c r="B1839" s="1"/>
      <c r="W1839">
        <v>840425</v>
      </c>
    </row>
    <row r="1840" spans="2:23" x14ac:dyDescent="0.45">
      <c r="B1840" s="1"/>
      <c r="W1840">
        <v>1162813</v>
      </c>
    </row>
    <row r="1841" spans="2:23" x14ac:dyDescent="0.45">
      <c r="B1841" s="1"/>
      <c r="W1841">
        <v>1162813</v>
      </c>
    </row>
    <row r="1842" spans="2:23" x14ac:dyDescent="0.45">
      <c r="B1842" s="1"/>
      <c r="W1842">
        <v>1216366</v>
      </c>
    </row>
    <row r="1843" spans="2:23" x14ac:dyDescent="0.45">
      <c r="B1843" s="1"/>
      <c r="W1843">
        <v>1143026</v>
      </c>
    </row>
    <row r="1844" spans="2:23" x14ac:dyDescent="0.45">
      <c r="B1844" s="1"/>
      <c r="W1844">
        <v>1154487</v>
      </c>
    </row>
    <row r="1845" spans="2:23" x14ac:dyDescent="0.45">
      <c r="B1845" s="1"/>
      <c r="W1845">
        <v>1350305</v>
      </c>
    </row>
    <row r="1846" spans="2:23" x14ac:dyDescent="0.45">
      <c r="B1846" s="1"/>
      <c r="W1846">
        <v>1336775</v>
      </c>
    </row>
    <row r="1847" spans="2:23" x14ac:dyDescent="0.45">
      <c r="B1847" s="1"/>
      <c r="W1847" t="e">
        <v>#N/A</v>
      </c>
    </row>
    <row r="1848" spans="2:23" x14ac:dyDescent="0.45">
      <c r="B1848" s="1"/>
      <c r="W1848" t="e">
        <v>#N/A</v>
      </c>
    </row>
    <row r="1849" spans="2:23" x14ac:dyDescent="0.45">
      <c r="B1849" s="1"/>
      <c r="W1849" t="e">
        <v>#N/A</v>
      </c>
    </row>
    <row r="1850" spans="2:23" x14ac:dyDescent="0.45">
      <c r="B1850" s="1"/>
      <c r="W1850" t="e">
        <v>#N/A</v>
      </c>
    </row>
    <row r="1851" spans="2:23" x14ac:dyDescent="0.45">
      <c r="B1851" s="1"/>
      <c r="W1851" t="e">
        <v>#N/A</v>
      </c>
    </row>
    <row r="1852" spans="2:23" x14ac:dyDescent="0.45">
      <c r="B1852" s="1"/>
      <c r="W1852" t="e">
        <v>#N/A</v>
      </c>
    </row>
    <row r="1853" spans="2:23" x14ac:dyDescent="0.45">
      <c r="B1853" s="1"/>
      <c r="W1853" t="e">
        <v>#N/A</v>
      </c>
    </row>
    <row r="1854" spans="2:23" x14ac:dyDescent="0.45">
      <c r="B1854" s="1"/>
      <c r="W1854" t="e">
        <v>#N/A</v>
      </c>
    </row>
    <row r="1855" spans="2:23" x14ac:dyDescent="0.45">
      <c r="B1855" s="1"/>
      <c r="W1855" t="e">
        <v>#N/A</v>
      </c>
    </row>
    <row r="1856" spans="2:23" x14ac:dyDescent="0.45">
      <c r="B1856" s="1"/>
      <c r="W1856" t="e">
        <v>#N/A</v>
      </c>
    </row>
    <row r="1857" spans="2:23" x14ac:dyDescent="0.45">
      <c r="B1857" s="1"/>
      <c r="W1857" t="e">
        <v>#N/A</v>
      </c>
    </row>
    <row r="1858" spans="2:23" x14ac:dyDescent="0.45">
      <c r="B1858" s="1"/>
      <c r="W1858" t="e">
        <v>#N/A</v>
      </c>
    </row>
    <row r="1859" spans="2:23" x14ac:dyDescent="0.45">
      <c r="B1859" s="1"/>
      <c r="W1859">
        <v>0</v>
      </c>
    </row>
    <row r="1860" spans="2:23" x14ac:dyDescent="0.45">
      <c r="B1860" s="1"/>
      <c r="W1860">
        <v>92952.688572999992</v>
      </c>
    </row>
    <row r="1861" spans="2:23" x14ac:dyDescent="0.45">
      <c r="B1861" s="1"/>
      <c r="W1861" t="e">
        <v>#N/A</v>
      </c>
    </row>
    <row r="1862" spans="2:23" x14ac:dyDescent="0.45">
      <c r="B1862" s="1"/>
      <c r="W1862">
        <v>246814.72991599998</v>
      </c>
    </row>
    <row r="1863" spans="2:23" x14ac:dyDescent="0.45">
      <c r="B1863" s="1"/>
      <c r="W1863">
        <v>241157.62892199995</v>
      </c>
    </row>
    <row r="1864" spans="2:23" x14ac:dyDescent="0.45">
      <c r="B1864" s="1"/>
      <c r="W1864">
        <v>238088.42194299999</v>
      </c>
    </row>
    <row r="1865" spans="2:23" x14ac:dyDescent="0.45">
      <c r="B1865" s="1"/>
      <c r="W1865">
        <v>87722.502489999999</v>
      </c>
    </row>
    <row r="1866" spans="2:23" x14ac:dyDescent="0.45">
      <c r="B1866" s="1"/>
      <c r="W1866">
        <v>0</v>
      </c>
    </row>
    <row r="1867" spans="2:23" x14ac:dyDescent="0.45">
      <c r="B1867" s="1"/>
      <c r="W1867">
        <v>0</v>
      </c>
    </row>
    <row r="1868" spans="2:23" x14ac:dyDescent="0.45">
      <c r="B1868" s="1"/>
      <c r="W1868">
        <v>87722.502489999999</v>
      </c>
    </row>
    <row r="1869" spans="2:23" x14ac:dyDescent="0.45">
      <c r="B1869" s="1"/>
      <c r="W1869">
        <v>87722.502489999999</v>
      </c>
    </row>
    <row r="1870" spans="2:23" x14ac:dyDescent="0.45">
      <c r="B1870" s="1"/>
      <c r="W1870" t="e">
        <v>#N/A</v>
      </c>
    </row>
    <row r="1871" spans="2:23" x14ac:dyDescent="0.45">
      <c r="B1871" s="1"/>
      <c r="W1871" t="e">
        <v>#N/A</v>
      </c>
    </row>
    <row r="1872" spans="2:23" x14ac:dyDescent="0.45">
      <c r="B1872" s="1"/>
      <c r="W1872" t="e">
        <v>#N/A</v>
      </c>
    </row>
    <row r="1873" spans="2:23" x14ac:dyDescent="0.45">
      <c r="B1873" s="1"/>
      <c r="W1873" t="e">
        <v>#N/A</v>
      </c>
    </row>
    <row r="1874" spans="2:23" x14ac:dyDescent="0.45">
      <c r="B1874" s="1"/>
      <c r="W1874" t="e">
        <v>#N/A</v>
      </c>
    </row>
    <row r="1875" spans="2:23" x14ac:dyDescent="0.45">
      <c r="B1875" s="1"/>
      <c r="W1875" t="e">
        <v>#N/A</v>
      </c>
    </row>
    <row r="1876" spans="2:23" x14ac:dyDescent="0.45">
      <c r="B1876" s="1"/>
      <c r="W1876" t="e">
        <v>#N/A</v>
      </c>
    </row>
    <row r="1877" spans="2:23" x14ac:dyDescent="0.45">
      <c r="B1877" s="1"/>
      <c r="W1877" t="e">
        <v>#N/A</v>
      </c>
    </row>
    <row r="1878" spans="2:23" x14ac:dyDescent="0.45">
      <c r="B1878" s="1"/>
      <c r="W1878" t="e">
        <v>#N/A</v>
      </c>
    </row>
    <row r="1879" spans="2:23" x14ac:dyDescent="0.45">
      <c r="B1879" s="1"/>
      <c r="W1879" t="e">
        <v>#N/A</v>
      </c>
    </row>
    <row r="1880" spans="2:23" x14ac:dyDescent="0.45">
      <c r="B1880" s="1"/>
      <c r="W1880" t="e">
        <v>#N/A</v>
      </c>
    </row>
    <row r="1881" spans="2:23" x14ac:dyDescent="0.45">
      <c r="B1881" s="1"/>
      <c r="W1881" t="e">
        <v>#N/A</v>
      </c>
    </row>
    <row r="1882" spans="2:23" x14ac:dyDescent="0.45">
      <c r="B1882" s="1"/>
      <c r="W1882">
        <v>0</v>
      </c>
    </row>
    <row r="1883" spans="2:23" x14ac:dyDescent="0.45">
      <c r="B1883" s="1"/>
      <c r="W1883" t="e">
        <v>#N/A</v>
      </c>
    </row>
    <row r="1884" spans="2:23" x14ac:dyDescent="0.45">
      <c r="B1884" s="1"/>
      <c r="W1884">
        <v>0</v>
      </c>
    </row>
    <row r="1885" spans="2:23" x14ac:dyDescent="0.45">
      <c r="B1885" s="1"/>
      <c r="W1885">
        <v>0</v>
      </c>
    </row>
    <row r="1886" spans="2:23" x14ac:dyDescent="0.45">
      <c r="B1886" s="1"/>
      <c r="W1886">
        <v>0</v>
      </c>
    </row>
    <row r="1887" spans="2:23" x14ac:dyDescent="0.45">
      <c r="B1887" s="1"/>
      <c r="W1887">
        <v>0</v>
      </c>
    </row>
    <row r="1888" spans="2:23" x14ac:dyDescent="0.45">
      <c r="B1888" s="1"/>
      <c r="W1888">
        <v>5657564</v>
      </c>
    </row>
    <row r="1889" spans="2:23" x14ac:dyDescent="0.45">
      <c r="B1889" s="1"/>
      <c r="W1889">
        <v>3994755</v>
      </c>
    </row>
    <row r="1890" spans="2:23" x14ac:dyDescent="0.45">
      <c r="B1890" s="1"/>
      <c r="W1890">
        <v>4853584</v>
      </c>
    </row>
    <row r="1891" spans="2:23" x14ac:dyDescent="0.45">
      <c r="B1891" s="1"/>
      <c r="W1891">
        <v>2118472</v>
      </c>
    </row>
    <row r="1892" spans="2:23" x14ac:dyDescent="0.45">
      <c r="B1892" s="1"/>
      <c r="W1892">
        <v>1207395</v>
      </c>
    </row>
    <row r="1893" spans="2:23" x14ac:dyDescent="0.45">
      <c r="B1893" s="1"/>
      <c r="W1893">
        <v>2397757</v>
      </c>
    </row>
    <row r="1894" spans="2:23" x14ac:dyDescent="0.45">
      <c r="B1894" s="1"/>
      <c r="W1894">
        <v>1461052</v>
      </c>
    </row>
    <row r="1895" spans="2:23" x14ac:dyDescent="0.45">
      <c r="B1895" s="1"/>
      <c r="W1895">
        <v>1912773</v>
      </c>
    </row>
    <row r="1896" spans="2:23" x14ac:dyDescent="0.45">
      <c r="B1896" s="1"/>
      <c r="W1896">
        <v>1461052</v>
      </c>
    </row>
    <row r="1897" spans="2:23" x14ac:dyDescent="0.45">
      <c r="B1897" s="1"/>
      <c r="W1897">
        <v>2878671</v>
      </c>
    </row>
    <row r="1898" spans="2:23" x14ac:dyDescent="0.45">
      <c r="B1898" s="1"/>
      <c r="W1898">
        <v>3339443</v>
      </c>
    </row>
    <row r="1899" spans="2:23" x14ac:dyDescent="0.45">
      <c r="B1899" s="1"/>
      <c r="W1899">
        <v>8507812</v>
      </c>
    </row>
    <row r="1900" spans="2:23" x14ac:dyDescent="0.45">
      <c r="B1900" s="1"/>
      <c r="W1900">
        <v>8534143</v>
      </c>
    </row>
    <row r="1901" spans="2:23" x14ac:dyDescent="0.45">
      <c r="B1901" s="1"/>
      <c r="W1901">
        <v>7826877</v>
      </c>
    </row>
    <row r="1902" spans="2:23" x14ac:dyDescent="0.45">
      <c r="B1902" s="1"/>
      <c r="W1902">
        <v>6973502</v>
      </c>
    </row>
    <row r="1903" spans="2:23" x14ac:dyDescent="0.45">
      <c r="B1903" s="1"/>
      <c r="W1903">
        <v>6914819</v>
      </c>
    </row>
    <row r="1904" spans="2:23" x14ac:dyDescent="0.45">
      <c r="B1904" s="1"/>
      <c r="W1904">
        <v>6243223</v>
      </c>
    </row>
    <row r="1905" spans="2:23" x14ac:dyDescent="0.45">
      <c r="B1905" s="1"/>
      <c r="W1905">
        <v>5198908</v>
      </c>
    </row>
    <row r="1906" spans="2:23" x14ac:dyDescent="0.45">
      <c r="B1906" s="1"/>
      <c r="W1906">
        <v>5415859</v>
      </c>
    </row>
    <row r="1907" spans="2:23" x14ac:dyDescent="0.45">
      <c r="B1907" s="1"/>
      <c r="W1907">
        <v>5723255</v>
      </c>
    </row>
    <row r="1908" spans="2:23" x14ac:dyDescent="0.45">
      <c r="B1908" s="1"/>
      <c r="W1908">
        <v>6130349</v>
      </c>
    </row>
    <row r="1909" spans="2:23" x14ac:dyDescent="0.45">
      <c r="B1909" s="1"/>
      <c r="W1909">
        <v>8289572</v>
      </c>
    </row>
    <row r="1910" spans="2:23" x14ac:dyDescent="0.45">
      <c r="B1910" s="1"/>
      <c r="W1910">
        <v>8777076</v>
      </c>
    </row>
    <row r="1911" spans="2:23" x14ac:dyDescent="0.45">
      <c r="B1911" s="1"/>
      <c r="W1911">
        <v>7485537</v>
      </c>
    </row>
    <row r="1912" spans="2:23" x14ac:dyDescent="0.45">
      <c r="B1912" s="1"/>
      <c r="W1912">
        <v>15525622</v>
      </c>
    </row>
    <row r="1913" spans="2:23" x14ac:dyDescent="0.45">
      <c r="B1913" s="1"/>
      <c r="W1913">
        <v>24105863</v>
      </c>
    </row>
    <row r="1914" spans="2:23" x14ac:dyDescent="0.45">
      <c r="B1914" s="1"/>
      <c r="W1914">
        <v>34454078</v>
      </c>
    </row>
    <row r="1915" spans="2:23" x14ac:dyDescent="0.45">
      <c r="B1915" s="1"/>
      <c r="W1915">
        <v>38066899</v>
      </c>
    </row>
    <row r="1916" spans="2:23" x14ac:dyDescent="0.45">
      <c r="B1916" s="1"/>
      <c r="W1916">
        <v>29385962</v>
      </c>
    </row>
    <row r="1917" spans="2:23" x14ac:dyDescent="0.45">
      <c r="B1917" s="1"/>
      <c r="W1917">
        <v>20639107</v>
      </c>
    </row>
    <row r="1918" spans="2:23" x14ac:dyDescent="0.45">
      <c r="B1918" s="1"/>
      <c r="W1918">
        <v>22345634</v>
      </c>
    </row>
    <row r="1919" spans="2:23" x14ac:dyDescent="0.45">
      <c r="B1919" s="1"/>
      <c r="W1919">
        <v>23433170</v>
      </c>
    </row>
    <row r="1920" spans="2:23" x14ac:dyDescent="0.45">
      <c r="B1920" s="1"/>
      <c r="W1920">
        <v>21281028</v>
      </c>
    </row>
    <row r="1921" spans="2:23" x14ac:dyDescent="0.45">
      <c r="B1921" s="1"/>
      <c r="W1921">
        <v>16858803</v>
      </c>
    </row>
    <row r="1922" spans="2:23" x14ac:dyDescent="0.45">
      <c r="B1922" s="1"/>
      <c r="W1922">
        <v>14988242</v>
      </c>
    </row>
    <row r="1923" spans="2:23" x14ac:dyDescent="0.45">
      <c r="B1923" s="1"/>
      <c r="W1923">
        <v>15477238</v>
      </c>
    </row>
    <row r="1924" spans="2:23" x14ac:dyDescent="0.45">
      <c r="B1924" s="1"/>
      <c r="W1924">
        <v>17902643</v>
      </c>
    </row>
    <row r="1925" spans="2:23" x14ac:dyDescent="0.45">
      <c r="B1925" s="1"/>
      <c r="W1925">
        <v>13920906</v>
      </c>
    </row>
    <row r="1926" spans="2:23" x14ac:dyDescent="0.45">
      <c r="B1926" s="1"/>
      <c r="W1926">
        <v>14440327</v>
      </c>
    </row>
    <row r="1927" spans="2:23" x14ac:dyDescent="0.45">
      <c r="B1927" s="1"/>
      <c r="W1927">
        <v>14134321</v>
      </c>
    </row>
    <row r="1928" spans="2:23" x14ac:dyDescent="0.45">
      <c r="B1928" s="1"/>
      <c r="W1928">
        <v>14465248</v>
      </c>
    </row>
    <row r="1929" spans="2:23" x14ac:dyDescent="0.45">
      <c r="B1929" s="1"/>
      <c r="W1929" t="e">
        <v>#N/A</v>
      </c>
    </row>
    <row r="1930" spans="2:23" x14ac:dyDescent="0.45">
      <c r="B1930" s="1"/>
      <c r="W1930" t="e">
        <v>#N/A</v>
      </c>
    </row>
    <row r="1931" spans="2:23" x14ac:dyDescent="0.45">
      <c r="B1931" s="1"/>
      <c r="W1931" t="e">
        <v>#N/A</v>
      </c>
    </row>
    <row r="1932" spans="2:23" x14ac:dyDescent="0.45">
      <c r="B1932" s="1"/>
      <c r="W1932" t="e">
        <v>#N/A</v>
      </c>
    </row>
    <row r="1933" spans="2:23" x14ac:dyDescent="0.45">
      <c r="B1933" s="1"/>
      <c r="W1933" t="e">
        <v>#N/A</v>
      </c>
    </row>
    <row r="1934" spans="2:23" x14ac:dyDescent="0.45">
      <c r="B1934" s="1"/>
      <c r="W1934" t="e">
        <v>#N/A</v>
      </c>
    </row>
    <row r="1935" spans="2:23" x14ac:dyDescent="0.45">
      <c r="B1935" s="1"/>
      <c r="W1935" t="e">
        <v>#N/A</v>
      </c>
    </row>
    <row r="1936" spans="2:23" x14ac:dyDescent="0.45">
      <c r="B1936" s="1"/>
      <c r="W1936" t="e">
        <v>#N/A</v>
      </c>
    </row>
    <row r="1937" spans="2:23" x14ac:dyDescent="0.45">
      <c r="B1937" s="1"/>
      <c r="W1937" t="e">
        <v>#N/A</v>
      </c>
    </row>
    <row r="1938" spans="2:23" x14ac:dyDescent="0.45">
      <c r="B1938" s="1"/>
      <c r="W1938" t="e">
        <v>#N/A</v>
      </c>
    </row>
    <row r="1939" spans="2:23" x14ac:dyDescent="0.45">
      <c r="B1939" s="1"/>
      <c r="W1939" t="e">
        <v>#N/A</v>
      </c>
    </row>
    <row r="1940" spans="2:23" x14ac:dyDescent="0.45">
      <c r="B1940" s="1"/>
      <c r="W1940" t="e">
        <v>#N/A</v>
      </c>
    </row>
    <row r="1941" spans="2:23" x14ac:dyDescent="0.45">
      <c r="B1941" s="1"/>
      <c r="W1941" t="e">
        <v>#N/A</v>
      </c>
    </row>
    <row r="1942" spans="2:23" x14ac:dyDescent="0.45">
      <c r="B1942" s="1"/>
      <c r="W1942" t="e">
        <v>#N/A</v>
      </c>
    </row>
    <row r="1943" spans="2:23" x14ac:dyDescent="0.45">
      <c r="B1943" s="1"/>
      <c r="W1943" t="e">
        <v>#N/A</v>
      </c>
    </row>
    <row r="1944" spans="2:23" x14ac:dyDescent="0.45">
      <c r="B1944" s="1"/>
      <c r="W1944" t="e">
        <v>#N/A</v>
      </c>
    </row>
    <row r="1945" spans="2:23" x14ac:dyDescent="0.45">
      <c r="B1945" s="1"/>
      <c r="W1945" t="e">
        <v>#N/A</v>
      </c>
    </row>
    <row r="1946" spans="2:23" x14ac:dyDescent="0.45">
      <c r="B1946" s="1"/>
      <c r="W1946">
        <v>829066</v>
      </c>
    </row>
    <row r="1947" spans="2:23" x14ac:dyDescent="0.45">
      <c r="B1947" s="1"/>
      <c r="W1947">
        <v>1432620</v>
      </c>
    </row>
    <row r="1948" spans="2:23" x14ac:dyDescent="0.45">
      <c r="B1948" s="1"/>
      <c r="W1948">
        <v>1432620</v>
      </c>
    </row>
    <row r="1949" spans="2:23" x14ac:dyDescent="0.45">
      <c r="B1949" s="1"/>
      <c r="W1949">
        <v>-38504</v>
      </c>
    </row>
    <row r="1950" spans="2:23" x14ac:dyDescent="0.45">
      <c r="B1950" s="1"/>
      <c r="W1950">
        <v>1432620</v>
      </c>
    </row>
    <row r="1951" spans="2:23" x14ac:dyDescent="0.45">
      <c r="B1951" s="1"/>
      <c r="W1951">
        <v>1432620</v>
      </c>
    </row>
    <row r="1952" spans="2:23" x14ac:dyDescent="0.45">
      <c r="B1952" s="1"/>
      <c r="W1952">
        <v>1698923</v>
      </c>
    </row>
    <row r="1953" spans="2:23" x14ac:dyDescent="0.45">
      <c r="B1953" s="1"/>
      <c r="W1953">
        <v>0</v>
      </c>
    </row>
    <row r="1954" spans="2:23" x14ac:dyDescent="0.45">
      <c r="B1954" s="1"/>
      <c r="W1954">
        <v>0</v>
      </c>
    </row>
    <row r="1955" spans="2:23" x14ac:dyDescent="0.45">
      <c r="B1955" s="1"/>
      <c r="W1955">
        <v>0</v>
      </c>
    </row>
    <row r="1956" spans="2:23" x14ac:dyDescent="0.45">
      <c r="B1956" s="1"/>
      <c r="W1956">
        <v>1155325</v>
      </c>
    </row>
    <row r="1957" spans="2:23" x14ac:dyDescent="0.45">
      <c r="B1957" s="1"/>
      <c r="W1957">
        <v>943800</v>
      </c>
    </row>
    <row r="1958" spans="2:23" x14ac:dyDescent="0.45">
      <c r="B1958" s="1"/>
      <c r="W1958">
        <v>1126711</v>
      </c>
    </row>
    <row r="1959" spans="2:23" x14ac:dyDescent="0.45">
      <c r="B1959" s="1"/>
      <c r="W1959">
        <v>1108110</v>
      </c>
    </row>
    <row r="1960" spans="2:23" x14ac:dyDescent="0.45">
      <c r="B1960" s="1"/>
      <c r="W1960">
        <v>1035180.0000000001</v>
      </c>
    </row>
    <row r="1961" spans="2:23" x14ac:dyDescent="0.45">
      <c r="B1961" s="1"/>
      <c r="W1961">
        <v>1095620</v>
      </c>
    </row>
    <row r="1962" spans="2:23" x14ac:dyDescent="0.45">
      <c r="B1962" s="1"/>
      <c r="W1962">
        <v>958430</v>
      </c>
    </row>
    <row r="1963" spans="2:23" x14ac:dyDescent="0.45">
      <c r="B1963" s="1"/>
      <c r="W1963">
        <v>893950</v>
      </c>
    </row>
    <row r="1964" spans="2:23" x14ac:dyDescent="0.45">
      <c r="B1964" s="1"/>
      <c r="W1964">
        <v>978341</v>
      </c>
    </row>
    <row r="1965" spans="2:23" x14ac:dyDescent="0.45">
      <c r="B1965" s="1"/>
      <c r="W1965">
        <v>993382</v>
      </c>
    </row>
    <row r="1966" spans="2:23" x14ac:dyDescent="0.45">
      <c r="B1966" s="1"/>
      <c r="W1966">
        <v>1655000</v>
      </c>
    </row>
    <row r="1967" spans="2:23" x14ac:dyDescent="0.45">
      <c r="B1967" s="1"/>
      <c r="W1967">
        <v>4055989</v>
      </c>
    </row>
    <row r="1968" spans="2:23" x14ac:dyDescent="0.45">
      <c r="B1968" s="1"/>
      <c r="W1968">
        <v>5312918</v>
      </c>
    </row>
    <row r="1969" spans="2:23" x14ac:dyDescent="0.45">
      <c r="B1969" s="1"/>
      <c r="W1969">
        <v>4637457</v>
      </c>
    </row>
    <row r="1970" spans="2:23" x14ac:dyDescent="0.45">
      <c r="B1970" s="1"/>
      <c r="M1970" s="1"/>
    </row>
    <row r="1971" spans="2:23" x14ac:dyDescent="0.45">
      <c r="B1971" s="1"/>
      <c r="M1971" s="1"/>
    </row>
    <row r="1972" spans="2:23" x14ac:dyDescent="0.45">
      <c r="B1972" s="1"/>
      <c r="M1972" s="1"/>
    </row>
    <row r="1973" spans="2:23" x14ac:dyDescent="0.45">
      <c r="B1973" s="1"/>
      <c r="M1973" s="1"/>
    </row>
    <row r="1974" spans="2:23" x14ac:dyDescent="0.45">
      <c r="B1974" s="1"/>
      <c r="M1974" s="1"/>
    </row>
    <row r="1975" spans="2:23" x14ac:dyDescent="0.45">
      <c r="B1975" s="1"/>
      <c r="M1975" s="1"/>
    </row>
    <row r="1976" spans="2:23" x14ac:dyDescent="0.45">
      <c r="B1976" s="1"/>
      <c r="M1976" s="1"/>
    </row>
    <row r="1977" spans="2:23" x14ac:dyDescent="0.45">
      <c r="B1977" s="1"/>
      <c r="M1977" s="1"/>
    </row>
    <row r="1978" spans="2:23" x14ac:dyDescent="0.45">
      <c r="B1978" s="1"/>
      <c r="M1978" s="1"/>
    </row>
    <row r="1979" spans="2:23" x14ac:dyDescent="0.45">
      <c r="B1979" s="1"/>
      <c r="M1979" s="1"/>
    </row>
    <row r="1980" spans="2:23" x14ac:dyDescent="0.45">
      <c r="B1980" s="1"/>
      <c r="M1980" s="1"/>
    </row>
    <row r="1981" spans="2:23" x14ac:dyDescent="0.45">
      <c r="B1981" s="1"/>
      <c r="M1981" s="1"/>
    </row>
    <row r="1982" spans="2:23" x14ac:dyDescent="0.45">
      <c r="B1982" s="1"/>
      <c r="M1982" s="1"/>
    </row>
    <row r="1983" spans="2:23" x14ac:dyDescent="0.45">
      <c r="B1983" s="1"/>
      <c r="M1983" s="1"/>
    </row>
    <row r="1984" spans="2:23" x14ac:dyDescent="0.45">
      <c r="B1984" s="1"/>
      <c r="M1984" s="1"/>
    </row>
    <row r="1985" spans="2:55" x14ac:dyDescent="0.45">
      <c r="B1985" s="1"/>
      <c r="L1985" s="1"/>
      <c r="M1985" s="1"/>
      <c r="N1985" s="1"/>
      <c r="R1985" s="1"/>
      <c r="S1985" s="1"/>
      <c r="V1985" s="1"/>
      <c r="W1985" s="1"/>
      <c r="Z1985" s="1"/>
      <c r="AA1985" s="1"/>
      <c r="AD1985" s="1"/>
      <c r="AE1985" s="1"/>
      <c r="AH1985" s="1"/>
      <c r="AI1985" s="1"/>
      <c r="AL1985" s="1"/>
      <c r="AM1985" s="1"/>
      <c r="AQ1985" s="1"/>
      <c r="AT1985" s="1"/>
      <c r="AU1985" s="1"/>
      <c r="AY1985" s="1"/>
      <c r="BC1985" s="1"/>
    </row>
    <row r="1986" spans="2:55" x14ac:dyDescent="0.45">
      <c r="B1986" s="1"/>
      <c r="M1986" s="1"/>
      <c r="N1986" s="1"/>
      <c r="R1986" s="1"/>
      <c r="S1986" s="1"/>
      <c r="W1986" s="1"/>
      <c r="AA1986" s="1"/>
      <c r="AE1986" s="1"/>
      <c r="AI1986" s="1"/>
      <c r="AM1986" s="1"/>
      <c r="AQ1986" s="1"/>
      <c r="AT1986" s="1"/>
      <c r="AU1986" s="1"/>
      <c r="AY1986" s="1"/>
      <c r="BC1986" s="1"/>
    </row>
    <row r="1987" spans="2:55" x14ac:dyDescent="0.45">
      <c r="B1987" s="1"/>
      <c r="M1987" s="1"/>
      <c r="N1987" s="1"/>
      <c r="R1987" s="1"/>
      <c r="S1987" s="1"/>
      <c r="V1987" s="1"/>
      <c r="W1987" s="1"/>
      <c r="AA1987" s="1"/>
      <c r="AE1987" s="1"/>
      <c r="AI1987" s="1"/>
      <c r="AM1987" s="1"/>
      <c r="AQ1987" s="1"/>
      <c r="AT1987" s="1"/>
      <c r="AU1987" s="1"/>
      <c r="AY1987" s="1"/>
      <c r="BC1987" s="1"/>
    </row>
    <row r="1988" spans="2:55" x14ac:dyDescent="0.45">
      <c r="B1988" s="1"/>
      <c r="L1988" s="1"/>
      <c r="M1988" s="1"/>
      <c r="N1988" s="1"/>
      <c r="R1988" s="1"/>
      <c r="S1988" s="1"/>
      <c r="V1988" s="1"/>
      <c r="W1988" s="1"/>
      <c r="Z1988" s="1"/>
      <c r="AA1988" s="1"/>
      <c r="AD1988" s="1"/>
      <c r="AE1988" s="1"/>
      <c r="AH1988" s="1"/>
      <c r="AI1988" s="1"/>
      <c r="AL1988" s="1"/>
      <c r="AM1988" s="1"/>
      <c r="AQ1988" s="1"/>
      <c r="AT1988" s="1"/>
      <c r="AU1988" s="1"/>
      <c r="AY1988" s="1"/>
      <c r="BC1988" s="1"/>
    </row>
    <row r="1989" spans="2:55" x14ac:dyDescent="0.45">
      <c r="B1989" s="1"/>
      <c r="L1989" s="1"/>
      <c r="M1989" s="1"/>
      <c r="N1989" s="1"/>
      <c r="R1989" s="1"/>
      <c r="S1989" s="1"/>
      <c r="V1989" s="1"/>
      <c r="W1989" s="1"/>
      <c r="Z1989" s="1"/>
      <c r="AA1989" s="1"/>
      <c r="AD1989" s="1"/>
      <c r="AE1989" s="1"/>
      <c r="AH1989" s="1"/>
      <c r="AI1989" s="1"/>
      <c r="AL1989" s="1"/>
      <c r="AM1989" s="1"/>
      <c r="AQ1989" s="1"/>
      <c r="AT1989" s="1"/>
      <c r="AU1989" s="1"/>
      <c r="AY1989" s="1"/>
      <c r="BC1989" s="1"/>
    </row>
    <row r="1990" spans="2:55" x14ac:dyDescent="0.45">
      <c r="B1990" s="1"/>
      <c r="L1990" s="1"/>
      <c r="M1990" s="1"/>
      <c r="N1990" s="1"/>
      <c r="R1990" s="1"/>
      <c r="S1990" s="1"/>
      <c r="V1990" s="1"/>
      <c r="W1990" s="1"/>
      <c r="Z1990" s="1"/>
      <c r="AA1990" s="1"/>
      <c r="AD1990" s="1"/>
      <c r="AE1990" s="1"/>
      <c r="AH1990" s="1"/>
      <c r="AI1990" s="1"/>
      <c r="AL1990" s="1"/>
      <c r="AM1990" s="1"/>
      <c r="AQ1990" s="1"/>
      <c r="AT1990" s="1"/>
      <c r="AU1990" s="1"/>
      <c r="AY1990" s="1"/>
      <c r="BC1990" s="1"/>
    </row>
    <row r="1991" spans="2:55" x14ac:dyDescent="0.45">
      <c r="B1991" s="1"/>
      <c r="L1991" s="1"/>
      <c r="M1991" s="1"/>
      <c r="N1991" s="1"/>
      <c r="R1991" s="1"/>
      <c r="S1991" s="1"/>
      <c r="V1991" s="1"/>
      <c r="W1991" s="1"/>
      <c r="Z1991" s="1"/>
      <c r="AA1991" s="1"/>
      <c r="AD1991" s="1"/>
      <c r="AE1991" s="1"/>
      <c r="AH1991" s="1"/>
      <c r="AI1991" s="1"/>
      <c r="AL1991" s="1"/>
      <c r="AM1991" s="1"/>
      <c r="AQ1991" s="1"/>
      <c r="AT1991" s="1"/>
      <c r="AU1991" s="1"/>
      <c r="AY1991" s="1"/>
      <c r="BC1991" s="1"/>
    </row>
    <row r="1992" spans="2:55" x14ac:dyDescent="0.45">
      <c r="B1992" s="1"/>
      <c r="L1992" s="1"/>
      <c r="M1992" s="1"/>
      <c r="N1992" s="1"/>
      <c r="R1992" s="1"/>
      <c r="S1992" s="1"/>
      <c r="W1992" s="1"/>
      <c r="Z1992" s="1"/>
      <c r="AA1992" s="1"/>
      <c r="AD1992" s="1"/>
      <c r="AE1992" s="1"/>
      <c r="AH1992" s="1"/>
      <c r="AI1992" s="1"/>
      <c r="AL1992" s="1"/>
      <c r="AM1992" s="1"/>
      <c r="AQ1992" s="1"/>
      <c r="AT1992" s="1"/>
      <c r="AU1992" s="1"/>
      <c r="AY1992" s="1"/>
      <c r="BC1992" s="1"/>
    </row>
    <row r="1993" spans="2:55" x14ac:dyDescent="0.45">
      <c r="B1993" s="1"/>
      <c r="L1993" s="1"/>
      <c r="M1993" s="1"/>
      <c r="N1993" s="1"/>
      <c r="R1993" s="1"/>
      <c r="S1993" s="1"/>
      <c r="W1993" s="1"/>
      <c r="Z1993" s="1"/>
      <c r="AA1993" s="1"/>
      <c r="AD1993" s="1"/>
      <c r="AE1993" s="1"/>
      <c r="AH1993" s="1"/>
      <c r="AI1993" s="1"/>
      <c r="AL1993" s="1"/>
      <c r="AM1993" s="1"/>
      <c r="AQ1993" s="1"/>
      <c r="AT1993" s="1"/>
      <c r="AU1993" s="1"/>
      <c r="AY1993" s="1"/>
      <c r="BC1993" s="1"/>
    </row>
    <row r="1994" spans="2:55" x14ac:dyDescent="0.45">
      <c r="B1994" s="1"/>
      <c r="L1994" s="1"/>
      <c r="M1994" s="1"/>
      <c r="N1994" s="1"/>
      <c r="R1994" s="1"/>
      <c r="S1994" s="1"/>
      <c r="W1994" s="1"/>
      <c r="Z1994" s="1"/>
      <c r="AA1994" s="1"/>
      <c r="AD1994" s="1"/>
      <c r="AE1994" s="1"/>
      <c r="AH1994" s="1"/>
      <c r="AI1994" s="1"/>
      <c r="AL1994" s="1"/>
      <c r="AM1994" s="1"/>
      <c r="AQ1994" s="1"/>
      <c r="AT1994" s="1"/>
      <c r="AU1994" s="1"/>
      <c r="AY1994" s="1"/>
      <c r="BB1994" s="1"/>
      <c r="BC1994" s="1"/>
    </row>
    <row r="1995" spans="2:55" x14ac:dyDescent="0.45">
      <c r="B1995" s="1"/>
      <c r="L1995" s="1"/>
      <c r="M1995" s="1"/>
      <c r="N1995" s="1"/>
      <c r="R1995" s="1"/>
      <c r="S1995" s="1"/>
      <c r="W1995" s="1"/>
      <c r="Z1995" s="1"/>
      <c r="AA1995" s="1"/>
      <c r="AD1995" s="1"/>
      <c r="AE1995" s="1"/>
      <c r="AH1995" s="1"/>
      <c r="AI1995" s="1"/>
      <c r="AL1995" s="1"/>
      <c r="AM1995" s="1"/>
      <c r="AQ1995" s="1"/>
      <c r="AT1995" s="1"/>
      <c r="AU1995" s="1"/>
      <c r="AX1995" s="1"/>
      <c r="AY1995" s="1"/>
      <c r="BB1995" s="1"/>
      <c r="BC1995" s="1"/>
    </row>
    <row r="1996" spans="2:55" x14ac:dyDescent="0.45">
      <c r="B1996" s="1"/>
      <c r="L1996" s="1"/>
      <c r="M1996" s="1"/>
      <c r="N1996" s="1"/>
      <c r="R1996" s="1"/>
      <c r="S1996" s="1"/>
      <c r="V1996" s="1"/>
      <c r="W1996" s="1"/>
      <c r="Z1996" s="1"/>
      <c r="AA1996" s="1"/>
      <c r="AD1996" s="1"/>
      <c r="AE1996" s="1"/>
      <c r="AH1996" s="1"/>
      <c r="AI1996" s="1"/>
      <c r="AL1996" s="1"/>
      <c r="AM1996" s="1"/>
      <c r="AQ1996" s="1"/>
      <c r="AT1996" s="1"/>
      <c r="AU1996" s="1"/>
      <c r="AX1996" s="1"/>
      <c r="AY1996" s="1"/>
      <c r="BB1996" s="1"/>
      <c r="BC1996" s="1"/>
    </row>
    <row r="1997" spans="2:55" x14ac:dyDescent="0.45">
      <c r="B1997" s="1"/>
      <c r="L1997" s="1"/>
      <c r="M1997" s="1"/>
      <c r="N1997" s="1"/>
      <c r="R1997" s="1"/>
      <c r="S1997" s="1"/>
      <c r="V1997" s="1"/>
      <c r="W1997" s="1"/>
      <c r="Z1997" s="1"/>
      <c r="AA1997" s="1"/>
      <c r="AD1997" s="1"/>
      <c r="AE1997" s="1"/>
      <c r="AH1997" s="1"/>
      <c r="AI1997" s="1"/>
      <c r="AL1997" s="1"/>
      <c r="AM1997" s="1"/>
      <c r="AQ1997" s="1"/>
      <c r="AT1997" s="1"/>
      <c r="AU1997" s="1"/>
      <c r="AX1997" s="1"/>
      <c r="AY1997" s="1"/>
      <c r="BB1997" s="1"/>
      <c r="BC1997" s="1"/>
    </row>
    <row r="1998" spans="2:55" x14ac:dyDescent="0.45">
      <c r="B1998" s="1"/>
      <c r="L1998" s="1"/>
      <c r="M1998" s="1"/>
      <c r="N1998" s="1"/>
      <c r="R1998" s="1"/>
      <c r="S1998" s="1"/>
      <c r="V1998" s="1"/>
      <c r="W1998" s="1"/>
      <c r="Z1998" s="1"/>
      <c r="AA1998" s="1"/>
      <c r="AD1998" s="1"/>
      <c r="AE1998" s="1"/>
      <c r="AH1998" s="1"/>
      <c r="AI1998" s="1"/>
      <c r="AL1998" s="1"/>
      <c r="AM1998" s="1"/>
      <c r="AQ1998" s="1"/>
      <c r="AT1998" s="1"/>
      <c r="AU1998" s="1"/>
      <c r="AX1998" s="1"/>
      <c r="AY1998" s="1"/>
      <c r="BB1998" s="1"/>
      <c r="BC1998" s="1"/>
    </row>
    <row r="1999" spans="2:55" x14ac:dyDescent="0.45">
      <c r="B1999" s="1"/>
      <c r="L1999" s="1"/>
      <c r="M1999" s="1"/>
      <c r="N1999" s="1"/>
      <c r="R1999" s="1"/>
      <c r="S1999" s="1"/>
      <c r="V1999" s="1"/>
      <c r="W1999" s="1"/>
      <c r="Z1999" s="1"/>
      <c r="AA1999" s="1"/>
      <c r="AD1999" s="1"/>
      <c r="AE1999" s="1"/>
      <c r="AH1999" s="1"/>
      <c r="AI1999" s="1"/>
      <c r="AL1999" s="1"/>
      <c r="AM1999" s="1"/>
      <c r="AQ1999" s="1"/>
      <c r="AT1999" s="1"/>
      <c r="AU1999" s="1"/>
      <c r="AX1999" s="1"/>
      <c r="AY1999" s="1"/>
      <c r="BB1999" s="1"/>
      <c r="BC1999" s="1"/>
    </row>
    <row r="2000" spans="2:55" x14ac:dyDescent="0.45">
      <c r="B2000" s="1"/>
      <c r="L2000" s="1"/>
      <c r="M2000" s="1"/>
      <c r="N2000" s="1"/>
      <c r="R2000" s="1"/>
      <c r="S2000" s="1"/>
      <c r="V2000" s="1"/>
      <c r="W2000" s="1"/>
      <c r="Z2000" s="1"/>
      <c r="AA2000" s="1"/>
      <c r="AD2000" s="1"/>
      <c r="AE2000" s="1"/>
      <c r="AH2000" s="1"/>
      <c r="AI2000" s="1"/>
      <c r="AL2000" s="1"/>
      <c r="AM2000" s="1"/>
      <c r="AQ2000" s="1"/>
      <c r="AT2000" s="1"/>
      <c r="AU2000" s="1"/>
      <c r="AX2000" s="1"/>
      <c r="AY2000" s="1"/>
      <c r="BB2000" s="1"/>
      <c r="BC2000" s="1"/>
    </row>
    <row r="2001" spans="2:55" x14ac:dyDescent="0.45">
      <c r="B2001" s="1"/>
      <c r="L2001" s="1"/>
      <c r="M2001" s="1"/>
      <c r="N2001" s="1"/>
      <c r="R2001" s="1"/>
      <c r="S2001" s="1"/>
      <c r="V2001" s="1"/>
      <c r="W2001" s="1"/>
      <c r="Z2001" s="1"/>
      <c r="AA2001" s="1"/>
      <c r="AD2001" s="1"/>
      <c r="AE2001" s="1"/>
      <c r="AH2001" s="1"/>
      <c r="AI2001" s="1"/>
      <c r="AL2001" s="1"/>
      <c r="AM2001" s="1"/>
      <c r="AQ2001" s="1"/>
      <c r="AT2001" s="1"/>
      <c r="AU2001" s="1"/>
      <c r="AX2001" s="1"/>
      <c r="AY2001" s="1"/>
      <c r="BB2001" s="1"/>
      <c r="BC2001" s="1"/>
    </row>
    <row r="2002" spans="2:55" x14ac:dyDescent="0.45">
      <c r="B2002" s="1"/>
      <c r="L2002" s="1"/>
      <c r="M2002" s="1"/>
      <c r="N2002" s="1"/>
      <c r="R2002" s="1"/>
      <c r="S2002" s="1"/>
      <c r="V2002" s="1"/>
      <c r="W2002" s="1"/>
      <c r="Z2002" s="1"/>
      <c r="AA2002" s="1"/>
      <c r="AD2002" s="1"/>
      <c r="AE2002" s="1"/>
      <c r="AH2002" s="1"/>
      <c r="AI2002" s="1"/>
      <c r="AL2002" s="1"/>
      <c r="AM2002" s="1"/>
      <c r="AQ2002" s="1"/>
      <c r="AT2002" s="1"/>
      <c r="AU2002" s="1"/>
      <c r="AX2002" s="1"/>
      <c r="AY2002" s="1"/>
      <c r="BB2002" s="1"/>
      <c r="BC2002" s="1"/>
    </row>
    <row r="2003" spans="2:55" x14ac:dyDescent="0.45">
      <c r="B2003" s="1"/>
      <c r="L2003" s="1"/>
      <c r="M2003" s="1"/>
      <c r="N2003" s="1"/>
      <c r="R2003" s="1"/>
      <c r="S2003" s="1"/>
      <c r="V2003" s="1"/>
      <c r="W2003" s="1"/>
      <c r="Z2003" s="1"/>
      <c r="AA2003" s="1"/>
      <c r="AD2003" s="1"/>
      <c r="AE2003" s="1"/>
      <c r="AH2003" s="1"/>
      <c r="AI2003" s="1"/>
      <c r="AL2003" s="1"/>
      <c r="AM2003" s="1"/>
      <c r="AQ2003" s="1"/>
      <c r="AT2003" s="1"/>
      <c r="AU2003" s="1"/>
      <c r="AX2003" s="1"/>
      <c r="AY2003" s="1"/>
      <c r="BB2003" s="1"/>
      <c r="BC2003" s="1"/>
    </row>
    <row r="2004" spans="2:55" x14ac:dyDescent="0.45">
      <c r="B2004" s="1"/>
      <c r="L2004" s="1"/>
      <c r="M2004" s="1"/>
      <c r="N2004" s="1"/>
      <c r="R2004" s="1"/>
      <c r="S2004" s="1"/>
      <c r="V2004" s="1"/>
      <c r="W2004" s="1"/>
      <c r="Z2004" s="1"/>
      <c r="AA2004" s="1"/>
      <c r="AD2004" s="1"/>
      <c r="AE2004" s="1"/>
      <c r="AH2004" s="1"/>
      <c r="AI2004" s="1"/>
      <c r="AL2004" s="1"/>
      <c r="AM2004" s="1"/>
      <c r="AQ2004" s="1"/>
      <c r="AT2004" s="1"/>
      <c r="AU2004" s="1"/>
      <c r="AX2004" s="1"/>
      <c r="AY2004" s="1"/>
      <c r="BB2004" s="1"/>
      <c r="BC2004" s="1"/>
    </row>
    <row r="2005" spans="2:55" x14ac:dyDescent="0.45">
      <c r="B2005" s="1"/>
      <c r="L2005" s="1"/>
      <c r="M2005" s="1"/>
      <c r="N2005" s="1"/>
      <c r="R2005" s="1"/>
      <c r="S2005" s="1"/>
      <c r="V2005" s="1"/>
      <c r="W2005" s="1"/>
      <c r="Z2005" s="1"/>
      <c r="AA2005" s="1"/>
      <c r="AD2005" s="1"/>
      <c r="AE2005" s="1"/>
      <c r="AH2005" s="1"/>
      <c r="AI2005" s="1"/>
      <c r="AL2005" s="1"/>
      <c r="AM2005" s="1"/>
      <c r="AQ2005" s="1"/>
      <c r="AT2005" s="1"/>
      <c r="AU2005" s="1"/>
      <c r="AX2005" s="1"/>
      <c r="AY2005" s="1"/>
      <c r="BB2005" s="1"/>
      <c r="BC2005" s="1"/>
    </row>
    <row r="2006" spans="2:55" x14ac:dyDescent="0.45">
      <c r="B2006" s="1"/>
      <c r="L2006" s="1"/>
      <c r="M2006" s="1"/>
      <c r="N2006" s="1"/>
      <c r="R2006" s="1"/>
      <c r="S2006" s="1"/>
      <c r="V2006" s="1"/>
      <c r="W2006" s="1"/>
      <c r="Z2006" s="1"/>
      <c r="AA2006" s="1"/>
      <c r="AD2006" s="1"/>
      <c r="AE2006" s="1"/>
      <c r="AH2006" s="1"/>
      <c r="AI2006" s="1"/>
      <c r="AL2006" s="1"/>
      <c r="AM2006" s="1"/>
      <c r="AQ2006" s="1"/>
      <c r="AT2006" s="1"/>
      <c r="AU2006" s="1"/>
      <c r="AX2006" s="1"/>
      <c r="AY2006" s="1"/>
      <c r="BB2006" s="1"/>
      <c r="BC2006" s="1"/>
    </row>
    <row r="2007" spans="2:55" x14ac:dyDescent="0.45">
      <c r="B2007" s="1"/>
      <c r="L2007" s="1"/>
      <c r="M2007" s="1"/>
      <c r="N2007" s="1"/>
      <c r="R2007" s="1"/>
      <c r="S2007" s="1"/>
      <c r="V2007" s="1"/>
      <c r="W2007" s="1"/>
      <c r="Z2007" s="1"/>
      <c r="AA2007" s="1"/>
      <c r="AD2007" s="1"/>
      <c r="AE2007" s="1"/>
      <c r="AH2007" s="1"/>
      <c r="AI2007" s="1"/>
      <c r="AL2007" s="1"/>
      <c r="AM2007" s="1"/>
      <c r="AQ2007" s="1"/>
      <c r="AT2007" s="1"/>
      <c r="AU2007" s="1"/>
      <c r="AX2007" s="1"/>
      <c r="AY2007" s="1"/>
      <c r="BB2007" s="1"/>
      <c r="BC2007" s="1"/>
    </row>
    <row r="2008" spans="2:55" x14ac:dyDescent="0.45">
      <c r="B2008" s="1"/>
      <c r="L2008" s="1"/>
      <c r="M2008" s="1"/>
      <c r="N2008" s="1"/>
      <c r="R2008" s="1"/>
      <c r="S2008" s="1"/>
      <c r="V2008" s="1"/>
      <c r="W2008" s="1"/>
      <c r="Z2008" s="1"/>
      <c r="AA2008" s="1"/>
      <c r="AD2008" s="1"/>
      <c r="AE2008" s="1"/>
      <c r="AH2008" s="1"/>
      <c r="AI2008" s="1"/>
      <c r="AL2008" s="1"/>
      <c r="AM2008" s="1"/>
      <c r="AQ2008" s="1"/>
      <c r="AT2008" s="1"/>
      <c r="AU2008" s="1"/>
      <c r="AX2008" s="1"/>
      <c r="AY2008" s="1"/>
      <c r="BB2008" s="1"/>
      <c r="BC2008" s="1"/>
    </row>
    <row r="2009" spans="2:55" x14ac:dyDescent="0.45">
      <c r="B2009" s="1"/>
      <c r="L2009" s="1"/>
      <c r="M2009" s="1"/>
      <c r="N2009" s="1"/>
      <c r="R2009" s="1"/>
      <c r="S2009" s="1"/>
      <c r="V2009" s="1"/>
      <c r="W2009" s="1"/>
      <c r="Z2009" s="1"/>
      <c r="AA2009" s="1"/>
      <c r="AD2009" s="1"/>
      <c r="AE2009" s="1"/>
      <c r="AH2009" s="1"/>
      <c r="AI2009" s="1"/>
      <c r="AL2009" s="1"/>
      <c r="AM2009" s="1"/>
      <c r="AQ2009" s="1"/>
      <c r="AT2009" s="1"/>
      <c r="AU2009" s="1"/>
      <c r="AX2009" s="1"/>
      <c r="AY2009" s="1"/>
      <c r="BB2009" s="1"/>
      <c r="BC2009" s="1"/>
    </row>
    <row r="2010" spans="2:55" x14ac:dyDescent="0.45">
      <c r="B2010" s="1"/>
      <c r="L2010" s="1"/>
      <c r="M2010" s="1"/>
      <c r="N2010" s="1"/>
      <c r="R2010" s="1"/>
      <c r="S2010" s="1"/>
      <c r="V2010" s="1"/>
      <c r="W2010" s="1"/>
      <c r="Z2010" s="1"/>
      <c r="AA2010" s="1"/>
      <c r="AD2010" s="1"/>
      <c r="AE2010" s="1"/>
      <c r="AH2010" s="1"/>
      <c r="AI2010" s="1"/>
      <c r="AL2010" s="1"/>
      <c r="AM2010" s="1"/>
      <c r="AQ2010" s="1"/>
      <c r="AT2010" s="1"/>
      <c r="AU2010" s="1"/>
      <c r="AX2010" s="1"/>
      <c r="AY2010" s="1"/>
      <c r="BB2010" s="1"/>
      <c r="BC2010" s="1"/>
    </row>
    <row r="2011" spans="2:55" x14ac:dyDescent="0.45">
      <c r="B2011" s="1"/>
      <c r="L2011" s="1"/>
      <c r="M2011" s="1"/>
      <c r="N2011" s="1"/>
      <c r="R2011" s="1"/>
      <c r="S2011" s="1"/>
      <c r="V2011" s="1"/>
      <c r="W2011" s="1"/>
      <c r="Z2011" s="1"/>
      <c r="AA2011" s="1"/>
      <c r="AD2011" s="1"/>
      <c r="AE2011" s="1"/>
      <c r="AI2011" s="1"/>
      <c r="AM2011" s="1"/>
      <c r="AQ2011" s="1"/>
      <c r="AT2011" s="1"/>
      <c r="AU2011" s="1"/>
      <c r="AY2011" s="1"/>
      <c r="BC2011" s="1"/>
    </row>
    <row r="2012" spans="2:55" x14ac:dyDescent="0.45">
      <c r="B2012" s="1"/>
      <c r="L2012" s="1"/>
      <c r="M2012" s="1"/>
      <c r="N2012" s="1"/>
      <c r="R2012" s="1"/>
      <c r="S2012" s="1"/>
      <c r="V2012" s="1"/>
      <c r="W2012" s="1"/>
      <c r="Z2012" s="1"/>
      <c r="AA2012" s="1"/>
      <c r="AD2012" s="1"/>
      <c r="AE2012" s="1"/>
      <c r="AI2012" s="1"/>
      <c r="AM2012" s="1"/>
      <c r="AQ2012" s="1"/>
      <c r="AT2012" s="1"/>
      <c r="AU2012" s="1"/>
      <c r="AY2012" s="1"/>
      <c r="BC2012" s="1"/>
    </row>
    <row r="2013" spans="2:55" x14ac:dyDescent="0.45">
      <c r="B2013" s="1"/>
      <c r="L2013" s="1"/>
      <c r="M2013" s="1"/>
      <c r="N2013" s="1"/>
      <c r="R2013" s="1"/>
      <c r="S2013" s="1"/>
      <c r="V2013" s="1"/>
      <c r="W2013" s="1"/>
      <c r="Z2013" s="1"/>
      <c r="AA2013" s="1"/>
      <c r="AD2013" s="1"/>
      <c r="AE2013" s="1"/>
      <c r="AI2013" s="1"/>
      <c r="AM2013" s="1"/>
      <c r="AQ2013" s="1"/>
      <c r="AT2013" s="1"/>
      <c r="AU2013" s="1"/>
      <c r="AY2013" s="1"/>
      <c r="BC2013" s="1"/>
    </row>
    <row r="2014" spans="2:55" x14ac:dyDescent="0.45">
      <c r="B2014" s="1"/>
      <c r="M2014" s="1"/>
      <c r="N2014" s="1"/>
      <c r="S2014" s="1"/>
      <c r="W2014" s="1"/>
      <c r="AA2014" s="1"/>
      <c r="AE2014" s="1"/>
      <c r="AI2014" s="1"/>
      <c r="AM2014" s="1"/>
      <c r="AQ2014" s="1"/>
      <c r="AU2014" s="1"/>
      <c r="AY2014" s="1"/>
      <c r="BC2014" s="1"/>
    </row>
    <row r="2015" spans="2:55" x14ac:dyDescent="0.45">
      <c r="B2015" s="1"/>
      <c r="M2015" s="1"/>
      <c r="N2015" s="1"/>
      <c r="S2015" s="1"/>
      <c r="W2015" s="1"/>
      <c r="AA2015" s="1"/>
      <c r="AE2015" s="1"/>
      <c r="AI2015" s="1"/>
      <c r="AM2015" s="1"/>
      <c r="AQ2015" s="1"/>
      <c r="AU2015" s="1"/>
      <c r="AY2015" s="1"/>
      <c r="BC2015" s="1"/>
    </row>
    <row r="2016" spans="2:55" x14ac:dyDescent="0.45">
      <c r="B2016" s="1"/>
      <c r="M2016" s="1"/>
      <c r="N2016" s="1"/>
      <c r="S2016" s="1"/>
      <c r="W2016" s="1"/>
      <c r="AA2016" s="1"/>
      <c r="AE2016" s="1"/>
      <c r="AI2016" s="1"/>
      <c r="AM2016" s="1"/>
      <c r="AQ2016" s="1"/>
      <c r="AU2016" s="1"/>
      <c r="AY2016" s="1"/>
      <c r="BC2016" s="1"/>
    </row>
    <row r="2017" spans="2:55" x14ac:dyDescent="0.45">
      <c r="B2017" s="1"/>
      <c r="M2017" s="1"/>
      <c r="N2017" s="1"/>
      <c r="S2017" s="1"/>
      <c r="W2017" s="1"/>
      <c r="AA2017" s="1"/>
      <c r="AE2017" s="1"/>
      <c r="AI2017" s="1"/>
      <c r="AM2017" s="1"/>
      <c r="AQ2017" s="1"/>
      <c r="AU2017" s="1"/>
      <c r="AY2017" s="1"/>
      <c r="BC2017" s="1"/>
    </row>
    <row r="2018" spans="2:55" x14ac:dyDescent="0.45">
      <c r="B2018" s="1"/>
      <c r="L2018" s="1"/>
      <c r="M2018" s="1"/>
      <c r="N2018" s="1"/>
      <c r="R2018" s="1"/>
      <c r="S2018" s="1"/>
      <c r="V2018" s="1"/>
      <c r="W2018" s="1"/>
      <c r="Z2018" s="1"/>
      <c r="AA2018" s="1"/>
      <c r="AD2018" s="1"/>
      <c r="AE2018" s="1"/>
      <c r="AI2018" s="1"/>
      <c r="AM2018" s="1"/>
      <c r="AQ2018" s="1"/>
      <c r="AT2018" s="1"/>
      <c r="AU2018" s="1"/>
      <c r="AY2018" s="1"/>
      <c r="BC2018" s="1"/>
    </row>
    <row r="2019" spans="2:55" x14ac:dyDescent="0.45">
      <c r="B2019" s="1"/>
      <c r="L2019" s="1"/>
      <c r="M2019" s="1"/>
      <c r="N2019" s="1"/>
      <c r="R2019" s="1"/>
      <c r="S2019" s="1"/>
      <c r="V2019" s="1"/>
      <c r="W2019" s="1"/>
      <c r="Z2019" s="1"/>
      <c r="AA2019" s="1"/>
      <c r="AD2019" s="1"/>
      <c r="AE2019" s="1"/>
      <c r="AI2019" s="1"/>
      <c r="AM2019" s="1"/>
      <c r="AQ2019" s="1"/>
      <c r="AT2019" s="1"/>
      <c r="AU2019" s="1"/>
      <c r="AY2019" s="1"/>
      <c r="BC2019" s="1"/>
    </row>
    <row r="2020" spans="2:55" x14ac:dyDescent="0.45">
      <c r="B2020" s="1"/>
      <c r="L2020" s="1"/>
      <c r="M2020" s="1"/>
      <c r="N2020" s="1"/>
      <c r="R2020" s="1"/>
      <c r="S2020" s="1"/>
      <c r="V2020" s="1"/>
      <c r="W2020" s="1"/>
      <c r="Z2020" s="1"/>
      <c r="AA2020" s="1"/>
      <c r="AD2020" s="1"/>
      <c r="AE2020" s="1"/>
      <c r="AI2020" s="1"/>
      <c r="AM2020" s="1"/>
      <c r="AQ2020" s="1"/>
      <c r="AT2020" s="1"/>
      <c r="AU2020" s="1"/>
      <c r="AY2020" s="1"/>
      <c r="BC2020" s="1"/>
    </row>
    <row r="2021" spans="2:55" x14ac:dyDescent="0.45">
      <c r="B2021" s="1"/>
      <c r="L2021" s="1"/>
      <c r="M2021" s="1"/>
      <c r="N2021" s="1"/>
      <c r="R2021" s="1"/>
      <c r="S2021" s="1"/>
      <c r="V2021" s="1"/>
      <c r="W2021" s="1"/>
      <c r="Z2021" s="1"/>
      <c r="AA2021" s="1"/>
      <c r="AD2021" s="1"/>
      <c r="AE2021" s="1"/>
      <c r="AI2021" s="1"/>
      <c r="AM2021" s="1"/>
      <c r="AQ2021" s="1"/>
      <c r="AT2021" s="1"/>
      <c r="AU2021" s="1"/>
      <c r="AY2021" s="1"/>
      <c r="BC2021" s="1"/>
    </row>
    <row r="2022" spans="2:55" x14ac:dyDescent="0.45">
      <c r="B2022" s="1"/>
      <c r="L2022" s="1"/>
      <c r="M2022" s="1"/>
      <c r="N2022" s="1"/>
      <c r="R2022" s="1"/>
      <c r="S2022" s="1"/>
      <c r="V2022" s="1"/>
      <c r="W2022" s="1"/>
      <c r="Z2022" s="1"/>
      <c r="AA2022" s="1"/>
      <c r="AD2022" s="1"/>
      <c r="AE2022" s="1"/>
      <c r="AI2022" s="1"/>
      <c r="AM2022" s="1"/>
      <c r="AQ2022" s="1"/>
      <c r="AT2022" s="1"/>
      <c r="AU2022" s="1"/>
      <c r="AX2022" s="1"/>
      <c r="AY2022" s="1"/>
      <c r="BB2022" s="1"/>
      <c r="BC2022" s="1"/>
    </row>
    <row r="2023" spans="2:55" x14ac:dyDescent="0.45">
      <c r="B2023" s="1"/>
      <c r="L2023" s="1"/>
      <c r="M2023" s="1"/>
      <c r="N2023" s="1"/>
      <c r="R2023" s="1"/>
      <c r="S2023" s="1"/>
      <c r="V2023" s="1"/>
      <c r="W2023" s="1"/>
      <c r="Z2023" s="1"/>
      <c r="AA2023" s="1"/>
      <c r="AD2023" s="1"/>
      <c r="AE2023" s="1"/>
      <c r="AI2023" s="1"/>
      <c r="AM2023" s="1"/>
      <c r="AQ2023" s="1"/>
      <c r="AT2023" s="1"/>
      <c r="AU2023" s="1"/>
      <c r="AX2023" s="1"/>
      <c r="AY2023" s="1"/>
      <c r="BB2023" s="1"/>
      <c r="BC2023" s="1"/>
    </row>
    <row r="2024" spans="2:55" x14ac:dyDescent="0.45">
      <c r="B2024" s="1"/>
      <c r="L2024" s="1"/>
      <c r="M2024" s="1"/>
      <c r="N2024" s="1"/>
      <c r="R2024" s="1"/>
      <c r="S2024" s="1"/>
      <c r="V2024" s="1"/>
      <c r="W2024" s="1"/>
      <c r="Z2024" s="1"/>
      <c r="AA2024" s="1"/>
      <c r="AD2024" s="1"/>
      <c r="AE2024" s="1"/>
      <c r="AI2024" s="1"/>
      <c r="AM2024" s="1"/>
      <c r="AQ2024" s="1"/>
      <c r="AT2024" s="1"/>
      <c r="AU2024" s="1"/>
      <c r="AX2024" s="1"/>
      <c r="AY2024" s="1"/>
      <c r="BB2024" s="1"/>
      <c r="BC2024" s="1"/>
    </row>
    <row r="2025" spans="2:55" x14ac:dyDescent="0.45">
      <c r="B2025" s="1"/>
      <c r="L2025" s="1"/>
      <c r="M2025" s="1"/>
      <c r="N2025" s="1"/>
      <c r="R2025" s="1"/>
      <c r="S2025" s="1"/>
      <c r="V2025" s="1"/>
      <c r="W2025" s="1"/>
      <c r="Z2025" s="1"/>
      <c r="AA2025" s="1"/>
      <c r="AD2025" s="1"/>
      <c r="AE2025" s="1"/>
      <c r="AI2025" s="1"/>
      <c r="AM2025" s="1"/>
      <c r="AQ2025" s="1"/>
      <c r="AT2025" s="1"/>
      <c r="AU2025" s="1"/>
      <c r="AX2025" s="1"/>
      <c r="AY2025" s="1"/>
      <c r="BB2025" s="1"/>
      <c r="BC2025" s="1"/>
    </row>
    <row r="2026" spans="2:55" x14ac:dyDescent="0.45">
      <c r="B2026" s="1"/>
      <c r="L2026" s="1"/>
      <c r="M2026" s="1"/>
      <c r="N2026" s="1"/>
      <c r="R2026" s="1"/>
      <c r="S2026" s="1"/>
      <c r="V2026" s="1"/>
      <c r="W2026" s="1"/>
      <c r="Z2026" s="1"/>
      <c r="AA2026" s="1"/>
      <c r="AD2026" s="1"/>
      <c r="AE2026" s="1"/>
      <c r="AH2026" s="1"/>
      <c r="AI2026" s="1"/>
      <c r="AL2026" s="1"/>
      <c r="AM2026" s="1"/>
      <c r="AQ2026" s="1"/>
      <c r="AT2026" s="1"/>
      <c r="AU2026" s="1"/>
      <c r="AX2026" s="1"/>
      <c r="AY2026" s="1"/>
      <c r="BB2026" s="1"/>
      <c r="BC2026" s="1"/>
    </row>
    <row r="2027" spans="2:55" x14ac:dyDescent="0.45">
      <c r="B2027" s="1"/>
      <c r="L2027" s="1"/>
      <c r="M2027" s="1"/>
      <c r="N2027" s="1"/>
      <c r="R2027" s="1"/>
      <c r="S2027" s="1"/>
      <c r="V2027" s="1"/>
      <c r="W2027" s="1"/>
      <c r="Z2027" s="1"/>
      <c r="AA2027" s="1"/>
      <c r="AD2027" s="1"/>
      <c r="AE2027" s="1"/>
      <c r="AH2027" s="1"/>
      <c r="AI2027" s="1"/>
      <c r="AL2027" s="1"/>
      <c r="AM2027" s="1"/>
      <c r="AQ2027" s="1"/>
      <c r="AT2027" s="1"/>
      <c r="AU2027" s="1"/>
      <c r="AX2027" s="1"/>
      <c r="AY2027" s="1"/>
      <c r="BB2027" s="1"/>
      <c r="BC2027" s="1"/>
    </row>
    <row r="2028" spans="2:55" x14ac:dyDescent="0.45">
      <c r="B2028" s="1"/>
      <c r="L2028" s="1"/>
      <c r="M2028" s="1"/>
      <c r="N2028" s="1"/>
      <c r="R2028" s="1"/>
      <c r="S2028" s="1"/>
      <c r="V2028" s="1"/>
      <c r="W2028" s="1"/>
      <c r="Z2028" s="1"/>
      <c r="AA2028" s="1"/>
      <c r="AD2028" s="1"/>
      <c r="AE2028" s="1"/>
      <c r="AH2028" s="1"/>
      <c r="AI2028" s="1"/>
      <c r="AL2028" s="1"/>
      <c r="AM2028" s="1"/>
      <c r="AQ2028" s="1"/>
      <c r="AT2028" s="1"/>
      <c r="AU2028" s="1"/>
      <c r="AX2028" s="1"/>
      <c r="AY2028" s="1"/>
      <c r="BB2028" s="1"/>
      <c r="BC2028" s="1"/>
    </row>
    <row r="2029" spans="2:55" x14ac:dyDescent="0.45">
      <c r="B2029" s="1"/>
      <c r="L2029" s="1"/>
      <c r="M2029" s="1"/>
      <c r="N2029" s="1"/>
      <c r="R2029" s="1"/>
      <c r="S2029" s="1"/>
      <c r="V2029" s="1"/>
      <c r="W2029" s="1"/>
      <c r="Z2029" s="1"/>
      <c r="AA2029" s="1"/>
      <c r="AD2029" s="1"/>
      <c r="AE2029" s="1"/>
      <c r="AH2029" s="1"/>
      <c r="AI2029" s="1"/>
      <c r="AL2029" s="1"/>
      <c r="AM2029" s="1"/>
      <c r="AQ2029" s="1"/>
      <c r="AT2029" s="1"/>
      <c r="AU2029" s="1"/>
      <c r="AX2029" s="1"/>
      <c r="AY2029" s="1"/>
      <c r="BC2029" s="1"/>
    </row>
    <row r="2030" spans="2:55" x14ac:dyDescent="0.45">
      <c r="B2030" s="1"/>
      <c r="L2030" s="1"/>
      <c r="M2030" s="1"/>
      <c r="N2030" s="1"/>
      <c r="R2030" s="1"/>
      <c r="S2030" s="1"/>
      <c r="V2030" s="1"/>
      <c r="W2030" s="1"/>
      <c r="Z2030" s="1"/>
      <c r="AA2030" s="1"/>
      <c r="AD2030" s="1"/>
      <c r="AE2030" s="1"/>
      <c r="AH2030" s="1"/>
      <c r="AI2030" s="1"/>
      <c r="AL2030" s="1"/>
      <c r="AM2030" s="1"/>
      <c r="AQ2030" s="1"/>
      <c r="AT2030" s="1"/>
      <c r="AU2030" s="1"/>
      <c r="AX2030" s="1"/>
      <c r="AY2030" s="1"/>
      <c r="BC2030" s="1"/>
    </row>
    <row r="2031" spans="2:55" x14ac:dyDescent="0.45">
      <c r="B2031" s="1"/>
      <c r="L2031" s="1"/>
      <c r="M2031" s="1"/>
      <c r="N2031" s="1"/>
      <c r="R2031" s="1"/>
      <c r="S2031" s="1"/>
      <c r="V2031" s="1"/>
      <c r="W2031" s="1"/>
      <c r="Z2031" s="1"/>
      <c r="AA2031" s="1"/>
      <c r="AD2031" s="1"/>
      <c r="AE2031" s="1"/>
      <c r="AH2031" s="1"/>
      <c r="AI2031" s="1"/>
      <c r="AL2031" s="1"/>
      <c r="AM2031" s="1"/>
      <c r="AQ2031" s="1"/>
      <c r="AT2031" s="1"/>
      <c r="AU2031" s="1"/>
      <c r="AX2031" s="1"/>
      <c r="AY2031" s="1"/>
      <c r="BC2031" s="1"/>
    </row>
    <row r="2032" spans="2:55" x14ac:dyDescent="0.45">
      <c r="B2032" s="1"/>
      <c r="M2032" s="1"/>
      <c r="N2032" s="1"/>
      <c r="S2032" s="1"/>
      <c r="W2032" s="1"/>
      <c r="AA2032" s="1"/>
      <c r="AE2032" s="1"/>
      <c r="AI2032" s="1"/>
      <c r="AM2032" s="1"/>
      <c r="AQ2032" s="1"/>
      <c r="AT2032" s="1"/>
      <c r="AU2032" s="1"/>
      <c r="AX2032" s="1"/>
      <c r="AY2032" s="1"/>
      <c r="BC2032" s="1"/>
    </row>
    <row r="2033" spans="2:55" x14ac:dyDescent="0.45">
      <c r="B2033" s="1"/>
      <c r="M2033" s="1"/>
      <c r="N2033" s="1"/>
      <c r="R2033" s="1"/>
      <c r="S2033" s="1"/>
      <c r="V2033" s="1"/>
      <c r="W2033" s="1"/>
      <c r="Z2033" s="1"/>
      <c r="AA2033" s="1"/>
      <c r="AD2033" s="1"/>
      <c r="AE2033" s="1"/>
      <c r="AH2033" s="1"/>
      <c r="AI2033" s="1"/>
      <c r="AL2033" s="1"/>
      <c r="AM2033" s="1"/>
      <c r="AQ2033" s="1"/>
      <c r="AT2033" s="1"/>
      <c r="AU2033" s="1"/>
      <c r="AX2033" s="1"/>
      <c r="AY2033" s="1"/>
      <c r="BB2033" s="1"/>
      <c r="BC2033" s="1"/>
    </row>
    <row r="2034" spans="2:55" x14ac:dyDescent="0.45">
      <c r="B2034" s="1"/>
      <c r="L2034" s="1"/>
      <c r="M2034" s="1"/>
      <c r="N2034" s="1"/>
      <c r="R2034" s="1"/>
      <c r="S2034" s="1"/>
      <c r="V2034" s="1"/>
      <c r="W2034" s="1"/>
      <c r="Z2034" s="1"/>
      <c r="AA2034" s="1"/>
      <c r="AD2034" s="1"/>
      <c r="AE2034" s="1"/>
      <c r="AH2034" s="1"/>
      <c r="AI2034" s="1"/>
      <c r="AL2034" s="1"/>
      <c r="AM2034" s="1"/>
      <c r="AQ2034" s="1"/>
      <c r="AT2034" s="1"/>
      <c r="AU2034" s="1"/>
      <c r="AX2034" s="1"/>
      <c r="AY2034" s="1"/>
      <c r="BB2034" s="1"/>
      <c r="BC2034" s="1"/>
    </row>
    <row r="2035" spans="2:55" x14ac:dyDescent="0.45">
      <c r="B2035" s="1"/>
      <c r="M2035" s="1"/>
      <c r="N2035" s="1"/>
      <c r="R2035" s="1"/>
      <c r="S2035" s="1"/>
      <c r="V2035" s="1"/>
      <c r="W2035" s="1"/>
      <c r="Z2035" s="1"/>
      <c r="AA2035" s="1"/>
      <c r="AD2035" s="1"/>
      <c r="AE2035" s="1"/>
      <c r="AH2035" s="1"/>
      <c r="AI2035" s="1"/>
      <c r="AL2035" s="1"/>
      <c r="AM2035" s="1"/>
      <c r="AQ2035" s="1"/>
      <c r="AT2035" s="1"/>
      <c r="AU2035" s="1"/>
      <c r="AX2035" s="1"/>
      <c r="AY2035" s="1"/>
      <c r="BB2035" s="1"/>
      <c r="BC2035" s="1"/>
    </row>
    <row r="2036" spans="2:55" x14ac:dyDescent="0.45">
      <c r="B2036" s="1"/>
      <c r="L2036" s="1"/>
      <c r="M2036" s="1"/>
      <c r="N2036" s="1"/>
      <c r="R2036" s="1"/>
      <c r="S2036" s="1"/>
      <c r="V2036" s="1"/>
      <c r="W2036" s="1"/>
      <c r="Z2036" s="1"/>
      <c r="AA2036" s="1"/>
      <c r="AD2036" s="1"/>
      <c r="AE2036" s="1"/>
      <c r="AH2036" s="1"/>
      <c r="AI2036" s="1"/>
      <c r="AL2036" s="1"/>
      <c r="AM2036" s="1"/>
      <c r="AQ2036" s="1"/>
      <c r="AT2036" s="1"/>
      <c r="AU2036" s="1"/>
      <c r="AX2036" s="1"/>
      <c r="AY2036" s="1"/>
      <c r="BB2036" s="1"/>
      <c r="BC2036" s="1"/>
    </row>
    <row r="2037" spans="2:55" x14ac:dyDescent="0.45">
      <c r="B2037" s="1"/>
      <c r="L2037" s="1"/>
      <c r="M2037" s="1"/>
      <c r="N2037" s="1"/>
      <c r="R2037" s="1"/>
      <c r="S2037" s="1"/>
      <c r="V2037" s="1"/>
      <c r="W2037" s="1"/>
      <c r="Z2037" s="1"/>
      <c r="AA2037" s="1"/>
      <c r="AD2037" s="1"/>
      <c r="AE2037" s="1"/>
      <c r="AH2037" s="1"/>
      <c r="AI2037" s="1"/>
      <c r="AL2037" s="1"/>
      <c r="AM2037" s="1"/>
      <c r="AQ2037" s="1"/>
      <c r="AT2037" s="1"/>
      <c r="AU2037" s="1"/>
      <c r="AX2037" s="1"/>
      <c r="AY2037" s="1"/>
      <c r="BB2037" s="1"/>
      <c r="BC2037" s="1"/>
    </row>
    <row r="2038" spans="2:55" x14ac:dyDescent="0.45">
      <c r="B2038" s="1"/>
      <c r="L2038" s="1"/>
      <c r="M2038" s="1"/>
      <c r="N2038" s="1"/>
      <c r="R2038" s="1"/>
      <c r="S2038" s="1"/>
      <c r="V2038" s="1"/>
      <c r="W2038" s="1"/>
      <c r="Z2038" s="1"/>
      <c r="AA2038" s="1"/>
      <c r="AD2038" s="1"/>
      <c r="AE2038" s="1"/>
      <c r="AH2038" s="1"/>
      <c r="AI2038" s="1"/>
      <c r="AL2038" s="1"/>
      <c r="AM2038" s="1"/>
      <c r="AQ2038" s="1"/>
      <c r="AT2038" s="1"/>
      <c r="AU2038" s="1"/>
      <c r="AY2038" s="1"/>
      <c r="BC2038" s="1"/>
    </row>
    <row r="2039" spans="2:55" x14ac:dyDescent="0.45">
      <c r="B2039" s="1"/>
      <c r="L2039" s="1"/>
      <c r="M2039" s="1"/>
      <c r="N2039" s="1"/>
      <c r="R2039" s="1"/>
      <c r="S2039" s="1"/>
      <c r="V2039" s="1"/>
      <c r="W2039" s="1"/>
      <c r="Z2039" s="1"/>
      <c r="AA2039" s="1"/>
      <c r="AD2039" s="1"/>
      <c r="AE2039" s="1"/>
      <c r="AH2039" s="1"/>
      <c r="AI2039" s="1"/>
      <c r="AL2039" s="1"/>
      <c r="AM2039" s="1"/>
      <c r="AQ2039" s="1"/>
      <c r="AT2039" s="1"/>
      <c r="AU2039" s="1"/>
      <c r="AY2039" s="1"/>
      <c r="BC2039" s="1"/>
    </row>
    <row r="2040" spans="2:55" x14ac:dyDescent="0.45">
      <c r="B2040" s="1"/>
      <c r="L2040" s="1"/>
      <c r="M2040" s="1"/>
      <c r="N2040" s="1"/>
      <c r="R2040" s="1"/>
      <c r="S2040" s="1"/>
      <c r="V2040" s="1"/>
      <c r="W2040" s="1"/>
      <c r="Z2040" s="1"/>
      <c r="AA2040" s="1"/>
      <c r="AD2040" s="1"/>
      <c r="AE2040" s="1"/>
      <c r="AH2040" s="1"/>
      <c r="AI2040" s="1"/>
      <c r="AL2040" s="1"/>
      <c r="AM2040" s="1"/>
      <c r="AQ2040" s="1"/>
      <c r="AT2040" s="1"/>
      <c r="AU2040" s="1"/>
      <c r="AY2040" s="1"/>
      <c r="BC2040" s="1"/>
    </row>
    <row r="2041" spans="2:55" x14ac:dyDescent="0.45">
      <c r="B2041" s="1"/>
      <c r="L2041" s="1"/>
      <c r="M2041" s="1"/>
      <c r="N2041" s="1"/>
      <c r="R2041" s="1"/>
      <c r="S2041" s="1"/>
      <c r="V2041" s="1"/>
      <c r="W2041" s="1"/>
      <c r="Z2041" s="1"/>
      <c r="AA2041" s="1"/>
      <c r="AD2041" s="1"/>
      <c r="AE2041" s="1"/>
      <c r="AH2041" s="1"/>
      <c r="AI2041" s="1"/>
      <c r="AL2041" s="1"/>
      <c r="AM2041" s="1"/>
      <c r="AQ2041" s="1"/>
      <c r="AT2041" s="1"/>
      <c r="AU2041" s="1"/>
      <c r="AY2041" s="1"/>
      <c r="BC2041" s="1"/>
    </row>
    <row r="2042" spans="2:55" x14ac:dyDescent="0.45">
      <c r="B2042" s="1"/>
      <c r="L2042" s="1"/>
      <c r="M2042" s="1"/>
      <c r="N2042" s="1"/>
      <c r="R2042" s="1"/>
      <c r="S2042" s="1"/>
      <c r="V2042" s="1"/>
      <c r="W2042" s="1"/>
      <c r="Z2042" s="1"/>
      <c r="AA2042" s="1"/>
      <c r="AD2042" s="1"/>
      <c r="AE2042" s="1"/>
      <c r="AH2042" s="1"/>
      <c r="AI2042" s="1"/>
      <c r="AL2042" s="1"/>
      <c r="AM2042" s="1"/>
      <c r="AQ2042" s="1"/>
      <c r="AT2042" s="1"/>
      <c r="AU2042" s="1"/>
      <c r="AX2042" s="1"/>
      <c r="AY2042" s="1"/>
      <c r="BB2042" s="1"/>
      <c r="BC2042" s="1"/>
    </row>
    <row r="2043" spans="2:55" x14ac:dyDescent="0.45">
      <c r="B2043" s="1"/>
      <c r="L2043" s="1"/>
      <c r="M2043" s="1"/>
      <c r="N2043" s="1"/>
      <c r="R2043" s="1"/>
      <c r="S2043" s="1"/>
      <c r="V2043" s="1"/>
      <c r="W2043" s="1"/>
      <c r="Z2043" s="1"/>
      <c r="AA2043" s="1"/>
      <c r="AD2043" s="1"/>
      <c r="AE2043" s="1"/>
      <c r="AH2043" s="1"/>
      <c r="AI2043" s="1"/>
      <c r="AL2043" s="1"/>
      <c r="AM2043" s="1"/>
      <c r="AQ2043" s="1"/>
      <c r="AT2043" s="1"/>
      <c r="AU2043" s="1"/>
      <c r="AX2043" s="1"/>
      <c r="AY2043" s="1"/>
      <c r="BB2043" s="1"/>
      <c r="BC2043" s="1"/>
    </row>
    <row r="2044" spans="2:55" x14ac:dyDescent="0.45">
      <c r="B2044" s="1"/>
      <c r="L2044" s="1"/>
      <c r="M2044" s="1"/>
      <c r="N2044" s="1"/>
      <c r="R2044" s="1"/>
      <c r="S2044" s="1"/>
      <c r="V2044" s="1"/>
      <c r="W2044" s="1"/>
      <c r="Z2044" s="1"/>
      <c r="AA2044" s="1"/>
      <c r="AD2044" s="1"/>
      <c r="AE2044" s="1"/>
      <c r="AH2044" s="1"/>
      <c r="AI2044" s="1"/>
      <c r="AL2044" s="1"/>
      <c r="AM2044" s="1"/>
      <c r="AQ2044" s="1"/>
      <c r="AT2044" s="1"/>
      <c r="AU2044" s="1"/>
      <c r="AX2044" s="1"/>
      <c r="AY2044" s="1"/>
      <c r="BB2044" s="1"/>
      <c r="BC2044" s="1"/>
    </row>
    <row r="2045" spans="2:55" x14ac:dyDescent="0.45">
      <c r="B2045" s="1"/>
      <c r="L2045" s="1"/>
      <c r="M2045" s="1"/>
      <c r="N2045" s="1"/>
      <c r="R2045" s="1"/>
      <c r="S2045" s="1"/>
      <c r="V2045" s="1"/>
      <c r="W2045" s="1"/>
      <c r="Z2045" s="1"/>
      <c r="AA2045" s="1"/>
      <c r="AD2045" s="1"/>
      <c r="AE2045" s="1"/>
      <c r="AH2045" s="1"/>
      <c r="AI2045" s="1"/>
      <c r="AL2045" s="1"/>
      <c r="AM2045" s="1"/>
      <c r="AQ2045" s="1"/>
      <c r="AT2045" s="1"/>
      <c r="AU2045" s="1"/>
      <c r="AY2045" s="1"/>
      <c r="BC2045" s="1"/>
    </row>
    <row r="2046" spans="2:55" x14ac:dyDescent="0.45">
      <c r="B2046" s="1"/>
      <c r="L2046" s="1"/>
      <c r="M2046" s="1"/>
      <c r="N2046" s="1"/>
      <c r="R2046" s="1"/>
      <c r="S2046" s="1"/>
      <c r="V2046" s="1"/>
      <c r="W2046" s="1"/>
      <c r="Z2046" s="1"/>
      <c r="AA2046" s="1"/>
      <c r="AD2046" s="1"/>
      <c r="AE2046" s="1"/>
      <c r="AH2046" s="1"/>
      <c r="AI2046" s="1"/>
      <c r="AL2046" s="1"/>
      <c r="AM2046" s="1"/>
      <c r="AQ2046" s="1"/>
      <c r="AT2046" s="1"/>
      <c r="AU2046" s="1"/>
      <c r="AX2046" s="1"/>
      <c r="AY2046" s="1"/>
      <c r="BB2046" s="1"/>
      <c r="BC2046" s="1"/>
    </row>
    <row r="2047" spans="2:55" x14ac:dyDescent="0.45">
      <c r="B2047" s="1"/>
      <c r="L2047" s="1"/>
      <c r="M2047" s="1"/>
      <c r="N2047" s="1"/>
      <c r="R2047" s="1"/>
      <c r="S2047" s="1"/>
      <c r="V2047" s="1"/>
      <c r="W2047" s="1"/>
      <c r="Z2047" s="1"/>
      <c r="AA2047" s="1"/>
      <c r="AD2047" s="1"/>
      <c r="AE2047" s="1"/>
      <c r="AH2047" s="1"/>
      <c r="AI2047" s="1"/>
      <c r="AL2047" s="1"/>
      <c r="AM2047" s="1"/>
      <c r="AQ2047" s="1"/>
      <c r="AT2047" s="1"/>
      <c r="AU2047" s="1"/>
      <c r="AX2047" s="1"/>
      <c r="AY2047" s="1"/>
      <c r="BB2047" s="1"/>
      <c r="BC2047" s="1"/>
    </row>
    <row r="2048" spans="2:55" x14ac:dyDescent="0.45">
      <c r="B2048" s="1"/>
      <c r="L2048" s="1"/>
      <c r="M2048" s="1"/>
      <c r="N2048" s="1"/>
      <c r="R2048" s="1"/>
      <c r="S2048" s="1"/>
      <c r="V2048" s="1"/>
      <c r="W2048" s="1"/>
      <c r="Z2048" s="1"/>
      <c r="AA2048" s="1"/>
      <c r="AD2048" s="1"/>
      <c r="AE2048" s="1"/>
      <c r="AH2048" s="1"/>
      <c r="AI2048" s="1"/>
      <c r="AL2048" s="1"/>
      <c r="AM2048" s="1"/>
      <c r="AQ2048" s="1"/>
      <c r="AT2048" s="1"/>
      <c r="AU2048" s="1"/>
      <c r="AX2048" s="1"/>
      <c r="AY2048" s="1"/>
      <c r="BB2048" s="1"/>
      <c r="BC2048" s="1"/>
    </row>
    <row r="2049" spans="2:55" x14ac:dyDescent="0.45">
      <c r="B2049" s="1"/>
      <c r="L2049" s="1"/>
      <c r="M2049" s="1"/>
      <c r="N2049" s="1"/>
      <c r="R2049" s="1"/>
      <c r="S2049" s="1"/>
      <c r="V2049" s="1"/>
      <c r="W2049" s="1"/>
      <c r="Z2049" s="1"/>
      <c r="AA2049" s="1"/>
      <c r="AD2049" s="1"/>
      <c r="AE2049" s="1"/>
      <c r="AH2049" s="1"/>
      <c r="AI2049" s="1"/>
      <c r="AL2049" s="1"/>
      <c r="AM2049" s="1"/>
      <c r="AQ2049" s="1"/>
      <c r="AT2049" s="1"/>
      <c r="AU2049" s="1"/>
      <c r="AX2049" s="1"/>
      <c r="AY2049" s="1"/>
      <c r="BB2049" s="1"/>
      <c r="BC2049" s="1"/>
    </row>
    <row r="2050" spans="2:55" x14ac:dyDescent="0.45">
      <c r="B2050" s="1"/>
      <c r="L2050" s="1"/>
      <c r="M2050" s="1"/>
      <c r="N2050" s="1"/>
      <c r="R2050" s="1"/>
      <c r="S2050" s="1"/>
      <c r="V2050" s="1"/>
      <c r="W2050" s="1"/>
      <c r="Z2050" s="1"/>
      <c r="AA2050" s="1"/>
      <c r="AD2050" s="1"/>
      <c r="AE2050" s="1"/>
      <c r="AH2050" s="1"/>
      <c r="AI2050" s="1"/>
      <c r="AL2050" s="1"/>
      <c r="AM2050" s="1"/>
      <c r="AQ2050" s="1"/>
      <c r="AT2050" s="1"/>
      <c r="AU2050" s="1"/>
      <c r="AX2050" s="1"/>
      <c r="AY2050" s="1"/>
      <c r="BB2050" s="1"/>
      <c r="BC2050" s="1"/>
    </row>
    <row r="2051" spans="2:55" x14ac:dyDescent="0.45">
      <c r="B2051" s="1"/>
      <c r="L2051" s="1"/>
      <c r="M2051" s="1"/>
      <c r="N2051" s="1"/>
      <c r="R2051" s="1"/>
      <c r="S2051" s="1"/>
      <c r="V2051" s="1"/>
      <c r="W2051" s="1"/>
      <c r="Z2051" s="1"/>
      <c r="AA2051" s="1"/>
      <c r="AD2051" s="1"/>
      <c r="AE2051" s="1"/>
      <c r="AH2051" s="1"/>
      <c r="AI2051" s="1"/>
      <c r="AL2051" s="1"/>
      <c r="AM2051" s="1"/>
      <c r="AQ2051" s="1"/>
      <c r="AT2051" s="1"/>
      <c r="AU2051" s="1"/>
      <c r="AX2051" s="1"/>
      <c r="AY2051" s="1"/>
      <c r="BB2051" s="1"/>
      <c r="BC2051" s="1"/>
    </row>
    <row r="2052" spans="2:55" x14ac:dyDescent="0.45">
      <c r="B2052" s="1"/>
      <c r="L2052" s="1"/>
      <c r="M2052" s="1"/>
      <c r="N2052" s="1"/>
      <c r="R2052" s="1"/>
      <c r="S2052" s="1"/>
      <c r="V2052" s="1"/>
      <c r="W2052" s="1"/>
      <c r="Z2052" s="1"/>
      <c r="AA2052" s="1"/>
      <c r="AD2052" s="1"/>
      <c r="AE2052" s="1"/>
      <c r="AI2052" s="1"/>
      <c r="AM2052" s="1"/>
      <c r="AQ2052" s="1"/>
      <c r="AT2052" s="1"/>
      <c r="AU2052" s="1"/>
      <c r="AY2052" s="1"/>
      <c r="BC2052" s="1"/>
    </row>
    <row r="2053" spans="2:55" x14ac:dyDescent="0.45">
      <c r="B2053" s="1"/>
      <c r="L2053" s="1"/>
      <c r="M2053" s="1"/>
      <c r="N2053" s="1"/>
      <c r="R2053" s="1"/>
      <c r="S2053" s="1"/>
      <c r="V2053" s="1"/>
      <c r="W2053" s="1"/>
      <c r="Z2053" s="1"/>
      <c r="AA2053" s="1"/>
      <c r="AD2053" s="1"/>
      <c r="AE2053" s="1"/>
      <c r="AI2053" s="1"/>
      <c r="AM2053" s="1"/>
      <c r="AQ2053" s="1"/>
      <c r="AT2053" s="1"/>
      <c r="AU2053" s="1"/>
      <c r="AY2053" s="1"/>
      <c r="BC2053" s="1"/>
    </row>
    <row r="2054" spans="2:55" x14ac:dyDescent="0.45">
      <c r="B2054" s="1"/>
      <c r="L2054" s="1"/>
      <c r="M2054" s="1"/>
      <c r="N2054" s="1"/>
      <c r="R2054" s="1"/>
      <c r="S2054" s="1"/>
      <c r="V2054" s="1"/>
      <c r="W2054" s="1"/>
      <c r="Z2054" s="1"/>
      <c r="AA2054" s="1"/>
      <c r="AD2054" s="1"/>
      <c r="AE2054" s="1"/>
      <c r="AI2054" s="1"/>
      <c r="AM2054" s="1"/>
      <c r="AQ2054" s="1"/>
      <c r="AT2054" s="1"/>
      <c r="AU2054" s="1"/>
      <c r="AY2054" s="1"/>
      <c r="BC2054" s="1"/>
    </row>
    <row r="2055" spans="2:55" x14ac:dyDescent="0.45">
      <c r="B2055" s="1"/>
      <c r="L2055" s="1"/>
      <c r="M2055" s="1"/>
      <c r="N2055" s="1"/>
      <c r="R2055" s="1"/>
      <c r="S2055" s="1"/>
      <c r="V2055" s="1"/>
      <c r="W2055" s="1"/>
      <c r="Z2055" s="1"/>
      <c r="AA2055" s="1"/>
      <c r="AD2055" s="1"/>
      <c r="AE2055" s="1"/>
      <c r="AI2055" s="1"/>
      <c r="AM2055" s="1"/>
      <c r="AQ2055" s="1"/>
      <c r="AT2055" s="1"/>
      <c r="AU2055" s="1"/>
      <c r="AY2055" s="1"/>
      <c r="BC2055" s="1"/>
    </row>
    <row r="2056" spans="2:55" x14ac:dyDescent="0.45">
      <c r="B2056" s="1"/>
      <c r="L2056" s="1"/>
      <c r="M2056" s="1"/>
      <c r="N2056" s="1"/>
      <c r="R2056" s="1"/>
      <c r="S2056" s="1"/>
      <c r="V2056" s="1"/>
      <c r="W2056" s="1"/>
      <c r="Z2056" s="1"/>
      <c r="AA2056" s="1"/>
      <c r="AD2056" s="1"/>
      <c r="AE2056" s="1"/>
      <c r="AI2056" s="1"/>
      <c r="AM2056" s="1"/>
      <c r="AQ2056" s="1"/>
      <c r="AT2056" s="1"/>
      <c r="AU2056" s="1"/>
      <c r="AY2056" s="1"/>
      <c r="BC2056" s="1"/>
    </row>
    <row r="2057" spans="2:55" x14ac:dyDescent="0.45">
      <c r="B2057" s="1"/>
      <c r="L2057" s="1"/>
      <c r="M2057" s="1"/>
      <c r="N2057" s="1"/>
      <c r="R2057" s="1"/>
      <c r="S2057" s="1"/>
      <c r="V2057" s="1"/>
      <c r="W2057" s="1"/>
      <c r="Z2057" s="1"/>
      <c r="AA2057" s="1"/>
      <c r="AD2057" s="1"/>
      <c r="AE2057" s="1"/>
      <c r="AI2057" s="1"/>
      <c r="AM2057" s="1"/>
      <c r="AQ2057" s="1"/>
      <c r="AT2057" s="1"/>
      <c r="AU2057" s="1"/>
      <c r="AY2057" s="1"/>
      <c r="BC2057" s="1"/>
    </row>
    <row r="2058" spans="2:55" x14ac:dyDescent="0.45">
      <c r="B2058" s="1"/>
      <c r="L2058" s="1"/>
      <c r="M2058" s="1"/>
      <c r="N2058" s="1"/>
      <c r="R2058" s="1"/>
      <c r="S2058" s="1"/>
      <c r="V2058" s="1"/>
      <c r="W2058" s="1"/>
      <c r="Z2058" s="1"/>
      <c r="AA2058" s="1"/>
      <c r="AD2058" s="1"/>
      <c r="AE2058" s="1"/>
      <c r="AI2058" s="1"/>
      <c r="AM2058" s="1"/>
      <c r="AQ2058" s="1"/>
      <c r="AT2058" s="1"/>
      <c r="AU2058" s="1"/>
      <c r="AY2058" s="1"/>
      <c r="BC2058" s="1"/>
    </row>
    <row r="2059" spans="2:55" x14ac:dyDescent="0.45">
      <c r="B2059" s="1"/>
      <c r="L2059" s="1"/>
      <c r="M2059" s="1"/>
      <c r="N2059" s="1"/>
      <c r="R2059" s="1"/>
      <c r="S2059" s="1"/>
      <c r="V2059" s="1"/>
      <c r="W2059" s="1"/>
      <c r="Z2059" s="1"/>
      <c r="AA2059" s="1"/>
      <c r="AD2059" s="1"/>
      <c r="AE2059" s="1"/>
      <c r="AI2059" s="1"/>
      <c r="AM2059" s="1"/>
      <c r="AQ2059" s="1"/>
      <c r="AT2059" s="1"/>
      <c r="AU2059" s="1"/>
      <c r="AY2059" s="1"/>
      <c r="BC2059" s="1"/>
    </row>
    <row r="2060" spans="2:55" x14ac:dyDescent="0.45">
      <c r="B2060" s="1"/>
      <c r="L2060" s="1"/>
      <c r="M2060" s="1"/>
      <c r="N2060" s="1"/>
      <c r="R2060" s="1"/>
      <c r="S2060" s="1"/>
      <c r="V2060" s="1"/>
      <c r="W2060" s="1"/>
      <c r="Z2060" s="1"/>
      <c r="AA2060" s="1"/>
      <c r="AD2060" s="1"/>
      <c r="AE2060" s="1"/>
      <c r="AI2060" s="1"/>
      <c r="AM2060" s="1"/>
      <c r="AQ2060" s="1"/>
      <c r="AT2060" s="1"/>
      <c r="AU2060" s="1"/>
      <c r="AY2060" s="1"/>
      <c r="BC2060" s="1"/>
    </row>
    <row r="2061" spans="2:55" x14ac:dyDescent="0.45">
      <c r="B2061" s="1"/>
      <c r="L2061" s="1"/>
      <c r="M2061" s="1"/>
      <c r="N2061" s="1"/>
      <c r="R2061" s="1"/>
      <c r="S2061" s="1"/>
      <c r="V2061" s="1"/>
      <c r="W2061" s="1"/>
      <c r="Z2061" s="1"/>
      <c r="AA2061" s="1"/>
      <c r="AD2061" s="1"/>
      <c r="AE2061" s="1"/>
      <c r="AI2061" s="1"/>
      <c r="AM2061" s="1"/>
      <c r="AQ2061" s="1"/>
      <c r="AT2061" s="1"/>
      <c r="AU2061" s="1"/>
      <c r="AY2061" s="1"/>
      <c r="BC2061" s="1"/>
    </row>
    <row r="2062" spans="2:55" x14ac:dyDescent="0.45">
      <c r="B2062" s="1"/>
      <c r="M2062" s="1"/>
      <c r="N2062" s="1"/>
      <c r="S2062" s="1"/>
      <c r="W2062" s="1"/>
      <c r="AA2062" s="1"/>
      <c r="AE2062" s="1"/>
      <c r="AI2062" s="1"/>
      <c r="AM2062" s="1"/>
      <c r="AQ2062" s="1"/>
      <c r="AT2062" s="1"/>
      <c r="AU2062" s="1"/>
      <c r="AY2062" s="1"/>
      <c r="BC2062" s="1"/>
    </row>
    <row r="2063" spans="2:55" x14ac:dyDescent="0.45">
      <c r="B2063" s="1"/>
      <c r="L2063" s="1"/>
      <c r="M2063" s="1"/>
      <c r="N2063" s="1"/>
      <c r="R2063" s="1"/>
      <c r="S2063" s="1"/>
      <c r="V2063" s="1"/>
      <c r="W2063" s="1"/>
      <c r="Z2063" s="1"/>
      <c r="AA2063" s="1"/>
      <c r="AD2063" s="1"/>
      <c r="AE2063" s="1"/>
      <c r="AI2063" s="1"/>
      <c r="AM2063" s="1"/>
      <c r="AQ2063" s="1"/>
      <c r="AT2063" s="1"/>
      <c r="AU2063" s="1"/>
      <c r="AX2063" s="1"/>
      <c r="AY2063" s="1"/>
      <c r="BB2063" s="1"/>
      <c r="BC2063" s="1"/>
    </row>
    <row r="2064" spans="2:55" x14ac:dyDescent="0.45">
      <c r="B2064" s="1"/>
      <c r="L2064" s="1"/>
      <c r="M2064" s="1"/>
      <c r="N2064" s="1"/>
      <c r="R2064" s="1"/>
      <c r="S2064" s="1"/>
      <c r="V2064" s="1"/>
      <c r="W2064" s="1"/>
      <c r="Z2064" s="1"/>
      <c r="AA2064" s="1"/>
      <c r="AD2064" s="1"/>
      <c r="AE2064" s="1"/>
      <c r="AI2064" s="1"/>
      <c r="AM2064" s="1"/>
      <c r="AQ2064" s="1"/>
      <c r="AT2064" s="1"/>
      <c r="AU2064" s="1"/>
      <c r="AX2064" s="1"/>
      <c r="AY2064" s="1"/>
      <c r="BB2064" s="1"/>
      <c r="BC2064" s="1"/>
    </row>
    <row r="2065" spans="2:55" x14ac:dyDescent="0.45">
      <c r="B2065" s="1"/>
      <c r="L2065" s="1"/>
      <c r="M2065" s="1"/>
      <c r="N2065" s="1"/>
      <c r="R2065" s="1"/>
      <c r="S2065" s="1"/>
      <c r="V2065" s="1"/>
      <c r="W2065" s="1"/>
      <c r="Z2065" s="1"/>
      <c r="AA2065" s="1"/>
      <c r="AD2065" s="1"/>
      <c r="AE2065" s="1"/>
      <c r="AI2065" s="1"/>
      <c r="AM2065" s="1"/>
      <c r="AQ2065" s="1"/>
      <c r="AT2065" s="1"/>
      <c r="AU2065" s="1"/>
      <c r="AX2065" s="1"/>
      <c r="AY2065" s="1"/>
      <c r="BB2065" s="1"/>
      <c r="BC2065" s="1"/>
    </row>
    <row r="2066" spans="2:55" x14ac:dyDescent="0.45">
      <c r="B2066" s="1"/>
      <c r="L2066" s="1"/>
      <c r="M2066" s="1"/>
      <c r="N2066" s="1"/>
      <c r="R2066" s="1"/>
      <c r="S2066" s="1"/>
      <c r="V2066" s="1"/>
      <c r="W2066" s="1"/>
      <c r="Z2066" s="1"/>
      <c r="AA2066" s="1"/>
      <c r="AD2066" s="1"/>
      <c r="AE2066" s="1"/>
      <c r="AI2066" s="1"/>
      <c r="AM2066" s="1"/>
      <c r="AQ2066" s="1"/>
      <c r="AT2066" s="1"/>
      <c r="AU2066" s="1"/>
      <c r="AX2066" s="1"/>
      <c r="AY2066" s="1"/>
      <c r="BB2066" s="1"/>
      <c r="BC2066" s="1"/>
    </row>
    <row r="2067" spans="2:55" x14ac:dyDescent="0.45">
      <c r="B2067" s="1"/>
      <c r="L2067" s="1"/>
      <c r="M2067" s="1"/>
      <c r="N2067" s="1"/>
      <c r="R2067" s="1"/>
      <c r="S2067" s="1"/>
      <c r="V2067" s="1"/>
      <c r="W2067" s="1"/>
      <c r="Z2067" s="1"/>
      <c r="AA2067" s="1"/>
      <c r="AD2067" s="1"/>
      <c r="AE2067" s="1"/>
      <c r="AH2067" s="1"/>
      <c r="AI2067" s="1"/>
      <c r="AL2067" s="1"/>
      <c r="AM2067" s="1"/>
      <c r="AQ2067" s="1"/>
      <c r="AT2067" s="1"/>
      <c r="AU2067" s="1"/>
      <c r="AX2067" s="1"/>
      <c r="AY2067" s="1"/>
      <c r="BB2067" s="1"/>
      <c r="BC2067" s="1"/>
    </row>
    <row r="2068" spans="2:55" x14ac:dyDescent="0.45">
      <c r="B2068" s="1"/>
      <c r="L2068" s="1"/>
      <c r="M2068" s="1"/>
      <c r="N2068" s="1"/>
      <c r="R2068" s="1"/>
      <c r="S2068" s="1"/>
      <c r="V2068" s="1"/>
      <c r="W2068" s="1"/>
      <c r="Z2068" s="1"/>
      <c r="AA2068" s="1"/>
      <c r="AD2068" s="1"/>
      <c r="AE2068" s="1"/>
      <c r="AH2068" s="1"/>
      <c r="AI2068" s="1"/>
      <c r="AL2068" s="1"/>
      <c r="AM2068" s="1"/>
      <c r="AQ2068" s="1"/>
      <c r="AT2068" s="1"/>
      <c r="AU2068" s="1"/>
      <c r="AX2068" s="1"/>
      <c r="AY2068" s="1"/>
      <c r="BB2068" s="1"/>
      <c r="BC2068" s="1"/>
    </row>
    <row r="2069" spans="2:55" x14ac:dyDescent="0.45">
      <c r="B2069" s="1"/>
      <c r="L2069" s="1"/>
      <c r="M2069" s="1"/>
      <c r="N2069" s="1"/>
      <c r="R2069" s="1"/>
      <c r="S2069" s="1"/>
      <c r="V2069" s="1"/>
      <c r="W2069" s="1"/>
      <c r="Z2069" s="1"/>
      <c r="AA2069" s="1"/>
      <c r="AD2069" s="1"/>
      <c r="AE2069" s="1"/>
      <c r="AH2069" s="1"/>
      <c r="AI2069" s="1"/>
      <c r="AL2069" s="1"/>
      <c r="AM2069" s="1"/>
      <c r="AQ2069" s="1"/>
      <c r="AT2069" s="1"/>
      <c r="AU2069" s="1"/>
      <c r="AX2069" s="1"/>
      <c r="AY2069" s="1"/>
      <c r="BB2069" s="1"/>
      <c r="BC2069" s="1"/>
    </row>
    <row r="2070" spans="2:55" x14ac:dyDescent="0.45">
      <c r="B2070" s="1"/>
      <c r="M2070" s="1"/>
      <c r="N2070" s="1"/>
      <c r="S2070" s="1"/>
      <c r="W2070" s="1"/>
      <c r="AA2070" s="1"/>
      <c r="AE2070" s="1"/>
      <c r="AI2070" s="1"/>
      <c r="AM2070" s="1"/>
      <c r="AQ2070" s="1"/>
      <c r="AT2070" s="1"/>
      <c r="AU2070" s="1"/>
      <c r="AY2070" s="1"/>
      <c r="BC2070" s="1"/>
    </row>
    <row r="2071" spans="2:55" x14ac:dyDescent="0.45">
      <c r="B2071" s="1"/>
      <c r="L2071" s="1"/>
      <c r="M2071" s="1"/>
      <c r="N2071" s="1"/>
      <c r="R2071" s="1"/>
      <c r="S2071" s="1"/>
      <c r="V2071" s="1"/>
      <c r="W2071" s="1"/>
      <c r="Z2071" s="1"/>
      <c r="AA2071" s="1"/>
      <c r="AD2071" s="1"/>
      <c r="AE2071" s="1"/>
      <c r="AH2071" s="1"/>
      <c r="AI2071" s="1"/>
      <c r="AL2071" s="1"/>
      <c r="AM2071" s="1"/>
      <c r="AQ2071" s="1"/>
      <c r="AT2071" s="1"/>
      <c r="AU2071" s="1"/>
      <c r="AX2071" s="1"/>
      <c r="AY2071" s="1"/>
      <c r="BB2071" s="1"/>
      <c r="BC2071" s="1"/>
    </row>
    <row r="2072" spans="2:55" x14ac:dyDescent="0.45">
      <c r="B2072" s="1"/>
      <c r="L2072" s="1"/>
      <c r="M2072" s="1"/>
      <c r="N2072" s="1"/>
      <c r="R2072" s="1"/>
      <c r="S2072" s="1"/>
      <c r="V2072" s="1"/>
      <c r="W2072" s="1"/>
      <c r="Z2072" s="1"/>
      <c r="AA2072" s="1"/>
      <c r="AD2072" s="1"/>
      <c r="AE2072" s="1"/>
      <c r="AH2072" s="1"/>
      <c r="AI2072" s="1"/>
      <c r="AL2072" s="1"/>
      <c r="AM2072" s="1"/>
      <c r="AQ2072" s="1"/>
      <c r="AT2072" s="1"/>
      <c r="AU2072" s="1"/>
      <c r="AX2072" s="1"/>
      <c r="AY2072" s="1"/>
      <c r="BB2072" s="1"/>
      <c r="BC2072" s="1"/>
    </row>
    <row r="2073" spans="2:55" x14ac:dyDescent="0.45">
      <c r="B2073" s="1"/>
      <c r="L2073" s="1"/>
      <c r="M2073" s="1"/>
      <c r="N2073" s="1"/>
      <c r="R2073" s="1"/>
      <c r="S2073" s="1"/>
      <c r="V2073" s="1"/>
      <c r="W2073" s="1"/>
      <c r="Z2073" s="1"/>
      <c r="AA2073" s="1"/>
      <c r="AD2073" s="1"/>
      <c r="AE2073" s="1"/>
      <c r="AH2073" s="1"/>
      <c r="AI2073" s="1"/>
      <c r="AL2073" s="1"/>
      <c r="AM2073" s="1"/>
      <c r="AQ2073" s="1"/>
      <c r="AT2073" s="1"/>
      <c r="AU2073" s="1"/>
      <c r="AX2073" s="1"/>
      <c r="AY2073" s="1"/>
      <c r="BB2073" s="1"/>
      <c r="BC2073" s="1"/>
    </row>
    <row r="2074" spans="2:55" x14ac:dyDescent="0.45">
      <c r="B2074" s="1"/>
      <c r="L2074" s="1"/>
      <c r="M2074" s="1"/>
      <c r="N2074" s="1"/>
      <c r="R2074" s="1"/>
      <c r="S2074" s="1"/>
      <c r="V2074" s="1"/>
      <c r="W2074" s="1"/>
      <c r="Z2074" s="1"/>
      <c r="AA2074" s="1"/>
      <c r="AD2074" s="1"/>
      <c r="AE2074" s="1"/>
      <c r="AH2074" s="1"/>
      <c r="AI2074" s="1"/>
      <c r="AL2074" s="1"/>
      <c r="AM2074" s="1"/>
      <c r="AQ2074" s="1"/>
      <c r="AT2074" s="1"/>
      <c r="AU2074" s="1"/>
      <c r="AX2074" s="1"/>
      <c r="AY2074" s="1"/>
      <c r="BB2074" s="1"/>
      <c r="BC2074" s="1"/>
    </row>
    <row r="2075" spans="2:55" x14ac:dyDescent="0.45">
      <c r="B2075" s="1"/>
      <c r="L2075" s="1"/>
      <c r="M2075" s="1"/>
      <c r="N2075" s="1"/>
      <c r="S2075" s="1"/>
      <c r="V2075" s="1"/>
      <c r="W2075" s="1"/>
      <c r="Z2075" s="1"/>
      <c r="AA2075" s="1"/>
      <c r="AD2075" s="1"/>
      <c r="AE2075" s="1"/>
      <c r="AH2075" s="1"/>
      <c r="AI2075" s="1"/>
      <c r="AL2075" s="1"/>
      <c r="AM2075" s="1"/>
      <c r="AQ2075" s="1"/>
      <c r="AT2075" s="1"/>
      <c r="AU2075" s="1"/>
      <c r="AX2075" s="1"/>
      <c r="AY2075" s="1"/>
      <c r="BB2075" s="1"/>
      <c r="BC2075" s="1"/>
    </row>
    <row r="2076" spans="2:55" x14ac:dyDescent="0.45">
      <c r="B2076" s="1"/>
      <c r="L2076" s="1"/>
      <c r="M2076" s="1"/>
      <c r="N2076" s="1"/>
      <c r="R2076" s="1"/>
      <c r="S2076" s="1"/>
      <c r="V2076" s="1"/>
      <c r="W2076" s="1"/>
      <c r="Z2076" s="1"/>
      <c r="AA2076" s="1"/>
      <c r="AD2076" s="1"/>
      <c r="AE2076" s="1"/>
      <c r="AH2076" s="1"/>
      <c r="AI2076" s="1"/>
      <c r="AL2076" s="1"/>
      <c r="AM2076" s="1"/>
      <c r="AQ2076" s="1"/>
      <c r="AT2076" s="1"/>
      <c r="AU2076" s="1"/>
      <c r="AX2076" s="1"/>
      <c r="AY2076" s="1"/>
      <c r="BB2076" s="1"/>
      <c r="BC2076" s="1"/>
    </row>
    <row r="2077" spans="2:55" x14ac:dyDescent="0.45">
      <c r="B2077" s="1"/>
      <c r="L2077" s="1"/>
      <c r="M2077" s="1"/>
      <c r="N2077" s="1"/>
      <c r="S2077" s="1"/>
      <c r="V2077" s="1"/>
      <c r="W2077" s="1"/>
      <c r="Z2077" s="1"/>
      <c r="AA2077" s="1"/>
      <c r="AD2077" s="1"/>
      <c r="AE2077" s="1"/>
      <c r="AH2077" s="1"/>
      <c r="AI2077" s="1"/>
      <c r="AL2077" s="1"/>
      <c r="AM2077" s="1"/>
      <c r="AQ2077" s="1"/>
      <c r="AT2077" s="1"/>
      <c r="AU2077" s="1"/>
      <c r="AX2077" s="1"/>
      <c r="AY2077" s="1"/>
      <c r="BB2077" s="1"/>
      <c r="BC2077" s="1"/>
    </row>
    <row r="2078" spans="2:55" x14ac:dyDescent="0.45">
      <c r="B2078" s="1"/>
      <c r="L2078" s="1"/>
      <c r="M2078" s="1"/>
      <c r="N2078" s="1"/>
      <c r="S2078" s="1"/>
      <c r="V2078" s="1"/>
      <c r="W2078" s="1"/>
      <c r="Z2078" s="1"/>
      <c r="AA2078" s="1"/>
      <c r="AD2078" s="1"/>
      <c r="AE2078" s="1"/>
      <c r="AH2078" s="1"/>
      <c r="AI2078" s="1"/>
      <c r="AL2078" s="1"/>
      <c r="AM2078" s="1"/>
      <c r="AQ2078" s="1"/>
      <c r="AT2078" s="1"/>
      <c r="AU2078" s="1"/>
      <c r="AX2078" s="1"/>
      <c r="AY2078" s="1"/>
      <c r="BB2078" s="1"/>
      <c r="BC2078" s="1"/>
    </row>
    <row r="2079" spans="2:55" x14ac:dyDescent="0.45">
      <c r="B2079" s="1"/>
      <c r="M2079" s="1"/>
      <c r="N2079" s="1"/>
      <c r="R2079" s="1"/>
      <c r="S2079" s="1"/>
      <c r="W2079" s="1"/>
      <c r="AA2079" s="1"/>
      <c r="AE2079" s="1"/>
      <c r="AI2079" s="1"/>
      <c r="AM2079" s="1"/>
      <c r="AQ2079" s="1"/>
      <c r="AT2079" s="1"/>
      <c r="AU2079" s="1"/>
      <c r="AX2079" s="1"/>
      <c r="AY2079" s="1"/>
      <c r="BB2079" s="1"/>
      <c r="BC2079" s="1"/>
    </row>
    <row r="2080" spans="2:55" x14ac:dyDescent="0.45">
      <c r="B2080" s="1"/>
      <c r="L2080" s="1"/>
      <c r="M2080" s="1"/>
      <c r="N2080" s="1"/>
      <c r="R2080" s="1"/>
      <c r="S2080" s="1"/>
      <c r="V2080" s="1"/>
      <c r="W2080" s="1"/>
      <c r="Z2080" s="1"/>
      <c r="AA2080" s="1"/>
      <c r="AD2080" s="1"/>
      <c r="AE2080" s="1"/>
      <c r="AH2080" s="1"/>
      <c r="AI2080" s="1"/>
      <c r="AL2080" s="1"/>
      <c r="AM2080" s="1"/>
      <c r="AQ2080" s="1"/>
      <c r="AT2080" s="1"/>
      <c r="AU2080" s="1"/>
      <c r="AX2080" s="1"/>
      <c r="AY2080" s="1"/>
      <c r="BB2080" s="1"/>
      <c r="BC2080" s="1"/>
    </row>
    <row r="2081" spans="2:55" x14ac:dyDescent="0.45">
      <c r="B2081" s="1"/>
      <c r="M2081" s="1"/>
      <c r="N2081" s="1"/>
      <c r="R2081" s="1"/>
      <c r="S2081" s="1"/>
      <c r="W2081" s="1"/>
      <c r="AA2081" s="1"/>
      <c r="AE2081" s="1"/>
      <c r="AI2081" s="1"/>
      <c r="AM2081" s="1"/>
      <c r="AQ2081" s="1"/>
      <c r="AT2081" s="1"/>
      <c r="AU2081" s="1"/>
      <c r="AX2081" s="1"/>
      <c r="AY2081" s="1"/>
      <c r="BB2081" s="1"/>
      <c r="BC2081" s="1"/>
    </row>
    <row r="2082" spans="2:55" x14ac:dyDescent="0.45">
      <c r="B2082" s="1"/>
      <c r="M2082" s="1"/>
      <c r="N2082" s="1"/>
      <c r="R2082" s="1"/>
      <c r="S2082" s="1"/>
      <c r="W2082" s="1"/>
      <c r="AA2082" s="1"/>
      <c r="AE2082" s="1"/>
      <c r="AI2082" s="1"/>
      <c r="AM2082" s="1"/>
      <c r="AQ2082" s="1"/>
      <c r="AT2082" s="1"/>
      <c r="AU2082" s="1"/>
      <c r="AX2082" s="1"/>
      <c r="AY2082" s="1"/>
      <c r="BB2082" s="1"/>
      <c r="BC2082" s="1"/>
    </row>
    <row r="2083" spans="2:55" x14ac:dyDescent="0.45">
      <c r="B2083" s="1"/>
      <c r="M2083" s="1"/>
      <c r="N2083" s="1"/>
      <c r="S2083" s="1"/>
      <c r="W2083" s="1"/>
      <c r="AA2083" s="1"/>
      <c r="AE2083" s="1"/>
      <c r="AI2083" s="1"/>
      <c r="AM2083" s="1"/>
      <c r="AQ2083" s="1"/>
      <c r="AT2083" s="1"/>
      <c r="AU2083" s="1"/>
      <c r="AX2083" s="1"/>
      <c r="AY2083" s="1"/>
      <c r="BB2083" s="1"/>
      <c r="BC2083" s="1"/>
    </row>
    <row r="2084" spans="2:55" x14ac:dyDescent="0.45">
      <c r="B2084" s="1"/>
      <c r="M2084" s="1"/>
      <c r="N2084" s="1"/>
      <c r="S2084" s="1"/>
      <c r="W2084" s="1"/>
      <c r="AA2084" s="1"/>
      <c r="AE2084" s="1"/>
      <c r="AI2084" s="1"/>
      <c r="AM2084" s="1"/>
      <c r="AQ2084" s="1"/>
      <c r="AT2084" s="1"/>
      <c r="AU2084" s="1"/>
      <c r="AX2084" s="1"/>
      <c r="AY2084" s="1"/>
      <c r="BB2084" s="1"/>
      <c r="BC2084" s="1"/>
    </row>
    <row r="2085" spans="2:55" x14ac:dyDescent="0.45">
      <c r="B2085" s="1"/>
      <c r="L2085" s="1"/>
      <c r="M2085" s="1"/>
      <c r="N2085" s="1"/>
      <c r="R2085" s="1"/>
      <c r="S2085" s="1"/>
      <c r="V2085" s="1"/>
      <c r="W2085" s="1"/>
      <c r="Z2085" s="1"/>
      <c r="AA2085" s="1"/>
      <c r="AD2085" s="1"/>
      <c r="AE2085" s="1"/>
      <c r="AI2085" s="1"/>
      <c r="AL2085" s="1"/>
      <c r="AM2085" s="1"/>
      <c r="AQ2085" s="1"/>
      <c r="AT2085" s="1"/>
      <c r="AU2085" s="1"/>
      <c r="AX2085" s="1"/>
      <c r="AY2085" s="1"/>
      <c r="BB2085" s="1"/>
      <c r="BC2085" s="1"/>
    </row>
    <row r="2086" spans="2:55" x14ac:dyDescent="0.45">
      <c r="B2086" s="1"/>
      <c r="L2086" s="1"/>
      <c r="M2086" s="1"/>
      <c r="N2086" s="1"/>
      <c r="R2086" s="1"/>
      <c r="S2086" s="1"/>
      <c r="V2086" s="1"/>
      <c r="W2086" s="1"/>
      <c r="Z2086" s="1"/>
      <c r="AA2086" s="1"/>
      <c r="AD2086" s="1"/>
      <c r="AE2086" s="1"/>
      <c r="AI2086" s="1"/>
      <c r="AL2086" s="1"/>
      <c r="AM2086" s="1"/>
      <c r="AQ2086" s="1"/>
      <c r="AT2086" s="1"/>
      <c r="AU2086" s="1"/>
      <c r="AX2086" s="1"/>
      <c r="AY2086" s="1"/>
      <c r="BB2086" s="1"/>
      <c r="BC2086" s="1"/>
    </row>
    <row r="2087" spans="2:55" x14ac:dyDescent="0.45">
      <c r="B2087" s="1"/>
      <c r="L2087" s="1"/>
      <c r="M2087" s="1"/>
      <c r="N2087" s="1"/>
      <c r="R2087" s="1"/>
      <c r="S2087" s="1"/>
      <c r="V2087" s="1"/>
      <c r="W2087" s="1"/>
      <c r="Z2087" s="1"/>
      <c r="AA2087" s="1"/>
      <c r="AD2087" s="1"/>
      <c r="AE2087" s="1"/>
      <c r="AI2087" s="1"/>
      <c r="AL2087" s="1"/>
      <c r="AM2087" s="1"/>
      <c r="AQ2087" s="1"/>
      <c r="AT2087" s="1"/>
      <c r="AU2087" s="1"/>
      <c r="AX2087" s="1"/>
      <c r="AY2087" s="1"/>
      <c r="BB2087" s="1"/>
      <c r="BC2087" s="1"/>
    </row>
    <row r="2088" spans="2:55" x14ac:dyDescent="0.45">
      <c r="B2088" s="1"/>
      <c r="L2088" s="1"/>
      <c r="M2088" s="1"/>
      <c r="N2088" s="1"/>
      <c r="R2088" s="1"/>
      <c r="S2088" s="1"/>
      <c r="V2088" s="1"/>
      <c r="W2088" s="1"/>
      <c r="Z2088" s="1"/>
      <c r="AA2088" s="1"/>
      <c r="AD2088" s="1"/>
      <c r="AE2088" s="1"/>
      <c r="AI2088" s="1"/>
      <c r="AL2088" s="1"/>
      <c r="AM2088" s="1"/>
      <c r="AQ2088" s="1"/>
      <c r="AT2088" s="1"/>
      <c r="AU2088" s="1"/>
      <c r="AX2088" s="1"/>
      <c r="AY2088" s="1"/>
      <c r="BB2088" s="1"/>
      <c r="BC2088" s="1"/>
    </row>
    <row r="2089" spans="2:55" x14ac:dyDescent="0.45">
      <c r="B2089" s="1"/>
      <c r="L2089" s="1"/>
      <c r="M2089" s="1"/>
      <c r="N2089" s="1"/>
      <c r="R2089" s="1"/>
      <c r="S2089" s="1"/>
      <c r="V2089" s="1"/>
      <c r="W2089" s="1"/>
      <c r="Z2089" s="1"/>
      <c r="AA2089" s="1"/>
      <c r="AD2089" s="1"/>
      <c r="AE2089" s="1"/>
      <c r="AI2089" s="1"/>
      <c r="AL2089" s="1"/>
      <c r="AM2089" s="1"/>
      <c r="AQ2089" s="1"/>
      <c r="AT2089" s="1"/>
      <c r="AU2089" s="1"/>
      <c r="AX2089" s="1"/>
      <c r="AY2089" s="1"/>
      <c r="BB2089" s="1"/>
      <c r="BC2089" s="1"/>
    </row>
    <row r="2090" spans="2:55" x14ac:dyDescent="0.45">
      <c r="B2090" s="1"/>
      <c r="L2090" s="1"/>
      <c r="M2090" s="1"/>
      <c r="N2090" s="1"/>
      <c r="R2090" s="1"/>
      <c r="S2090" s="1"/>
      <c r="V2090" s="1"/>
      <c r="W2090" s="1"/>
      <c r="Z2090" s="1"/>
      <c r="AA2090" s="1"/>
      <c r="AD2090" s="1"/>
      <c r="AE2090" s="1"/>
      <c r="AI2090" s="1"/>
      <c r="AL2090" s="1"/>
      <c r="AM2090" s="1"/>
      <c r="AQ2090" s="1"/>
      <c r="AT2090" s="1"/>
      <c r="AU2090" s="1"/>
      <c r="AX2090" s="1"/>
      <c r="AY2090" s="1"/>
      <c r="BB2090" s="1"/>
      <c r="BC2090" s="1"/>
    </row>
    <row r="2091" spans="2:55" x14ac:dyDescent="0.45">
      <c r="B2091" s="1"/>
      <c r="L2091" s="1"/>
      <c r="M2091" s="1"/>
      <c r="N2091" s="1"/>
      <c r="R2091" s="1"/>
      <c r="S2091" s="1"/>
      <c r="V2091" s="1"/>
      <c r="W2091" s="1"/>
      <c r="Z2091" s="1"/>
      <c r="AA2091" s="1"/>
      <c r="AD2091" s="1"/>
      <c r="AE2091" s="1"/>
      <c r="AH2091" s="1"/>
      <c r="AI2091" s="1"/>
      <c r="AL2091" s="1"/>
      <c r="AM2091" s="1"/>
      <c r="AQ2091" s="1"/>
      <c r="AT2091" s="1"/>
      <c r="AU2091" s="1"/>
      <c r="AX2091" s="1"/>
      <c r="AY2091" s="1"/>
      <c r="BB2091" s="1"/>
      <c r="BC2091" s="1"/>
    </row>
    <row r="2092" spans="2:55" x14ac:dyDescent="0.45">
      <c r="B2092" s="1"/>
      <c r="M2092" s="1"/>
      <c r="N2092" s="1"/>
      <c r="S2092" s="1"/>
      <c r="W2092" s="1"/>
      <c r="AA2092" s="1"/>
      <c r="AE2092" s="1"/>
      <c r="AI2092" s="1"/>
      <c r="AM2092" s="1"/>
      <c r="AQ2092" s="1"/>
      <c r="AT2092" s="1"/>
      <c r="AU2092" s="1"/>
      <c r="AX2092" s="1"/>
      <c r="AY2092" s="1"/>
      <c r="BB2092" s="1"/>
      <c r="BC2092" s="1"/>
    </row>
    <row r="2093" spans="2:55" x14ac:dyDescent="0.45">
      <c r="B2093" s="1"/>
      <c r="L2093" s="1"/>
      <c r="M2093" s="1"/>
      <c r="N2093" s="1"/>
      <c r="R2093" s="1"/>
      <c r="S2093" s="1"/>
      <c r="V2093" s="1"/>
      <c r="W2093" s="1"/>
      <c r="Z2093" s="1"/>
      <c r="AA2093" s="1"/>
      <c r="AD2093" s="1"/>
      <c r="AE2093" s="1"/>
      <c r="AI2093" s="1"/>
      <c r="AM2093" s="1"/>
      <c r="AQ2093" s="1"/>
      <c r="AT2093" s="1"/>
      <c r="AU2093" s="1"/>
      <c r="AY2093" s="1"/>
      <c r="BC2093" s="1"/>
    </row>
    <row r="2094" spans="2:55" x14ac:dyDescent="0.45">
      <c r="B2094" s="1"/>
      <c r="L2094" s="1"/>
      <c r="M2094" s="1"/>
      <c r="N2094" s="1"/>
      <c r="R2094" s="1"/>
      <c r="S2094" s="1"/>
      <c r="V2094" s="1"/>
      <c r="W2094" s="1"/>
      <c r="Z2094" s="1"/>
      <c r="AA2094" s="1"/>
      <c r="AD2094" s="1"/>
      <c r="AE2094" s="1"/>
      <c r="AI2094" s="1"/>
      <c r="AM2094" s="1"/>
      <c r="AQ2094" s="1"/>
      <c r="AT2094" s="1"/>
      <c r="AU2094" s="1"/>
      <c r="AY2094" s="1"/>
      <c r="BC2094" s="1"/>
    </row>
    <row r="2095" spans="2:55" x14ac:dyDescent="0.45">
      <c r="B2095" s="1"/>
      <c r="L2095" s="1"/>
      <c r="M2095" s="1"/>
      <c r="N2095" s="1"/>
      <c r="R2095" s="1"/>
      <c r="S2095" s="1"/>
      <c r="V2095" s="1"/>
      <c r="W2095" s="1"/>
      <c r="Z2095" s="1"/>
      <c r="AA2095" s="1"/>
      <c r="AD2095" s="1"/>
      <c r="AE2095" s="1"/>
      <c r="AI2095" s="1"/>
      <c r="AM2095" s="1"/>
      <c r="AQ2095" s="1"/>
      <c r="AT2095" s="1"/>
      <c r="AU2095" s="1"/>
      <c r="AY2095" s="1"/>
      <c r="BC2095" s="1"/>
    </row>
    <row r="2096" spans="2:55" x14ac:dyDescent="0.45">
      <c r="B2096" s="1"/>
      <c r="L2096" s="1"/>
      <c r="M2096" s="1"/>
      <c r="N2096" s="1"/>
      <c r="R2096" s="1"/>
      <c r="S2096" s="1"/>
      <c r="V2096" s="1"/>
      <c r="W2096" s="1"/>
      <c r="Z2096" s="1"/>
      <c r="AA2096" s="1"/>
      <c r="AD2096" s="1"/>
      <c r="AE2096" s="1"/>
      <c r="AI2096" s="1"/>
      <c r="AM2096" s="1"/>
      <c r="AQ2096" s="1"/>
      <c r="AT2096" s="1"/>
      <c r="AU2096" s="1"/>
      <c r="AY2096" s="1"/>
      <c r="BC2096" s="1"/>
    </row>
    <row r="2097" spans="2:55" x14ac:dyDescent="0.45">
      <c r="B2097" s="1"/>
      <c r="L2097" s="1"/>
      <c r="M2097" s="1"/>
      <c r="N2097" s="1"/>
      <c r="R2097" s="1"/>
      <c r="S2097" s="1"/>
      <c r="V2097" s="1"/>
      <c r="W2097" s="1"/>
      <c r="Z2097" s="1"/>
      <c r="AA2097" s="1"/>
      <c r="AD2097" s="1"/>
      <c r="AE2097" s="1"/>
      <c r="AI2097" s="1"/>
      <c r="AM2097" s="1"/>
      <c r="AQ2097" s="1"/>
      <c r="AT2097" s="1"/>
      <c r="AU2097" s="1"/>
      <c r="AY2097" s="1"/>
      <c r="BC2097" s="1"/>
    </row>
    <row r="2098" spans="2:55" x14ac:dyDescent="0.45">
      <c r="B2098" s="1"/>
      <c r="L2098" s="1"/>
      <c r="M2098" s="1"/>
      <c r="N2098" s="1"/>
      <c r="R2098" s="1"/>
      <c r="S2098" s="1"/>
      <c r="V2098" s="1"/>
      <c r="W2098" s="1"/>
      <c r="Z2098" s="1"/>
      <c r="AA2098" s="1"/>
      <c r="AD2098" s="1"/>
      <c r="AE2098" s="1"/>
      <c r="AI2098" s="1"/>
      <c r="AM2098" s="1"/>
      <c r="AQ2098" s="1"/>
      <c r="AT2098" s="1"/>
      <c r="AU2098" s="1"/>
      <c r="AY2098" s="1"/>
      <c r="BC2098" s="1"/>
    </row>
    <row r="2099" spans="2:55" x14ac:dyDescent="0.45">
      <c r="B2099" s="1"/>
      <c r="L2099" s="1"/>
      <c r="M2099" s="1"/>
      <c r="N2099" s="1"/>
      <c r="R2099" s="1"/>
      <c r="S2099" s="1"/>
      <c r="V2099" s="1"/>
      <c r="W2099" s="1"/>
      <c r="Z2099" s="1"/>
      <c r="AA2099" s="1"/>
      <c r="AD2099" s="1"/>
      <c r="AE2099" s="1"/>
      <c r="AI2099" s="1"/>
      <c r="AM2099" s="1"/>
      <c r="AQ2099" s="1"/>
      <c r="AT2099" s="1"/>
      <c r="AU2099" s="1"/>
      <c r="AY2099" s="1"/>
      <c r="BC2099" s="1"/>
    </row>
    <row r="2100" spans="2:55" x14ac:dyDescent="0.45">
      <c r="B2100" s="1"/>
      <c r="L2100" s="1"/>
      <c r="M2100" s="1"/>
      <c r="N2100" s="1"/>
      <c r="R2100" s="1"/>
      <c r="S2100" s="1"/>
      <c r="V2100" s="1"/>
      <c r="W2100" s="1"/>
      <c r="Z2100" s="1"/>
      <c r="AA2100" s="1"/>
      <c r="AD2100" s="1"/>
      <c r="AE2100" s="1"/>
      <c r="AI2100" s="1"/>
      <c r="AM2100" s="1"/>
      <c r="AQ2100" s="1"/>
      <c r="AT2100" s="1"/>
      <c r="AU2100" s="1"/>
      <c r="AY2100" s="1"/>
      <c r="BC2100" s="1"/>
    </row>
    <row r="2101" spans="2:55" x14ac:dyDescent="0.45">
      <c r="B2101" s="1"/>
      <c r="L2101" s="1"/>
      <c r="M2101" s="1"/>
      <c r="N2101" s="1"/>
      <c r="R2101" s="1"/>
      <c r="S2101" s="1"/>
      <c r="V2101" s="1"/>
      <c r="W2101" s="1"/>
      <c r="Z2101" s="1"/>
      <c r="AA2101" s="1"/>
      <c r="AD2101" s="1"/>
      <c r="AE2101" s="1"/>
      <c r="AI2101" s="1"/>
      <c r="AM2101" s="1"/>
      <c r="AQ2101" s="1"/>
      <c r="AT2101" s="1"/>
      <c r="AU2101" s="1"/>
      <c r="AY2101" s="1"/>
      <c r="BC2101" s="1"/>
    </row>
    <row r="2102" spans="2:55" x14ac:dyDescent="0.45">
      <c r="B2102" s="1"/>
      <c r="L2102" s="1"/>
      <c r="M2102" s="1"/>
      <c r="N2102" s="1"/>
      <c r="R2102" s="1"/>
      <c r="S2102" s="1"/>
      <c r="V2102" s="1"/>
      <c r="W2102" s="1"/>
      <c r="Z2102" s="1"/>
      <c r="AA2102" s="1"/>
      <c r="AD2102" s="1"/>
      <c r="AE2102" s="1"/>
      <c r="AI2102" s="1"/>
      <c r="AM2102" s="1"/>
      <c r="AQ2102" s="1"/>
      <c r="AT2102" s="1"/>
      <c r="AU2102" s="1"/>
      <c r="AY2102" s="1"/>
      <c r="BC2102" s="1"/>
    </row>
    <row r="2103" spans="2:55" x14ac:dyDescent="0.45">
      <c r="B2103" s="1"/>
      <c r="L2103" s="1"/>
      <c r="M2103" s="1"/>
      <c r="N2103" s="1"/>
      <c r="R2103" s="1"/>
      <c r="S2103" s="1"/>
      <c r="V2103" s="1"/>
      <c r="W2103" s="1"/>
      <c r="Z2103" s="1"/>
      <c r="AA2103" s="1"/>
      <c r="AD2103" s="1"/>
      <c r="AE2103" s="1"/>
      <c r="AI2103" s="1"/>
      <c r="AM2103" s="1"/>
      <c r="AQ2103" s="1"/>
      <c r="AT2103" s="1"/>
      <c r="AU2103" s="1"/>
      <c r="AY2103" s="1"/>
      <c r="BC2103" s="1"/>
    </row>
    <row r="2104" spans="2:55" x14ac:dyDescent="0.45">
      <c r="B2104" s="1"/>
      <c r="L2104" s="1"/>
      <c r="M2104" s="1"/>
      <c r="N2104" s="1"/>
      <c r="R2104" s="1"/>
      <c r="S2104" s="1"/>
      <c r="V2104" s="1"/>
      <c r="W2104" s="1"/>
      <c r="Z2104" s="1"/>
      <c r="AA2104" s="1"/>
      <c r="AD2104" s="1"/>
      <c r="AE2104" s="1"/>
      <c r="AI2104" s="1"/>
      <c r="AM2104" s="1"/>
      <c r="AQ2104" s="1"/>
      <c r="AT2104" s="1"/>
      <c r="AU2104" s="1"/>
      <c r="AX2104" s="1"/>
      <c r="AY2104" s="1"/>
      <c r="BC2104" s="1"/>
    </row>
    <row r="2105" spans="2:55" x14ac:dyDescent="0.45">
      <c r="B2105" s="1"/>
      <c r="L2105" s="1"/>
      <c r="M2105" s="1"/>
      <c r="N2105" s="1"/>
      <c r="R2105" s="1"/>
      <c r="S2105" s="1"/>
      <c r="V2105" s="1"/>
      <c r="W2105" s="1"/>
      <c r="Z2105" s="1"/>
      <c r="AA2105" s="1"/>
      <c r="AD2105" s="1"/>
      <c r="AE2105" s="1"/>
      <c r="AI2105" s="1"/>
      <c r="AM2105" s="1"/>
      <c r="AQ2105" s="1"/>
      <c r="AT2105" s="1"/>
      <c r="AU2105" s="1"/>
      <c r="AX2105" s="1"/>
      <c r="AY2105" s="1"/>
      <c r="BC2105" s="1"/>
    </row>
    <row r="2106" spans="2:55" x14ac:dyDescent="0.45">
      <c r="B2106" s="1"/>
      <c r="L2106" s="1"/>
      <c r="M2106" s="1"/>
      <c r="N2106" s="1"/>
      <c r="R2106" s="1"/>
      <c r="S2106" s="1"/>
      <c r="V2106" s="1"/>
      <c r="W2106" s="1"/>
      <c r="Z2106" s="1"/>
      <c r="AA2106" s="1"/>
      <c r="AD2106" s="1"/>
      <c r="AE2106" s="1"/>
      <c r="AI2106" s="1"/>
      <c r="AM2106" s="1"/>
      <c r="AQ2106" s="1"/>
      <c r="AT2106" s="1"/>
      <c r="AU2106" s="1"/>
      <c r="AX2106" s="1"/>
      <c r="AY2106" s="1"/>
      <c r="BC2106" s="1"/>
    </row>
    <row r="2107" spans="2:55" x14ac:dyDescent="0.45">
      <c r="B2107" s="1"/>
      <c r="L2107" s="1"/>
      <c r="M2107" s="1"/>
      <c r="N2107" s="1"/>
      <c r="R2107" s="1"/>
      <c r="S2107" s="1"/>
      <c r="V2107" s="1"/>
      <c r="W2107" s="1"/>
      <c r="Z2107" s="1"/>
      <c r="AA2107" s="1"/>
      <c r="AD2107" s="1"/>
      <c r="AE2107" s="1"/>
      <c r="AI2107" s="1"/>
      <c r="AM2107" s="1"/>
      <c r="AQ2107" s="1"/>
      <c r="AT2107" s="1"/>
      <c r="AU2107" s="1"/>
      <c r="AX2107" s="1"/>
      <c r="AY2107" s="1"/>
      <c r="BC2107" s="1"/>
    </row>
    <row r="2108" spans="2:55" x14ac:dyDescent="0.45">
      <c r="B2108" s="1"/>
      <c r="L2108" s="1"/>
      <c r="M2108" s="1"/>
      <c r="N2108" s="1"/>
      <c r="R2108" s="1"/>
      <c r="S2108" s="1"/>
      <c r="V2108" s="1"/>
      <c r="W2108" s="1"/>
      <c r="Z2108" s="1"/>
      <c r="AA2108" s="1"/>
      <c r="AD2108" s="1"/>
      <c r="AE2108" s="1"/>
      <c r="AI2108" s="1"/>
      <c r="AM2108" s="1"/>
      <c r="AQ2108" s="1"/>
      <c r="AT2108" s="1"/>
      <c r="AU2108" s="1"/>
      <c r="AX2108" s="1"/>
      <c r="AY2108" s="1"/>
      <c r="BC2108" s="1"/>
    </row>
    <row r="2109" spans="2:55" x14ac:dyDescent="0.45">
      <c r="B2109" s="1"/>
      <c r="L2109" s="1"/>
      <c r="M2109" s="1"/>
      <c r="N2109" s="1"/>
      <c r="R2109" s="1"/>
      <c r="S2109" s="1"/>
      <c r="V2109" s="1"/>
      <c r="W2109" s="1"/>
      <c r="Z2109" s="1"/>
      <c r="AA2109" s="1"/>
      <c r="AD2109" s="1"/>
      <c r="AE2109" s="1"/>
      <c r="AI2109" s="1"/>
      <c r="AM2109" s="1"/>
      <c r="AQ2109" s="1"/>
      <c r="AT2109" s="1"/>
      <c r="AU2109" s="1"/>
      <c r="AX2109" s="1"/>
      <c r="AY2109" s="1"/>
      <c r="BB2109" s="1"/>
      <c r="BC2109" s="1"/>
    </row>
    <row r="2110" spans="2:55" x14ac:dyDescent="0.45">
      <c r="B2110" s="1"/>
      <c r="L2110" s="1"/>
      <c r="M2110" s="1"/>
      <c r="N2110" s="1"/>
      <c r="R2110" s="1"/>
      <c r="S2110" s="1"/>
      <c r="V2110" s="1"/>
      <c r="W2110" s="1"/>
      <c r="Z2110" s="1"/>
      <c r="AA2110" s="1"/>
      <c r="AD2110" s="1"/>
      <c r="AE2110" s="1"/>
      <c r="AI2110" s="1"/>
      <c r="AM2110" s="1"/>
      <c r="AQ2110" s="1"/>
      <c r="AT2110" s="1"/>
      <c r="AU2110" s="1"/>
      <c r="AX2110" s="1"/>
      <c r="AY2110" s="1"/>
      <c r="BB2110" s="1"/>
      <c r="BC2110" s="1"/>
    </row>
    <row r="2111" spans="2:55" x14ac:dyDescent="0.45">
      <c r="B2111" s="1"/>
      <c r="M2111" s="1"/>
      <c r="N2111" s="1"/>
      <c r="S2111" s="1"/>
      <c r="W2111" s="1"/>
      <c r="AA2111" s="1"/>
      <c r="AE2111" s="1"/>
      <c r="AI2111" s="1"/>
      <c r="AM2111" s="1"/>
      <c r="AQ2111" s="1"/>
      <c r="AT2111" s="1"/>
      <c r="AU2111" s="1"/>
      <c r="AY2111" s="1"/>
      <c r="BC2111" s="1"/>
    </row>
    <row r="2112" spans="2:55" x14ac:dyDescent="0.45">
      <c r="B2112" s="1"/>
      <c r="L2112" s="1"/>
      <c r="M2112" s="1"/>
      <c r="N2112" s="1"/>
      <c r="R2112" s="1"/>
      <c r="S2112" s="1"/>
      <c r="V2112" s="1"/>
      <c r="W2112" s="1"/>
      <c r="Z2112" s="1"/>
      <c r="AA2112" s="1"/>
      <c r="AD2112" s="1"/>
      <c r="AE2112" s="1"/>
      <c r="AI2112" s="1"/>
      <c r="AM2112" s="1"/>
      <c r="AQ2112" s="1"/>
      <c r="AT2112" s="1"/>
      <c r="AU2112" s="1"/>
      <c r="AX2112" s="1"/>
      <c r="AY2112" s="1"/>
      <c r="BB2112" s="1"/>
      <c r="BC2112" s="1"/>
    </row>
    <row r="2113" spans="2:55" x14ac:dyDescent="0.45">
      <c r="B2113" s="1"/>
      <c r="L2113" s="1"/>
      <c r="M2113" s="1"/>
      <c r="N2113" s="1"/>
      <c r="R2113" s="1"/>
      <c r="S2113" s="1"/>
      <c r="V2113" s="1"/>
      <c r="W2113" s="1"/>
      <c r="Z2113" s="1"/>
      <c r="AA2113" s="1"/>
      <c r="AD2113" s="1"/>
      <c r="AE2113" s="1"/>
      <c r="AI2113" s="1"/>
      <c r="AM2113" s="1"/>
      <c r="AQ2113" s="1"/>
      <c r="AT2113" s="1"/>
      <c r="AU2113" s="1"/>
      <c r="AX2113" s="1"/>
      <c r="AY2113" s="1"/>
      <c r="BB2113" s="1"/>
      <c r="BC2113" s="1"/>
    </row>
    <row r="2114" spans="2:55" x14ac:dyDescent="0.45">
      <c r="B2114" s="1"/>
      <c r="L2114" s="1"/>
      <c r="M2114" s="1"/>
      <c r="N2114" s="1"/>
      <c r="R2114" s="1"/>
      <c r="S2114" s="1"/>
      <c r="V2114" s="1"/>
      <c r="W2114" s="1"/>
      <c r="Z2114" s="1"/>
      <c r="AA2114" s="1"/>
      <c r="AD2114" s="1"/>
      <c r="AE2114" s="1"/>
      <c r="AI2114" s="1"/>
      <c r="AM2114" s="1"/>
      <c r="AQ2114" s="1"/>
      <c r="AT2114" s="1"/>
      <c r="AU2114" s="1"/>
      <c r="AY2114" s="1"/>
      <c r="BB2114" s="1"/>
      <c r="BC2114" s="1"/>
    </row>
    <row r="2115" spans="2:55" x14ac:dyDescent="0.45">
      <c r="B2115" s="1"/>
      <c r="L2115" s="1"/>
      <c r="M2115" s="1"/>
      <c r="N2115" s="1"/>
      <c r="R2115" s="1"/>
      <c r="S2115" s="1"/>
      <c r="V2115" s="1"/>
      <c r="W2115" s="1"/>
      <c r="Z2115" s="1"/>
      <c r="AA2115" s="1"/>
      <c r="AD2115" s="1"/>
      <c r="AE2115" s="1"/>
      <c r="AH2115" s="1"/>
      <c r="AI2115" s="1"/>
      <c r="AL2115" s="1"/>
      <c r="AM2115" s="1"/>
      <c r="AQ2115" s="1"/>
      <c r="AT2115" s="1"/>
      <c r="AU2115" s="1"/>
      <c r="AX2115" s="1"/>
      <c r="AY2115" s="1"/>
      <c r="BB2115" s="1"/>
      <c r="BC2115" s="1"/>
    </row>
    <row r="2116" spans="2:55" x14ac:dyDescent="0.45">
      <c r="B2116" s="1"/>
      <c r="L2116" s="1"/>
      <c r="M2116" s="1"/>
      <c r="N2116" s="1"/>
      <c r="R2116" s="1"/>
      <c r="S2116" s="1"/>
      <c r="V2116" s="1"/>
      <c r="W2116" s="1"/>
      <c r="Z2116" s="1"/>
      <c r="AA2116" s="1"/>
      <c r="AD2116" s="1"/>
      <c r="AE2116" s="1"/>
      <c r="AI2116" s="1"/>
      <c r="AM2116" s="1"/>
      <c r="AQ2116" s="1"/>
      <c r="AT2116" s="1"/>
      <c r="AU2116" s="1"/>
      <c r="AX2116" s="1"/>
      <c r="AY2116" s="1"/>
      <c r="BB2116" s="1"/>
      <c r="BC2116" s="1"/>
    </row>
    <row r="2117" spans="2:55" x14ac:dyDescent="0.45">
      <c r="B2117" s="1"/>
      <c r="L2117" s="1"/>
      <c r="M2117" s="1"/>
      <c r="N2117" s="1"/>
      <c r="R2117" s="1"/>
      <c r="S2117" s="1"/>
      <c r="V2117" s="1"/>
      <c r="W2117" s="1"/>
      <c r="Z2117" s="1"/>
      <c r="AA2117" s="1"/>
      <c r="AD2117" s="1"/>
      <c r="AE2117" s="1"/>
      <c r="AI2117" s="1"/>
      <c r="AM2117" s="1"/>
      <c r="AQ2117" s="1"/>
      <c r="AT2117" s="1"/>
      <c r="AU2117" s="1"/>
      <c r="AX2117" s="1"/>
      <c r="AY2117" s="1"/>
      <c r="BB2117" s="1"/>
      <c r="BC2117" s="1"/>
    </row>
    <row r="2118" spans="2:55" x14ac:dyDescent="0.45">
      <c r="B2118" s="1"/>
      <c r="L2118" s="1"/>
      <c r="M2118" s="1"/>
      <c r="N2118" s="1"/>
      <c r="R2118" s="1"/>
      <c r="S2118" s="1"/>
      <c r="V2118" s="1"/>
      <c r="W2118" s="1"/>
      <c r="Z2118" s="1"/>
      <c r="AA2118" s="1"/>
      <c r="AD2118" s="1"/>
      <c r="AE2118" s="1"/>
      <c r="AI2118" s="1"/>
      <c r="AM2118" s="1"/>
      <c r="AQ2118" s="1"/>
      <c r="AT2118" s="1"/>
      <c r="AU2118" s="1"/>
      <c r="AX2118" s="1"/>
      <c r="AY2118" s="1"/>
      <c r="BB2118" s="1"/>
      <c r="BC2118" s="1"/>
    </row>
    <row r="2119" spans="2:55" x14ac:dyDescent="0.45">
      <c r="B2119" s="1"/>
      <c r="L2119" s="1"/>
      <c r="M2119" s="1"/>
      <c r="N2119" s="1"/>
      <c r="R2119" s="1"/>
      <c r="S2119" s="1"/>
      <c r="V2119" s="1"/>
      <c r="W2119" s="1"/>
      <c r="Z2119" s="1"/>
      <c r="AA2119" s="1"/>
      <c r="AD2119" s="1"/>
      <c r="AE2119" s="1"/>
      <c r="AH2119" s="1"/>
      <c r="AI2119" s="1"/>
      <c r="AL2119" s="1"/>
      <c r="AM2119" s="1"/>
      <c r="AQ2119" s="1"/>
      <c r="AT2119" s="1"/>
      <c r="AU2119" s="1"/>
      <c r="AX2119" s="1"/>
      <c r="AY2119" s="1"/>
      <c r="BB2119" s="1"/>
      <c r="BC2119" s="1"/>
    </row>
    <row r="2120" spans="2:55" x14ac:dyDescent="0.45">
      <c r="B2120" s="1"/>
      <c r="L2120" s="1"/>
      <c r="M2120" s="1"/>
      <c r="N2120" s="1"/>
      <c r="R2120" s="1"/>
      <c r="S2120" s="1"/>
      <c r="V2120" s="1"/>
      <c r="W2120" s="1"/>
      <c r="Z2120" s="1"/>
      <c r="AA2120" s="1"/>
      <c r="AD2120" s="1"/>
      <c r="AE2120" s="1"/>
      <c r="AH2120" s="1"/>
      <c r="AI2120" s="1"/>
      <c r="AL2120" s="1"/>
      <c r="AM2120" s="1"/>
      <c r="AQ2120" s="1"/>
      <c r="AT2120" s="1"/>
      <c r="AU2120" s="1"/>
      <c r="AX2120" s="1"/>
      <c r="AY2120" s="1"/>
      <c r="BB2120" s="1"/>
      <c r="BC2120" s="1"/>
    </row>
    <row r="2121" spans="2:55" x14ac:dyDescent="0.45">
      <c r="B2121" s="1"/>
      <c r="L2121" s="1"/>
      <c r="M2121" s="1"/>
      <c r="N2121" s="1"/>
      <c r="R2121" s="1"/>
      <c r="S2121" s="1"/>
      <c r="V2121" s="1"/>
      <c r="W2121" s="1"/>
      <c r="Z2121" s="1"/>
      <c r="AA2121" s="1"/>
      <c r="AD2121" s="1"/>
      <c r="AE2121" s="1"/>
      <c r="AH2121" s="1"/>
      <c r="AI2121" s="1"/>
      <c r="AL2121" s="1"/>
      <c r="AM2121" s="1"/>
      <c r="AQ2121" s="1"/>
      <c r="AT2121" s="1"/>
      <c r="AU2121" s="1"/>
      <c r="AX2121" s="1"/>
      <c r="AY2121" s="1"/>
      <c r="BB2121" s="1"/>
      <c r="BC2121" s="1"/>
    </row>
    <row r="2122" spans="2:55" x14ac:dyDescent="0.45">
      <c r="B2122" s="1"/>
      <c r="L2122" s="1"/>
      <c r="M2122" s="1"/>
      <c r="N2122" s="1"/>
      <c r="R2122" s="1"/>
      <c r="S2122" s="1"/>
      <c r="V2122" s="1"/>
      <c r="W2122" s="1"/>
      <c r="Z2122" s="1"/>
      <c r="AA2122" s="1"/>
      <c r="AD2122" s="1"/>
      <c r="AE2122" s="1"/>
      <c r="AH2122" s="1"/>
      <c r="AI2122" s="1"/>
      <c r="AL2122" s="1"/>
      <c r="AM2122" s="1"/>
      <c r="AQ2122" s="1"/>
      <c r="AT2122" s="1"/>
      <c r="AU2122" s="1"/>
      <c r="AX2122" s="1"/>
      <c r="AY2122" s="1"/>
      <c r="BB2122" s="1"/>
      <c r="BC2122" s="1"/>
    </row>
    <row r="2123" spans="2:55" x14ac:dyDescent="0.45">
      <c r="B2123" s="1"/>
      <c r="L2123" s="1"/>
      <c r="M2123" s="1"/>
      <c r="N2123" s="1"/>
      <c r="R2123" s="1"/>
      <c r="S2123" s="1"/>
      <c r="V2123" s="1"/>
      <c r="W2123" s="1"/>
      <c r="Z2123" s="1"/>
      <c r="AA2123" s="1"/>
      <c r="AD2123" s="1"/>
      <c r="AE2123" s="1"/>
      <c r="AH2123" s="1"/>
      <c r="AI2123" s="1"/>
      <c r="AL2123" s="1"/>
      <c r="AM2123" s="1"/>
      <c r="AQ2123" s="1"/>
      <c r="AT2123" s="1"/>
      <c r="AU2123" s="1"/>
      <c r="AX2123" s="1"/>
      <c r="AY2123" s="1"/>
      <c r="BB2123" s="1"/>
      <c r="BC2123" s="1"/>
    </row>
    <row r="2124" spans="2:55" x14ac:dyDescent="0.45">
      <c r="B2124" s="1"/>
      <c r="L2124" s="1"/>
      <c r="M2124" s="1"/>
      <c r="N2124" s="1"/>
      <c r="R2124" s="1"/>
      <c r="S2124" s="1"/>
      <c r="V2124" s="1"/>
      <c r="W2124" s="1"/>
      <c r="Z2124" s="1"/>
      <c r="AA2124" s="1"/>
      <c r="AD2124" s="1"/>
      <c r="AE2124" s="1"/>
      <c r="AH2124" s="1"/>
      <c r="AI2124" s="1"/>
      <c r="AL2124" s="1"/>
      <c r="AM2124" s="1"/>
      <c r="AQ2124" s="1"/>
      <c r="AT2124" s="1"/>
      <c r="AU2124" s="1"/>
      <c r="AX2124" s="1"/>
      <c r="AY2124" s="1"/>
      <c r="BB2124" s="1"/>
      <c r="BC2124" s="1"/>
    </row>
    <row r="2125" spans="2:55" x14ac:dyDescent="0.45">
      <c r="B2125" s="1"/>
      <c r="L2125" s="1"/>
      <c r="M2125" s="1"/>
      <c r="N2125" s="1"/>
      <c r="R2125" s="1"/>
      <c r="S2125" s="1"/>
      <c r="V2125" s="1"/>
      <c r="W2125" s="1"/>
      <c r="Z2125" s="1"/>
      <c r="AA2125" s="1"/>
      <c r="AD2125" s="1"/>
      <c r="AE2125" s="1"/>
      <c r="AH2125" s="1"/>
      <c r="AI2125" s="1"/>
      <c r="AL2125" s="1"/>
      <c r="AM2125" s="1"/>
      <c r="AQ2125" s="1"/>
      <c r="AT2125" s="1"/>
      <c r="AU2125" s="1"/>
      <c r="AX2125" s="1"/>
      <c r="AY2125" s="1"/>
      <c r="BB2125" s="1"/>
      <c r="BC2125" s="1"/>
    </row>
    <row r="2126" spans="2:55" x14ac:dyDescent="0.45">
      <c r="B2126" s="1"/>
      <c r="L2126" s="1"/>
      <c r="M2126" s="1"/>
      <c r="N2126" s="1"/>
      <c r="R2126" s="1"/>
      <c r="S2126" s="1"/>
      <c r="V2126" s="1"/>
      <c r="W2126" s="1"/>
      <c r="Z2126" s="1"/>
      <c r="AA2126" s="1"/>
      <c r="AD2126" s="1"/>
      <c r="AE2126" s="1"/>
      <c r="AH2126" s="1"/>
      <c r="AI2126" s="1"/>
      <c r="AL2126" s="1"/>
      <c r="AM2126" s="1"/>
      <c r="AQ2126" s="1"/>
      <c r="AT2126" s="1"/>
      <c r="AU2126" s="1"/>
      <c r="AX2126" s="1"/>
      <c r="AY2126" s="1"/>
      <c r="BB2126" s="1"/>
      <c r="BC2126" s="1"/>
    </row>
    <row r="2127" spans="2:55" x14ac:dyDescent="0.45">
      <c r="B2127" s="1"/>
      <c r="L2127" s="1"/>
      <c r="M2127" s="1"/>
      <c r="N2127" s="1"/>
      <c r="R2127" s="1"/>
      <c r="S2127" s="1"/>
      <c r="V2127" s="1"/>
      <c r="W2127" s="1"/>
      <c r="Z2127" s="1"/>
      <c r="AA2127" s="1"/>
      <c r="AD2127" s="1"/>
      <c r="AE2127" s="1"/>
      <c r="AH2127" s="1"/>
      <c r="AI2127" s="1"/>
      <c r="AL2127" s="1"/>
      <c r="AM2127" s="1"/>
      <c r="AQ2127" s="1"/>
      <c r="AT2127" s="1"/>
      <c r="AU2127" s="1"/>
      <c r="AX2127" s="1"/>
      <c r="AY2127" s="1"/>
      <c r="BB2127" s="1"/>
      <c r="BC2127" s="1"/>
    </row>
    <row r="2128" spans="2:55" x14ac:dyDescent="0.45">
      <c r="B2128" s="1"/>
      <c r="L2128" s="1"/>
      <c r="M2128" s="1"/>
      <c r="N2128" s="1"/>
      <c r="R2128" s="1"/>
      <c r="S2128" s="1"/>
      <c r="V2128" s="1"/>
      <c r="W2128" s="1"/>
      <c r="Z2128" s="1"/>
      <c r="AA2128" s="1"/>
      <c r="AD2128" s="1"/>
      <c r="AE2128" s="1"/>
      <c r="AH2128" s="1"/>
      <c r="AI2128" s="1"/>
      <c r="AL2128" s="1"/>
      <c r="AM2128" s="1"/>
      <c r="AQ2128" s="1"/>
      <c r="AT2128" s="1"/>
      <c r="AU2128" s="1"/>
      <c r="AX2128" s="1"/>
      <c r="AY2128" s="1"/>
      <c r="BB2128" s="1"/>
      <c r="BC2128" s="1"/>
    </row>
    <row r="2129" spans="2:55" x14ac:dyDescent="0.45">
      <c r="B2129" s="1"/>
      <c r="L2129" s="1"/>
      <c r="M2129" s="1"/>
      <c r="N2129" s="1"/>
      <c r="R2129" s="1"/>
      <c r="S2129" s="1"/>
      <c r="V2129" s="1"/>
      <c r="W2129" s="1"/>
      <c r="Z2129" s="1"/>
      <c r="AA2129" s="1"/>
      <c r="AD2129" s="1"/>
      <c r="AE2129" s="1"/>
      <c r="AH2129" s="1"/>
      <c r="AI2129" s="1"/>
      <c r="AL2129" s="1"/>
      <c r="AM2129" s="1"/>
      <c r="AQ2129" s="1"/>
      <c r="AT2129" s="1"/>
      <c r="AU2129" s="1"/>
      <c r="AX2129" s="1"/>
      <c r="AY2129" s="1"/>
      <c r="BB2129" s="1"/>
      <c r="BC2129" s="1"/>
    </row>
    <row r="2130" spans="2:55" x14ac:dyDescent="0.45">
      <c r="B2130" s="1"/>
      <c r="L2130" s="1"/>
      <c r="M2130" s="1"/>
      <c r="N2130" s="1"/>
      <c r="R2130" s="1"/>
      <c r="S2130" s="1"/>
      <c r="V2130" s="1"/>
      <c r="W2130" s="1"/>
      <c r="Z2130" s="1"/>
      <c r="AA2130" s="1"/>
      <c r="AD2130" s="1"/>
      <c r="AE2130" s="1"/>
      <c r="AH2130" s="1"/>
      <c r="AI2130" s="1"/>
      <c r="AL2130" s="1"/>
      <c r="AM2130" s="1"/>
      <c r="AQ2130" s="1"/>
      <c r="AT2130" s="1"/>
      <c r="AU2130" s="1"/>
      <c r="AX2130" s="1"/>
      <c r="AY2130" s="1"/>
      <c r="BB2130" s="1"/>
      <c r="BC2130" s="1"/>
    </row>
    <row r="2131" spans="2:55" x14ac:dyDescent="0.45">
      <c r="B2131" s="1"/>
      <c r="L2131" s="1"/>
      <c r="M2131" s="1"/>
      <c r="N2131" s="1"/>
      <c r="R2131" s="1"/>
      <c r="S2131" s="1"/>
      <c r="V2131" s="1"/>
      <c r="W2131" s="1"/>
      <c r="Z2131" s="1"/>
      <c r="AA2131" s="1"/>
      <c r="AD2131" s="1"/>
      <c r="AE2131" s="1"/>
      <c r="AH2131" s="1"/>
      <c r="AI2131" s="1"/>
      <c r="AL2131" s="1"/>
      <c r="AM2131" s="1"/>
      <c r="AQ2131" s="1"/>
      <c r="AT2131" s="1"/>
      <c r="AU2131" s="1"/>
      <c r="AX2131" s="1"/>
      <c r="AY2131" s="1"/>
      <c r="BB2131" s="1"/>
      <c r="BC2131" s="1"/>
    </row>
    <row r="2132" spans="2:55" x14ac:dyDescent="0.45">
      <c r="B2132" s="1"/>
      <c r="L2132" s="1"/>
      <c r="M2132" s="1"/>
      <c r="N2132" s="1"/>
      <c r="R2132" s="1"/>
      <c r="S2132" s="1"/>
      <c r="V2132" s="1"/>
      <c r="W2132" s="1"/>
      <c r="Z2132" s="1"/>
      <c r="AA2132" s="1"/>
      <c r="AD2132" s="1"/>
      <c r="AE2132" s="1"/>
      <c r="AH2132" s="1"/>
      <c r="AI2132" s="1"/>
      <c r="AL2132" s="1"/>
      <c r="AM2132" s="1"/>
      <c r="AQ2132" s="1"/>
      <c r="AT2132" s="1"/>
      <c r="AU2132" s="1"/>
      <c r="AX2132" s="1"/>
      <c r="AY2132" s="1"/>
      <c r="BB2132" s="1"/>
      <c r="BC2132" s="1"/>
    </row>
    <row r="2133" spans="2:55" x14ac:dyDescent="0.45">
      <c r="B2133" s="1"/>
      <c r="L2133" s="1"/>
      <c r="M2133" s="1"/>
      <c r="N2133" s="1"/>
      <c r="R2133" s="1"/>
      <c r="S2133" s="1"/>
      <c r="V2133" s="1"/>
      <c r="W2133" s="1"/>
      <c r="Z2133" s="1"/>
      <c r="AA2133" s="1"/>
      <c r="AD2133" s="1"/>
      <c r="AE2133" s="1"/>
      <c r="AH2133" s="1"/>
      <c r="AI2133" s="1"/>
      <c r="AL2133" s="1"/>
      <c r="AM2133" s="1"/>
      <c r="AQ2133" s="1"/>
      <c r="AT2133" s="1"/>
      <c r="AU2133" s="1"/>
      <c r="AX2133" s="1"/>
      <c r="AY2133" s="1"/>
      <c r="BB2133" s="1"/>
      <c r="BC2133" s="1"/>
    </row>
    <row r="2134" spans="2:55" x14ac:dyDescent="0.45">
      <c r="B2134" s="1"/>
      <c r="L2134" s="1"/>
      <c r="M2134" s="1"/>
      <c r="N2134" s="1"/>
      <c r="R2134" s="1"/>
      <c r="S2134" s="1"/>
      <c r="V2134" s="1"/>
      <c r="W2134" s="1"/>
      <c r="Z2134" s="1"/>
      <c r="AA2134" s="1"/>
      <c r="AD2134" s="1"/>
      <c r="AE2134" s="1"/>
      <c r="AI2134" s="1"/>
      <c r="AM2134" s="1"/>
      <c r="AQ2134" s="1"/>
      <c r="AT2134" s="1"/>
      <c r="AU2134" s="1"/>
      <c r="AY2134" s="1"/>
      <c r="BC2134" s="1"/>
    </row>
    <row r="2135" spans="2:55" x14ac:dyDescent="0.45">
      <c r="B2135" s="1"/>
      <c r="L2135" s="1"/>
      <c r="M2135" s="1"/>
      <c r="N2135" s="1"/>
      <c r="R2135" s="1"/>
      <c r="S2135" s="1"/>
      <c r="V2135" s="1"/>
      <c r="W2135" s="1"/>
      <c r="Z2135" s="1"/>
      <c r="AA2135" s="1"/>
      <c r="AD2135" s="1"/>
      <c r="AE2135" s="1"/>
      <c r="AI2135" s="1"/>
      <c r="AM2135" s="1"/>
      <c r="AQ2135" s="1"/>
      <c r="AT2135" s="1"/>
      <c r="AU2135" s="1"/>
      <c r="AY2135" s="1"/>
      <c r="BC2135" s="1"/>
    </row>
    <row r="2136" spans="2:55" x14ac:dyDescent="0.45">
      <c r="B2136" s="1"/>
      <c r="L2136" s="1"/>
      <c r="M2136" s="1"/>
      <c r="N2136" s="1"/>
      <c r="R2136" s="1"/>
      <c r="S2136" s="1"/>
      <c r="V2136" s="1"/>
      <c r="W2136" s="1"/>
      <c r="Z2136" s="1"/>
      <c r="AA2136" s="1"/>
      <c r="AD2136" s="1"/>
      <c r="AE2136" s="1"/>
      <c r="AI2136" s="1"/>
      <c r="AM2136" s="1"/>
      <c r="AQ2136" s="1"/>
      <c r="AT2136" s="1"/>
      <c r="AU2136" s="1"/>
      <c r="AY2136" s="1"/>
      <c r="BC2136" s="1"/>
    </row>
    <row r="2137" spans="2:55" x14ac:dyDescent="0.45">
      <c r="B2137" s="1"/>
      <c r="L2137" s="1"/>
      <c r="M2137" s="1"/>
      <c r="N2137" s="1"/>
      <c r="R2137" s="1"/>
      <c r="S2137" s="1"/>
      <c r="V2137" s="1"/>
      <c r="W2137" s="1"/>
      <c r="Z2137" s="1"/>
      <c r="AA2137" s="1"/>
      <c r="AD2137" s="1"/>
      <c r="AE2137" s="1"/>
      <c r="AI2137" s="1"/>
      <c r="AM2137" s="1"/>
      <c r="AQ2137" s="1"/>
      <c r="AT2137" s="1"/>
      <c r="AU2137" s="1"/>
      <c r="AY2137" s="1"/>
      <c r="BC2137" s="1"/>
    </row>
    <row r="2138" spans="2:55" x14ac:dyDescent="0.45">
      <c r="B2138" s="1"/>
      <c r="L2138" s="1"/>
      <c r="M2138" s="1"/>
      <c r="N2138" s="1"/>
      <c r="R2138" s="1"/>
      <c r="S2138" s="1"/>
      <c r="V2138" s="1"/>
      <c r="W2138" s="1"/>
      <c r="Z2138" s="1"/>
      <c r="AA2138" s="1"/>
      <c r="AD2138" s="1"/>
      <c r="AE2138" s="1"/>
      <c r="AI2138" s="1"/>
      <c r="AM2138" s="1"/>
      <c r="AQ2138" s="1"/>
      <c r="AT2138" s="1"/>
      <c r="AU2138" s="1"/>
      <c r="AY2138" s="1"/>
      <c r="BC2138" s="1"/>
    </row>
    <row r="2139" spans="2:55" x14ac:dyDescent="0.45">
      <c r="B2139" s="1"/>
      <c r="L2139" s="1"/>
      <c r="M2139" s="1"/>
      <c r="N2139" s="1"/>
      <c r="R2139" s="1"/>
      <c r="S2139" s="1"/>
      <c r="V2139" s="1"/>
      <c r="W2139" s="1"/>
      <c r="Z2139" s="1"/>
      <c r="AA2139" s="1"/>
      <c r="AD2139" s="1"/>
      <c r="AE2139" s="1"/>
      <c r="AI2139" s="1"/>
      <c r="AM2139" s="1"/>
      <c r="AQ2139" s="1"/>
      <c r="AT2139" s="1"/>
      <c r="AU2139" s="1"/>
      <c r="AY2139" s="1"/>
      <c r="BC2139" s="1"/>
    </row>
    <row r="2140" spans="2:55" x14ac:dyDescent="0.45">
      <c r="B2140" s="1"/>
      <c r="L2140" s="1"/>
      <c r="M2140" s="1"/>
      <c r="N2140" s="1"/>
      <c r="R2140" s="1"/>
      <c r="S2140" s="1"/>
      <c r="V2140" s="1"/>
      <c r="W2140" s="1"/>
      <c r="Z2140" s="1"/>
      <c r="AA2140" s="1"/>
      <c r="AD2140" s="1"/>
      <c r="AE2140" s="1"/>
      <c r="AI2140" s="1"/>
      <c r="AM2140" s="1"/>
      <c r="AQ2140" s="1"/>
      <c r="AT2140" s="1"/>
      <c r="AU2140" s="1"/>
      <c r="AY2140" s="1"/>
      <c r="BC2140" s="1"/>
    </row>
    <row r="2141" spans="2:55" x14ac:dyDescent="0.45">
      <c r="B2141" s="1"/>
      <c r="L2141" s="1"/>
      <c r="M2141" s="1"/>
      <c r="N2141" s="1"/>
      <c r="R2141" s="1"/>
      <c r="S2141" s="1"/>
      <c r="V2141" s="1"/>
      <c r="W2141" s="1"/>
      <c r="Z2141" s="1"/>
      <c r="AA2141" s="1"/>
      <c r="AD2141" s="1"/>
      <c r="AE2141" s="1"/>
      <c r="AI2141" s="1"/>
      <c r="AM2141" s="1"/>
      <c r="AQ2141" s="1"/>
      <c r="AT2141" s="1"/>
      <c r="AU2141" s="1"/>
      <c r="AY2141" s="1"/>
      <c r="BC2141" s="1"/>
    </row>
    <row r="2142" spans="2:55" x14ac:dyDescent="0.45">
      <c r="B2142" s="1"/>
      <c r="L2142" s="1"/>
      <c r="M2142" s="1"/>
      <c r="N2142" s="1"/>
      <c r="R2142" s="1"/>
      <c r="S2142" s="1"/>
      <c r="V2142" s="1"/>
      <c r="W2142" s="1"/>
      <c r="Z2142" s="1"/>
      <c r="AA2142" s="1"/>
      <c r="AD2142" s="1"/>
      <c r="AE2142" s="1"/>
      <c r="AI2142" s="1"/>
      <c r="AM2142" s="1"/>
      <c r="AQ2142" s="1"/>
      <c r="AT2142" s="1"/>
      <c r="AU2142" s="1"/>
      <c r="AY2142" s="1"/>
      <c r="BC2142" s="1"/>
    </row>
    <row r="2143" spans="2:55" x14ac:dyDescent="0.45">
      <c r="B2143" s="1"/>
      <c r="L2143" s="1"/>
      <c r="M2143" s="1"/>
      <c r="N2143" s="1"/>
      <c r="R2143" s="1"/>
      <c r="S2143" s="1"/>
      <c r="V2143" s="1"/>
      <c r="W2143" s="1"/>
      <c r="Z2143" s="1"/>
      <c r="AA2143" s="1"/>
      <c r="AD2143" s="1"/>
      <c r="AE2143" s="1"/>
      <c r="AI2143" s="1"/>
      <c r="AM2143" s="1"/>
      <c r="AQ2143" s="1"/>
      <c r="AT2143" s="1"/>
      <c r="AU2143" s="1"/>
      <c r="AY2143" s="1"/>
      <c r="BC2143" s="1"/>
    </row>
    <row r="2144" spans="2:55" x14ac:dyDescent="0.45">
      <c r="B2144" s="1"/>
      <c r="L2144" s="1"/>
      <c r="M2144" s="1"/>
      <c r="N2144" s="1"/>
      <c r="R2144" s="1"/>
      <c r="S2144" s="1"/>
      <c r="V2144" s="1"/>
      <c r="W2144" s="1"/>
      <c r="Z2144" s="1"/>
      <c r="AA2144" s="1"/>
      <c r="AD2144" s="1"/>
      <c r="AE2144" s="1"/>
      <c r="AI2144" s="1"/>
      <c r="AM2144" s="1"/>
      <c r="AQ2144" s="1"/>
      <c r="AT2144" s="1"/>
      <c r="AU2144" s="1"/>
      <c r="AY2144" s="1"/>
      <c r="BC2144" s="1"/>
    </row>
    <row r="2145" spans="2:55" x14ac:dyDescent="0.45">
      <c r="B2145" s="1"/>
      <c r="L2145" s="1"/>
      <c r="M2145" s="1"/>
      <c r="N2145" s="1"/>
      <c r="R2145" s="1"/>
      <c r="S2145" s="1"/>
      <c r="V2145" s="1"/>
      <c r="W2145" s="1"/>
      <c r="Z2145" s="1"/>
      <c r="AA2145" s="1"/>
      <c r="AD2145" s="1"/>
      <c r="AE2145" s="1"/>
      <c r="AI2145" s="1"/>
      <c r="AM2145" s="1"/>
      <c r="AQ2145" s="1"/>
      <c r="AT2145" s="1"/>
      <c r="AU2145" s="1"/>
      <c r="AY2145" s="1"/>
      <c r="BC2145" s="1"/>
    </row>
    <row r="2146" spans="2:55" x14ac:dyDescent="0.45">
      <c r="B2146" s="1"/>
      <c r="L2146" s="1"/>
      <c r="M2146" s="1"/>
      <c r="N2146" s="1"/>
      <c r="R2146" s="1"/>
      <c r="S2146" s="1"/>
      <c r="V2146" s="1"/>
      <c r="W2146" s="1"/>
      <c r="Z2146" s="1"/>
      <c r="AA2146" s="1"/>
      <c r="AD2146" s="1"/>
      <c r="AE2146" s="1"/>
      <c r="AI2146" s="1"/>
      <c r="AM2146" s="1"/>
      <c r="AQ2146" s="1"/>
      <c r="AT2146" s="1"/>
      <c r="AU2146" s="1"/>
      <c r="AY2146" s="1"/>
      <c r="BC2146" s="1"/>
    </row>
    <row r="2147" spans="2:55" x14ac:dyDescent="0.45">
      <c r="B2147" s="1"/>
      <c r="L2147" s="1"/>
      <c r="M2147" s="1"/>
      <c r="N2147" s="1"/>
      <c r="R2147" s="1"/>
      <c r="S2147" s="1"/>
      <c r="V2147" s="1"/>
      <c r="W2147" s="1"/>
      <c r="Z2147" s="1"/>
      <c r="AA2147" s="1"/>
      <c r="AD2147" s="1"/>
      <c r="AE2147" s="1"/>
      <c r="AI2147" s="1"/>
      <c r="AM2147" s="1"/>
      <c r="AQ2147" s="1"/>
      <c r="AT2147" s="1"/>
      <c r="AU2147" s="1"/>
      <c r="AY2147" s="1"/>
      <c r="BC2147" s="1"/>
    </row>
    <row r="2148" spans="2:55" x14ac:dyDescent="0.45">
      <c r="B2148" s="1"/>
      <c r="L2148" s="1"/>
      <c r="M2148" s="1"/>
      <c r="N2148" s="1"/>
      <c r="R2148" s="1"/>
      <c r="S2148" s="1"/>
      <c r="V2148" s="1"/>
      <c r="W2148" s="1"/>
      <c r="Z2148" s="1"/>
      <c r="AA2148" s="1"/>
      <c r="AD2148" s="1"/>
      <c r="AE2148" s="1"/>
      <c r="AI2148" s="1"/>
      <c r="AM2148" s="1"/>
      <c r="AQ2148" s="1"/>
      <c r="AT2148" s="1"/>
      <c r="AU2148" s="1"/>
      <c r="AY2148" s="1"/>
      <c r="BC2148" s="1"/>
    </row>
    <row r="2149" spans="2:55" x14ac:dyDescent="0.45">
      <c r="B2149" s="1"/>
      <c r="L2149" s="1"/>
      <c r="M2149" s="1"/>
      <c r="N2149" s="1"/>
      <c r="R2149" s="1"/>
      <c r="S2149" s="1"/>
      <c r="V2149" s="1"/>
      <c r="W2149" s="1"/>
      <c r="Z2149" s="1"/>
      <c r="AA2149" s="1"/>
      <c r="AD2149" s="1"/>
      <c r="AE2149" s="1"/>
      <c r="AI2149" s="1"/>
      <c r="AM2149" s="1"/>
      <c r="AQ2149" s="1"/>
      <c r="AT2149" s="1"/>
      <c r="AU2149" s="1"/>
      <c r="AY2149" s="1"/>
      <c r="BC2149" s="1"/>
    </row>
    <row r="2150" spans="2:55" x14ac:dyDescent="0.45">
      <c r="B2150" s="1"/>
      <c r="L2150" s="1"/>
      <c r="M2150" s="1"/>
      <c r="N2150" s="1"/>
      <c r="R2150" s="1"/>
      <c r="S2150" s="1"/>
      <c r="V2150" s="1"/>
      <c r="W2150" s="1"/>
      <c r="Z2150" s="1"/>
      <c r="AA2150" s="1"/>
      <c r="AD2150" s="1"/>
      <c r="AE2150" s="1"/>
      <c r="AI2150" s="1"/>
      <c r="AM2150" s="1"/>
      <c r="AQ2150" s="1"/>
      <c r="AT2150" s="1"/>
      <c r="AU2150" s="1"/>
      <c r="AY2150" s="1"/>
      <c r="BC2150" s="1"/>
    </row>
    <row r="2151" spans="2:55" x14ac:dyDescent="0.45">
      <c r="B2151" s="1"/>
      <c r="L2151" s="1"/>
      <c r="M2151" s="1"/>
      <c r="N2151" s="1"/>
      <c r="R2151" s="1"/>
      <c r="S2151" s="1"/>
      <c r="V2151" s="1"/>
      <c r="W2151" s="1"/>
      <c r="Z2151" s="1"/>
      <c r="AA2151" s="1"/>
      <c r="AD2151" s="1"/>
      <c r="AE2151" s="1"/>
      <c r="AI2151" s="1"/>
      <c r="AM2151" s="1"/>
      <c r="AQ2151" s="1"/>
      <c r="AT2151" s="1"/>
      <c r="AU2151" s="1"/>
      <c r="AY2151" s="1"/>
      <c r="BC2151" s="1"/>
    </row>
    <row r="2152" spans="2:55" x14ac:dyDescent="0.45">
      <c r="B2152" s="1"/>
      <c r="L2152" s="1"/>
      <c r="M2152" s="1"/>
      <c r="N2152" s="1"/>
      <c r="R2152" s="1"/>
      <c r="S2152" s="1"/>
      <c r="V2152" s="1"/>
      <c r="W2152" s="1"/>
      <c r="Z2152" s="1"/>
      <c r="AA2152" s="1"/>
      <c r="AD2152" s="1"/>
      <c r="AE2152" s="1"/>
      <c r="AI2152" s="1"/>
      <c r="AM2152" s="1"/>
      <c r="AQ2152" s="1"/>
      <c r="AT2152" s="1"/>
      <c r="AU2152" s="1"/>
      <c r="AY2152" s="1"/>
      <c r="BC2152" s="1"/>
    </row>
    <row r="2153" spans="2:55" x14ac:dyDescent="0.45">
      <c r="B2153" s="1"/>
      <c r="L2153" s="1"/>
      <c r="M2153" s="1"/>
      <c r="N2153" s="1"/>
      <c r="R2153" s="1"/>
      <c r="S2153" s="1"/>
      <c r="V2153" s="1"/>
      <c r="W2153" s="1"/>
      <c r="Z2153" s="1"/>
      <c r="AA2153" s="1"/>
      <c r="AD2153" s="1"/>
      <c r="AE2153" s="1"/>
      <c r="AI2153" s="1"/>
      <c r="AM2153" s="1"/>
      <c r="AQ2153" s="1"/>
      <c r="AT2153" s="1"/>
      <c r="AU2153" s="1"/>
      <c r="AY2153" s="1"/>
      <c r="BC2153" s="1"/>
    </row>
    <row r="2154" spans="2:55" x14ac:dyDescent="0.45">
      <c r="B2154" s="1"/>
      <c r="L2154" s="1"/>
      <c r="M2154" s="1"/>
      <c r="N2154" s="1"/>
      <c r="R2154" s="1"/>
      <c r="S2154" s="1"/>
      <c r="V2154" s="1"/>
      <c r="W2154" s="1"/>
      <c r="Z2154" s="1"/>
      <c r="AA2154" s="1"/>
      <c r="AD2154" s="1"/>
      <c r="AE2154" s="1"/>
      <c r="AI2154" s="1"/>
      <c r="AM2154" s="1"/>
      <c r="AQ2154" s="1"/>
      <c r="AT2154" s="1"/>
      <c r="AU2154" s="1"/>
      <c r="AY2154" s="1"/>
      <c r="BC2154" s="1"/>
    </row>
    <row r="2155" spans="2:55" x14ac:dyDescent="0.45">
      <c r="B2155" s="1"/>
      <c r="L2155" s="1"/>
      <c r="M2155" s="1"/>
      <c r="N2155" s="1"/>
      <c r="R2155" s="1"/>
      <c r="S2155" s="1"/>
      <c r="V2155" s="1"/>
      <c r="W2155" s="1"/>
      <c r="Z2155" s="1"/>
      <c r="AA2155" s="1"/>
      <c r="AD2155" s="1"/>
      <c r="AE2155" s="1"/>
      <c r="AI2155" s="1"/>
      <c r="AM2155" s="1"/>
      <c r="AQ2155" s="1"/>
      <c r="AT2155" s="1"/>
      <c r="AU2155" s="1"/>
      <c r="AY2155" s="1"/>
      <c r="BC2155" s="1"/>
    </row>
    <row r="2156" spans="2:55" x14ac:dyDescent="0.45">
      <c r="B2156" s="1"/>
      <c r="L2156" s="1"/>
      <c r="M2156" s="1"/>
      <c r="N2156" s="1"/>
      <c r="R2156" s="1"/>
      <c r="S2156" s="1"/>
      <c r="V2156" s="1"/>
      <c r="W2156" s="1"/>
      <c r="Z2156" s="1"/>
      <c r="AA2156" s="1"/>
      <c r="AD2156" s="1"/>
      <c r="AE2156" s="1"/>
      <c r="AI2156" s="1"/>
      <c r="AM2156" s="1"/>
      <c r="AQ2156" s="1"/>
      <c r="AT2156" s="1"/>
      <c r="AU2156" s="1"/>
      <c r="AY2156" s="1"/>
      <c r="BC2156" s="1"/>
    </row>
    <row r="2157" spans="2:55" x14ac:dyDescent="0.45">
      <c r="B2157" s="1"/>
      <c r="L2157" s="1"/>
      <c r="M2157" s="1"/>
      <c r="N2157" s="1"/>
      <c r="R2157" s="1"/>
      <c r="S2157" s="1"/>
      <c r="V2157" s="1"/>
      <c r="W2157" s="1"/>
      <c r="Z2157" s="1"/>
      <c r="AA2157" s="1"/>
      <c r="AD2157" s="1"/>
      <c r="AE2157" s="1"/>
      <c r="AI2157" s="1"/>
      <c r="AM2157" s="1"/>
      <c r="AQ2157" s="1"/>
      <c r="AT2157" s="1"/>
      <c r="AU2157" s="1"/>
      <c r="AY2157" s="1"/>
      <c r="BC2157" s="1"/>
    </row>
    <row r="2158" spans="2:55" x14ac:dyDescent="0.45">
      <c r="B2158" s="1"/>
      <c r="L2158" s="1"/>
      <c r="M2158" s="1"/>
      <c r="N2158" s="1"/>
      <c r="R2158" s="1"/>
      <c r="S2158" s="1"/>
      <c r="V2158" s="1"/>
      <c r="W2158" s="1"/>
      <c r="Z2158" s="1"/>
      <c r="AA2158" s="1"/>
      <c r="AD2158" s="1"/>
      <c r="AE2158" s="1"/>
      <c r="AI2158" s="1"/>
      <c r="AM2158" s="1"/>
      <c r="AQ2158" s="1"/>
      <c r="AT2158" s="1"/>
      <c r="AU2158" s="1"/>
      <c r="AX2158" s="1"/>
      <c r="AY2158" s="1"/>
      <c r="BB2158" s="1"/>
      <c r="BC2158" s="1"/>
    </row>
    <row r="2159" spans="2:55" x14ac:dyDescent="0.45">
      <c r="B2159" s="1"/>
      <c r="L2159" s="1"/>
      <c r="M2159" s="1"/>
      <c r="N2159" s="1"/>
      <c r="R2159" s="1"/>
      <c r="S2159" s="1"/>
      <c r="V2159" s="1"/>
      <c r="W2159" s="1"/>
      <c r="Z2159" s="1"/>
      <c r="AA2159" s="1"/>
      <c r="AD2159" s="1"/>
      <c r="AE2159" s="1"/>
      <c r="AI2159" s="1"/>
      <c r="AM2159" s="1"/>
      <c r="AQ2159" s="1"/>
      <c r="AT2159" s="1"/>
      <c r="AU2159" s="1"/>
      <c r="AY2159" s="1"/>
      <c r="BC2159" s="1"/>
    </row>
    <row r="2160" spans="2:55" x14ac:dyDescent="0.45">
      <c r="B2160" s="1"/>
      <c r="L2160" s="1"/>
      <c r="M2160" s="1"/>
      <c r="N2160" s="1"/>
      <c r="R2160" s="1"/>
      <c r="S2160" s="1"/>
      <c r="V2160" s="1"/>
      <c r="W2160" s="1"/>
      <c r="Z2160" s="1"/>
      <c r="AA2160" s="1"/>
      <c r="AD2160" s="1"/>
      <c r="AE2160" s="1"/>
      <c r="AI2160" s="1"/>
      <c r="AM2160" s="1"/>
      <c r="AQ2160" s="1"/>
      <c r="AT2160" s="1"/>
      <c r="AU2160" s="1"/>
      <c r="AY2160" s="1"/>
      <c r="BC2160" s="1"/>
    </row>
    <row r="2161" spans="2:55" x14ac:dyDescent="0.45">
      <c r="B2161" s="1"/>
      <c r="L2161" s="1"/>
      <c r="M2161" s="1"/>
      <c r="N2161" s="1"/>
      <c r="R2161" s="1"/>
      <c r="S2161" s="1"/>
      <c r="V2161" s="1"/>
      <c r="W2161" s="1"/>
      <c r="Z2161" s="1"/>
      <c r="AA2161" s="1"/>
      <c r="AD2161" s="1"/>
      <c r="AE2161" s="1"/>
      <c r="AI2161" s="1"/>
      <c r="AM2161" s="1"/>
      <c r="AQ2161" s="1"/>
      <c r="AT2161" s="1"/>
      <c r="AU2161" s="1"/>
      <c r="AX2161" s="1"/>
      <c r="AY2161" s="1"/>
      <c r="BB2161" s="1"/>
      <c r="BC2161" s="1"/>
    </row>
    <row r="2162" spans="2:55" x14ac:dyDescent="0.45">
      <c r="L2162" s="1"/>
      <c r="M2162" s="1"/>
      <c r="N2162" s="1"/>
      <c r="R2162" s="1"/>
      <c r="S2162" s="1"/>
      <c r="V2162" s="1"/>
      <c r="W2162" s="1"/>
      <c r="Z2162" s="1"/>
      <c r="AA2162" s="1"/>
      <c r="AD2162" s="1"/>
      <c r="AE2162" s="1"/>
      <c r="AI2162" s="1"/>
      <c r="AM2162" s="1"/>
      <c r="AQ2162" s="1"/>
      <c r="AT2162" s="1"/>
      <c r="AU2162" s="1"/>
      <c r="AX2162" s="1"/>
      <c r="AY2162" s="1"/>
      <c r="BB2162" s="1"/>
      <c r="BC2162" s="1"/>
    </row>
    <row r="2163" spans="2:55" x14ac:dyDescent="0.45">
      <c r="L2163" s="1"/>
      <c r="M2163" s="1"/>
      <c r="N2163" s="1"/>
      <c r="R2163" s="1"/>
      <c r="S2163" s="1"/>
      <c r="V2163" s="1"/>
      <c r="W2163" s="1"/>
      <c r="Z2163" s="1"/>
      <c r="AA2163" s="1"/>
      <c r="AD2163" s="1"/>
      <c r="AE2163" s="1"/>
      <c r="AI2163" s="1"/>
      <c r="AM2163" s="1"/>
      <c r="AQ2163" s="1"/>
      <c r="AT2163" s="1"/>
      <c r="AU2163" s="1"/>
      <c r="AX2163" s="1"/>
      <c r="AY2163" s="1"/>
      <c r="BB2163" s="1"/>
      <c r="BC2163" s="1"/>
    </row>
    <row r="2164" spans="2:55" x14ac:dyDescent="0.45">
      <c r="L2164" s="1"/>
      <c r="M2164" s="1"/>
      <c r="N2164" s="1"/>
      <c r="R2164" s="1"/>
      <c r="S2164" s="1"/>
      <c r="V2164" s="1"/>
      <c r="W2164" s="1"/>
      <c r="Z2164" s="1"/>
      <c r="AA2164" s="1"/>
      <c r="AD2164" s="1"/>
      <c r="AE2164" s="1"/>
      <c r="AH2164" s="1"/>
      <c r="AI2164" s="1"/>
      <c r="AL2164" s="1"/>
      <c r="AM2164" s="1"/>
      <c r="AQ2164" s="1"/>
      <c r="AT2164" s="1"/>
      <c r="AU2164" s="1"/>
      <c r="AX2164" s="1"/>
      <c r="AY2164" s="1"/>
      <c r="BB2164" s="1"/>
      <c r="BC2164" s="1"/>
    </row>
    <row r="2165" spans="2:55" x14ac:dyDescent="0.45">
      <c r="L2165" s="1"/>
      <c r="M2165" s="1"/>
      <c r="N2165" s="1"/>
      <c r="R2165" s="1"/>
      <c r="S2165" s="1"/>
      <c r="V2165" s="1"/>
      <c r="W2165" s="1"/>
      <c r="Z2165" s="1"/>
      <c r="AA2165" s="1"/>
      <c r="AD2165" s="1"/>
      <c r="AE2165" s="1"/>
      <c r="AH2165" s="1"/>
      <c r="AI2165" s="1"/>
      <c r="AL2165" s="1"/>
      <c r="AM2165" s="1"/>
      <c r="AQ2165" s="1"/>
      <c r="AT2165" s="1"/>
      <c r="AU2165" s="1"/>
      <c r="AX2165" s="1"/>
      <c r="AY2165" s="1"/>
      <c r="BB2165" s="1"/>
      <c r="BC2165" s="1"/>
    </row>
    <row r="2166" spans="2:55" x14ac:dyDescent="0.45">
      <c r="L2166" s="1"/>
      <c r="M2166" s="1"/>
      <c r="N2166" s="1"/>
      <c r="R2166" s="1"/>
      <c r="S2166" s="1"/>
      <c r="V2166" s="1"/>
      <c r="W2166" s="1"/>
      <c r="Z2166" s="1"/>
      <c r="AA2166" s="1"/>
      <c r="AD2166" s="1"/>
      <c r="AE2166" s="1"/>
      <c r="AH2166" s="1"/>
      <c r="AI2166" s="1"/>
      <c r="AL2166" s="1"/>
      <c r="AM2166" s="1"/>
      <c r="AQ2166" s="1"/>
      <c r="AT2166" s="1"/>
      <c r="AU2166" s="1"/>
      <c r="AX2166" s="1"/>
      <c r="AY2166" s="1"/>
      <c r="BB2166" s="1"/>
      <c r="BC2166" s="1"/>
    </row>
    <row r="2167" spans="2:55" x14ac:dyDescent="0.45">
      <c r="L2167" s="1"/>
      <c r="M2167" s="1"/>
      <c r="N2167" s="1"/>
      <c r="R2167" s="1"/>
      <c r="S2167" s="1"/>
      <c r="V2167" s="1"/>
      <c r="W2167" s="1"/>
      <c r="Z2167" s="1"/>
      <c r="AA2167" s="1"/>
      <c r="AD2167" s="1"/>
      <c r="AE2167" s="1"/>
      <c r="AH2167" s="1"/>
      <c r="AI2167" s="1"/>
      <c r="AL2167" s="1"/>
      <c r="AM2167" s="1"/>
      <c r="AQ2167" s="1"/>
      <c r="AT2167" s="1"/>
      <c r="AU2167" s="1"/>
      <c r="AX2167" s="1"/>
      <c r="AY2167" s="1"/>
      <c r="BB2167" s="1"/>
      <c r="BC2167" s="1"/>
    </row>
    <row r="2168" spans="2:55" x14ac:dyDescent="0.45">
      <c r="L2168" s="1"/>
      <c r="M2168" s="1"/>
      <c r="N2168" s="1"/>
      <c r="R2168" s="1"/>
      <c r="S2168" s="1"/>
      <c r="V2168" s="1"/>
      <c r="W2168" s="1"/>
      <c r="Z2168" s="1"/>
      <c r="AA2168" s="1"/>
      <c r="AD2168" s="1"/>
      <c r="AE2168" s="1"/>
      <c r="AH2168" s="1"/>
      <c r="AI2168" s="1"/>
      <c r="AL2168" s="1"/>
      <c r="AM2168" s="1"/>
      <c r="AQ2168" s="1"/>
      <c r="AT2168" s="1"/>
      <c r="AU2168" s="1"/>
      <c r="AX2168" s="1"/>
      <c r="AY2168" s="1"/>
      <c r="BB2168" s="1"/>
      <c r="BC2168" s="1"/>
    </row>
    <row r="2169" spans="2:55" x14ac:dyDescent="0.45">
      <c r="L2169" s="1"/>
      <c r="M2169" s="1"/>
      <c r="N2169" s="1"/>
      <c r="R2169" s="1"/>
      <c r="S2169" s="1"/>
      <c r="V2169" s="1"/>
      <c r="W2169" s="1"/>
      <c r="Z2169" s="1"/>
      <c r="AA2169" s="1"/>
      <c r="AD2169" s="1"/>
      <c r="AE2169" s="1"/>
      <c r="AH2169" s="1"/>
      <c r="AI2169" s="1"/>
      <c r="AL2169" s="1"/>
      <c r="AM2169" s="1"/>
      <c r="AQ2169" s="1"/>
      <c r="AT2169" s="1"/>
      <c r="AU2169" s="1"/>
      <c r="AX2169" s="1"/>
      <c r="AY2169" s="1"/>
      <c r="BB2169" s="1"/>
      <c r="BC2169" s="1"/>
    </row>
    <row r="2170" spans="2:55" x14ac:dyDescent="0.45">
      <c r="L2170" s="1"/>
      <c r="M2170" s="1"/>
      <c r="N2170" s="1"/>
      <c r="R2170" s="1"/>
      <c r="S2170" s="1"/>
      <c r="V2170" s="1"/>
      <c r="W2170" s="1"/>
      <c r="Z2170" s="1"/>
      <c r="AA2170" s="1"/>
      <c r="AD2170" s="1"/>
      <c r="AE2170" s="1"/>
      <c r="AH2170" s="1"/>
      <c r="AI2170" s="1"/>
      <c r="AL2170" s="1"/>
      <c r="AM2170" s="1"/>
      <c r="AQ2170" s="1"/>
      <c r="AT2170" s="1"/>
      <c r="AU2170" s="1"/>
      <c r="AX2170" s="1"/>
      <c r="AY2170" s="1"/>
      <c r="BB2170" s="1"/>
      <c r="BC2170" s="1"/>
    </row>
    <row r="2171" spans="2:55" x14ac:dyDescent="0.45">
      <c r="L2171" s="1"/>
      <c r="M2171" s="1"/>
      <c r="N2171" s="1"/>
      <c r="R2171" s="1"/>
      <c r="S2171" s="1"/>
      <c r="V2171" s="1"/>
      <c r="W2171" s="1"/>
      <c r="Z2171" s="1"/>
      <c r="AA2171" s="1"/>
      <c r="AD2171" s="1"/>
      <c r="AE2171" s="1"/>
      <c r="AH2171" s="1"/>
      <c r="AI2171" s="1"/>
      <c r="AL2171" s="1"/>
      <c r="AM2171" s="1"/>
      <c r="AQ2171" s="1"/>
      <c r="AT2171" s="1"/>
      <c r="AU2171" s="1"/>
      <c r="AX2171" s="1"/>
      <c r="AY2171" s="1"/>
      <c r="BB2171" s="1"/>
      <c r="BC2171" s="1"/>
    </row>
    <row r="2172" spans="2:55" x14ac:dyDescent="0.45">
      <c r="L2172" s="1"/>
      <c r="M2172" s="1"/>
      <c r="N2172" s="1"/>
      <c r="R2172" s="1"/>
      <c r="S2172" s="1"/>
      <c r="V2172" s="1"/>
      <c r="W2172" s="1"/>
      <c r="Z2172" s="1"/>
      <c r="AA2172" s="1"/>
      <c r="AD2172" s="1"/>
      <c r="AE2172" s="1"/>
      <c r="AH2172" s="1"/>
      <c r="AI2172" s="1"/>
      <c r="AL2172" s="1"/>
      <c r="AM2172" s="1"/>
      <c r="AQ2172" s="1"/>
      <c r="AT2172" s="1"/>
      <c r="AU2172" s="1"/>
      <c r="AX2172" s="1"/>
      <c r="AY2172" s="1"/>
      <c r="BB2172" s="1"/>
      <c r="BC2172" s="1"/>
    </row>
    <row r="2173" spans="2:55" x14ac:dyDescent="0.45">
      <c r="L2173" s="1"/>
      <c r="M2173" s="1"/>
      <c r="N2173" s="1"/>
      <c r="R2173" s="1"/>
      <c r="S2173" s="1"/>
      <c r="V2173" s="1"/>
      <c r="W2173" s="1"/>
      <c r="Z2173" s="1"/>
      <c r="AA2173" s="1"/>
      <c r="AD2173" s="1"/>
      <c r="AE2173" s="1"/>
      <c r="AH2173" s="1"/>
      <c r="AI2173" s="1"/>
      <c r="AL2173" s="1"/>
      <c r="AM2173" s="1"/>
      <c r="AQ2173" s="1"/>
      <c r="AT2173" s="1"/>
      <c r="AU2173" s="1"/>
      <c r="AX2173" s="1"/>
      <c r="AY2173" s="1"/>
      <c r="BB2173" s="1"/>
      <c r="BC2173" s="1"/>
    </row>
    <row r="2174" spans="2:55" x14ac:dyDescent="0.45">
      <c r="L2174" s="1"/>
      <c r="M2174" s="1"/>
      <c r="N2174" s="1"/>
      <c r="R2174" s="1"/>
      <c r="S2174" s="1"/>
      <c r="V2174" s="1"/>
      <c r="W2174" s="1"/>
      <c r="Z2174" s="1"/>
      <c r="AA2174" s="1"/>
      <c r="AD2174" s="1"/>
      <c r="AE2174" s="1"/>
      <c r="AH2174" s="1"/>
      <c r="AI2174" s="1"/>
      <c r="AL2174" s="1"/>
      <c r="AM2174" s="1"/>
      <c r="AQ2174" s="1"/>
      <c r="AT2174" s="1"/>
      <c r="AU2174" s="1"/>
      <c r="AX2174" s="1"/>
      <c r="AY2174" s="1"/>
      <c r="BB2174" s="1"/>
      <c r="BC2174" s="1"/>
    </row>
    <row r="2175" spans="2:55" x14ac:dyDescent="0.45">
      <c r="L2175" s="1"/>
      <c r="M2175" s="1"/>
      <c r="N2175" s="1"/>
      <c r="R2175" s="1"/>
      <c r="S2175" s="1"/>
      <c r="V2175" s="1"/>
      <c r="W2175" s="1"/>
      <c r="Z2175" s="1"/>
      <c r="AA2175" s="1"/>
      <c r="AD2175" s="1"/>
      <c r="AE2175" s="1"/>
      <c r="AI2175" s="1"/>
      <c r="AM2175" s="1"/>
      <c r="AQ2175" s="1"/>
      <c r="AT2175" s="1"/>
      <c r="AU2175" s="1"/>
      <c r="AY2175" s="1"/>
      <c r="BC2175" s="1"/>
    </row>
    <row r="2176" spans="2:55" x14ac:dyDescent="0.45">
      <c r="B2176" s="1"/>
      <c r="L2176" s="1"/>
      <c r="M2176" s="1"/>
      <c r="N2176" s="1"/>
      <c r="R2176" s="1"/>
      <c r="S2176" s="1"/>
      <c r="V2176" s="1"/>
      <c r="W2176" s="1"/>
      <c r="Z2176" s="1"/>
      <c r="AA2176" s="1"/>
      <c r="AD2176" s="1"/>
      <c r="AE2176" s="1"/>
      <c r="AI2176" s="1"/>
      <c r="AM2176" s="1"/>
      <c r="AQ2176" s="1"/>
      <c r="AT2176" s="1"/>
      <c r="AU2176" s="1"/>
      <c r="AY2176" s="1"/>
      <c r="BC2176" s="1"/>
    </row>
    <row r="2177" spans="2:55" x14ac:dyDescent="0.45">
      <c r="B2177" s="1"/>
      <c r="L2177" s="1"/>
      <c r="M2177" s="1"/>
      <c r="N2177" s="1"/>
      <c r="R2177" s="1"/>
      <c r="S2177" s="1"/>
      <c r="V2177" s="1"/>
      <c r="W2177" s="1"/>
      <c r="Z2177" s="1"/>
      <c r="AA2177" s="1"/>
      <c r="AD2177" s="1"/>
      <c r="AE2177" s="1"/>
      <c r="AI2177" s="1"/>
      <c r="AM2177" s="1"/>
      <c r="AQ2177" s="1"/>
      <c r="AT2177" s="1"/>
      <c r="AU2177" s="1"/>
      <c r="AY2177" s="1"/>
      <c r="BC2177" s="1"/>
    </row>
    <row r="2178" spans="2:55" x14ac:dyDescent="0.45">
      <c r="B2178" s="1"/>
      <c r="L2178" s="1"/>
      <c r="M2178" s="1"/>
      <c r="N2178" s="1"/>
      <c r="R2178" s="1"/>
      <c r="S2178" s="1"/>
      <c r="V2178" s="1"/>
      <c r="W2178" s="1"/>
      <c r="Z2178" s="1"/>
      <c r="AA2178" s="1"/>
      <c r="AD2178" s="1"/>
      <c r="AE2178" s="1"/>
      <c r="AI2178" s="1"/>
      <c r="AM2178" s="1"/>
      <c r="AQ2178" s="1"/>
      <c r="AT2178" s="1"/>
      <c r="AU2178" s="1"/>
      <c r="AY2178" s="1"/>
      <c r="BC2178" s="1"/>
    </row>
    <row r="2179" spans="2:55" x14ac:dyDescent="0.45">
      <c r="B2179" s="1"/>
      <c r="L2179" s="1"/>
      <c r="M2179" s="1"/>
      <c r="N2179" s="1"/>
      <c r="R2179" s="1"/>
      <c r="S2179" s="1"/>
      <c r="V2179" s="1"/>
      <c r="W2179" s="1"/>
      <c r="Z2179" s="1"/>
      <c r="AA2179" s="1"/>
      <c r="AD2179" s="1"/>
      <c r="AE2179" s="1"/>
      <c r="AI2179" s="1"/>
      <c r="AM2179" s="1"/>
      <c r="AQ2179" s="1"/>
      <c r="AT2179" s="1"/>
      <c r="AU2179" s="1"/>
      <c r="AY2179" s="1"/>
      <c r="BC2179" s="1"/>
    </row>
    <row r="2180" spans="2:55" x14ac:dyDescent="0.45">
      <c r="B2180" s="1"/>
      <c r="L2180" s="1"/>
      <c r="M2180" s="1"/>
      <c r="N2180" s="1"/>
      <c r="R2180" s="1"/>
      <c r="S2180" s="1"/>
      <c r="V2180" s="1"/>
      <c r="W2180" s="1"/>
      <c r="Z2180" s="1"/>
      <c r="AA2180" s="1"/>
      <c r="AD2180" s="1"/>
      <c r="AE2180" s="1"/>
      <c r="AI2180" s="1"/>
      <c r="AM2180" s="1"/>
      <c r="AQ2180" s="1"/>
      <c r="AT2180" s="1"/>
      <c r="AU2180" s="1"/>
      <c r="AY2180" s="1"/>
      <c r="BC2180" s="1"/>
    </row>
    <row r="2181" spans="2:55" x14ac:dyDescent="0.45">
      <c r="B2181" s="1"/>
      <c r="L2181" s="1"/>
      <c r="M2181" s="1"/>
      <c r="N2181" s="1"/>
      <c r="R2181" s="1"/>
      <c r="S2181" s="1"/>
      <c r="V2181" s="1"/>
      <c r="W2181" s="1"/>
      <c r="Z2181" s="1"/>
      <c r="AA2181" s="1"/>
      <c r="AD2181" s="1"/>
      <c r="AE2181" s="1"/>
      <c r="AI2181" s="1"/>
      <c r="AM2181" s="1"/>
      <c r="AQ2181" s="1"/>
      <c r="AT2181" s="1"/>
      <c r="AU2181" s="1"/>
      <c r="AY2181" s="1"/>
      <c r="BC2181" s="1"/>
    </row>
    <row r="2182" spans="2:55" x14ac:dyDescent="0.45">
      <c r="B2182" s="1"/>
      <c r="L2182" s="1"/>
      <c r="M2182" s="1"/>
      <c r="N2182" s="1"/>
      <c r="R2182" s="1"/>
      <c r="S2182" s="1"/>
      <c r="V2182" s="1"/>
      <c r="W2182" s="1"/>
      <c r="Z2182" s="1"/>
      <c r="AA2182" s="1"/>
      <c r="AD2182" s="1"/>
      <c r="AE2182" s="1"/>
      <c r="AI2182" s="1"/>
      <c r="AM2182" s="1"/>
      <c r="AQ2182" s="1"/>
      <c r="AT2182" s="1"/>
      <c r="AU2182" s="1"/>
      <c r="AY2182" s="1"/>
      <c r="BC2182" s="1"/>
    </row>
    <row r="2183" spans="2:55" x14ac:dyDescent="0.45">
      <c r="B2183" s="1"/>
      <c r="L2183" s="1"/>
      <c r="M2183" s="1"/>
      <c r="N2183" s="1"/>
      <c r="R2183" s="1"/>
      <c r="S2183" s="1"/>
      <c r="V2183" s="1"/>
      <c r="W2183" s="1"/>
      <c r="Z2183" s="1"/>
      <c r="AA2183" s="1"/>
      <c r="AD2183" s="1"/>
      <c r="AE2183" s="1"/>
      <c r="AI2183" s="1"/>
      <c r="AM2183" s="1"/>
      <c r="AQ2183" s="1"/>
      <c r="AT2183" s="1"/>
      <c r="AU2183" s="1"/>
      <c r="AY2183" s="1"/>
      <c r="BC2183" s="1"/>
    </row>
    <row r="2184" spans="2:55" x14ac:dyDescent="0.45">
      <c r="B2184" s="1"/>
      <c r="L2184" s="1"/>
      <c r="M2184" s="1"/>
      <c r="N2184" s="1"/>
      <c r="R2184" s="1"/>
      <c r="S2184" s="1"/>
      <c r="V2184" s="1"/>
      <c r="W2184" s="1"/>
      <c r="Z2184" s="1"/>
      <c r="AA2184" s="1"/>
      <c r="AD2184" s="1"/>
      <c r="AE2184" s="1"/>
      <c r="AI2184" s="1"/>
      <c r="AM2184" s="1"/>
      <c r="AQ2184" s="1"/>
      <c r="AT2184" s="1"/>
      <c r="AU2184" s="1"/>
      <c r="AY2184" s="1"/>
      <c r="BC2184" s="1"/>
    </row>
    <row r="2185" spans="2:55" x14ac:dyDescent="0.45">
      <c r="B2185" s="1"/>
      <c r="L2185" s="1"/>
      <c r="M2185" s="1"/>
      <c r="N2185" s="1"/>
      <c r="R2185" s="1"/>
      <c r="S2185" s="1"/>
      <c r="V2185" s="1"/>
      <c r="W2185" s="1"/>
      <c r="Z2185" s="1"/>
      <c r="AA2185" s="1"/>
      <c r="AD2185" s="1"/>
      <c r="AE2185" s="1"/>
      <c r="AI2185" s="1"/>
      <c r="AM2185" s="1"/>
      <c r="AQ2185" s="1"/>
      <c r="AT2185" s="1"/>
      <c r="AU2185" s="1"/>
      <c r="AY2185" s="1"/>
      <c r="BC2185" s="1"/>
    </row>
    <row r="2186" spans="2:55" x14ac:dyDescent="0.45">
      <c r="B2186" s="1"/>
      <c r="L2186" s="1"/>
      <c r="M2186" s="1"/>
      <c r="N2186" s="1"/>
      <c r="R2186" s="1"/>
      <c r="S2186" s="1"/>
      <c r="V2186" s="1"/>
      <c r="W2186" s="1"/>
      <c r="Z2186" s="1"/>
      <c r="AA2186" s="1"/>
      <c r="AD2186" s="1"/>
      <c r="AE2186" s="1"/>
      <c r="AI2186" s="1"/>
      <c r="AM2186" s="1"/>
      <c r="AQ2186" s="1"/>
      <c r="AT2186" s="1"/>
      <c r="AU2186" s="1"/>
      <c r="AX2186" s="1"/>
      <c r="AY2186" s="1"/>
      <c r="BB2186" s="1"/>
      <c r="BC2186" s="1"/>
    </row>
    <row r="2187" spans="2:55" x14ac:dyDescent="0.45">
      <c r="B2187" s="1"/>
      <c r="L2187" s="1"/>
      <c r="M2187" s="1"/>
      <c r="N2187" s="1"/>
      <c r="R2187" s="1"/>
      <c r="S2187" s="1"/>
      <c r="V2187" s="1"/>
      <c r="W2187" s="1"/>
      <c r="Z2187" s="1"/>
      <c r="AA2187" s="1"/>
      <c r="AD2187" s="1"/>
      <c r="AE2187" s="1"/>
      <c r="AI2187" s="1"/>
      <c r="AM2187" s="1"/>
      <c r="AQ2187" s="1"/>
      <c r="AT2187" s="1"/>
      <c r="AU2187" s="1"/>
      <c r="AX2187" s="1"/>
      <c r="AY2187" s="1"/>
      <c r="BB2187" s="1"/>
      <c r="BC2187" s="1"/>
    </row>
    <row r="2188" spans="2:55" x14ac:dyDescent="0.45">
      <c r="B2188" s="1"/>
      <c r="L2188" s="1"/>
      <c r="M2188" s="1"/>
      <c r="N2188" s="1"/>
      <c r="R2188" s="1"/>
      <c r="S2188" s="1"/>
      <c r="V2188" s="1"/>
      <c r="W2188" s="1"/>
      <c r="Z2188" s="1"/>
      <c r="AA2188" s="1"/>
      <c r="AD2188" s="1"/>
      <c r="AE2188" s="1"/>
      <c r="AI2188" s="1"/>
      <c r="AM2188" s="1"/>
      <c r="AQ2188" s="1"/>
      <c r="AT2188" s="1"/>
      <c r="AU2188" s="1"/>
      <c r="AX2188" s="1"/>
      <c r="AY2188" s="1"/>
      <c r="BB2188" s="1"/>
      <c r="BC2188" s="1"/>
    </row>
    <row r="2189" spans="2:55" x14ac:dyDescent="0.45">
      <c r="B2189" s="1"/>
      <c r="L2189" s="1"/>
      <c r="M2189" s="1"/>
      <c r="N2189" s="1"/>
      <c r="R2189" s="1"/>
      <c r="S2189" s="1"/>
      <c r="V2189" s="1"/>
      <c r="W2189" s="1"/>
      <c r="Z2189" s="1"/>
      <c r="AA2189" s="1"/>
      <c r="AD2189" s="1"/>
      <c r="AE2189" s="1"/>
      <c r="AH2189" s="1"/>
      <c r="AI2189" s="1"/>
      <c r="AL2189" s="1"/>
      <c r="AM2189" s="1"/>
      <c r="AQ2189" s="1"/>
      <c r="AT2189" s="1"/>
      <c r="AU2189" s="1"/>
      <c r="AX2189" s="1"/>
      <c r="AY2189" s="1"/>
      <c r="BB2189" s="1"/>
      <c r="BC2189" s="1"/>
    </row>
    <row r="2190" spans="2:55" x14ac:dyDescent="0.45">
      <c r="B2190" s="1"/>
      <c r="L2190" s="1"/>
      <c r="M2190" s="1"/>
      <c r="N2190" s="1"/>
      <c r="R2190" s="1"/>
      <c r="S2190" s="1"/>
      <c r="W2190" s="1"/>
      <c r="Z2190" s="1"/>
      <c r="AA2190" s="1"/>
      <c r="AE2190" s="1"/>
      <c r="AH2190" s="1"/>
      <c r="AI2190" s="1"/>
      <c r="AL2190" s="1"/>
      <c r="AM2190" s="1"/>
      <c r="AQ2190" s="1"/>
      <c r="AT2190" s="1"/>
      <c r="AU2190" s="1"/>
      <c r="AX2190" s="1"/>
      <c r="AY2190" s="1"/>
      <c r="BB2190" s="1"/>
      <c r="BC2190" s="1"/>
    </row>
    <row r="2191" spans="2:55" x14ac:dyDescent="0.45">
      <c r="B2191" s="1"/>
      <c r="L2191" s="1"/>
      <c r="M2191" s="1"/>
      <c r="N2191" s="1"/>
      <c r="R2191" s="1"/>
      <c r="S2191" s="1"/>
      <c r="W2191" s="1"/>
      <c r="Z2191" s="1"/>
      <c r="AA2191" s="1"/>
      <c r="AE2191" s="1"/>
      <c r="AH2191" s="1"/>
      <c r="AI2191" s="1"/>
      <c r="AL2191" s="1"/>
      <c r="AM2191" s="1"/>
      <c r="AQ2191" s="1"/>
      <c r="AT2191" s="1"/>
      <c r="AU2191" s="1"/>
      <c r="AX2191" s="1"/>
      <c r="AY2191" s="1"/>
      <c r="BB2191" s="1"/>
      <c r="BC2191" s="1"/>
    </row>
    <row r="2192" spans="2:55" x14ac:dyDescent="0.45">
      <c r="B2192" s="1"/>
      <c r="L2192" s="1"/>
      <c r="M2192" s="1"/>
      <c r="N2192" s="1"/>
      <c r="R2192" s="1"/>
      <c r="S2192" s="1"/>
      <c r="W2192" s="1"/>
      <c r="Z2192" s="1"/>
      <c r="AA2192" s="1"/>
      <c r="AE2192" s="1"/>
      <c r="AH2192" s="1"/>
      <c r="AI2192" s="1"/>
      <c r="AL2192" s="1"/>
      <c r="AM2192" s="1"/>
      <c r="AQ2192" s="1"/>
      <c r="AT2192" s="1"/>
      <c r="AU2192" s="1"/>
      <c r="AX2192" s="1"/>
      <c r="AY2192" s="1"/>
      <c r="BB2192" s="1"/>
      <c r="BC2192" s="1"/>
    </row>
    <row r="2193" spans="2:55" x14ac:dyDescent="0.45">
      <c r="B2193" s="1"/>
      <c r="L2193" s="1"/>
      <c r="M2193" s="1"/>
      <c r="N2193" s="1"/>
      <c r="R2193" s="1"/>
      <c r="S2193" s="1"/>
      <c r="V2193" s="1"/>
      <c r="W2193" s="1"/>
      <c r="Z2193" s="1"/>
      <c r="AA2193" s="1"/>
      <c r="AD2193" s="1"/>
      <c r="AE2193" s="1"/>
      <c r="AH2193" s="1"/>
      <c r="AI2193" s="1"/>
      <c r="AL2193" s="1"/>
      <c r="AM2193" s="1"/>
      <c r="AQ2193" s="1"/>
      <c r="AT2193" s="1"/>
      <c r="AU2193" s="1"/>
      <c r="AX2193" s="1"/>
      <c r="AY2193" s="1"/>
      <c r="BB2193" s="1"/>
      <c r="BC2193" s="1"/>
    </row>
    <row r="2194" spans="2:55" x14ac:dyDescent="0.45">
      <c r="B2194" s="1"/>
      <c r="L2194" s="1"/>
      <c r="M2194" s="1"/>
      <c r="N2194" s="1"/>
      <c r="R2194" s="1"/>
      <c r="S2194" s="1"/>
      <c r="V2194" s="1"/>
      <c r="W2194" s="1"/>
      <c r="Z2194" s="1"/>
      <c r="AA2194" s="1"/>
      <c r="AD2194" s="1"/>
      <c r="AE2194" s="1"/>
      <c r="AH2194" s="1"/>
      <c r="AI2194" s="1"/>
      <c r="AL2194" s="1"/>
      <c r="AM2194" s="1"/>
      <c r="AQ2194" s="1"/>
      <c r="AT2194" s="1"/>
      <c r="AU2194" s="1"/>
      <c r="AX2194" s="1"/>
      <c r="AY2194" s="1"/>
      <c r="BB2194" s="1"/>
      <c r="BC2194" s="1"/>
    </row>
    <row r="2195" spans="2:55" x14ac:dyDescent="0.45">
      <c r="B2195" s="1"/>
      <c r="L2195" s="1"/>
      <c r="M2195" s="1"/>
      <c r="N2195" s="1"/>
      <c r="R2195" s="1"/>
      <c r="S2195" s="1"/>
      <c r="V2195" s="1"/>
      <c r="W2195" s="1"/>
      <c r="Z2195" s="1"/>
      <c r="AA2195" s="1"/>
      <c r="AD2195" s="1"/>
      <c r="AE2195" s="1"/>
      <c r="AH2195" s="1"/>
      <c r="AI2195" s="1"/>
      <c r="AL2195" s="1"/>
      <c r="AM2195" s="1"/>
      <c r="AQ2195" s="1"/>
      <c r="AT2195" s="1"/>
      <c r="AU2195" s="1"/>
      <c r="AX2195" s="1"/>
      <c r="AY2195" s="1"/>
      <c r="BB2195" s="1"/>
      <c r="BC2195" s="1"/>
    </row>
    <row r="2196" spans="2:55" x14ac:dyDescent="0.45">
      <c r="B2196" s="1"/>
      <c r="L2196" s="1"/>
      <c r="M2196" s="1"/>
      <c r="N2196" s="1"/>
      <c r="R2196" s="1"/>
      <c r="S2196" s="1"/>
      <c r="V2196" s="1"/>
      <c r="W2196" s="1"/>
      <c r="Z2196" s="1"/>
      <c r="AA2196" s="1"/>
      <c r="AD2196" s="1"/>
      <c r="AE2196" s="1"/>
      <c r="AH2196" s="1"/>
      <c r="AI2196" s="1"/>
      <c r="AL2196" s="1"/>
      <c r="AM2196" s="1"/>
      <c r="AQ2196" s="1"/>
      <c r="AT2196" s="1"/>
      <c r="AU2196" s="1"/>
      <c r="AX2196" s="1"/>
      <c r="AY2196" s="1"/>
      <c r="BB2196" s="1"/>
      <c r="BC2196" s="1"/>
    </row>
    <row r="2197" spans="2:55" x14ac:dyDescent="0.45">
      <c r="B2197" s="1"/>
      <c r="L2197" s="1"/>
      <c r="M2197" s="1"/>
      <c r="N2197" s="1"/>
      <c r="R2197" s="1"/>
      <c r="S2197" s="1"/>
      <c r="V2197" s="1"/>
      <c r="W2197" s="1"/>
      <c r="Z2197" s="1"/>
      <c r="AA2197" s="1"/>
      <c r="AD2197" s="1"/>
      <c r="AE2197" s="1"/>
      <c r="AH2197" s="1"/>
      <c r="AI2197" s="1"/>
      <c r="AL2197" s="1"/>
      <c r="AM2197" s="1"/>
      <c r="AQ2197" s="1"/>
      <c r="AT2197" s="1"/>
      <c r="AU2197" s="1"/>
      <c r="AX2197" s="1"/>
      <c r="AY2197" s="1"/>
      <c r="BB2197" s="1"/>
      <c r="BC2197" s="1"/>
    </row>
    <row r="2198" spans="2:55" x14ac:dyDescent="0.45">
      <c r="B2198" s="1"/>
      <c r="L2198" s="1"/>
      <c r="M2198" s="1"/>
      <c r="N2198" s="1"/>
      <c r="R2198" s="1"/>
      <c r="S2198" s="1"/>
      <c r="V2198" s="1"/>
      <c r="W2198" s="1"/>
      <c r="Z2198" s="1"/>
      <c r="AA2198" s="1"/>
      <c r="AD2198" s="1"/>
      <c r="AE2198" s="1"/>
      <c r="AH2198" s="1"/>
      <c r="AI2198" s="1"/>
      <c r="AL2198" s="1"/>
      <c r="AM2198" s="1"/>
      <c r="AQ2198" s="1"/>
      <c r="AT2198" s="1"/>
      <c r="AU2198" s="1"/>
      <c r="AX2198" s="1"/>
      <c r="AY2198" s="1"/>
      <c r="BB2198" s="1"/>
      <c r="BC2198" s="1"/>
    </row>
    <row r="2199" spans="2:55" x14ac:dyDescent="0.45">
      <c r="B2199" s="1"/>
      <c r="L2199" s="1"/>
      <c r="M2199" s="1"/>
      <c r="N2199" s="1"/>
      <c r="R2199" s="1"/>
      <c r="S2199" s="1"/>
      <c r="V2199" s="1"/>
      <c r="W2199" s="1"/>
      <c r="Z2199" s="1"/>
      <c r="AA2199" s="1"/>
      <c r="AD2199" s="1"/>
      <c r="AE2199" s="1"/>
      <c r="AH2199" s="1"/>
      <c r="AI2199" s="1"/>
      <c r="AL2199" s="1"/>
      <c r="AM2199" s="1"/>
      <c r="AQ2199" s="1"/>
      <c r="AT2199" s="1"/>
      <c r="AU2199" s="1"/>
      <c r="AX2199" s="1"/>
      <c r="AY2199" s="1"/>
      <c r="BB2199" s="1"/>
      <c r="BC2199" s="1"/>
    </row>
    <row r="2200" spans="2:55" x14ac:dyDescent="0.45">
      <c r="B2200" s="1"/>
      <c r="L2200" s="1"/>
      <c r="M2200" s="1"/>
      <c r="N2200" s="1"/>
      <c r="R2200" s="1"/>
      <c r="S2200" s="1"/>
      <c r="V2200" s="1"/>
      <c r="W2200" s="1"/>
      <c r="Z2200" s="1"/>
      <c r="AA2200" s="1"/>
      <c r="AD2200" s="1"/>
      <c r="AE2200" s="1"/>
      <c r="AI2200" s="1"/>
      <c r="AL2200" s="1"/>
      <c r="AM2200" s="1"/>
      <c r="AQ2200" s="1"/>
      <c r="AT2200" s="1"/>
      <c r="AU2200" s="1"/>
      <c r="AX2200" s="1"/>
      <c r="AY2200" s="1"/>
      <c r="BB2200" s="1"/>
      <c r="BC2200" s="1"/>
    </row>
    <row r="2201" spans="2:55" x14ac:dyDescent="0.45">
      <c r="B2201" s="1"/>
      <c r="L2201" s="1"/>
      <c r="M2201" s="1"/>
      <c r="N2201" s="1"/>
      <c r="R2201" s="1"/>
      <c r="S2201" s="1"/>
      <c r="V2201" s="1"/>
      <c r="W2201" s="1"/>
      <c r="Z2201" s="1"/>
      <c r="AA2201" s="1"/>
      <c r="AD2201" s="1"/>
      <c r="AE2201" s="1"/>
      <c r="AH2201" s="1"/>
      <c r="AI2201" s="1"/>
      <c r="AL2201" s="1"/>
      <c r="AM2201" s="1"/>
      <c r="AP2201" s="1"/>
      <c r="AQ2201" s="1"/>
      <c r="AT2201" s="1"/>
      <c r="AU2201" s="1"/>
      <c r="AX2201" s="1"/>
      <c r="AY2201" s="1"/>
      <c r="BB2201" s="1"/>
      <c r="BC2201" s="1"/>
    </row>
    <row r="2202" spans="2:55" x14ac:dyDescent="0.45">
      <c r="B2202" s="1"/>
      <c r="L2202" s="1"/>
      <c r="M2202" s="1"/>
      <c r="N2202" s="1"/>
      <c r="R2202" s="1"/>
      <c r="S2202" s="1"/>
      <c r="V2202" s="1"/>
      <c r="W2202" s="1"/>
      <c r="Z2202" s="1"/>
      <c r="AA2202" s="1"/>
      <c r="AE2202" s="1"/>
      <c r="AI2202" s="1"/>
      <c r="AL2202" s="1"/>
      <c r="AM2202" s="1"/>
      <c r="AP2202" s="1"/>
      <c r="AQ2202" s="1"/>
      <c r="AT2202" s="1"/>
      <c r="AU2202" s="1"/>
      <c r="AX2202" s="1"/>
      <c r="AY2202" s="1"/>
      <c r="BB2202" s="1"/>
      <c r="BC2202" s="1"/>
    </row>
    <row r="2203" spans="2:55" x14ac:dyDescent="0.45">
      <c r="B2203" s="1"/>
      <c r="L2203" s="1"/>
      <c r="M2203" s="1"/>
      <c r="N2203" s="1"/>
      <c r="R2203" s="1"/>
      <c r="S2203" s="1"/>
      <c r="W2203" s="1"/>
      <c r="Z2203" s="1"/>
      <c r="AA2203" s="1"/>
      <c r="AE2203" s="1"/>
      <c r="AI2203" s="1"/>
      <c r="AL2203" s="1"/>
      <c r="AM2203" s="1"/>
      <c r="AP2203" s="1"/>
      <c r="AQ2203" s="1"/>
      <c r="AT2203" s="1"/>
      <c r="AU2203" s="1"/>
      <c r="AX2203" s="1"/>
      <c r="AY2203" s="1"/>
      <c r="BB2203" s="1"/>
      <c r="BC2203" s="1"/>
    </row>
    <row r="2204" spans="2:55" x14ac:dyDescent="0.45">
      <c r="B2204" s="1"/>
      <c r="L2204" s="1"/>
      <c r="M2204" s="1"/>
      <c r="N2204" s="1"/>
      <c r="R2204" s="1"/>
      <c r="S2204" s="1"/>
      <c r="W2204" s="1"/>
      <c r="Z2204" s="1"/>
      <c r="AA2204" s="1"/>
      <c r="AE2204" s="1"/>
      <c r="AI2204" s="1"/>
      <c r="AL2204" s="1"/>
      <c r="AM2204" s="1"/>
      <c r="AP2204" s="1"/>
      <c r="AQ2204" s="1"/>
      <c r="AT2204" s="1"/>
      <c r="AU2204" s="1"/>
      <c r="AX2204" s="1"/>
      <c r="AY2204" s="1"/>
      <c r="BB2204" s="1"/>
      <c r="BC2204" s="1"/>
    </row>
    <row r="2205" spans="2:55" x14ac:dyDescent="0.45">
      <c r="B2205" s="1"/>
      <c r="L2205" s="1"/>
      <c r="M2205" s="1"/>
      <c r="N2205" s="1"/>
      <c r="R2205" s="1"/>
      <c r="S2205" s="1"/>
      <c r="V2205" s="1"/>
      <c r="W2205" s="1"/>
      <c r="Z2205" s="1"/>
      <c r="AA2205" s="1"/>
      <c r="AD2205" s="1"/>
      <c r="AE2205" s="1"/>
      <c r="AH2205" s="1"/>
      <c r="AI2205" s="1"/>
      <c r="AL2205" s="1"/>
      <c r="AM2205" s="1"/>
      <c r="AP2205" s="1"/>
      <c r="AQ2205" s="1"/>
      <c r="AT2205" s="1"/>
      <c r="AU2205" s="1"/>
      <c r="AX2205" s="1"/>
      <c r="AY2205" s="1"/>
      <c r="BB2205" s="1"/>
      <c r="BC2205" s="1"/>
    </row>
    <row r="2206" spans="2:55" x14ac:dyDescent="0.45">
      <c r="B2206" s="1"/>
      <c r="L2206" s="1"/>
      <c r="M2206" s="1"/>
      <c r="N2206" s="1"/>
      <c r="R2206" s="1"/>
      <c r="S2206" s="1"/>
      <c r="V2206" s="1"/>
      <c r="W2206" s="1"/>
      <c r="Z2206" s="1"/>
      <c r="AA2206" s="1"/>
      <c r="AD2206" s="1"/>
      <c r="AE2206" s="1"/>
      <c r="AH2206" s="1"/>
      <c r="AI2206" s="1"/>
      <c r="AL2206" s="1"/>
      <c r="AM2206" s="1"/>
      <c r="AP2206" s="1"/>
      <c r="AQ2206" s="1"/>
      <c r="AT2206" s="1"/>
      <c r="AU2206" s="1"/>
      <c r="AX2206" s="1"/>
      <c r="AY2206" s="1"/>
      <c r="BB2206" s="1"/>
      <c r="BC2206" s="1"/>
    </row>
    <row r="2207" spans="2:55" x14ac:dyDescent="0.45">
      <c r="B2207" s="1"/>
      <c r="L2207" s="1"/>
      <c r="M2207" s="1"/>
      <c r="N2207" s="1"/>
      <c r="R2207" s="1"/>
      <c r="S2207" s="1"/>
      <c r="V2207" s="1"/>
      <c r="W2207" s="1"/>
      <c r="Z2207" s="1"/>
      <c r="AA2207" s="1"/>
      <c r="AD2207" s="1"/>
      <c r="AE2207" s="1"/>
      <c r="AH2207" s="1"/>
      <c r="AI2207" s="1"/>
      <c r="AL2207" s="1"/>
      <c r="AM2207" s="1"/>
      <c r="AP2207" s="1"/>
      <c r="AQ2207" s="1"/>
      <c r="AT2207" s="1"/>
      <c r="AU2207" s="1"/>
      <c r="AX2207" s="1"/>
      <c r="AY2207" s="1"/>
      <c r="BB2207" s="1"/>
      <c r="BC2207" s="1"/>
    </row>
    <row r="2208" spans="2:55" x14ac:dyDescent="0.45">
      <c r="B2208" s="1"/>
      <c r="L2208" s="1"/>
      <c r="M2208" s="1"/>
      <c r="N2208" s="1"/>
      <c r="R2208" s="1"/>
      <c r="S2208" s="1"/>
      <c r="V2208" s="1"/>
      <c r="W2208" s="1"/>
      <c r="Z2208" s="1"/>
      <c r="AA2208" s="1"/>
      <c r="AD2208" s="1"/>
      <c r="AE2208" s="1"/>
      <c r="AH2208" s="1"/>
      <c r="AI2208" s="1"/>
      <c r="AL2208" s="1"/>
      <c r="AM2208" s="1"/>
      <c r="AP2208" s="1"/>
      <c r="AQ2208" s="1"/>
      <c r="AT2208" s="1"/>
      <c r="AU2208" s="1"/>
      <c r="AX2208" s="1"/>
      <c r="AY2208" s="1"/>
      <c r="BB2208" s="1"/>
      <c r="BC2208" s="1"/>
    </row>
    <row r="2209" spans="2:55" x14ac:dyDescent="0.45">
      <c r="B2209" s="1"/>
      <c r="L2209" s="1"/>
      <c r="M2209" s="1"/>
      <c r="N2209" s="1"/>
      <c r="R2209" s="1"/>
      <c r="S2209" s="1"/>
      <c r="V2209" s="1"/>
      <c r="W2209" s="1"/>
      <c r="Z2209" s="1"/>
      <c r="AA2209" s="1"/>
      <c r="AD2209" s="1"/>
      <c r="AE2209" s="1"/>
      <c r="AH2209" s="1"/>
      <c r="AI2209" s="1"/>
      <c r="AL2209" s="1"/>
      <c r="AM2209" s="1"/>
      <c r="AP2209" s="1"/>
      <c r="AQ2209" s="1"/>
      <c r="AT2209" s="1"/>
      <c r="AU2209" s="1"/>
      <c r="AX2209" s="1"/>
      <c r="AY2209" s="1"/>
      <c r="BB2209" s="1"/>
      <c r="BC2209" s="1"/>
    </row>
    <row r="2210" spans="2:55" x14ac:dyDescent="0.45">
      <c r="B2210" s="1"/>
      <c r="L2210" s="1"/>
      <c r="M2210" s="1"/>
      <c r="N2210" s="1"/>
      <c r="R2210" s="1"/>
      <c r="S2210" s="1"/>
      <c r="V2210" s="1"/>
      <c r="W2210" s="1"/>
      <c r="Z2210" s="1"/>
      <c r="AA2210" s="1"/>
      <c r="AD2210" s="1"/>
      <c r="AE2210" s="1"/>
      <c r="AH2210" s="1"/>
      <c r="AI2210" s="1"/>
      <c r="AL2210" s="1"/>
      <c r="AM2210" s="1"/>
      <c r="AP2210" s="1"/>
      <c r="AQ2210" s="1"/>
      <c r="AT2210" s="1"/>
      <c r="AU2210" s="1"/>
      <c r="AX2210" s="1"/>
      <c r="AY2210" s="1"/>
      <c r="BB2210" s="1"/>
      <c r="BC2210" s="1"/>
    </row>
    <row r="2211" spans="2:55" x14ac:dyDescent="0.45">
      <c r="B2211" s="1"/>
      <c r="L2211" s="1"/>
      <c r="M2211" s="1"/>
      <c r="N2211" s="1"/>
      <c r="R2211" s="1"/>
      <c r="S2211" s="1"/>
      <c r="V2211" s="1"/>
      <c r="W2211" s="1"/>
      <c r="Z2211" s="1"/>
      <c r="AA2211" s="1"/>
      <c r="AD2211" s="1"/>
      <c r="AE2211" s="1"/>
      <c r="AH2211" s="1"/>
      <c r="AI2211" s="1"/>
      <c r="AL2211" s="1"/>
      <c r="AM2211" s="1"/>
      <c r="AP2211" s="1"/>
      <c r="AQ2211" s="1"/>
      <c r="AT2211" s="1"/>
      <c r="AU2211" s="1"/>
      <c r="AX2211" s="1"/>
      <c r="AY2211" s="1"/>
      <c r="BB2211" s="1"/>
      <c r="BC2211" s="1"/>
    </row>
    <row r="2212" spans="2:55" x14ac:dyDescent="0.45">
      <c r="B2212" s="1"/>
      <c r="L2212" s="1"/>
      <c r="M2212" s="1"/>
      <c r="N2212" s="1"/>
      <c r="R2212" s="1"/>
      <c r="S2212" s="1"/>
      <c r="V2212" s="1"/>
      <c r="W2212" s="1"/>
      <c r="Z2212" s="1"/>
      <c r="AA2212" s="1"/>
      <c r="AD2212" s="1"/>
      <c r="AE2212" s="1"/>
      <c r="AH2212" s="1"/>
      <c r="AI2212" s="1"/>
      <c r="AL2212" s="1"/>
      <c r="AM2212" s="1"/>
      <c r="AP2212" s="1"/>
      <c r="AQ2212" s="1"/>
      <c r="AT2212" s="1"/>
      <c r="AU2212" s="1"/>
      <c r="AX2212" s="1"/>
      <c r="AY2212" s="1"/>
      <c r="BB2212" s="1"/>
      <c r="BC2212" s="1"/>
    </row>
    <row r="2213" spans="2:55" x14ac:dyDescent="0.45">
      <c r="B2213" s="1"/>
      <c r="L2213" s="1"/>
      <c r="M2213" s="1"/>
      <c r="N2213" s="1"/>
      <c r="R2213" s="1"/>
      <c r="S2213" s="1"/>
      <c r="V2213" s="1"/>
      <c r="W2213" s="1"/>
      <c r="Z2213" s="1"/>
      <c r="AA2213" s="1"/>
      <c r="AD2213" s="1"/>
      <c r="AE2213" s="1"/>
      <c r="AH2213" s="1"/>
      <c r="AI2213" s="1"/>
      <c r="AL2213" s="1"/>
      <c r="AM2213" s="1"/>
      <c r="AP2213" s="1"/>
      <c r="AQ2213" s="1"/>
      <c r="AT2213" s="1"/>
      <c r="AU2213" s="1"/>
      <c r="AX2213" s="1"/>
      <c r="AY2213" s="1"/>
      <c r="BB2213" s="1"/>
      <c r="BC2213" s="1"/>
    </row>
    <row r="2214" spans="2:55" x14ac:dyDescent="0.45">
      <c r="B2214" s="1"/>
      <c r="L2214" s="1"/>
      <c r="M2214" s="1"/>
      <c r="N2214" s="1"/>
      <c r="R2214" s="1"/>
      <c r="S2214" s="1"/>
      <c r="V2214" s="1"/>
      <c r="W2214" s="1"/>
      <c r="Z2214" s="1"/>
      <c r="AA2214" s="1"/>
      <c r="AD2214" s="1"/>
      <c r="AE2214" s="1"/>
      <c r="AH2214" s="1"/>
      <c r="AI2214" s="1"/>
      <c r="AL2214" s="1"/>
      <c r="AM2214" s="1"/>
      <c r="AP2214" s="1"/>
      <c r="AQ2214" s="1"/>
      <c r="AT2214" s="1"/>
      <c r="AU2214" s="1"/>
      <c r="AX2214" s="1"/>
      <c r="AY2214" s="1"/>
      <c r="BB2214" s="1"/>
      <c r="BC2214" s="1"/>
    </row>
    <row r="2215" spans="2:55" x14ac:dyDescent="0.45">
      <c r="B2215" s="1"/>
      <c r="L2215" s="1"/>
      <c r="M2215" s="1"/>
      <c r="N2215" s="1"/>
      <c r="R2215" s="1"/>
      <c r="S2215" s="1"/>
      <c r="V2215" s="1"/>
      <c r="W2215" s="1"/>
      <c r="Z2215" s="1"/>
      <c r="AA2215" s="1"/>
      <c r="AD2215" s="1"/>
      <c r="AE2215" s="1"/>
      <c r="AH2215" s="1"/>
      <c r="AI2215" s="1"/>
      <c r="AL2215" s="1"/>
      <c r="AM2215" s="1"/>
      <c r="AP2215" s="1"/>
      <c r="AQ2215" s="1"/>
      <c r="AT2215" s="1"/>
      <c r="AU2215" s="1"/>
      <c r="AX2215" s="1"/>
      <c r="AY2215" s="1"/>
      <c r="BB2215" s="1"/>
      <c r="BC2215" s="1"/>
    </row>
    <row r="2216" spans="2:55" x14ac:dyDescent="0.45">
      <c r="B2216" s="1"/>
      <c r="L2216" s="1"/>
      <c r="M2216" s="1"/>
      <c r="N2216" s="1"/>
      <c r="R2216" s="1"/>
      <c r="S2216" s="1"/>
      <c r="V2216" s="1"/>
      <c r="W2216" s="1"/>
      <c r="Z2216" s="1"/>
      <c r="AA2216" s="1"/>
      <c r="AD2216" s="1"/>
      <c r="AE2216" s="1"/>
      <c r="AI2216" s="1"/>
      <c r="AM2216" s="1"/>
      <c r="AQ2216" s="1"/>
      <c r="AT2216" s="1"/>
      <c r="AU2216" s="1"/>
      <c r="AY2216" s="1"/>
      <c r="BC2216" s="1"/>
    </row>
    <row r="2217" spans="2:55" x14ac:dyDescent="0.45">
      <c r="B2217" s="1"/>
      <c r="L2217" s="1"/>
      <c r="M2217" s="1"/>
      <c r="N2217" s="1"/>
      <c r="R2217" s="1"/>
      <c r="S2217" s="1"/>
      <c r="V2217" s="1"/>
      <c r="W2217" s="1"/>
      <c r="Z2217" s="1"/>
      <c r="AA2217" s="1"/>
      <c r="AD2217" s="1"/>
      <c r="AE2217" s="1"/>
      <c r="AI2217" s="1"/>
      <c r="AM2217" s="1"/>
      <c r="AQ2217" s="1"/>
      <c r="AT2217" s="1"/>
      <c r="AU2217" s="1"/>
      <c r="AY2217" s="1"/>
      <c r="BC2217" s="1"/>
    </row>
    <row r="2218" spans="2:55" x14ac:dyDescent="0.45">
      <c r="B2218" s="1"/>
      <c r="L2218" s="1"/>
      <c r="M2218" s="1"/>
      <c r="N2218" s="1"/>
      <c r="R2218" s="1"/>
      <c r="S2218" s="1"/>
      <c r="V2218" s="1"/>
      <c r="W2218" s="1"/>
      <c r="Z2218" s="1"/>
      <c r="AA2218" s="1"/>
      <c r="AD2218" s="1"/>
      <c r="AE2218" s="1"/>
      <c r="AI2218" s="1"/>
      <c r="AM2218" s="1"/>
      <c r="AQ2218" s="1"/>
      <c r="AT2218" s="1"/>
      <c r="AU2218" s="1"/>
      <c r="AY2218" s="1"/>
      <c r="BC2218" s="1"/>
    </row>
    <row r="2219" spans="2:55" x14ac:dyDescent="0.45">
      <c r="B2219" s="1"/>
      <c r="L2219" s="1"/>
      <c r="M2219" s="1"/>
      <c r="N2219" s="1"/>
      <c r="R2219" s="1"/>
      <c r="S2219" s="1"/>
      <c r="V2219" s="1"/>
      <c r="W2219" s="1"/>
      <c r="Z2219" s="1"/>
      <c r="AA2219" s="1"/>
      <c r="AD2219" s="1"/>
      <c r="AE2219" s="1"/>
      <c r="AI2219" s="1"/>
      <c r="AM2219" s="1"/>
      <c r="AQ2219" s="1"/>
      <c r="AT2219" s="1"/>
      <c r="AU2219" s="1"/>
      <c r="AY2219" s="1"/>
      <c r="BC2219" s="1"/>
    </row>
    <row r="2220" spans="2:55" x14ac:dyDescent="0.45">
      <c r="B2220" s="1"/>
      <c r="M2220" s="1"/>
      <c r="N2220" s="1"/>
      <c r="R2220" s="1"/>
      <c r="S2220" s="1"/>
      <c r="W2220" s="1"/>
      <c r="AA2220" s="1"/>
      <c r="AE2220" s="1"/>
      <c r="AI2220" s="1"/>
      <c r="AM2220" s="1"/>
      <c r="AQ2220" s="1"/>
      <c r="AT2220" s="1"/>
      <c r="AU2220" s="1"/>
      <c r="AY2220" s="1"/>
      <c r="BC2220" s="1"/>
    </row>
    <row r="2221" spans="2:55" x14ac:dyDescent="0.45">
      <c r="B2221" s="1"/>
      <c r="M2221" s="1"/>
      <c r="N2221" s="1"/>
      <c r="R2221" s="1"/>
      <c r="S2221" s="1"/>
      <c r="W2221" s="1"/>
      <c r="AA2221" s="1"/>
      <c r="AE2221" s="1"/>
      <c r="AI2221" s="1"/>
      <c r="AM2221" s="1"/>
      <c r="AQ2221" s="1"/>
      <c r="AT2221" s="1"/>
      <c r="AU2221" s="1"/>
      <c r="AY2221" s="1"/>
      <c r="BC2221" s="1"/>
    </row>
    <row r="2222" spans="2:55" x14ac:dyDescent="0.45">
      <c r="L2222" s="1"/>
      <c r="M2222" s="1"/>
      <c r="N2222" s="1"/>
      <c r="R2222" s="1"/>
      <c r="S2222" s="1"/>
      <c r="V2222" s="1"/>
      <c r="W2222" s="1"/>
      <c r="Z2222" s="1"/>
      <c r="AA2222" s="1"/>
      <c r="AD2222" s="1"/>
      <c r="AE2222" s="1"/>
      <c r="AI2222" s="1"/>
      <c r="AM2222" s="1"/>
      <c r="AQ2222" s="1"/>
      <c r="AT2222" s="1"/>
      <c r="AU2222" s="1"/>
      <c r="AY2222" s="1"/>
      <c r="BC2222" s="1"/>
    </row>
    <row r="2223" spans="2:55" x14ac:dyDescent="0.45">
      <c r="M2223" s="1"/>
      <c r="N2223" s="1"/>
      <c r="R2223" s="1"/>
      <c r="S2223" s="1"/>
      <c r="W2223" s="1"/>
      <c r="AA2223" s="1"/>
      <c r="AE2223" s="1"/>
      <c r="AI2223" s="1"/>
      <c r="AM2223" s="1"/>
      <c r="AQ2223" s="1"/>
      <c r="AT2223" s="1"/>
      <c r="AU2223" s="1"/>
      <c r="AY2223" s="1"/>
      <c r="BC2223" s="1"/>
    </row>
    <row r="2224" spans="2:55" x14ac:dyDescent="0.45">
      <c r="L2224" s="1"/>
      <c r="M2224" s="1"/>
      <c r="N2224" s="1"/>
      <c r="R2224" s="1"/>
      <c r="S2224" s="1"/>
      <c r="V2224" s="1"/>
      <c r="W2224" s="1"/>
      <c r="Z2224" s="1"/>
      <c r="AA2224" s="1"/>
      <c r="AD2224" s="1"/>
      <c r="AE2224" s="1"/>
      <c r="AI2224" s="1"/>
      <c r="AM2224" s="1"/>
      <c r="AQ2224" s="1"/>
      <c r="AT2224" s="1"/>
      <c r="AU2224" s="1"/>
      <c r="AY2224" s="1"/>
      <c r="BC2224" s="1"/>
    </row>
    <row r="2225" spans="2:55" x14ac:dyDescent="0.45">
      <c r="L2225" s="1"/>
      <c r="M2225" s="1"/>
      <c r="N2225" s="1"/>
      <c r="R2225" s="1"/>
      <c r="S2225" s="1"/>
      <c r="V2225" s="1"/>
      <c r="W2225" s="1"/>
      <c r="Z2225" s="1"/>
      <c r="AA2225" s="1"/>
      <c r="AD2225" s="1"/>
      <c r="AE2225" s="1"/>
      <c r="AI2225" s="1"/>
      <c r="AM2225" s="1"/>
      <c r="AQ2225" s="1"/>
      <c r="AT2225" s="1"/>
      <c r="AU2225" s="1"/>
      <c r="AY2225" s="1"/>
      <c r="BC2225" s="1"/>
    </row>
    <row r="2226" spans="2:55" x14ac:dyDescent="0.45">
      <c r="L2226" s="1"/>
      <c r="M2226" s="1"/>
      <c r="N2226" s="1"/>
      <c r="R2226" s="1"/>
      <c r="S2226" s="1"/>
      <c r="V2226" s="1"/>
      <c r="W2226" s="1"/>
      <c r="Z2226" s="1"/>
      <c r="AA2226" s="1"/>
      <c r="AD2226" s="1"/>
      <c r="AE2226" s="1"/>
      <c r="AI2226" s="1"/>
      <c r="AM2226" s="1"/>
      <c r="AQ2226" s="1"/>
      <c r="AT2226" s="1"/>
      <c r="AU2226" s="1"/>
      <c r="AY2226" s="1"/>
      <c r="BC2226" s="1"/>
    </row>
    <row r="2227" spans="2:55" x14ac:dyDescent="0.45">
      <c r="L2227" s="1"/>
      <c r="M2227" s="1"/>
      <c r="N2227" s="1"/>
      <c r="R2227" s="1"/>
      <c r="S2227" s="1"/>
      <c r="V2227" s="1"/>
      <c r="W2227" s="1"/>
      <c r="Z2227" s="1"/>
      <c r="AA2227" s="1"/>
      <c r="AD2227" s="1"/>
      <c r="AE2227" s="1"/>
      <c r="AI2227" s="1"/>
      <c r="AM2227" s="1"/>
      <c r="AQ2227" s="1"/>
      <c r="AT2227" s="1"/>
      <c r="AU2227" s="1"/>
      <c r="AX2227" s="1"/>
      <c r="AY2227" s="1"/>
      <c r="BB2227" s="1"/>
      <c r="BC2227" s="1"/>
    </row>
    <row r="2228" spans="2:55" x14ac:dyDescent="0.45">
      <c r="L2228" s="1"/>
      <c r="M2228" s="1"/>
      <c r="N2228" s="1"/>
      <c r="R2228" s="1"/>
      <c r="S2228" s="1"/>
      <c r="V2228" s="1"/>
      <c r="W2228" s="1"/>
      <c r="Z2228" s="1"/>
      <c r="AA2228" s="1"/>
      <c r="AD2228" s="1"/>
      <c r="AE2228" s="1"/>
      <c r="AI2228" s="1"/>
      <c r="AM2228" s="1"/>
      <c r="AQ2228" s="1"/>
      <c r="AT2228" s="1"/>
      <c r="AU2228" s="1"/>
      <c r="AY2228" s="1"/>
      <c r="BB2228" s="1"/>
      <c r="BC2228" s="1"/>
    </row>
    <row r="2229" spans="2:55" x14ac:dyDescent="0.45">
      <c r="L2229" s="1"/>
      <c r="M2229" s="1"/>
      <c r="N2229" s="1"/>
      <c r="R2229" s="1"/>
      <c r="S2229" s="1"/>
      <c r="V2229" s="1"/>
      <c r="W2229" s="1"/>
      <c r="Z2229" s="1"/>
      <c r="AA2229" s="1"/>
      <c r="AD2229" s="1"/>
      <c r="AE2229" s="1"/>
      <c r="AI2229" s="1"/>
      <c r="AM2229" s="1"/>
      <c r="AQ2229" s="1"/>
      <c r="AT2229" s="1"/>
      <c r="AU2229" s="1"/>
      <c r="AY2229" s="1"/>
      <c r="BB2229" s="1"/>
      <c r="BC2229" s="1"/>
    </row>
    <row r="2230" spans="2:55" x14ac:dyDescent="0.45">
      <c r="L2230" s="1"/>
      <c r="M2230" s="1"/>
      <c r="N2230" s="1"/>
      <c r="R2230" s="1"/>
      <c r="S2230" s="1"/>
      <c r="V2230" s="1"/>
      <c r="W2230" s="1"/>
      <c r="Z2230" s="1"/>
      <c r="AA2230" s="1"/>
      <c r="AD2230" s="1"/>
      <c r="AE2230" s="1"/>
      <c r="AI2230" s="1"/>
      <c r="AM2230" s="1"/>
      <c r="AQ2230" s="1"/>
      <c r="AT2230" s="1"/>
      <c r="AU2230" s="1"/>
      <c r="AY2230" s="1"/>
      <c r="BB2230" s="1"/>
      <c r="BC2230" s="1"/>
    </row>
    <row r="2231" spans="2:55" x14ac:dyDescent="0.45">
      <c r="L2231" s="1"/>
      <c r="M2231" s="1"/>
      <c r="N2231" s="1"/>
      <c r="R2231" s="1"/>
      <c r="S2231" s="1"/>
      <c r="V2231" s="1"/>
      <c r="W2231" s="1"/>
      <c r="Z2231" s="1"/>
      <c r="AA2231" s="1"/>
      <c r="AD2231" s="1"/>
      <c r="AE2231" s="1"/>
      <c r="AI2231" s="1"/>
      <c r="AM2231" s="1"/>
      <c r="AQ2231" s="1"/>
      <c r="AT2231" s="1"/>
      <c r="AU2231" s="1"/>
      <c r="AY2231" s="1"/>
      <c r="BB2231" s="1"/>
      <c r="BC2231" s="1"/>
    </row>
    <row r="2232" spans="2:55" x14ac:dyDescent="0.45">
      <c r="L2232" s="1"/>
      <c r="M2232" s="1"/>
      <c r="N2232" s="1"/>
      <c r="R2232" s="1"/>
      <c r="S2232" s="1"/>
      <c r="V2232" s="1"/>
      <c r="W2232" s="1"/>
      <c r="Z2232" s="1"/>
      <c r="AA2232" s="1"/>
      <c r="AD2232" s="1"/>
      <c r="AE2232" s="1"/>
      <c r="AI2232" s="1"/>
      <c r="AM2232" s="1"/>
      <c r="AQ2232" s="1"/>
      <c r="AT2232" s="1"/>
      <c r="AU2232" s="1"/>
      <c r="AY2232" s="1"/>
      <c r="BB2232" s="1"/>
      <c r="BC2232" s="1"/>
    </row>
    <row r="2233" spans="2:55" x14ac:dyDescent="0.45">
      <c r="L2233" s="1"/>
      <c r="M2233" s="1"/>
      <c r="N2233" s="1"/>
      <c r="R2233" s="1"/>
      <c r="S2233" s="1"/>
      <c r="V2233" s="1"/>
      <c r="W2233" s="1"/>
      <c r="Z2233" s="1"/>
      <c r="AA2233" s="1"/>
      <c r="AD2233" s="1"/>
      <c r="AE2233" s="1"/>
      <c r="AI2233" s="1"/>
      <c r="AM2233" s="1"/>
      <c r="AQ2233" s="1"/>
      <c r="AT2233" s="1"/>
      <c r="AU2233" s="1"/>
      <c r="AY2233" s="1"/>
      <c r="BB2233" s="1"/>
      <c r="BC2233" s="1"/>
    </row>
    <row r="2234" spans="2:55" x14ac:dyDescent="0.45">
      <c r="L2234" s="1"/>
      <c r="M2234" s="1"/>
      <c r="N2234" s="1"/>
      <c r="R2234" s="1"/>
      <c r="S2234" s="1"/>
      <c r="V2234" s="1"/>
      <c r="W2234" s="1"/>
      <c r="Z2234" s="1"/>
      <c r="AA2234" s="1"/>
      <c r="AD2234" s="1"/>
      <c r="AE2234" s="1"/>
      <c r="AI2234" s="1"/>
      <c r="AM2234" s="1"/>
      <c r="AQ2234" s="1"/>
      <c r="AT2234" s="1"/>
      <c r="AU2234" s="1"/>
      <c r="AY2234" s="1"/>
      <c r="BB2234" s="1"/>
      <c r="BC2234" s="1"/>
    </row>
    <row r="2235" spans="2:55" x14ac:dyDescent="0.45">
      <c r="L2235" s="1"/>
      <c r="M2235" s="1"/>
      <c r="N2235" s="1"/>
      <c r="R2235" s="1"/>
      <c r="S2235" s="1"/>
      <c r="V2235" s="1"/>
      <c r="W2235" s="1"/>
      <c r="Z2235" s="1"/>
      <c r="AA2235" s="1"/>
      <c r="AD2235" s="1"/>
      <c r="AE2235" s="1"/>
      <c r="AI2235" s="1"/>
      <c r="AM2235" s="1"/>
      <c r="AQ2235" s="1"/>
      <c r="AT2235" s="1"/>
      <c r="AU2235" s="1"/>
      <c r="AY2235" s="1"/>
      <c r="BB2235" s="1"/>
      <c r="BC2235" s="1"/>
    </row>
    <row r="2236" spans="2:55" x14ac:dyDescent="0.45">
      <c r="B2236" s="1"/>
      <c r="L2236" s="1"/>
      <c r="M2236" s="1"/>
      <c r="N2236" s="1"/>
      <c r="R2236" s="1"/>
      <c r="S2236" s="1"/>
      <c r="V2236" s="1"/>
      <c r="W2236" s="1"/>
      <c r="Z2236" s="1"/>
      <c r="AA2236" s="1"/>
      <c r="AD2236" s="1"/>
      <c r="AE2236" s="1"/>
      <c r="AI2236" s="1"/>
      <c r="AM2236" s="1"/>
      <c r="AQ2236" s="1"/>
      <c r="AT2236" s="1"/>
      <c r="AU2236" s="1"/>
      <c r="AY2236" s="1"/>
      <c r="BB2236" s="1"/>
      <c r="BC2236" s="1"/>
    </row>
    <row r="2237" spans="2:55" x14ac:dyDescent="0.45">
      <c r="B2237" s="1"/>
      <c r="L2237" s="1"/>
      <c r="M2237" s="1"/>
      <c r="N2237" s="1"/>
      <c r="R2237" s="1"/>
      <c r="S2237" s="1"/>
      <c r="V2237" s="1"/>
      <c r="W2237" s="1"/>
      <c r="Z2237" s="1"/>
      <c r="AA2237" s="1"/>
      <c r="AD2237" s="1"/>
      <c r="AE2237" s="1"/>
      <c r="AI2237" s="1"/>
      <c r="AM2237" s="1"/>
      <c r="AQ2237" s="1"/>
      <c r="AT2237" s="1"/>
      <c r="AU2237" s="1"/>
      <c r="AY2237" s="1"/>
      <c r="BB2237" s="1"/>
      <c r="BC2237" s="1"/>
    </row>
    <row r="2238" spans="2:55" x14ac:dyDescent="0.45">
      <c r="B2238" s="1"/>
      <c r="M2238" s="1"/>
      <c r="N2238" s="1"/>
      <c r="S2238" s="1"/>
      <c r="W2238" s="1"/>
      <c r="AA2238" s="1"/>
      <c r="AE2238" s="1"/>
      <c r="AI2238" s="1"/>
      <c r="AM2238" s="1"/>
      <c r="AQ2238" s="1"/>
      <c r="AT2238" s="1"/>
      <c r="AU2238" s="1"/>
      <c r="AY2238" s="1"/>
      <c r="BC2238" s="1"/>
    </row>
    <row r="2239" spans="2:55" x14ac:dyDescent="0.45">
      <c r="B2239" s="1"/>
      <c r="L2239" s="1"/>
      <c r="M2239" s="1"/>
      <c r="N2239" s="1"/>
      <c r="R2239" s="1"/>
      <c r="S2239" s="1"/>
      <c r="V2239" s="1"/>
      <c r="W2239" s="1"/>
      <c r="Z2239" s="1"/>
      <c r="AA2239" s="1"/>
      <c r="AD2239" s="1"/>
      <c r="AE2239" s="1"/>
      <c r="AI2239" s="1"/>
      <c r="AM2239" s="1"/>
      <c r="AQ2239" s="1"/>
      <c r="AT2239" s="1"/>
      <c r="AU2239" s="1"/>
      <c r="AX2239" s="1"/>
      <c r="AY2239" s="1"/>
      <c r="BB2239" s="1"/>
      <c r="BC2239" s="1"/>
    </row>
    <row r="2240" spans="2:55" x14ac:dyDescent="0.45">
      <c r="B2240" s="1"/>
      <c r="L2240" s="1"/>
      <c r="M2240" s="1"/>
      <c r="N2240" s="1"/>
      <c r="R2240" s="1"/>
      <c r="S2240" s="1"/>
      <c r="V2240" s="1"/>
      <c r="W2240" s="1"/>
      <c r="Z2240" s="1"/>
      <c r="AA2240" s="1"/>
      <c r="AD2240" s="1"/>
      <c r="AE2240" s="1"/>
      <c r="AI2240" s="1"/>
      <c r="AM2240" s="1"/>
      <c r="AQ2240" s="1"/>
      <c r="AT2240" s="1"/>
      <c r="AU2240" s="1"/>
      <c r="AX2240" s="1"/>
      <c r="AY2240" s="1"/>
      <c r="BB2240" s="1"/>
      <c r="BC2240" s="1"/>
    </row>
    <row r="2241" spans="2:55" x14ac:dyDescent="0.45">
      <c r="B2241" s="1"/>
      <c r="L2241" s="1"/>
      <c r="M2241" s="1"/>
      <c r="N2241" s="1"/>
      <c r="R2241" s="1"/>
      <c r="S2241" s="1"/>
      <c r="V2241" s="1"/>
      <c r="W2241" s="1"/>
      <c r="Z2241" s="1"/>
      <c r="AA2241" s="1"/>
      <c r="AD2241" s="1"/>
      <c r="AE2241" s="1"/>
      <c r="AI2241" s="1"/>
      <c r="AM2241" s="1"/>
      <c r="AQ2241" s="1"/>
      <c r="AT2241" s="1"/>
      <c r="AU2241" s="1"/>
      <c r="AX2241" s="1"/>
      <c r="AY2241" s="1"/>
      <c r="BB2241" s="1"/>
      <c r="BC2241" s="1"/>
    </row>
    <row r="2242" spans="2:55" x14ac:dyDescent="0.45">
      <c r="B2242" s="1"/>
      <c r="L2242" s="1"/>
      <c r="M2242" s="1"/>
      <c r="N2242" s="1"/>
      <c r="R2242" s="1"/>
      <c r="S2242" s="1"/>
      <c r="V2242" s="1"/>
      <c r="W2242" s="1"/>
      <c r="Z2242" s="1"/>
      <c r="AA2242" s="1"/>
      <c r="AD2242" s="1"/>
      <c r="AE2242" s="1"/>
      <c r="AH2242" s="1"/>
      <c r="AI2242" s="1"/>
      <c r="AL2242" s="1"/>
      <c r="AM2242" s="1"/>
      <c r="AQ2242" s="1"/>
      <c r="AT2242" s="1"/>
      <c r="AU2242" s="1"/>
      <c r="AX2242" s="1"/>
      <c r="AY2242" s="1"/>
      <c r="BB2242" s="1"/>
      <c r="BC2242" s="1"/>
    </row>
    <row r="2243" spans="2:55" x14ac:dyDescent="0.45">
      <c r="B2243" s="1"/>
      <c r="L2243" s="1"/>
      <c r="M2243" s="1"/>
      <c r="N2243" s="1"/>
      <c r="R2243" s="1"/>
      <c r="S2243" s="1"/>
      <c r="V2243" s="1"/>
      <c r="W2243" s="1"/>
      <c r="Z2243" s="1"/>
      <c r="AA2243" s="1"/>
      <c r="AD2243" s="1"/>
      <c r="AE2243" s="1"/>
      <c r="AI2243" s="1"/>
      <c r="AM2243" s="1"/>
      <c r="AQ2243" s="1"/>
      <c r="AT2243" s="1"/>
      <c r="AU2243" s="1"/>
      <c r="AX2243" s="1"/>
      <c r="AY2243" s="1"/>
      <c r="BB2243" s="1"/>
      <c r="BC2243" s="1"/>
    </row>
    <row r="2244" spans="2:55" x14ac:dyDescent="0.45">
      <c r="B2244" s="1"/>
      <c r="L2244" s="1"/>
      <c r="M2244" s="1"/>
      <c r="N2244" s="1"/>
      <c r="R2244" s="1"/>
      <c r="S2244" s="1"/>
      <c r="V2244" s="1"/>
      <c r="W2244" s="1"/>
      <c r="Z2244" s="1"/>
      <c r="AA2244" s="1"/>
      <c r="AD2244" s="1"/>
      <c r="AE2244" s="1"/>
      <c r="AI2244" s="1"/>
      <c r="AM2244" s="1"/>
      <c r="AQ2244" s="1"/>
      <c r="AT2244" s="1"/>
      <c r="AU2244" s="1"/>
      <c r="AX2244" s="1"/>
      <c r="AY2244" s="1"/>
      <c r="BB2244" s="1"/>
      <c r="BC2244" s="1"/>
    </row>
    <row r="2245" spans="2:55" x14ac:dyDescent="0.45">
      <c r="B2245" s="1"/>
      <c r="L2245" s="1"/>
      <c r="M2245" s="1"/>
      <c r="N2245" s="1"/>
      <c r="R2245" s="1"/>
      <c r="S2245" s="1"/>
      <c r="V2245" s="1"/>
      <c r="W2245" s="1"/>
      <c r="Z2245" s="1"/>
      <c r="AA2245" s="1"/>
      <c r="AD2245" s="1"/>
      <c r="AE2245" s="1"/>
      <c r="AI2245" s="1"/>
      <c r="AM2245" s="1"/>
      <c r="AQ2245" s="1"/>
      <c r="AT2245" s="1"/>
      <c r="AU2245" s="1"/>
      <c r="AX2245" s="1"/>
      <c r="AY2245" s="1"/>
      <c r="BB2245" s="1"/>
      <c r="BC2245" s="1"/>
    </row>
    <row r="2246" spans="2:55" x14ac:dyDescent="0.45">
      <c r="B2246" s="1"/>
      <c r="L2246" s="1"/>
      <c r="M2246" s="1"/>
      <c r="N2246" s="1"/>
      <c r="R2246" s="1"/>
      <c r="S2246" s="1"/>
      <c r="V2246" s="1"/>
      <c r="W2246" s="1"/>
      <c r="Z2246" s="1"/>
      <c r="AA2246" s="1"/>
      <c r="AD2246" s="1"/>
      <c r="AE2246" s="1"/>
      <c r="AH2246" s="1"/>
      <c r="AI2246" s="1"/>
      <c r="AL2246" s="1"/>
      <c r="AM2246" s="1"/>
      <c r="AQ2246" s="1"/>
      <c r="AT2246" s="1"/>
      <c r="AU2246" s="1"/>
      <c r="AX2246" s="1"/>
      <c r="AY2246" s="1"/>
      <c r="BB2246" s="1"/>
      <c r="BC2246" s="1"/>
    </row>
    <row r="2247" spans="2:55" x14ac:dyDescent="0.45">
      <c r="B2247" s="1"/>
      <c r="L2247" s="1"/>
      <c r="M2247" s="1"/>
      <c r="N2247" s="1"/>
      <c r="R2247" s="1"/>
      <c r="S2247" s="1"/>
      <c r="W2247" s="1"/>
      <c r="Z2247" s="1"/>
      <c r="AA2247" s="1"/>
      <c r="AE2247" s="1"/>
      <c r="AI2247" s="1"/>
      <c r="AM2247" s="1"/>
      <c r="AQ2247" s="1"/>
      <c r="AT2247" s="1"/>
      <c r="AU2247" s="1"/>
      <c r="AX2247" s="1"/>
      <c r="AY2247" s="1"/>
      <c r="BB2247" s="1"/>
      <c r="BC2247" s="1"/>
    </row>
    <row r="2248" spans="2:55" x14ac:dyDescent="0.45">
      <c r="B2248" s="1"/>
      <c r="L2248" s="1"/>
      <c r="M2248" s="1"/>
      <c r="N2248" s="1"/>
      <c r="R2248" s="1"/>
      <c r="S2248" s="1"/>
      <c r="W2248" s="1"/>
      <c r="Z2248" s="1"/>
      <c r="AA2248" s="1"/>
      <c r="AE2248" s="1"/>
      <c r="AH2248" s="1"/>
      <c r="AI2248" s="1"/>
      <c r="AL2248" s="1"/>
      <c r="AM2248" s="1"/>
      <c r="AQ2248" s="1"/>
      <c r="AT2248" s="1"/>
      <c r="AU2248" s="1"/>
      <c r="AX2248" s="1"/>
      <c r="AY2248" s="1"/>
      <c r="BB2248" s="1"/>
      <c r="BC2248" s="1"/>
    </row>
    <row r="2249" spans="2:55" x14ac:dyDescent="0.45">
      <c r="B2249" s="1"/>
      <c r="L2249" s="1"/>
      <c r="M2249" s="1"/>
      <c r="N2249" s="1"/>
      <c r="R2249" s="1"/>
      <c r="S2249" s="1"/>
      <c r="W2249" s="1"/>
      <c r="Z2249" s="1"/>
      <c r="AA2249" s="1"/>
      <c r="AE2249" s="1"/>
      <c r="AH2249" s="1"/>
      <c r="AI2249" s="1"/>
      <c r="AL2249" s="1"/>
      <c r="AM2249" s="1"/>
      <c r="AQ2249" s="1"/>
      <c r="AT2249" s="1"/>
      <c r="AU2249" s="1"/>
      <c r="AX2249" s="1"/>
      <c r="AY2249" s="1"/>
      <c r="BB2249" s="1"/>
      <c r="BC2249" s="1"/>
    </row>
    <row r="2250" spans="2:55" x14ac:dyDescent="0.45">
      <c r="B2250" s="1"/>
      <c r="L2250" s="1"/>
      <c r="M2250" s="1"/>
      <c r="N2250" s="1"/>
      <c r="R2250" s="1"/>
      <c r="S2250" s="1"/>
      <c r="V2250" s="1"/>
      <c r="W2250" s="1"/>
      <c r="Z2250" s="1"/>
      <c r="AA2250" s="1"/>
      <c r="AD2250" s="1"/>
      <c r="AE2250" s="1"/>
      <c r="AH2250" s="1"/>
      <c r="AI2250" s="1"/>
      <c r="AL2250" s="1"/>
      <c r="AM2250" s="1"/>
      <c r="AQ2250" s="1"/>
      <c r="AT2250" s="1"/>
      <c r="AU2250" s="1"/>
      <c r="AX2250" s="1"/>
      <c r="AY2250" s="1"/>
      <c r="BB2250" s="1"/>
      <c r="BC2250" s="1"/>
    </row>
    <row r="2251" spans="2:55" x14ac:dyDescent="0.45">
      <c r="B2251" s="1"/>
      <c r="L2251" s="1"/>
      <c r="M2251" s="1"/>
      <c r="N2251" s="1"/>
      <c r="R2251" s="1"/>
      <c r="S2251" s="1"/>
      <c r="V2251" s="1"/>
      <c r="W2251" s="1"/>
      <c r="Z2251" s="1"/>
      <c r="AA2251" s="1"/>
      <c r="AD2251" s="1"/>
      <c r="AE2251" s="1"/>
      <c r="AH2251" s="1"/>
      <c r="AI2251" s="1"/>
      <c r="AL2251" s="1"/>
      <c r="AM2251" s="1"/>
      <c r="AQ2251" s="1"/>
      <c r="AT2251" s="1"/>
      <c r="AU2251" s="1"/>
      <c r="AX2251" s="1"/>
      <c r="AY2251" s="1"/>
      <c r="BB2251" s="1"/>
      <c r="BC2251" s="1"/>
    </row>
    <row r="2252" spans="2:55" x14ac:dyDescent="0.45">
      <c r="B2252" s="1"/>
      <c r="L2252" s="1"/>
      <c r="M2252" s="1"/>
      <c r="N2252" s="1"/>
      <c r="R2252" s="1"/>
      <c r="S2252" s="1"/>
      <c r="V2252" s="1"/>
      <c r="W2252" s="1"/>
      <c r="Z2252" s="1"/>
      <c r="AA2252" s="1"/>
      <c r="AD2252" s="1"/>
      <c r="AE2252" s="1"/>
      <c r="AH2252" s="1"/>
      <c r="AI2252" s="1"/>
      <c r="AL2252" s="1"/>
      <c r="AM2252" s="1"/>
      <c r="AQ2252" s="1"/>
      <c r="AT2252" s="1"/>
      <c r="AU2252" s="1"/>
      <c r="AX2252" s="1"/>
      <c r="AY2252" s="1"/>
      <c r="BB2252" s="1"/>
      <c r="BC2252" s="1"/>
    </row>
    <row r="2253" spans="2:55" x14ac:dyDescent="0.45">
      <c r="B2253" s="1"/>
      <c r="L2253" s="1"/>
      <c r="M2253" s="1"/>
      <c r="N2253" s="1"/>
      <c r="R2253" s="1"/>
      <c r="S2253" s="1"/>
      <c r="V2253" s="1"/>
      <c r="W2253" s="1"/>
      <c r="Z2253" s="1"/>
      <c r="AA2253" s="1"/>
      <c r="AD2253" s="1"/>
      <c r="AE2253" s="1"/>
      <c r="AH2253" s="1"/>
      <c r="AI2253" s="1"/>
      <c r="AL2253" s="1"/>
      <c r="AM2253" s="1"/>
      <c r="AQ2253" s="1"/>
      <c r="AT2253" s="1"/>
      <c r="AU2253" s="1"/>
      <c r="AX2253" s="1"/>
      <c r="AY2253" s="1"/>
      <c r="BB2253" s="1"/>
      <c r="BC2253" s="1"/>
    </row>
    <row r="2254" spans="2:55" x14ac:dyDescent="0.45">
      <c r="B2254" s="1"/>
      <c r="L2254" s="1"/>
      <c r="M2254" s="1"/>
      <c r="N2254" s="1"/>
      <c r="R2254" s="1"/>
      <c r="S2254" s="1"/>
      <c r="V2254" s="1"/>
      <c r="W2254" s="1"/>
      <c r="Z2254" s="1"/>
      <c r="AA2254" s="1"/>
      <c r="AD2254" s="1"/>
      <c r="AE2254" s="1"/>
      <c r="AH2254" s="1"/>
      <c r="AI2254" s="1"/>
      <c r="AL2254" s="1"/>
      <c r="AM2254" s="1"/>
      <c r="AQ2254" s="1"/>
      <c r="AT2254" s="1"/>
      <c r="AU2254" s="1"/>
      <c r="AX2254" s="1"/>
      <c r="AY2254" s="1"/>
      <c r="BB2254" s="1"/>
      <c r="BC2254" s="1"/>
    </row>
    <row r="2255" spans="2:55" x14ac:dyDescent="0.45">
      <c r="B2255" s="1"/>
      <c r="L2255" s="1"/>
      <c r="M2255" s="1"/>
      <c r="N2255" s="1"/>
      <c r="R2255" s="1"/>
      <c r="S2255" s="1"/>
      <c r="V2255" s="1"/>
      <c r="W2255" s="1"/>
      <c r="Z2255" s="1"/>
      <c r="AA2255" s="1"/>
      <c r="AD2255" s="1"/>
      <c r="AE2255" s="1"/>
      <c r="AH2255" s="1"/>
      <c r="AI2255" s="1"/>
      <c r="AL2255" s="1"/>
      <c r="AM2255" s="1"/>
      <c r="AQ2255" s="1"/>
      <c r="AT2255" s="1"/>
      <c r="AU2255" s="1"/>
      <c r="AX2255" s="1"/>
      <c r="AY2255" s="1"/>
      <c r="BB2255" s="1"/>
      <c r="BC2255" s="1"/>
    </row>
    <row r="2256" spans="2:55" x14ac:dyDescent="0.45">
      <c r="B2256" s="1"/>
      <c r="L2256" s="1"/>
      <c r="M2256" s="1"/>
      <c r="N2256" s="1"/>
      <c r="R2256" s="1"/>
      <c r="S2256" s="1"/>
      <c r="V2256" s="1"/>
      <c r="W2256" s="1"/>
      <c r="Z2256" s="1"/>
      <c r="AA2256" s="1"/>
      <c r="AD2256" s="1"/>
      <c r="AE2256" s="1"/>
      <c r="AH2256" s="1"/>
      <c r="AI2256" s="1"/>
      <c r="AL2256" s="1"/>
      <c r="AM2256" s="1"/>
      <c r="AQ2256" s="1"/>
      <c r="AT2256" s="1"/>
      <c r="AU2256" s="1"/>
      <c r="AX2256" s="1"/>
      <c r="AY2256" s="1"/>
      <c r="BB2256" s="1"/>
      <c r="BC2256" s="1"/>
    </row>
    <row r="2257" spans="2:55" x14ac:dyDescent="0.45">
      <c r="B2257" s="1"/>
      <c r="L2257" s="1"/>
      <c r="M2257" s="1"/>
      <c r="N2257" s="1"/>
      <c r="R2257" s="1"/>
      <c r="S2257" s="1"/>
      <c r="V2257" s="1"/>
      <c r="W2257" s="1"/>
      <c r="Z2257" s="1"/>
      <c r="AA2257" s="1"/>
      <c r="AD2257" s="1"/>
      <c r="AE2257" s="1"/>
      <c r="AI2257" s="1"/>
      <c r="AM2257" s="1"/>
      <c r="AQ2257" s="1"/>
      <c r="AT2257" s="1"/>
      <c r="AU2257" s="1"/>
      <c r="AY2257" s="1"/>
      <c r="BC2257" s="1"/>
    </row>
    <row r="2258" spans="2:55" x14ac:dyDescent="0.45">
      <c r="B2258" s="1"/>
      <c r="L2258" s="1"/>
      <c r="M2258" s="1"/>
      <c r="N2258" s="1"/>
      <c r="R2258" s="1"/>
      <c r="S2258" s="1"/>
      <c r="V2258" s="1"/>
      <c r="W2258" s="1"/>
      <c r="Z2258" s="1"/>
      <c r="AA2258" s="1"/>
      <c r="AD2258" s="1"/>
      <c r="AE2258" s="1"/>
      <c r="AI2258" s="1"/>
      <c r="AM2258" s="1"/>
      <c r="AQ2258" s="1"/>
      <c r="AT2258" s="1"/>
      <c r="AU2258" s="1"/>
      <c r="AY2258" s="1"/>
      <c r="BC2258" s="1"/>
    </row>
    <row r="2259" spans="2:55" x14ac:dyDescent="0.45">
      <c r="B2259" s="1"/>
      <c r="L2259" s="1"/>
      <c r="M2259" s="1"/>
      <c r="N2259" s="1"/>
      <c r="R2259" s="1"/>
      <c r="S2259" s="1"/>
      <c r="V2259" s="1"/>
      <c r="W2259" s="1"/>
      <c r="Z2259" s="1"/>
      <c r="AA2259" s="1"/>
      <c r="AD2259" s="1"/>
      <c r="AE2259" s="1"/>
      <c r="AI2259" s="1"/>
      <c r="AM2259" s="1"/>
      <c r="AQ2259" s="1"/>
      <c r="AT2259" s="1"/>
      <c r="AU2259" s="1"/>
      <c r="AY2259" s="1"/>
      <c r="BC2259" s="1"/>
    </row>
    <row r="2260" spans="2:55" x14ac:dyDescent="0.45">
      <c r="B2260" s="1"/>
      <c r="L2260" s="1"/>
      <c r="M2260" s="1"/>
      <c r="N2260" s="1"/>
      <c r="R2260" s="1"/>
      <c r="S2260" s="1"/>
      <c r="V2260" s="1"/>
      <c r="W2260" s="1"/>
      <c r="Z2260" s="1"/>
      <c r="AA2260" s="1"/>
      <c r="AD2260" s="1"/>
      <c r="AE2260" s="1"/>
      <c r="AI2260" s="1"/>
      <c r="AM2260" s="1"/>
      <c r="AQ2260" s="1"/>
      <c r="AT2260" s="1"/>
      <c r="AU2260" s="1"/>
      <c r="AY2260" s="1"/>
      <c r="BC2260" s="1"/>
    </row>
    <row r="2261" spans="2:55" x14ac:dyDescent="0.45">
      <c r="B2261" s="1"/>
      <c r="L2261" s="1"/>
      <c r="M2261" s="1"/>
      <c r="N2261" s="1"/>
      <c r="R2261" s="1"/>
      <c r="S2261" s="1"/>
      <c r="V2261" s="1"/>
      <c r="W2261" s="1"/>
      <c r="Z2261" s="1"/>
      <c r="AA2261" s="1"/>
      <c r="AD2261" s="1"/>
      <c r="AE2261" s="1"/>
      <c r="AI2261" s="1"/>
      <c r="AM2261" s="1"/>
      <c r="AQ2261" s="1"/>
      <c r="AT2261" s="1"/>
      <c r="AU2261" s="1"/>
      <c r="AY2261" s="1"/>
      <c r="BC2261" s="1"/>
    </row>
    <row r="2262" spans="2:55" x14ac:dyDescent="0.45">
      <c r="B2262" s="1"/>
      <c r="L2262" s="1"/>
      <c r="M2262" s="1"/>
      <c r="N2262" s="1"/>
      <c r="R2262" s="1"/>
      <c r="S2262" s="1"/>
      <c r="V2262" s="1"/>
      <c r="W2262" s="1"/>
      <c r="Z2262" s="1"/>
      <c r="AA2262" s="1"/>
      <c r="AD2262" s="1"/>
      <c r="AE2262" s="1"/>
      <c r="AI2262" s="1"/>
      <c r="AM2262" s="1"/>
      <c r="AQ2262" s="1"/>
      <c r="AT2262" s="1"/>
      <c r="AU2262" s="1"/>
      <c r="AY2262" s="1"/>
      <c r="BC2262" s="1"/>
    </row>
    <row r="2263" spans="2:55" x14ac:dyDescent="0.45">
      <c r="B2263" s="1"/>
      <c r="L2263" s="1"/>
      <c r="M2263" s="1"/>
      <c r="N2263" s="1"/>
      <c r="R2263" s="1"/>
      <c r="S2263" s="1"/>
      <c r="V2263" s="1"/>
      <c r="W2263" s="1"/>
      <c r="Z2263" s="1"/>
      <c r="AA2263" s="1"/>
      <c r="AD2263" s="1"/>
      <c r="AE2263" s="1"/>
      <c r="AI2263" s="1"/>
      <c r="AM2263" s="1"/>
      <c r="AQ2263" s="1"/>
      <c r="AT2263" s="1"/>
      <c r="AU2263" s="1"/>
      <c r="AY2263" s="1"/>
      <c r="BC2263" s="1"/>
    </row>
    <row r="2264" spans="2:55" x14ac:dyDescent="0.45">
      <c r="B2264" s="1"/>
      <c r="L2264" s="1"/>
      <c r="M2264" s="1"/>
      <c r="N2264" s="1"/>
      <c r="R2264" s="1"/>
      <c r="S2264" s="1"/>
      <c r="V2264" s="1"/>
      <c r="W2264" s="1"/>
      <c r="Z2264" s="1"/>
      <c r="AA2264" s="1"/>
      <c r="AD2264" s="1"/>
      <c r="AE2264" s="1"/>
      <c r="AI2264" s="1"/>
      <c r="AM2264" s="1"/>
      <c r="AQ2264" s="1"/>
      <c r="AT2264" s="1"/>
      <c r="AU2264" s="1"/>
      <c r="AY2264" s="1"/>
      <c r="BC2264" s="1"/>
    </row>
    <row r="2265" spans="2:55" x14ac:dyDescent="0.45">
      <c r="B2265" s="1"/>
      <c r="L2265" s="1"/>
      <c r="M2265" s="1"/>
      <c r="N2265" s="1"/>
      <c r="R2265" s="1"/>
      <c r="S2265" s="1"/>
      <c r="V2265" s="1"/>
      <c r="W2265" s="1"/>
      <c r="Z2265" s="1"/>
      <c r="AA2265" s="1"/>
      <c r="AD2265" s="1"/>
      <c r="AE2265" s="1"/>
      <c r="AI2265" s="1"/>
      <c r="AM2265" s="1"/>
      <c r="AQ2265" s="1"/>
      <c r="AT2265" s="1"/>
      <c r="AU2265" s="1"/>
      <c r="AY2265" s="1"/>
      <c r="BC2265" s="1"/>
    </row>
    <row r="2266" spans="2:55" x14ac:dyDescent="0.45">
      <c r="B2266" s="1"/>
      <c r="L2266" s="1"/>
      <c r="M2266" s="1"/>
      <c r="N2266" s="1"/>
      <c r="R2266" s="1"/>
      <c r="S2266" s="1"/>
      <c r="V2266" s="1"/>
      <c r="W2266" s="1"/>
      <c r="Z2266" s="1"/>
      <c r="AA2266" s="1"/>
      <c r="AD2266" s="1"/>
      <c r="AE2266" s="1"/>
      <c r="AI2266" s="1"/>
      <c r="AM2266" s="1"/>
      <c r="AQ2266" s="1"/>
      <c r="AT2266" s="1"/>
      <c r="AU2266" s="1"/>
      <c r="AY2266" s="1"/>
      <c r="BC2266" s="1"/>
    </row>
    <row r="2267" spans="2:55" x14ac:dyDescent="0.45">
      <c r="B2267" s="1"/>
      <c r="L2267" s="1"/>
      <c r="M2267" s="1"/>
      <c r="N2267" s="1"/>
      <c r="R2267" s="1"/>
      <c r="S2267" s="1"/>
      <c r="V2267" s="1"/>
      <c r="W2267" s="1"/>
      <c r="Z2267" s="1"/>
      <c r="AA2267" s="1"/>
      <c r="AD2267" s="1"/>
      <c r="AE2267" s="1"/>
      <c r="AI2267" s="1"/>
      <c r="AM2267" s="1"/>
      <c r="AQ2267" s="1"/>
      <c r="AT2267" s="1"/>
      <c r="AU2267" s="1"/>
      <c r="AY2267" s="1"/>
      <c r="BC2267" s="1"/>
    </row>
    <row r="2268" spans="2:55" x14ac:dyDescent="0.45">
      <c r="B2268" s="1"/>
      <c r="L2268" s="1"/>
      <c r="M2268" s="1"/>
      <c r="N2268" s="1"/>
      <c r="R2268" s="1"/>
      <c r="S2268" s="1"/>
      <c r="V2268" s="1"/>
      <c r="W2268" s="1"/>
      <c r="Z2268" s="1"/>
      <c r="AA2268" s="1"/>
      <c r="AD2268" s="1"/>
      <c r="AE2268" s="1"/>
      <c r="AI2268" s="1"/>
      <c r="AM2268" s="1"/>
      <c r="AQ2268" s="1"/>
      <c r="AT2268" s="1"/>
      <c r="AU2268" s="1"/>
      <c r="AY2268" s="1"/>
      <c r="BC2268" s="1"/>
    </row>
    <row r="2269" spans="2:55" x14ac:dyDescent="0.45">
      <c r="B2269" s="1"/>
      <c r="L2269" s="1"/>
      <c r="M2269" s="1"/>
      <c r="N2269" s="1"/>
      <c r="R2269" s="1"/>
      <c r="S2269" s="1"/>
      <c r="V2269" s="1"/>
      <c r="W2269" s="1"/>
      <c r="Z2269" s="1"/>
      <c r="AA2269" s="1"/>
      <c r="AD2269" s="1"/>
      <c r="AE2269" s="1"/>
      <c r="AI2269" s="1"/>
      <c r="AM2269" s="1"/>
      <c r="AQ2269" s="1"/>
      <c r="AT2269" s="1"/>
      <c r="AU2269" s="1"/>
      <c r="AY2269" s="1"/>
      <c r="BC2269" s="1"/>
    </row>
    <row r="2270" spans="2:55" x14ac:dyDescent="0.45">
      <c r="B2270" s="1"/>
      <c r="L2270" s="1"/>
      <c r="M2270" s="1"/>
      <c r="N2270" s="1"/>
      <c r="R2270" s="1"/>
      <c r="S2270" s="1"/>
      <c r="V2270" s="1"/>
      <c r="W2270" s="1"/>
      <c r="Z2270" s="1"/>
      <c r="AA2270" s="1"/>
      <c r="AD2270" s="1"/>
      <c r="AE2270" s="1"/>
      <c r="AI2270" s="1"/>
      <c r="AM2270" s="1"/>
      <c r="AQ2270" s="1"/>
      <c r="AT2270" s="1"/>
      <c r="AU2270" s="1"/>
      <c r="AY2270" s="1"/>
      <c r="BC2270" s="1"/>
    </row>
    <row r="2271" spans="2:55" x14ac:dyDescent="0.45">
      <c r="B2271" s="1"/>
      <c r="L2271" s="1"/>
      <c r="M2271" s="1"/>
      <c r="N2271" s="1"/>
      <c r="R2271" s="1"/>
      <c r="S2271" s="1"/>
      <c r="V2271" s="1"/>
      <c r="W2271" s="1"/>
      <c r="Z2271" s="1"/>
      <c r="AA2271" s="1"/>
      <c r="AD2271" s="1"/>
      <c r="AE2271" s="1"/>
      <c r="AI2271" s="1"/>
      <c r="AM2271" s="1"/>
      <c r="AQ2271" s="1"/>
      <c r="AT2271" s="1"/>
      <c r="AU2271" s="1"/>
      <c r="AY2271" s="1"/>
      <c r="BC2271" s="1"/>
    </row>
    <row r="2272" spans="2:55" x14ac:dyDescent="0.45">
      <c r="B2272" s="1"/>
      <c r="L2272" s="1"/>
      <c r="M2272" s="1"/>
      <c r="N2272" s="1"/>
      <c r="R2272" s="1"/>
      <c r="S2272" s="1"/>
      <c r="V2272" s="1"/>
      <c r="W2272" s="1"/>
      <c r="Z2272" s="1"/>
      <c r="AA2272" s="1"/>
      <c r="AD2272" s="1"/>
      <c r="AE2272" s="1"/>
      <c r="AI2272" s="1"/>
      <c r="AM2272" s="1"/>
      <c r="AQ2272" s="1"/>
      <c r="AT2272" s="1"/>
      <c r="AU2272" s="1"/>
      <c r="AY2272" s="1"/>
      <c r="BC2272" s="1"/>
    </row>
    <row r="2273" spans="2:55" x14ac:dyDescent="0.45">
      <c r="B2273" s="1"/>
      <c r="L2273" s="1"/>
      <c r="M2273" s="1"/>
      <c r="N2273" s="1"/>
      <c r="R2273" s="1"/>
      <c r="S2273" s="1"/>
      <c r="V2273" s="1"/>
      <c r="W2273" s="1"/>
      <c r="Z2273" s="1"/>
      <c r="AA2273" s="1"/>
      <c r="AD2273" s="1"/>
      <c r="AE2273" s="1"/>
      <c r="AI2273" s="1"/>
      <c r="AM2273" s="1"/>
      <c r="AQ2273" s="1"/>
      <c r="AT2273" s="1"/>
      <c r="AU2273" s="1"/>
      <c r="AY2273" s="1"/>
      <c r="BC2273" s="1"/>
    </row>
    <row r="2274" spans="2:55" x14ac:dyDescent="0.45">
      <c r="B2274" s="1"/>
      <c r="L2274" s="1"/>
      <c r="M2274" s="1"/>
      <c r="N2274" s="1"/>
      <c r="R2274" s="1"/>
      <c r="S2274" s="1"/>
      <c r="V2274" s="1"/>
      <c r="W2274" s="1"/>
      <c r="Z2274" s="1"/>
      <c r="AA2274" s="1"/>
      <c r="AD2274" s="1"/>
      <c r="AE2274" s="1"/>
      <c r="AI2274" s="1"/>
      <c r="AM2274" s="1"/>
      <c r="AQ2274" s="1"/>
      <c r="AT2274" s="1"/>
      <c r="AU2274" s="1"/>
      <c r="AY2274" s="1"/>
      <c r="BC2274" s="1"/>
    </row>
    <row r="2275" spans="2:55" x14ac:dyDescent="0.45">
      <c r="B2275" s="1"/>
      <c r="L2275" s="1"/>
      <c r="M2275" s="1"/>
      <c r="N2275" s="1"/>
      <c r="R2275" s="1"/>
      <c r="S2275" s="1"/>
      <c r="V2275" s="1"/>
      <c r="W2275" s="1"/>
      <c r="Z2275" s="1"/>
      <c r="AA2275" s="1"/>
      <c r="AD2275" s="1"/>
      <c r="AE2275" s="1"/>
      <c r="AI2275" s="1"/>
      <c r="AM2275" s="1"/>
      <c r="AQ2275" s="1"/>
      <c r="AT2275" s="1"/>
      <c r="AU2275" s="1"/>
      <c r="AY2275" s="1"/>
      <c r="BC2275" s="1"/>
    </row>
    <row r="2276" spans="2:55" x14ac:dyDescent="0.45">
      <c r="B2276" s="1"/>
      <c r="L2276" s="1"/>
      <c r="M2276" s="1"/>
      <c r="N2276" s="1"/>
      <c r="R2276" s="1"/>
      <c r="S2276" s="1"/>
      <c r="V2276" s="1"/>
      <c r="W2276" s="1"/>
      <c r="Z2276" s="1"/>
      <c r="AA2276" s="1"/>
      <c r="AD2276" s="1"/>
      <c r="AE2276" s="1"/>
      <c r="AI2276" s="1"/>
      <c r="AM2276" s="1"/>
      <c r="AQ2276" s="1"/>
      <c r="AT2276" s="1"/>
      <c r="AU2276" s="1"/>
      <c r="AY2276" s="1"/>
      <c r="BC2276" s="1"/>
    </row>
    <row r="2277" spans="2:55" x14ac:dyDescent="0.45">
      <c r="B2277" s="1"/>
      <c r="L2277" s="1"/>
      <c r="M2277" s="1"/>
      <c r="N2277" s="1"/>
      <c r="R2277" s="1"/>
      <c r="S2277" s="1"/>
      <c r="V2277" s="1"/>
      <c r="W2277" s="1"/>
      <c r="Z2277" s="1"/>
      <c r="AA2277" s="1"/>
      <c r="AD2277" s="1"/>
      <c r="AE2277" s="1"/>
      <c r="AI2277" s="1"/>
      <c r="AM2277" s="1"/>
      <c r="AQ2277" s="1"/>
      <c r="AT2277" s="1"/>
      <c r="AU2277" s="1"/>
      <c r="AY2277" s="1"/>
      <c r="BC2277" s="1"/>
    </row>
    <row r="2278" spans="2:55" x14ac:dyDescent="0.45">
      <c r="B2278" s="1"/>
      <c r="L2278" s="1"/>
      <c r="M2278" s="1"/>
      <c r="N2278" s="1"/>
      <c r="R2278" s="1"/>
      <c r="S2278" s="1"/>
      <c r="V2278" s="1"/>
      <c r="W2278" s="1"/>
      <c r="Z2278" s="1"/>
      <c r="AA2278" s="1"/>
      <c r="AD2278" s="1"/>
      <c r="AE2278" s="1"/>
      <c r="AI2278" s="1"/>
      <c r="AM2278" s="1"/>
      <c r="AQ2278" s="1"/>
      <c r="AT2278" s="1"/>
      <c r="AU2278" s="1"/>
      <c r="AY2278" s="1"/>
      <c r="BB2278" s="1"/>
      <c r="BC2278" s="1"/>
    </row>
    <row r="2279" spans="2:55" x14ac:dyDescent="0.45">
      <c r="B2279" s="1"/>
      <c r="L2279" s="1"/>
      <c r="M2279" s="1"/>
      <c r="N2279" s="1"/>
      <c r="R2279" s="1"/>
      <c r="S2279" s="1"/>
      <c r="V2279" s="1"/>
      <c r="W2279" s="1"/>
      <c r="Z2279" s="1"/>
      <c r="AA2279" s="1"/>
      <c r="AD2279" s="1"/>
      <c r="AE2279" s="1"/>
      <c r="AI2279" s="1"/>
      <c r="AM2279" s="1"/>
      <c r="AQ2279" s="1"/>
      <c r="AT2279" s="1"/>
      <c r="AU2279" s="1"/>
      <c r="AY2279" s="1"/>
      <c r="BB2279" s="1"/>
      <c r="BC2279" s="1"/>
    </row>
    <row r="2280" spans="2:55" x14ac:dyDescent="0.45">
      <c r="B2280" s="1"/>
      <c r="M2280" s="1"/>
      <c r="N2280" s="1"/>
      <c r="S2280" s="1"/>
      <c r="W2280" s="1"/>
      <c r="AA2280" s="1"/>
      <c r="AE2280" s="1"/>
      <c r="AI2280" s="1"/>
      <c r="AM2280" s="1"/>
      <c r="AQ2280" s="1"/>
      <c r="AT2280" s="1"/>
      <c r="AU2280" s="1"/>
      <c r="AY2280" s="1"/>
      <c r="BB2280" s="1"/>
      <c r="BC2280" s="1"/>
    </row>
    <row r="2281" spans="2:55" x14ac:dyDescent="0.45">
      <c r="B2281" s="1"/>
      <c r="L2281" s="1"/>
      <c r="M2281" s="1"/>
      <c r="N2281" s="1"/>
      <c r="R2281" s="1"/>
      <c r="S2281" s="1"/>
      <c r="V2281" s="1"/>
      <c r="W2281" s="1"/>
      <c r="Z2281" s="1"/>
      <c r="AA2281" s="1"/>
      <c r="AD2281" s="1"/>
      <c r="AE2281" s="1"/>
      <c r="AI2281" s="1"/>
      <c r="AM2281" s="1"/>
      <c r="AQ2281" s="1"/>
      <c r="AT2281" s="1"/>
      <c r="AU2281" s="1"/>
      <c r="AY2281" s="1"/>
      <c r="BB2281" s="1"/>
      <c r="BC2281" s="1"/>
    </row>
    <row r="2282" spans="2:55" x14ac:dyDescent="0.45">
      <c r="L2282" s="1"/>
      <c r="M2282" s="1"/>
      <c r="N2282" s="1"/>
      <c r="R2282" s="1"/>
      <c r="S2282" s="1"/>
      <c r="V2282" s="1"/>
      <c r="W2282" s="1"/>
      <c r="Z2282" s="1"/>
      <c r="AA2282" s="1"/>
      <c r="AD2282" s="1"/>
      <c r="AE2282" s="1"/>
      <c r="AI2282" s="1"/>
      <c r="AM2282" s="1"/>
      <c r="AQ2282" s="1"/>
      <c r="AT2282" s="1"/>
      <c r="AU2282" s="1"/>
      <c r="AY2282" s="1"/>
      <c r="BB2282" s="1"/>
      <c r="BC2282" s="1"/>
    </row>
    <row r="2283" spans="2:55" x14ac:dyDescent="0.45">
      <c r="L2283" s="1"/>
      <c r="M2283" s="1"/>
      <c r="N2283" s="1"/>
      <c r="R2283" s="1"/>
      <c r="S2283" s="1"/>
      <c r="V2283" s="1"/>
      <c r="W2283" s="1"/>
      <c r="Z2283" s="1"/>
      <c r="AA2283" s="1"/>
      <c r="AD2283" s="1"/>
      <c r="AE2283" s="1"/>
      <c r="AI2283" s="1"/>
      <c r="AM2283" s="1"/>
      <c r="AQ2283" s="1"/>
      <c r="AT2283" s="1"/>
      <c r="AU2283" s="1"/>
      <c r="AY2283" s="1"/>
      <c r="BB2283" s="1"/>
      <c r="BC2283" s="1"/>
    </row>
    <row r="2284" spans="2:55" x14ac:dyDescent="0.45">
      <c r="L2284" s="1"/>
      <c r="M2284" s="1"/>
      <c r="N2284" s="1"/>
      <c r="R2284" s="1"/>
      <c r="S2284" s="1"/>
      <c r="V2284" s="1"/>
      <c r="W2284" s="1"/>
      <c r="Z2284" s="1"/>
      <c r="AA2284" s="1"/>
      <c r="AD2284" s="1"/>
      <c r="AE2284" s="1"/>
      <c r="AI2284" s="1"/>
      <c r="AM2284" s="1"/>
      <c r="AQ2284" s="1"/>
      <c r="AT2284" s="1"/>
      <c r="AU2284" s="1"/>
      <c r="AY2284" s="1"/>
      <c r="BB2284" s="1"/>
      <c r="BC2284" s="1"/>
    </row>
    <row r="2285" spans="2:55" x14ac:dyDescent="0.45">
      <c r="L2285" s="1"/>
      <c r="M2285" s="1"/>
      <c r="N2285" s="1"/>
      <c r="R2285" s="1"/>
      <c r="S2285" s="1"/>
      <c r="V2285" s="1"/>
      <c r="W2285" s="1"/>
      <c r="Z2285" s="1"/>
      <c r="AA2285" s="1"/>
      <c r="AD2285" s="1"/>
      <c r="AE2285" s="1"/>
      <c r="AI2285" s="1"/>
      <c r="AM2285" s="1"/>
      <c r="AQ2285" s="1"/>
      <c r="AT2285" s="1"/>
      <c r="AU2285" s="1"/>
      <c r="AY2285" s="1"/>
      <c r="BB2285" s="1"/>
      <c r="BC2285" s="1"/>
    </row>
    <row r="2286" spans="2:55" x14ac:dyDescent="0.45">
      <c r="L2286" s="1"/>
      <c r="M2286" s="1"/>
      <c r="N2286" s="1"/>
      <c r="R2286" s="1"/>
      <c r="S2286" s="1"/>
      <c r="V2286" s="1"/>
      <c r="W2286" s="1"/>
      <c r="Z2286" s="1"/>
      <c r="AA2286" s="1"/>
      <c r="AD2286" s="1"/>
      <c r="AE2286" s="1"/>
      <c r="AI2286" s="1"/>
      <c r="AM2286" s="1"/>
      <c r="AQ2286" s="1"/>
      <c r="AT2286" s="1"/>
      <c r="AU2286" s="1"/>
      <c r="AY2286" s="1"/>
      <c r="BB2286" s="1"/>
      <c r="BC2286" s="1"/>
    </row>
    <row r="2287" spans="2:55" x14ac:dyDescent="0.45">
      <c r="L2287" s="1"/>
      <c r="M2287" s="1"/>
      <c r="N2287" s="1"/>
      <c r="R2287" s="1"/>
      <c r="S2287" s="1"/>
      <c r="V2287" s="1"/>
      <c r="W2287" s="1"/>
      <c r="Z2287" s="1"/>
      <c r="AA2287" s="1"/>
      <c r="AD2287" s="1"/>
      <c r="AE2287" s="1"/>
      <c r="AI2287" s="1"/>
      <c r="AM2287" s="1"/>
      <c r="AP2287" s="1"/>
      <c r="AQ2287" s="1"/>
      <c r="AT2287" s="1"/>
      <c r="AU2287" s="1"/>
      <c r="AY2287" s="1"/>
      <c r="BB2287" s="1"/>
      <c r="BC2287" s="1"/>
    </row>
    <row r="2288" spans="2:55" x14ac:dyDescent="0.45">
      <c r="L2288" s="1"/>
      <c r="M2288" s="1"/>
      <c r="N2288" s="1"/>
      <c r="R2288" s="1"/>
      <c r="S2288" s="1"/>
      <c r="W2288" s="1"/>
      <c r="Z2288" s="1"/>
      <c r="AA2288" s="1"/>
      <c r="AE2288" s="1"/>
      <c r="AI2288" s="1"/>
      <c r="AM2288" s="1"/>
      <c r="AQ2288" s="1"/>
      <c r="AT2288" s="1"/>
      <c r="AU2288" s="1"/>
      <c r="AY2288" s="1"/>
      <c r="BB2288" s="1"/>
      <c r="BC2288" s="1"/>
    </row>
    <row r="2289" spans="2:55" x14ac:dyDescent="0.45">
      <c r="L2289" s="1"/>
      <c r="M2289" s="1"/>
      <c r="N2289" s="1"/>
      <c r="R2289" s="1"/>
      <c r="S2289" s="1"/>
      <c r="W2289" s="1"/>
      <c r="Z2289" s="1"/>
      <c r="AA2289" s="1"/>
      <c r="AE2289" s="1"/>
      <c r="AI2289" s="1"/>
      <c r="AM2289" s="1"/>
      <c r="AQ2289" s="1"/>
      <c r="AT2289" s="1"/>
      <c r="AU2289" s="1"/>
      <c r="AX2289" s="1"/>
      <c r="AY2289" s="1"/>
      <c r="BB2289" s="1"/>
      <c r="BC2289" s="1"/>
    </row>
    <row r="2290" spans="2:55" x14ac:dyDescent="0.45">
      <c r="L2290" s="1"/>
      <c r="M2290" s="1"/>
      <c r="N2290" s="1"/>
      <c r="R2290" s="1"/>
      <c r="S2290" s="1"/>
      <c r="W2290" s="1"/>
      <c r="Z2290" s="1"/>
      <c r="AA2290" s="1"/>
      <c r="AE2290" s="1"/>
      <c r="AI2290" s="1"/>
      <c r="AM2290" s="1"/>
      <c r="AQ2290" s="1"/>
      <c r="AT2290" s="1"/>
      <c r="AU2290" s="1"/>
      <c r="AX2290" s="1"/>
      <c r="AY2290" s="1"/>
      <c r="BB2290" s="1"/>
      <c r="BC2290" s="1"/>
    </row>
    <row r="2291" spans="2:55" x14ac:dyDescent="0.45">
      <c r="L2291" s="1"/>
      <c r="M2291" s="1"/>
      <c r="N2291" s="1"/>
      <c r="R2291" s="1"/>
      <c r="S2291" s="1"/>
      <c r="W2291" s="1"/>
      <c r="Z2291" s="1"/>
      <c r="AA2291" s="1"/>
      <c r="AE2291" s="1"/>
      <c r="AI2291" s="1"/>
      <c r="AM2291" s="1"/>
      <c r="AQ2291" s="1"/>
      <c r="AT2291" s="1"/>
      <c r="AU2291" s="1"/>
      <c r="AX2291" s="1"/>
      <c r="AY2291" s="1"/>
      <c r="BB2291" s="1"/>
      <c r="BC2291" s="1"/>
    </row>
    <row r="2292" spans="2:55" x14ac:dyDescent="0.45">
      <c r="L2292" s="1"/>
      <c r="M2292" s="1"/>
      <c r="N2292" s="1"/>
      <c r="R2292" s="1"/>
      <c r="S2292" s="1"/>
      <c r="V2292" s="1"/>
      <c r="W2292" s="1"/>
      <c r="Z2292" s="1"/>
      <c r="AA2292" s="1"/>
      <c r="AD2292" s="1"/>
      <c r="AE2292" s="1"/>
      <c r="AI2292" s="1"/>
      <c r="AM2292" s="1"/>
      <c r="AQ2292" s="1"/>
      <c r="AT2292" s="1"/>
      <c r="AU2292" s="1"/>
      <c r="AX2292" s="1"/>
      <c r="AY2292" s="1"/>
      <c r="BB2292" s="1"/>
      <c r="BC2292" s="1"/>
    </row>
    <row r="2293" spans="2:55" x14ac:dyDescent="0.45">
      <c r="L2293" s="1"/>
      <c r="M2293" s="1"/>
      <c r="N2293" s="1"/>
      <c r="R2293" s="1"/>
      <c r="S2293" s="1"/>
      <c r="V2293" s="1"/>
      <c r="W2293" s="1"/>
      <c r="Z2293" s="1"/>
      <c r="AA2293" s="1"/>
      <c r="AD2293" s="1"/>
      <c r="AE2293" s="1"/>
      <c r="AI2293" s="1"/>
      <c r="AM2293" s="1"/>
      <c r="AQ2293" s="1"/>
      <c r="AT2293" s="1"/>
      <c r="AU2293" s="1"/>
      <c r="AX2293" s="1"/>
      <c r="AY2293" s="1"/>
      <c r="BB2293" s="1"/>
      <c r="BC2293" s="1"/>
    </row>
    <row r="2294" spans="2:55" x14ac:dyDescent="0.45">
      <c r="L2294" s="1"/>
      <c r="M2294" s="1"/>
      <c r="N2294" s="1"/>
      <c r="R2294" s="1"/>
      <c r="S2294" s="1"/>
      <c r="V2294" s="1"/>
      <c r="W2294" s="1"/>
      <c r="Z2294" s="1"/>
      <c r="AA2294" s="1"/>
      <c r="AD2294" s="1"/>
      <c r="AE2294" s="1"/>
      <c r="AH2294" s="1"/>
      <c r="AI2294" s="1"/>
      <c r="AL2294" s="1"/>
      <c r="AM2294" s="1"/>
      <c r="AQ2294" s="1"/>
      <c r="AT2294" s="1"/>
      <c r="AU2294" s="1"/>
      <c r="AX2294" s="1"/>
      <c r="AY2294" s="1"/>
      <c r="BB2294" s="1"/>
      <c r="BC2294" s="1"/>
    </row>
    <row r="2295" spans="2:55" x14ac:dyDescent="0.45">
      <c r="L2295" s="1"/>
      <c r="M2295" s="1"/>
      <c r="N2295" s="1"/>
      <c r="R2295" s="1"/>
      <c r="S2295" s="1"/>
      <c r="V2295" s="1"/>
      <c r="W2295" s="1"/>
      <c r="Z2295" s="1"/>
      <c r="AA2295" s="1"/>
      <c r="AD2295" s="1"/>
      <c r="AE2295" s="1"/>
      <c r="AH2295" s="1"/>
      <c r="AI2295" s="1"/>
      <c r="AL2295" s="1"/>
      <c r="AM2295" s="1"/>
      <c r="AQ2295" s="1"/>
      <c r="AT2295" s="1"/>
      <c r="AU2295" s="1"/>
      <c r="AX2295" s="1"/>
      <c r="AY2295" s="1"/>
      <c r="BB2295" s="1"/>
      <c r="BC2295" s="1"/>
    </row>
    <row r="2296" spans="2:55" x14ac:dyDescent="0.45">
      <c r="L2296" s="1"/>
      <c r="M2296" s="1"/>
      <c r="N2296" s="1"/>
      <c r="R2296" s="1"/>
      <c r="S2296" s="1"/>
      <c r="V2296" s="1"/>
      <c r="W2296" s="1"/>
      <c r="Z2296" s="1"/>
      <c r="AA2296" s="1"/>
      <c r="AD2296" s="1"/>
      <c r="AE2296" s="1"/>
      <c r="AH2296" s="1"/>
      <c r="AI2296" s="1"/>
      <c r="AL2296" s="1"/>
      <c r="AM2296" s="1"/>
      <c r="AQ2296" s="1"/>
      <c r="AT2296" s="1"/>
      <c r="AU2296" s="1"/>
      <c r="AX2296" s="1"/>
      <c r="AY2296" s="1"/>
      <c r="BB2296" s="1"/>
      <c r="BC2296" s="1"/>
    </row>
    <row r="2297" spans="2:55" x14ac:dyDescent="0.45">
      <c r="L2297" s="1"/>
      <c r="M2297" s="1"/>
      <c r="N2297" s="1"/>
      <c r="R2297" s="1"/>
      <c r="S2297" s="1"/>
      <c r="V2297" s="1"/>
      <c r="W2297" s="1"/>
      <c r="Z2297" s="1"/>
      <c r="AA2297" s="1"/>
      <c r="AD2297" s="1"/>
      <c r="AE2297" s="1"/>
      <c r="AH2297" s="1"/>
      <c r="AI2297" s="1"/>
      <c r="AL2297" s="1"/>
      <c r="AM2297" s="1"/>
      <c r="AQ2297" s="1"/>
      <c r="AT2297" s="1"/>
      <c r="AU2297" s="1"/>
      <c r="AX2297" s="1"/>
      <c r="AY2297" s="1"/>
      <c r="BB2297" s="1"/>
      <c r="BC2297" s="1"/>
    </row>
    <row r="2298" spans="2:55" x14ac:dyDescent="0.45">
      <c r="L2298" s="1"/>
      <c r="M2298" s="1"/>
      <c r="N2298" s="1"/>
      <c r="R2298" s="1"/>
      <c r="S2298" s="1"/>
      <c r="V2298" s="1"/>
      <c r="W2298" s="1"/>
      <c r="Z2298" s="1"/>
      <c r="AA2298" s="1"/>
      <c r="AD2298" s="1"/>
      <c r="AE2298" s="1"/>
      <c r="AH2298" s="1"/>
      <c r="AI2298" s="1"/>
      <c r="AL2298" s="1"/>
      <c r="AM2298" s="1"/>
      <c r="AQ2298" s="1"/>
      <c r="AT2298" s="1"/>
      <c r="AU2298" s="1"/>
      <c r="AY2298" s="1"/>
      <c r="BC2298" s="1"/>
    </row>
    <row r="2299" spans="2:55" x14ac:dyDescent="0.45">
      <c r="B2299" s="1"/>
      <c r="L2299" s="1"/>
      <c r="M2299" s="1"/>
      <c r="N2299" s="1"/>
      <c r="R2299" s="1"/>
      <c r="S2299" s="1"/>
      <c r="V2299" s="1"/>
      <c r="W2299" s="1"/>
      <c r="Z2299" s="1"/>
      <c r="AA2299" s="1"/>
      <c r="AD2299" s="1"/>
      <c r="AE2299" s="1"/>
      <c r="AH2299" s="1"/>
      <c r="AI2299" s="1"/>
      <c r="AL2299" s="1"/>
      <c r="AM2299" s="1"/>
      <c r="AQ2299" s="1"/>
      <c r="AT2299" s="1"/>
      <c r="AU2299" s="1"/>
      <c r="AY2299" s="1"/>
      <c r="BC2299" s="1"/>
    </row>
    <row r="2300" spans="2:55" x14ac:dyDescent="0.45">
      <c r="B2300" s="1"/>
      <c r="L2300" s="1"/>
      <c r="M2300" s="1"/>
      <c r="N2300" s="1"/>
      <c r="R2300" s="1"/>
      <c r="S2300" s="1"/>
      <c r="V2300" s="1"/>
      <c r="W2300" s="1"/>
      <c r="Z2300" s="1"/>
      <c r="AA2300" s="1"/>
      <c r="AD2300" s="1"/>
      <c r="AE2300" s="1"/>
      <c r="AH2300" s="1"/>
      <c r="AI2300" s="1"/>
      <c r="AL2300" s="1"/>
      <c r="AM2300" s="1"/>
      <c r="AQ2300" s="1"/>
      <c r="AT2300" s="1"/>
      <c r="AU2300" s="1"/>
      <c r="AY2300" s="1"/>
      <c r="BC2300" s="1"/>
    </row>
    <row r="2301" spans="2:55" x14ac:dyDescent="0.45">
      <c r="B2301" s="1"/>
      <c r="L2301" s="1"/>
      <c r="M2301" s="1"/>
      <c r="N2301" s="1"/>
      <c r="R2301" s="1"/>
      <c r="S2301" s="1"/>
      <c r="V2301" s="1"/>
      <c r="W2301" s="1"/>
      <c r="Z2301" s="1"/>
      <c r="AA2301" s="1"/>
      <c r="AD2301" s="1"/>
      <c r="AE2301" s="1"/>
      <c r="AH2301" s="1"/>
      <c r="AI2301" s="1"/>
      <c r="AL2301" s="1"/>
      <c r="AM2301" s="1"/>
      <c r="AQ2301" s="1"/>
      <c r="AT2301" s="1"/>
      <c r="AU2301" s="1"/>
      <c r="AY2301" s="1"/>
      <c r="BC2301" s="1"/>
    </row>
    <row r="2302" spans="2:55" x14ac:dyDescent="0.45">
      <c r="B2302" s="1"/>
      <c r="L2302" s="1"/>
      <c r="M2302" s="1"/>
      <c r="N2302" s="1"/>
      <c r="R2302" s="1"/>
      <c r="S2302" s="1"/>
      <c r="V2302" s="1"/>
      <c r="W2302" s="1"/>
      <c r="Z2302" s="1"/>
      <c r="AA2302" s="1"/>
      <c r="AD2302" s="1"/>
      <c r="AE2302" s="1"/>
      <c r="AH2302" s="1"/>
      <c r="AI2302" s="1"/>
      <c r="AL2302" s="1"/>
      <c r="AM2302" s="1"/>
      <c r="AQ2302" s="1"/>
      <c r="AT2302" s="1"/>
      <c r="AU2302" s="1"/>
      <c r="AY2302" s="1"/>
      <c r="BC2302" s="1"/>
    </row>
    <row r="2303" spans="2:55" x14ac:dyDescent="0.45">
      <c r="B2303" s="1"/>
      <c r="L2303" s="1"/>
      <c r="M2303" s="1"/>
      <c r="N2303" s="1"/>
      <c r="R2303" s="1"/>
      <c r="S2303" s="1"/>
      <c r="V2303" s="1"/>
      <c r="W2303" s="1"/>
      <c r="Z2303" s="1"/>
      <c r="AA2303" s="1"/>
      <c r="AD2303" s="1"/>
      <c r="AE2303" s="1"/>
      <c r="AH2303" s="1"/>
      <c r="AI2303" s="1"/>
      <c r="AL2303" s="1"/>
      <c r="AM2303" s="1"/>
      <c r="AQ2303" s="1"/>
      <c r="AT2303" s="1"/>
      <c r="AU2303" s="1"/>
      <c r="AY2303" s="1"/>
      <c r="BC2303" s="1"/>
    </row>
    <row r="2304" spans="2:55" x14ac:dyDescent="0.45">
      <c r="B2304" s="1"/>
      <c r="L2304" s="1"/>
      <c r="M2304" s="1"/>
      <c r="N2304" s="1"/>
      <c r="R2304" s="1"/>
      <c r="S2304" s="1"/>
      <c r="V2304" s="1"/>
      <c r="W2304" s="1"/>
      <c r="Z2304" s="1"/>
      <c r="AA2304" s="1"/>
      <c r="AD2304" s="1"/>
      <c r="AE2304" s="1"/>
      <c r="AH2304" s="1"/>
      <c r="AI2304" s="1"/>
      <c r="AL2304" s="1"/>
      <c r="AM2304" s="1"/>
      <c r="AQ2304" s="1"/>
      <c r="AT2304" s="1"/>
      <c r="AU2304" s="1"/>
      <c r="AY2304" s="1"/>
      <c r="BC2304" s="1"/>
    </row>
    <row r="2305" spans="2:55" x14ac:dyDescent="0.45">
      <c r="B2305" s="1"/>
      <c r="M2305" s="1"/>
      <c r="N2305" s="1"/>
      <c r="S2305" s="1"/>
      <c r="W2305" s="1"/>
      <c r="AA2305" s="1"/>
      <c r="AE2305" s="1"/>
      <c r="AI2305" s="1"/>
      <c r="AM2305" s="1"/>
      <c r="AQ2305" s="1"/>
      <c r="AU2305" s="1"/>
      <c r="AY2305" s="1"/>
      <c r="BC2305" s="1"/>
    </row>
    <row r="2306" spans="2:55" x14ac:dyDescent="0.45">
      <c r="B2306" s="1"/>
      <c r="M2306" s="1"/>
      <c r="N2306" s="1"/>
      <c r="S2306" s="1"/>
      <c r="W2306" s="1"/>
      <c r="AA2306" s="1"/>
      <c r="AE2306" s="1"/>
      <c r="AI2306" s="1"/>
      <c r="AM2306" s="1"/>
      <c r="AQ2306" s="1"/>
      <c r="AU2306" s="1"/>
      <c r="AY2306" s="1"/>
      <c r="BC2306" s="1"/>
    </row>
    <row r="2307" spans="2:55" x14ac:dyDescent="0.45">
      <c r="B2307" s="1"/>
      <c r="M2307" s="1"/>
      <c r="N2307" s="1"/>
      <c r="S2307" s="1"/>
      <c r="W2307" s="1"/>
      <c r="AA2307" s="1"/>
      <c r="AE2307" s="1"/>
      <c r="AI2307" s="1"/>
      <c r="AM2307" s="1"/>
      <c r="AQ2307" s="1"/>
      <c r="AU2307" s="1"/>
      <c r="AY2307" s="1"/>
      <c r="BC2307" s="1"/>
    </row>
    <row r="2308" spans="2:55" x14ac:dyDescent="0.45">
      <c r="B2308" s="1"/>
      <c r="L2308" s="1"/>
      <c r="M2308" s="1"/>
      <c r="N2308" s="1"/>
      <c r="R2308" s="1"/>
      <c r="S2308" s="1"/>
      <c r="V2308" s="1"/>
      <c r="W2308" s="1"/>
      <c r="Z2308" s="1"/>
      <c r="AA2308" s="1"/>
      <c r="AD2308" s="1"/>
      <c r="AE2308" s="1"/>
      <c r="AH2308" s="1"/>
      <c r="AI2308" s="1"/>
      <c r="AL2308" s="1"/>
      <c r="AM2308" s="1"/>
      <c r="AQ2308" s="1"/>
      <c r="AT2308" s="1"/>
      <c r="AU2308" s="1"/>
      <c r="AY2308" s="1"/>
      <c r="BC2308" s="1"/>
    </row>
    <row r="2309" spans="2:55" x14ac:dyDescent="0.45">
      <c r="B2309" s="1"/>
      <c r="L2309" s="1"/>
      <c r="M2309" s="1"/>
      <c r="N2309" s="1"/>
      <c r="R2309" s="1"/>
      <c r="S2309" s="1"/>
      <c r="V2309" s="1"/>
      <c r="W2309" s="1"/>
      <c r="Z2309" s="1"/>
      <c r="AA2309" s="1"/>
      <c r="AD2309" s="1"/>
      <c r="AE2309" s="1"/>
      <c r="AH2309" s="1"/>
      <c r="AI2309" s="1"/>
      <c r="AL2309" s="1"/>
      <c r="AM2309" s="1"/>
      <c r="AQ2309" s="1"/>
      <c r="AT2309" s="1"/>
      <c r="AU2309" s="1"/>
      <c r="AY2309" s="1"/>
      <c r="BC2309" s="1"/>
    </row>
    <row r="2310" spans="2:55" x14ac:dyDescent="0.45">
      <c r="B2310" s="1"/>
      <c r="M2310" s="1"/>
      <c r="N2310" s="1"/>
      <c r="S2310" s="1"/>
      <c r="W2310" s="1"/>
      <c r="AA2310" s="1"/>
      <c r="AE2310" s="1"/>
      <c r="AI2310" s="1"/>
      <c r="AM2310" s="1"/>
      <c r="AQ2310" s="1"/>
      <c r="AU2310" s="1"/>
      <c r="AY2310" s="1"/>
      <c r="BC2310" s="1"/>
    </row>
    <row r="2311" spans="2:55" x14ac:dyDescent="0.45">
      <c r="B2311" s="1"/>
      <c r="M2311" s="1"/>
      <c r="N2311" s="1"/>
      <c r="S2311" s="1"/>
      <c r="W2311" s="1"/>
      <c r="AA2311" s="1"/>
      <c r="AE2311" s="1"/>
      <c r="AI2311" s="1"/>
      <c r="AM2311" s="1"/>
      <c r="AQ2311" s="1"/>
      <c r="AU2311" s="1"/>
      <c r="AY2311" s="1"/>
      <c r="BC2311" s="1"/>
    </row>
    <row r="2312" spans="2:55" x14ac:dyDescent="0.45">
      <c r="B2312" s="1"/>
      <c r="M2312" s="1"/>
      <c r="N2312" s="1"/>
      <c r="S2312" s="1"/>
      <c r="W2312" s="1"/>
      <c r="AA2312" s="1"/>
      <c r="AE2312" s="1"/>
      <c r="AI2312" s="1"/>
      <c r="AM2312" s="1"/>
      <c r="AQ2312" s="1"/>
      <c r="AU2312" s="1"/>
      <c r="AY2312" s="1"/>
      <c r="BC2312" s="1"/>
    </row>
    <row r="2313" spans="2:55" x14ac:dyDescent="0.45">
      <c r="B2313" s="1"/>
      <c r="M2313" s="1"/>
      <c r="N2313" s="1"/>
      <c r="S2313" s="1"/>
      <c r="W2313" s="1"/>
      <c r="AA2313" s="1"/>
      <c r="AE2313" s="1"/>
      <c r="AI2313" s="1"/>
      <c r="AM2313" s="1"/>
      <c r="AQ2313" s="1"/>
      <c r="AT2313" s="1"/>
      <c r="AU2313" s="1"/>
      <c r="AY2313" s="1"/>
      <c r="BC2313" s="1"/>
    </row>
    <row r="2314" spans="2:55" x14ac:dyDescent="0.45">
      <c r="B2314" s="1"/>
      <c r="L2314" s="1"/>
      <c r="M2314" s="1"/>
      <c r="N2314" s="1"/>
      <c r="R2314" s="1"/>
      <c r="S2314" s="1"/>
      <c r="V2314" s="1"/>
      <c r="W2314" s="1"/>
      <c r="Z2314" s="1"/>
      <c r="AA2314" s="1"/>
      <c r="AD2314" s="1"/>
      <c r="AE2314" s="1"/>
      <c r="AH2314" s="1"/>
      <c r="AI2314" s="1"/>
      <c r="AL2314" s="1"/>
      <c r="AM2314" s="1"/>
      <c r="AQ2314" s="1"/>
      <c r="AT2314" s="1"/>
      <c r="AU2314" s="1"/>
      <c r="AY2314" s="1"/>
      <c r="BC2314" s="1"/>
    </row>
    <row r="2315" spans="2:55" x14ac:dyDescent="0.45">
      <c r="B2315" s="1"/>
      <c r="L2315" s="1"/>
      <c r="M2315" s="1"/>
      <c r="N2315" s="1"/>
      <c r="R2315" s="1"/>
      <c r="S2315" s="1"/>
      <c r="V2315" s="1"/>
      <c r="W2315" s="1"/>
      <c r="Z2315" s="1"/>
      <c r="AA2315" s="1"/>
      <c r="AD2315" s="1"/>
      <c r="AE2315" s="1"/>
      <c r="AH2315" s="1"/>
      <c r="AI2315" s="1"/>
      <c r="AL2315" s="1"/>
      <c r="AM2315" s="1"/>
      <c r="AQ2315" s="1"/>
      <c r="AT2315" s="1"/>
      <c r="AU2315" s="1"/>
      <c r="AY2315" s="1"/>
      <c r="BC2315" s="1"/>
    </row>
    <row r="2316" spans="2:55" x14ac:dyDescent="0.45">
      <c r="B2316" s="1"/>
      <c r="L2316" s="1"/>
      <c r="M2316" s="1"/>
      <c r="N2316" s="1"/>
      <c r="R2316" s="1"/>
      <c r="S2316" s="1"/>
      <c r="V2316" s="1"/>
      <c r="W2316" s="1"/>
      <c r="Z2316" s="1"/>
      <c r="AA2316" s="1"/>
      <c r="AD2316" s="1"/>
      <c r="AE2316" s="1"/>
      <c r="AH2316" s="1"/>
      <c r="AI2316" s="1"/>
      <c r="AL2316" s="1"/>
      <c r="AM2316" s="1"/>
      <c r="AQ2316" s="1"/>
      <c r="AT2316" s="1"/>
      <c r="AU2316" s="1"/>
      <c r="AY2316" s="1"/>
      <c r="BC2316" s="1"/>
    </row>
    <row r="2317" spans="2:55" x14ac:dyDescent="0.45">
      <c r="B2317" s="1"/>
      <c r="L2317" s="1"/>
      <c r="M2317" s="1"/>
      <c r="N2317" s="1"/>
      <c r="R2317" s="1"/>
      <c r="S2317" s="1"/>
      <c r="V2317" s="1"/>
      <c r="W2317" s="1"/>
      <c r="Z2317" s="1"/>
      <c r="AA2317" s="1"/>
      <c r="AD2317" s="1"/>
      <c r="AE2317" s="1"/>
      <c r="AH2317" s="1"/>
      <c r="AI2317" s="1"/>
      <c r="AL2317" s="1"/>
      <c r="AM2317" s="1"/>
      <c r="AQ2317" s="1"/>
      <c r="AT2317" s="1"/>
      <c r="AU2317" s="1"/>
      <c r="AY2317" s="1"/>
      <c r="BC2317" s="1"/>
    </row>
    <row r="2318" spans="2:55" x14ac:dyDescent="0.45">
      <c r="B2318" s="1"/>
      <c r="L2318" s="1"/>
      <c r="M2318" s="1"/>
      <c r="N2318" s="1"/>
      <c r="R2318" s="1"/>
      <c r="S2318" s="1"/>
      <c r="V2318" s="1"/>
      <c r="W2318" s="1"/>
      <c r="Z2318" s="1"/>
      <c r="AA2318" s="1"/>
      <c r="AD2318" s="1"/>
      <c r="AE2318" s="1"/>
      <c r="AH2318" s="1"/>
      <c r="AI2318" s="1"/>
      <c r="AL2318" s="1"/>
      <c r="AM2318" s="1"/>
      <c r="AQ2318" s="1"/>
      <c r="AT2318" s="1"/>
      <c r="AU2318" s="1"/>
      <c r="AY2318" s="1"/>
      <c r="BC2318" s="1"/>
    </row>
    <row r="2319" spans="2:55" x14ac:dyDescent="0.45">
      <c r="B2319" s="1"/>
      <c r="L2319" s="1"/>
      <c r="M2319" s="1"/>
      <c r="N2319" s="1"/>
      <c r="R2319" s="1"/>
      <c r="S2319" s="1"/>
      <c r="V2319" s="1"/>
      <c r="W2319" s="1"/>
      <c r="Z2319" s="1"/>
      <c r="AA2319" s="1"/>
      <c r="AD2319" s="1"/>
      <c r="AE2319" s="1"/>
      <c r="AH2319" s="1"/>
      <c r="AI2319" s="1"/>
      <c r="AL2319" s="1"/>
      <c r="AM2319" s="1"/>
      <c r="AQ2319" s="1"/>
      <c r="AT2319" s="1"/>
      <c r="AU2319" s="1"/>
      <c r="AY2319" s="1"/>
      <c r="BC2319" s="1"/>
    </row>
    <row r="2320" spans="2:55" x14ac:dyDescent="0.45">
      <c r="B2320" s="1"/>
      <c r="M2320" s="1"/>
      <c r="N2320" s="1"/>
      <c r="S2320" s="1"/>
      <c r="W2320" s="1"/>
      <c r="AA2320" s="1"/>
      <c r="AE2320" s="1"/>
      <c r="AI2320" s="1"/>
      <c r="AM2320" s="1"/>
      <c r="AQ2320" s="1"/>
      <c r="AT2320" s="1"/>
      <c r="AU2320" s="1"/>
      <c r="AY2320" s="1"/>
      <c r="BC2320" s="1"/>
    </row>
    <row r="2321" spans="2:55" x14ac:dyDescent="0.45">
      <c r="B2321" s="1"/>
      <c r="L2321" s="1"/>
      <c r="M2321" s="1"/>
      <c r="N2321" s="1"/>
      <c r="R2321" s="1"/>
      <c r="S2321" s="1"/>
      <c r="V2321" s="1"/>
      <c r="W2321" s="1"/>
      <c r="Z2321" s="1"/>
      <c r="AA2321" s="1"/>
      <c r="AD2321" s="1"/>
      <c r="AE2321" s="1"/>
      <c r="AH2321" s="1"/>
      <c r="AI2321" s="1"/>
      <c r="AL2321" s="1"/>
      <c r="AM2321" s="1"/>
      <c r="AQ2321" s="1"/>
      <c r="AT2321" s="1"/>
      <c r="AU2321" s="1"/>
      <c r="AX2321" s="1"/>
      <c r="AY2321" s="1"/>
      <c r="BB2321" s="1"/>
      <c r="BC2321" s="1"/>
    </row>
    <row r="2322" spans="2:55" x14ac:dyDescent="0.45">
      <c r="B2322" s="1"/>
      <c r="L2322" s="1"/>
      <c r="M2322" s="1"/>
      <c r="N2322" s="1"/>
      <c r="R2322" s="1"/>
      <c r="S2322" s="1"/>
      <c r="V2322" s="1"/>
      <c r="W2322" s="1"/>
      <c r="Z2322" s="1"/>
      <c r="AA2322" s="1"/>
      <c r="AD2322" s="1"/>
      <c r="AE2322" s="1"/>
      <c r="AH2322" s="1"/>
      <c r="AI2322" s="1"/>
      <c r="AL2322" s="1"/>
      <c r="AM2322" s="1"/>
      <c r="AQ2322" s="1"/>
      <c r="AT2322" s="1"/>
      <c r="AU2322" s="1"/>
      <c r="AX2322" s="1"/>
      <c r="AY2322" s="1"/>
      <c r="BB2322" s="1"/>
      <c r="BC2322" s="1"/>
    </row>
    <row r="2323" spans="2:55" x14ac:dyDescent="0.45">
      <c r="B2323" s="1"/>
      <c r="L2323" s="1"/>
      <c r="M2323" s="1"/>
      <c r="N2323" s="1"/>
      <c r="R2323" s="1"/>
      <c r="S2323" s="1"/>
      <c r="V2323" s="1"/>
      <c r="W2323" s="1"/>
      <c r="Z2323" s="1"/>
      <c r="AA2323" s="1"/>
      <c r="AD2323" s="1"/>
      <c r="AE2323" s="1"/>
      <c r="AH2323" s="1"/>
      <c r="AI2323" s="1"/>
      <c r="AL2323" s="1"/>
      <c r="AM2323" s="1"/>
      <c r="AQ2323" s="1"/>
      <c r="AT2323" s="1"/>
      <c r="AU2323" s="1"/>
      <c r="AX2323" s="1"/>
      <c r="AY2323" s="1"/>
      <c r="BB2323" s="1"/>
      <c r="BC2323" s="1"/>
    </row>
    <row r="2324" spans="2:55" x14ac:dyDescent="0.45">
      <c r="B2324" s="1"/>
      <c r="L2324" s="1"/>
      <c r="M2324" s="1"/>
      <c r="N2324" s="1"/>
      <c r="R2324" s="1"/>
      <c r="S2324" s="1"/>
      <c r="V2324" s="1"/>
      <c r="W2324" s="1"/>
      <c r="Z2324" s="1"/>
      <c r="AA2324" s="1"/>
      <c r="AD2324" s="1"/>
      <c r="AE2324" s="1"/>
      <c r="AH2324" s="1"/>
      <c r="AI2324" s="1"/>
      <c r="AL2324" s="1"/>
      <c r="AM2324" s="1"/>
      <c r="AQ2324" s="1"/>
      <c r="AT2324" s="1"/>
      <c r="AU2324" s="1"/>
      <c r="AX2324" s="1"/>
      <c r="AY2324" s="1"/>
      <c r="BB2324" s="1"/>
      <c r="BC2324" s="1"/>
    </row>
    <row r="2325" spans="2:55" x14ac:dyDescent="0.45">
      <c r="B2325" s="1"/>
      <c r="L2325" s="1"/>
      <c r="M2325" s="1"/>
      <c r="N2325" s="1"/>
      <c r="R2325" s="1"/>
      <c r="S2325" s="1"/>
      <c r="V2325" s="1"/>
      <c r="W2325" s="1"/>
      <c r="Z2325" s="1"/>
      <c r="AA2325" s="1"/>
      <c r="AD2325" s="1"/>
      <c r="AE2325" s="1"/>
      <c r="AH2325" s="1"/>
      <c r="AI2325" s="1"/>
      <c r="AL2325" s="1"/>
      <c r="AM2325" s="1"/>
      <c r="AQ2325" s="1"/>
      <c r="AT2325" s="1"/>
      <c r="AU2325" s="1"/>
      <c r="AX2325" s="1"/>
      <c r="AY2325" s="1"/>
      <c r="BB2325" s="1"/>
      <c r="BC2325" s="1"/>
    </row>
    <row r="2326" spans="2:55" x14ac:dyDescent="0.45">
      <c r="B2326" s="1"/>
      <c r="L2326" s="1"/>
      <c r="M2326" s="1"/>
      <c r="N2326" s="1"/>
      <c r="R2326" s="1"/>
      <c r="S2326" s="1"/>
      <c r="V2326" s="1"/>
      <c r="W2326" s="1"/>
      <c r="Z2326" s="1"/>
      <c r="AA2326" s="1"/>
      <c r="AD2326" s="1"/>
      <c r="AE2326" s="1"/>
      <c r="AH2326" s="1"/>
      <c r="AI2326" s="1"/>
      <c r="AL2326" s="1"/>
      <c r="AM2326" s="1"/>
      <c r="AQ2326" s="1"/>
      <c r="AT2326" s="1"/>
      <c r="AU2326" s="1"/>
      <c r="AX2326" s="1"/>
      <c r="AY2326" s="1"/>
      <c r="BB2326" s="1"/>
      <c r="BC2326" s="1"/>
    </row>
    <row r="2327" spans="2:55" x14ac:dyDescent="0.45">
      <c r="B2327" s="1"/>
      <c r="L2327" s="1"/>
      <c r="M2327" s="1"/>
      <c r="N2327" s="1"/>
      <c r="R2327" s="1"/>
      <c r="S2327" s="1"/>
      <c r="V2327" s="1"/>
      <c r="W2327" s="1"/>
      <c r="Z2327" s="1"/>
      <c r="AA2327" s="1"/>
      <c r="AD2327" s="1"/>
      <c r="AE2327" s="1"/>
      <c r="AH2327" s="1"/>
      <c r="AI2327" s="1"/>
      <c r="AL2327" s="1"/>
      <c r="AM2327" s="1"/>
      <c r="AQ2327" s="1"/>
      <c r="AT2327" s="1"/>
      <c r="AU2327" s="1"/>
      <c r="AX2327" s="1"/>
      <c r="AY2327" s="1"/>
      <c r="BB2327" s="1"/>
      <c r="BC2327" s="1"/>
    </row>
    <row r="2328" spans="2:55" x14ac:dyDescent="0.45">
      <c r="B2328" s="1"/>
      <c r="L2328" s="1"/>
      <c r="M2328" s="1"/>
      <c r="N2328" s="1"/>
      <c r="R2328" s="1"/>
      <c r="S2328" s="1"/>
      <c r="V2328" s="1"/>
      <c r="W2328" s="1"/>
      <c r="Z2328" s="1"/>
      <c r="AA2328" s="1"/>
      <c r="AD2328" s="1"/>
      <c r="AE2328" s="1"/>
      <c r="AH2328" s="1"/>
      <c r="AI2328" s="1"/>
      <c r="AL2328" s="1"/>
      <c r="AM2328" s="1"/>
      <c r="AQ2328" s="1"/>
      <c r="AT2328" s="1"/>
      <c r="AU2328" s="1"/>
      <c r="AX2328" s="1"/>
      <c r="AY2328" s="1"/>
      <c r="BB2328" s="1"/>
      <c r="BC2328" s="1"/>
    </row>
    <row r="2329" spans="2:55" x14ac:dyDescent="0.45">
      <c r="B2329" s="1"/>
      <c r="L2329" s="1"/>
      <c r="M2329" s="1"/>
      <c r="N2329" s="1"/>
      <c r="R2329" s="1"/>
      <c r="S2329" s="1"/>
      <c r="V2329" s="1"/>
      <c r="W2329" s="1"/>
      <c r="Z2329" s="1"/>
      <c r="AA2329" s="1"/>
      <c r="AD2329" s="1"/>
      <c r="AE2329" s="1"/>
      <c r="AH2329" s="1"/>
      <c r="AI2329" s="1"/>
      <c r="AL2329" s="1"/>
      <c r="AM2329" s="1"/>
      <c r="AQ2329" s="1"/>
      <c r="AT2329" s="1"/>
      <c r="AU2329" s="1"/>
      <c r="AX2329" s="1"/>
      <c r="AY2329" s="1"/>
      <c r="BB2329" s="1"/>
      <c r="BC2329" s="1"/>
    </row>
    <row r="2330" spans="2:55" x14ac:dyDescent="0.45">
      <c r="B2330" s="1"/>
      <c r="L2330" s="1"/>
      <c r="M2330" s="1"/>
      <c r="N2330" s="1"/>
      <c r="R2330" s="1"/>
      <c r="S2330" s="1"/>
      <c r="V2330" s="1"/>
      <c r="W2330" s="1"/>
      <c r="Z2330" s="1"/>
      <c r="AA2330" s="1"/>
      <c r="AD2330" s="1"/>
      <c r="AE2330" s="1"/>
      <c r="AH2330" s="1"/>
      <c r="AI2330" s="1"/>
      <c r="AL2330" s="1"/>
      <c r="AM2330" s="1"/>
      <c r="AQ2330" s="1"/>
      <c r="AT2330" s="1"/>
      <c r="AU2330" s="1"/>
      <c r="AX2330" s="1"/>
      <c r="AY2330" s="1"/>
      <c r="BB2330" s="1"/>
      <c r="BC2330" s="1"/>
    </row>
    <row r="2331" spans="2:55" x14ac:dyDescent="0.45">
      <c r="B2331" s="1"/>
      <c r="L2331" s="1"/>
      <c r="M2331" s="1"/>
      <c r="N2331" s="1"/>
      <c r="R2331" s="1"/>
      <c r="S2331" s="1"/>
      <c r="V2331" s="1"/>
      <c r="W2331" s="1"/>
      <c r="Z2331" s="1"/>
      <c r="AA2331" s="1"/>
      <c r="AD2331" s="1"/>
      <c r="AE2331" s="1"/>
      <c r="AH2331" s="1"/>
      <c r="AI2331" s="1"/>
      <c r="AL2331" s="1"/>
      <c r="AM2331" s="1"/>
      <c r="AQ2331" s="1"/>
      <c r="AT2331" s="1"/>
      <c r="AU2331" s="1"/>
      <c r="AX2331" s="1"/>
      <c r="AY2331" s="1"/>
      <c r="BB2331" s="1"/>
      <c r="BC2331" s="1"/>
    </row>
    <row r="2332" spans="2:55" x14ac:dyDescent="0.45">
      <c r="B2332" s="1"/>
      <c r="L2332" s="1"/>
      <c r="M2332" s="1"/>
      <c r="N2332" s="1"/>
      <c r="R2332" s="1"/>
      <c r="S2332" s="1"/>
      <c r="V2332" s="1"/>
      <c r="W2332" s="1"/>
      <c r="Z2332" s="1"/>
      <c r="AA2332" s="1"/>
      <c r="AD2332" s="1"/>
      <c r="AE2332" s="1"/>
      <c r="AH2332" s="1"/>
      <c r="AI2332" s="1"/>
      <c r="AL2332" s="1"/>
      <c r="AM2332" s="1"/>
      <c r="AQ2332" s="1"/>
      <c r="AT2332" s="1"/>
      <c r="AU2332" s="1"/>
      <c r="AX2332" s="1"/>
      <c r="AY2332" s="1"/>
      <c r="BB2332" s="1"/>
      <c r="BC2332" s="1"/>
    </row>
    <row r="2333" spans="2:55" x14ac:dyDescent="0.45">
      <c r="B2333" s="1"/>
      <c r="L2333" s="1"/>
      <c r="M2333" s="1"/>
      <c r="N2333" s="1"/>
      <c r="R2333" s="1"/>
      <c r="S2333" s="1"/>
      <c r="V2333" s="1"/>
      <c r="W2333" s="1"/>
      <c r="Z2333" s="1"/>
      <c r="AA2333" s="1"/>
      <c r="AD2333" s="1"/>
      <c r="AE2333" s="1"/>
      <c r="AH2333" s="1"/>
      <c r="AI2333" s="1"/>
      <c r="AL2333" s="1"/>
      <c r="AM2333" s="1"/>
      <c r="AQ2333" s="1"/>
      <c r="AT2333" s="1"/>
      <c r="AU2333" s="1"/>
      <c r="AX2333" s="1"/>
      <c r="AY2333" s="1"/>
      <c r="BB2333" s="1"/>
      <c r="BC2333" s="1"/>
    </row>
    <row r="2334" spans="2:55" x14ac:dyDescent="0.45">
      <c r="B2334" s="1"/>
      <c r="L2334" s="1"/>
      <c r="M2334" s="1"/>
      <c r="N2334" s="1"/>
      <c r="R2334" s="1"/>
      <c r="S2334" s="1"/>
      <c r="V2334" s="1"/>
      <c r="W2334" s="1"/>
      <c r="Z2334" s="1"/>
      <c r="AA2334" s="1"/>
      <c r="AD2334" s="1"/>
      <c r="AE2334" s="1"/>
      <c r="AH2334" s="1"/>
      <c r="AI2334" s="1"/>
      <c r="AL2334" s="1"/>
      <c r="AM2334" s="1"/>
      <c r="AQ2334" s="1"/>
      <c r="AT2334" s="1"/>
      <c r="AU2334" s="1"/>
      <c r="AX2334" s="1"/>
      <c r="AY2334" s="1"/>
      <c r="BB2334" s="1"/>
      <c r="BC2334" s="1"/>
    </row>
    <row r="2335" spans="2:55" x14ac:dyDescent="0.45">
      <c r="B2335" s="1"/>
      <c r="L2335" s="1"/>
      <c r="M2335" s="1"/>
      <c r="N2335" s="1"/>
      <c r="R2335" s="1"/>
      <c r="S2335" s="1"/>
      <c r="V2335" s="1"/>
      <c r="W2335" s="1"/>
      <c r="Z2335" s="1"/>
      <c r="AA2335" s="1"/>
      <c r="AD2335" s="1"/>
      <c r="AE2335" s="1"/>
      <c r="AH2335" s="1"/>
      <c r="AI2335" s="1"/>
      <c r="AL2335" s="1"/>
      <c r="AM2335" s="1"/>
      <c r="AQ2335" s="1"/>
      <c r="AT2335" s="1"/>
      <c r="AU2335" s="1"/>
      <c r="AX2335" s="1"/>
      <c r="AY2335" s="1"/>
      <c r="BB2335" s="1"/>
      <c r="BC2335" s="1"/>
    </row>
    <row r="2336" spans="2:55" x14ac:dyDescent="0.45">
      <c r="B2336" s="1"/>
      <c r="L2336" s="1"/>
      <c r="M2336" s="1"/>
      <c r="N2336" s="1"/>
      <c r="R2336" s="1"/>
      <c r="S2336" s="1"/>
      <c r="V2336" s="1"/>
      <c r="W2336" s="1"/>
      <c r="Z2336" s="1"/>
      <c r="AA2336" s="1"/>
      <c r="AD2336" s="1"/>
      <c r="AE2336" s="1"/>
      <c r="AH2336" s="1"/>
      <c r="AI2336" s="1"/>
      <c r="AL2336" s="1"/>
      <c r="AM2336" s="1"/>
      <c r="AQ2336" s="1"/>
      <c r="AT2336" s="1"/>
      <c r="AU2336" s="1"/>
      <c r="AX2336" s="1"/>
      <c r="AY2336" s="1"/>
      <c r="BB2336" s="1"/>
      <c r="BC2336" s="1"/>
    </row>
    <row r="2337" spans="2:55" x14ac:dyDescent="0.45">
      <c r="B2337" s="1"/>
      <c r="L2337" s="1"/>
      <c r="M2337" s="1"/>
      <c r="N2337" s="1"/>
      <c r="R2337" s="1"/>
      <c r="S2337" s="1"/>
      <c r="V2337" s="1"/>
      <c r="W2337" s="1"/>
      <c r="Z2337" s="1"/>
      <c r="AA2337" s="1"/>
      <c r="AD2337" s="1"/>
      <c r="AE2337" s="1"/>
      <c r="AH2337" s="1"/>
      <c r="AI2337" s="1"/>
      <c r="AL2337" s="1"/>
      <c r="AM2337" s="1"/>
      <c r="AQ2337" s="1"/>
      <c r="AT2337" s="1"/>
      <c r="AU2337" s="1"/>
      <c r="AX2337" s="1"/>
      <c r="AY2337" s="1"/>
      <c r="BB2337" s="1"/>
      <c r="BC2337" s="1"/>
    </row>
    <row r="2338" spans="2:55" x14ac:dyDescent="0.45">
      <c r="B2338" s="1"/>
      <c r="L2338" s="1"/>
      <c r="M2338" s="1"/>
      <c r="N2338" s="1"/>
      <c r="R2338" s="1"/>
      <c r="S2338" s="1"/>
      <c r="V2338" s="1"/>
      <c r="W2338" s="1"/>
      <c r="Z2338" s="1"/>
      <c r="AA2338" s="1"/>
      <c r="AD2338" s="1"/>
      <c r="AE2338" s="1"/>
      <c r="AH2338" s="1"/>
      <c r="AI2338" s="1"/>
      <c r="AL2338" s="1"/>
      <c r="AM2338" s="1"/>
      <c r="AQ2338" s="1"/>
      <c r="AT2338" s="1"/>
      <c r="AU2338" s="1"/>
      <c r="AX2338" s="1"/>
      <c r="AY2338" s="1"/>
      <c r="BB2338" s="1"/>
      <c r="BC2338" s="1"/>
    </row>
    <row r="2339" spans="2:55" x14ac:dyDescent="0.45">
      <c r="B2339" s="1"/>
      <c r="L2339" s="1"/>
      <c r="M2339" s="1"/>
      <c r="N2339" s="1"/>
      <c r="R2339" s="1"/>
      <c r="S2339" s="1"/>
      <c r="V2339" s="1"/>
      <c r="W2339" s="1"/>
      <c r="Z2339" s="1"/>
      <c r="AA2339" s="1"/>
      <c r="AD2339" s="1"/>
      <c r="AE2339" s="1"/>
      <c r="AI2339" s="1"/>
      <c r="AM2339" s="1"/>
      <c r="AQ2339" s="1"/>
      <c r="AT2339" s="1"/>
      <c r="AU2339" s="1"/>
      <c r="AY2339" s="1"/>
      <c r="BC2339" s="1"/>
    </row>
    <row r="2340" spans="2:55" x14ac:dyDescent="0.45">
      <c r="B2340" s="1"/>
      <c r="L2340" s="1"/>
      <c r="M2340" s="1"/>
      <c r="N2340" s="1"/>
      <c r="R2340" s="1"/>
      <c r="S2340" s="1"/>
      <c r="V2340" s="1"/>
      <c r="W2340" s="1"/>
      <c r="Z2340" s="1"/>
      <c r="AA2340" s="1"/>
      <c r="AD2340" s="1"/>
      <c r="AE2340" s="1"/>
      <c r="AI2340" s="1"/>
      <c r="AM2340" s="1"/>
      <c r="AQ2340" s="1"/>
      <c r="AT2340" s="1"/>
      <c r="AU2340" s="1"/>
      <c r="AY2340" s="1"/>
      <c r="BC2340" s="1"/>
    </row>
    <row r="2341" spans="2:55" x14ac:dyDescent="0.45">
      <c r="B2341" s="1"/>
      <c r="L2341" s="1"/>
      <c r="M2341" s="1"/>
      <c r="N2341" s="1"/>
      <c r="R2341" s="1"/>
      <c r="S2341" s="1"/>
      <c r="V2341" s="1"/>
      <c r="W2341" s="1"/>
      <c r="Z2341" s="1"/>
      <c r="AA2341" s="1"/>
      <c r="AD2341" s="1"/>
      <c r="AE2341" s="1"/>
      <c r="AI2341" s="1"/>
      <c r="AM2341" s="1"/>
      <c r="AQ2341" s="1"/>
      <c r="AT2341" s="1"/>
      <c r="AU2341" s="1"/>
      <c r="AY2341" s="1"/>
      <c r="BC2341" s="1"/>
    </row>
    <row r="2342" spans="2:55" x14ac:dyDescent="0.45">
      <c r="L2342" s="1"/>
      <c r="M2342" s="1"/>
      <c r="N2342" s="1"/>
      <c r="R2342" s="1"/>
      <c r="S2342" s="1"/>
      <c r="V2342" s="1"/>
      <c r="W2342" s="1"/>
      <c r="Z2342" s="1"/>
      <c r="AA2342" s="1"/>
      <c r="AD2342" s="1"/>
      <c r="AE2342" s="1"/>
      <c r="AI2342" s="1"/>
      <c r="AM2342" s="1"/>
      <c r="AQ2342" s="1"/>
      <c r="AT2342" s="1"/>
      <c r="AU2342" s="1"/>
      <c r="AY2342" s="1"/>
      <c r="BC2342" s="1"/>
    </row>
    <row r="2343" spans="2:55" x14ac:dyDescent="0.45">
      <c r="L2343" s="1"/>
      <c r="M2343" s="1"/>
      <c r="N2343" s="1"/>
      <c r="R2343" s="1"/>
      <c r="S2343" s="1"/>
      <c r="V2343" s="1"/>
      <c r="W2343" s="1"/>
      <c r="Z2343" s="1"/>
      <c r="AA2343" s="1"/>
      <c r="AD2343" s="1"/>
      <c r="AE2343" s="1"/>
      <c r="AI2343" s="1"/>
      <c r="AM2343" s="1"/>
      <c r="AQ2343" s="1"/>
      <c r="AT2343" s="1"/>
      <c r="AU2343" s="1"/>
      <c r="AY2343" s="1"/>
      <c r="BC2343" s="1"/>
    </row>
    <row r="2344" spans="2:55" x14ac:dyDescent="0.45">
      <c r="L2344" s="1"/>
      <c r="M2344" s="1"/>
      <c r="N2344" s="1"/>
      <c r="R2344" s="1"/>
      <c r="S2344" s="1"/>
      <c r="V2344" s="1"/>
      <c r="W2344" s="1"/>
      <c r="Z2344" s="1"/>
      <c r="AA2344" s="1"/>
      <c r="AD2344" s="1"/>
      <c r="AE2344" s="1"/>
      <c r="AI2344" s="1"/>
      <c r="AM2344" s="1"/>
      <c r="AQ2344" s="1"/>
      <c r="AT2344" s="1"/>
      <c r="AU2344" s="1"/>
      <c r="AY2344" s="1"/>
      <c r="BC2344" s="1"/>
    </row>
    <row r="2345" spans="2:55" x14ac:dyDescent="0.45">
      <c r="L2345" s="1"/>
      <c r="M2345" s="1"/>
      <c r="N2345" s="1"/>
      <c r="R2345" s="1"/>
      <c r="S2345" s="1"/>
      <c r="V2345" s="1"/>
      <c r="W2345" s="1"/>
      <c r="Z2345" s="1"/>
      <c r="AA2345" s="1"/>
      <c r="AD2345" s="1"/>
      <c r="AE2345" s="1"/>
      <c r="AI2345" s="1"/>
      <c r="AM2345" s="1"/>
      <c r="AQ2345" s="1"/>
      <c r="AT2345" s="1"/>
      <c r="AU2345" s="1"/>
      <c r="AY2345" s="1"/>
      <c r="BC2345" s="1"/>
    </row>
    <row r="2346" spans="2:55" x14ac:dyDescent="0.45">
      <c r="L2346" s="1"/>
      <c r="M2346" s="1"/>
      <c r="N2346" s="1"/>
      <c r="R2346" s="1"/>
      <c r="S2346" s="1"/>
      <c r="V2346" s="1"/>
      <c r="W2346" s="1"/>
      <c r="Z2346" s="1"/>
      <c r="AA2346" s="1"/>
      <c r="AD2346" s="1"/>
      <c r="AE2346" s="1"/>
      <c r="AI2346" s="1"/>
      <c r="AM2346" s="1"/>
      <c r="AQ2346" s="1"/>
      <c r="AT2346" s="1"/>
      <c r="AU2346" s="1"/>
      <c r="AY2346" s="1"/>
      <c r="BC2346" s="1"/>
    </row>
    <row r="2347" spans="2:55" x14ac:dyDescent="0.45">
      <c r="L2347" s="1"/>
      <c r="M2347" s="1"/>
      <c r="N2347" s="1"/>
      <c r="R2347" s="1"/>
      <c r="S2347" s="1"/>
      <c r="V2347" s="1"/>
      <c r="W2347" s="1"/>
      <c r="Z2347" s="1"/>
      <c r="AA2347" s="1"/>
      <c r="AD2347" s="1"/>
      <c r="AE2347" s="1"/>
      <c r="AI2347" s="1"/>
      <c r="AM2347" s="1"/>
      <c r="AQ2347" s="1"/>
      <c r="AT2347" s="1"/>
      <c r="AU2347" s="1"/>
      <c r="AY2347" s="1"/>
      <c r="BC2347" s="1"/>
    </row>
    <row r="2348" spans="2:55" x14ac:dyDescent="0.45">
      <c r="L2348" s="1"/>
      <c r="M2348" s="1"/>
      <c r="N2348" s="1"/>
      <c r="R2348" s="1"/>
      <c r="S2348" s="1"/>
      <c r="V2348" s="1"/>
      <c r="W2348" s="1"/>
      <c r="Z2348" s="1"/>
      <c r="AA2348" s="1"/>
      <c r="AD2348" s="1"/>
      <c r="AE2348" s="1"/>
      <c r="AI2348" s="1"/>
      <c r="AM2348" s="1"/>
      <c r="AQ2348" s="1"/>
      <c r="AT2348" s="1"/>
      <c r="AU2348" s="1"/>
      <c r="AY2348" s="1"/>
      <c r="BC2348" s="1"/>
    </row>
    <row r="2349" spans="2:55" x14ac:dyDescent="0.45">
      <c r="L2349" s="1"/>
      <c r="M2349" s="1"/>
      <c r="N2349" s="1"/>
      <c r="R2349" s="1"/>
      <c r="S2349" s="1"/>
      <c r="V2349" s="1"/>
      <c r="W2349" s="1"/>
      <c r="Z2349" s="1"/>
      <c r="AA2349" s="1"/>
      <c r="AD2349" s="1"/>
      <c r="AE2349" s="1"/>
      <c r="AI2349" s="1"/>
      <c r="AM2349" s="1"/>
      <c r="AQ2349" s="1"/>
      <c r="AT2349" s="1"/>
      <c r="AU2349" s="1"/>
      <c r="AY2349" s="1"/>
      <c r="BC2349" s="1"/>
    </row>
    <row r="2350" spans="2:55" x14ac:dyDescent="0.45">
      <c r="L2350" s="1"/>
      <c r="M2350" s="1"/>
      <c r="N2350" s="1"/>
      <c r="R2350" s="1"/>
      <c r="S2350" s="1"/>
      <c r="V2350" s="1"/>
      <c r="W2350" s="1"/>
      <c r="Z2350" s="1"/>
      <c r="AA2350" s="1"/>
      <c r="AD2350" s="1"/>
      <c r="AE2350" s="1"/>
      <c r="AI2350" s="1"/>
      <c r="AM2350" s="1"/>
      <c r="AQ2350" s="1"/>
      <c r="AT2350" s="1"/>
      <c r="AU2350" s="1"/>
      <c r="AY2350" s="1"/>
      <c r="BC2350" s="1"/>
    </row>
    <row r="2351" spans="2:55" x14ac:dyDescent="0.45">
      <c r="L2351" s="1"/>
      <c r="M2351" s="1"/>
      <c r="N2351" s="1"/>
      <c r="R2351" s="1"/>
      <c r="S2351" s="1"/>
      <c r="V2351" s="1"/>
      <c r="W2351" s="1"/>
      <c r="Z2351" s="1"/>
      <c r="AA2351" s="1"/>
      <c r="AD2351" s="1"/>
      <c r="AE2351" s="1"/>
      <c r="AI2351" s="1"/>
      <c r="AM2351" s="1"/>
      <c r="AQ2351" s="1"/>
      <c r="AT2351" s="1"/>
      <c r="AU2351" s="1"/>
      <c r="AY2351" s="1"/>
      <c r="BC2351" s="1"/>
    </row>
    <row r="2352" spans="2:55" x14ac:dyDescent="0.45">
      <c r="L2352" s="1"/>
      <c r="M2352" s="1"/>
      <c r="N2352" s="1"/>
      <c r="R2352" s="1"/>
      <c r="S2352" s="1"/>
      <c r="V2352" s="1"/>
      <c r="W2352" s="1"/>
      <c r="Z2352" s="1"/>
      <c r="AA2352" s="1"/>
      <c r="AD2352" s="1"/>
      <c r="AE2352" s="1"/>
      <c r="AI2352" s="1"/>
      <c r="AM2352" s="1"/>
      <c r="AQ2352" s="1"/>
      <c r="AT2352" s="1"/>
      <c r="AU2352" s="1"/>
      <c r="AY2352" s="1"/>
      <c r="BC2352" s="1"/>
    </row>
    <row r="2353" spans="12:55" x14ac:dyDescent="0.45">
      <c r="L2353" s="1"/>
      <c r="M2353" s="1"/>
      <c r="N2353" s="1"/>
      <c r="R2353" s="1"/>
      <c r="S2353" s="1"/>
      <c r="V2353" s="1"/>
      <c r="W2353" s="1"/>
      <c r="Z2353" s="1"/>
      <c r="AA2353" s="1"/>
      <c r="AD2353" s="1"/>
      <c r="AE2353" s="1"/>
      <c r="AI2353" s="1"/>
      <c r="AM2353" s="1"/>
      <c r="AQ2353" s="1"/>
      <c r="AT2353" s="1"/>
      <c r="AU2353" s="1"/>
      <c r="AY2353" s="1"/>
      <c r="BC2353" s="1"/>
    </row>
    <row r="2354" spans="12:55" x14ac:dyDescent="0.45">
      <c r="L2354" s="1"/>
      <c r="M2354" s="1"/>
      <c r="N2354" s="1"/>
      <c r="R2354" s="1"/>
      <c r="S2354" s="1"/>
      <c r="V2354" s="1"/>
      <c r="W2354" s="1"/>
      <c r="Z2354" s="1"/>
      <c r="AA2354" s="1"/>
      <c r="AD2354" s="1"/>
      <c r="AE2354" s="1"/>
      <c r="AI2354" s="1"/>
      <c r="AM2354" s="1"/>
      <c r="AQ2354" s="1"/>
      <c r="AT2354" s="1"/>
      <c r="AU2354" s="1"/>
      <c r="AY2354" s="1"/>
      <c r="BC2354" s="1"/>
    </row>
    <row r="2355" spans="12:55" x14ac:dyDescent="0.45">
      <c r="L2355" s="1"/>
      <c r="M2355" s="1"/>
      <c r="N2355" s="1"/>
      <c r="R2355" s="1"/>
      <c r="S2355" s="1"/>
      <c r="V2355" s="1"/>
      <c r="W2355" s="1"/>
      <c r="Z2355" s="1"/>
      <c r="AA2355" s="1"/>
      <c r="AD2355" s="1"/>
      <c r="AE2355" s="1"/>
      <c r="AI2355" s="1"/>
      <c r="AM2355" s="1"/>
      <c r="AQ2355" s="1"/>
      <c r="AT2355" s="1"/>
      <c r="AU2355" s="1"/>
      <c r="AY2355" s="1"/>
      <c r="BC2355" s="1"/>
    </row>
    <row r="2356" spans="12:55" x14ac:dyDescent="0.45">
      <c r="L2356" s="1"/>
      <c r="M2356" s="1"/>
      <c r="N2356" s="1"/>
      <c r="R2356" s="1"/>
      <c r="S2356" s="1"/>
      <c r="V2356" s="1"/>
      <c r="W2356" s="1"/>
      <c r="Z2356" s="1"/>
      <c r="AA2356" s="1"/>
      <c r="AD2356" s="1"/>
      <c r="AE2356" s="1"/>
      <c r="AI2356" s="1"/>
      <c r="AM2356" s="1"/>
      <c r="AQ2356" s="1"/>
      <c r="AT2356" s="1"/>
      <c r="AU2356" s="1"/>
      <c r="AY2356" s="1"/>
      <c r="BC2356" s="1"/>
    </row>
    <row r="2357" spans="12:55" x14ac:dyDescent="0.45">
      <c r="M2357" s="1"/>
      <c r="N2357" s="1"/>
      <c r="S2357" s="1"/>
      <c r="W2357" s="1"/>
      <c r="AA2357" s="1"/>
      <c r="AE2357" s="1"/>
      <c r="AI2357" s="1"/>
      <c r="AM2357" s="1"/>
      <c r="AQ2357" s="1"/>
      <c r="AT2357" s="1"/>
      <c r="AU2357" s="1"/>
      <c r="AY2357" s="1"/>
      <c r="BC2357" s="1"/>
    </row>
    <row r="2358" spans="12:55" x14ac:dyDescent="0.45">
      <c r="L2358" s="1"/>
      <c r="M2358" s="1"/>
      <c r="N2358" s="1"/>
      <c r="R2358" s="1"/>
      <c r="S2358" s="1"/>
      <c r="V2358" s="1"/>
      <c r="W2358" s="1"/>
      <c r="Z2358" s="1"/>
      <c r="AA2358" s="1"/>
      <c r="AD2358" s="1"/>
      <c r="AE2358" s="1"/>
      <c r="AI2358" s="1"/>
      <c r="AM2358" s="1"/>
      <c r="AQ2358" s="1"/>
      <c r="AT2358" s="1"/>
      <c r="AU2358" s="1"/>
      <c r="AY2358" s="1"/>
      <c r="BC2358" s="1"/>
    </row>
    <row r="2359" spans="12:55" x14ac:dyDescent="0.45">
      <c r="L2359" s="1"/>
      <c r="M2359" s="1"/>
      <c r="N2359" s="1"/>
      <c r="R2359" s="1"/>
      <c r="S2359" s="1"/>
      <c r="V2359" s="1"/>
      <c r="W2359" s="1"/>
      <c r="Z2359" s="1"/>
      <c r="AA2359" s="1"/>
      <c r="AD2359" s="1"/>
      <c r="AE2359" s="1"/>
      <c r="AI2359" s="1"/>
      <c r="AM2359" s="1"/>
      <c r="AQ2359" s="1"/>
      <c r="AT2359" s="1"/>
      <c r="AU2359" s="1"/>
      <c r="AY2359" s="1"/>
      <c r="BC2359" s="1"/>
    </row>
    <row r="2360" spans="12:55" x14ac:dyDescent="0.45">
      <c r="L2360" s="1"/>
      <c r="M2360" s="1"/>
      <c r="N2360" s="1"/>
      <c r="S2360" s="1"/>
      <c r="V2360" s="1"/>
      <c r="W2360" s="1"/>
      <c r="Z2360" s="1"/>
      <c r="AA2360" s="1"/>
      <c r="AD2360" s="1"/>
      <c r="AE2360" s="1"/>
      <c r="AI2360" s="1"/>
      <c r="AM2360" s="1"/>
      <c r="AQ2360" s="1"/>
      <c r="AT2360" s="1"/>
      <c r="AU2360" s="1"/>
      <c r="AY2360" s="1"/>
      <c r="BC2360" s="1"/>
    </row>
    <row r="2361" spans="12:55" x14ac:dyDescent="0.45">
      <c r="L2361" s="1"/>
      <c r="M2361" s="1"/>
      <c r="N2361" s="1"/>
      <c r="S2361" s="1"/>
      <c r="V2361" s="1"/>
      <c r="W2361" s="1"/>
      <c r="Z2361" s="1"/>
      <c r="AA2361" s="1"/>
      <c r="AD2361" s="1"/>
      <c r="AE2361" s="1"/>
      <c r="AI2361" s="1"/>
      <c r="AM2361" s="1"/>
      <c r="AQ2361" s="1"/>
      <c r="AT2361" s="1"/>
      <c r="AU2361" s="1"/>
      <c r="AY2361" s="1"/>
      <c r="BC2361" s="1"/>
    </row>
    <row r="2362" spans="12:55" x14ac:dyDescent="0.45">
      <c r="L2362" s="1"/>
      <c r="M2362" s="1"/>
      <c r="N2362" s="1"/>
      <c r="S2362" s="1"/>
      <c r="V2362" s="1"/>
      <c r="W2362" s="1"/>
      <c r="Z2362" s="1"/>
      <c r="AA2362" s="1"/>
      <c r="AD2362" s="1"/>
      <c r="AE2362" s="1"/>
      <c r="AI2362" s="1"/>
      <c r="AM2362" s="1"/>
      <c r="AQ2362" s="1"/>
      <c r="AT2362" s="1"/>
      <c r="AU2362" s="1"/>
      <c r="AY2362" s="1"/>
      <c r="BC2362" s="1"/>
    </row>
    <row r="2363" spans="12:55" x14ac:dyDescent="0.45">
      <c r="L2363" s="1"/>
      <c r="M2363" s="1"/>
      <c r="N2363" s="1"/>
      <c r="S2363" s="1"/>
      <c r="V2363" s="1"/>
      <c r="W2363" s="1"/>
      <c r="Z2363" s="1"/>
      <c r="AA2363" s="1"/>
      <c r="AD2363" s="1"/>
      <c r="AE2363" s="1"/>
      <c r="AI2363" s="1"/>
      <c r="AM2363" s="1"/>
      <c r="AQ2363" s="1"/>
      <c r="AT2363" s="1"/>
      <c r="AU2363" s="1"/>
      <c r="AY2363" s="1"/>
      <c r="BC2363" s="1"/>
    </row>
    <row r="2364" spans="12:55" x14ac:dyDescent="0.45">
      <c r="L2364" s="1"/>
      <c r="M2364" s="1"/>
      <c r="N2364" s="1"/>
      <c r="S2364" s="1"/>
      <c r="V2364" s="1"/>
      <c r="W2364" s="1"/>
      <c r="Z2364" s="1"/>
      <c r="AA2364" s="1"/>
      <c r="AD2364" s="1"/>
      <c r="AE2364" s="1"/>
      <c r="AI2364" s="1"/>
      <c r="AM2364" s="1"/>
      <c r="AQ2364" s="1"/>
      <c r="AT2364" s="1"/>
      <c r="AU2364" s="1"/>
      <c r="AY2364" s="1"/>
      <c r="BC2364" s="1"/>
    </row>
    <row r="2365" spans="12:55" x14ac:dyDescent="0.45">
      <c r="L2365" s="1"/>
      <c r="M2365" s="1"/>
      <c r="N2365" s="1"/>
      <c r="S2365" s="1"/>
      <c r="V2365" s="1"/>
      <c r="W2365" s="1"/>
      <c r="Z2365" s="1"/>
      <c r="AA2365" s="1"/>
      <c r="AD2365" s="1"/>
      <c r="AE2365" s="1"/>
      <c r="AI2365" s="1"/>
      <c r="AM2365" s="1"/>
      <c r="AQ2365" s="1"/>
      <c r="AT2365" s="1"/>
      <c r="AU2365" s="1"/>
      <c r="AY2365" s="1"/>
      <c r="BC2365" s="1"/>
    </row>
    <row r="2366" spans="12:55" x14ac:dyDescent="0.45">
      <c r="L2366" s="1"/>
      <c r="M2366" s="1"/>
      <c r="N2366" s="1"/>
      <c r="R2366" s="1"/>
      <c r="S2366" s="1"/>
      <c r="V2366" s="1"/>
      <c r="W2366" s="1"/>
      <c r="Z2366" s="1"/>
      <c r="AA2366" s="1"/>
      <c r="AD2366" s="1"/>
      <c r="AE2366" s="1"/>
      <c r="AI2366" s="1"/>
      <c r="AM2366" s="1"/>
      <c r="AQ2366" s="1"/>
      <c r="AT2366" s="1"/>
      <c r="AU2366" s="1"/>
      <c r="AY2366" s="1"/>
      <c r="BC2366" s="1"/>
    </row>
    <row r="2367" spans="12:55" x14ac:dyDescent="0.45">
      <c r="L2367" s="1"/>
      <c r="M2367" s="1"/>
      <c r="N2367" s="1"/>
      <c r="R2367" s="1"/>
      <c r="S2367" s="1"/>
      <c r="V2367" s="1"/>
      <c r="W2367" s="1"/>
      <c r="Z2367" s="1"/>
      <c r="AA2367" s="1"/>
      <c r="AD2367" s="1"/>
      <c r="AE2367" s="1"/>
      <c r="AI2367" s="1"/>
      <c r="AM2367" s="1"/>
      <c r="AQ2367" s="1"/>
      <c r="AT2367" s="1"/>
      <c r="AU2367" s="1"/>
      <c r="AY2367" s="1"/>
      <c r="BC2367" s="1"/>
    </row>
    <row r="2368" spans="12:55" x14ac:dyDescent="0.45">
      <c r="L2368" s="1"/>
      <c r="M2368" s="1"/>
      <c r="N2368" s="1"/>
      <c r="R2368" s="1"/>
      <c r="S2368" s="1"/>
      <c r="V2368" s="1"/>
      <c r="W2368" s="1"/>
      <c r="Z2368" s="1"/>
      <c r="AA2368" s="1"/>
      <c r="AD2368" s="1"/>
      <c r="AE2368" s="1"/>
      <c r="AI2368" s="1"/>
      <c r="AM2368" s="1"/>
      <c r="AQ2368" s="1"/>
      <c r="AT2368" s="1"/>
      <c r="AU2368" s="1"/>
      <c r="AY2368" s="1"/>
      <c r="BC2368" s="1"/>
    </row>
    <row r="2369" spans="12:55" x14ac:dyDescent="0.45">
      <c r="L2369" s="1"/>
      <c r="M2369" s="1"/>
      <c r="N2369" s="1"/>
      <c r="R2369" s="1"/>
      <c r="S2369" s="1"/>
      <c r="V2369" s="1"/>
      <c r="W2369" s="1"/>
      <c r="Z2369" s="1"/>
      <c r="AA2369" s="1"/>
      <c r="AD2369" s="1"/>
      <c r="AE2369" s="1"/>
      <c r="AI2369" s="1"/>
      <c r="AM2369" s="1"/>
      <c r="AQ2369" s="1"/>
      <c r="AT2369" s="1"/>
      <c r="AU2369" s="1"/>
      <c r="AY2369" s="1"/>
      <c r="BC2369" s="1"/>
    </row>
    <row r="2370" spans="12:55" x14ac:dyDescent="0.45">
      <c r="L2370" s="1"/>
      <c r="M2370" s="1"/>
      <c r="N2370" s="1"/>
      <c r="R2370" s="1"/>
      <c r="S2370" s="1"/>
      <c r="V2370" s="1"/>
      <c r="W2370" s="1"/>
      <c r="Z2370" s="1"/>
      <c r="AA2370" s="1"/>
      <c r="AD2370" s="1"/>
      <c r="AE2370" s="1"/>
      <c r="AI2370" s="1"/>
      <c r="AM2370" s="1"/>
      <c r="AQ2370" s="1"/>
      <c r="AT2370" s="1"/>
      <c r="AU2370" s="1"/>
      <c r="AY2370" s="1"/>
      <c r="BC2370" s="1"/>
    </row>
    <row r="2371" spans="12:55" x14ac:dyDescent="0.45">
      <c r="L2371" s="1"/>
      <c r="M2371" s="1"/>
      <c r="N2371" s="1"/>
      <c r="R2371" s="1"/>
      <c r="S2371" s="1"/>
      <c r="V2371" s="1"/>
      <c r="W2371" s="1"/>
      <c r="Z2371" s="1"/>
      <c r="AA2371" s="1"/>
      <c r="AD2371" s="1"/>
      <c r="AE2371" s="1"/>
      <c r="AI2371" s="1"/>
      <c r="AM2371" s="1"/>
      <c r="AQ2371" s="1"/>
      <c r="AT2371" s="1"/>
      <c r="AU2371" s="1"/>
      <c r="AY2371" s="1"/>
      <c r="BC2371" s="1"/>
    </row>
    <row r="2372" spans="12:55" x14ac:dyDescent="0.45">
      <c r="L2372" s="1"/>
      <c r="M2372" s="1"/>
      <c r="N2372" s="1"/>
      <c r="R2372" s="1"/>
      <c r="S2372" s="1"/>
      <c r="V2372" s="1"/>
      <c r="W2372" s="1"/>
      <c r="Z2372" s="1"/>
      <c r="AA2372" s="1"/>
      <c r="AD2372" s="1"/>
      <c r="AE2372" s="1"/>
      <c r="AI2372" s="1"/>
      <c r="AM2372" s="1"/>
      <c r="AQ2372" s="1"/>
      <c r="AT2372" s="1"/>
      <c r="AU2372" s="1"/>
      <c r="AY2372" s="1"/>
      <c r="BC2372" s="1"/>
    </row>
    <row r="2373" spans="12:55" x14ac:dyDescent="0.45">
      <c r="L2373" s="1"/>
      <c r="M2373" s="1"/>
      <c r="N2373" s="1"/>
      <c r="R2373" s="1"/>
      <c r="S2373" s="1"/>
      <c r="V2373" s="1"/>
      <c r="W2373" s="1"/>
      <c r="Z2373" s="1"/>
      <c r="AA2373" s="1"/>
      <c r="AD2373" s="1"/>
      <c r="AE2373" s="1"/>
      <c r="AI2373" s="1"/>
      <c r="AM2373" s="1"/>
      <c r="AQ2373" s="1"/>
      <c r="AT2373" s="1"/>
      <c r="AU2373" s="1"/>
      <c r="AY2373" s="1"/>
      <c r="BC2373" s="1"/>
    </row>
    <row r="2374" spans="12:55" x14ac:dyDescent="0.45">
      <c r="L2374" s="1"/>
      <c r="M2374" s="1"/>
      <c r="N2374" s="1"/>
      <c r="R2374" s="1"/>
      <c r="S2374" s="1"/>
      <c r="V2374" s="1"/>
      <c r="W2374" s="1"/>
      <c r="Z2374" s="1"/>
      <c r="AA2374" s="1"/>
      <c r="AD2374" s="1"/>
      <c r="AE2374" s="1"/>
      <c r="AI2374" s="1"/>
      <c r="AM2374" s="1"/>
      <c r="AQ2374" s="1"/>
      <c r="AT2374" s="1"/>
      <c r="AU2374" s="1"/>
      <c r="AX2374" s="1"/>
      <c r="AY2374" s="1"/>
      <c r="BB2374" s="1"/>
      <c r="BC2374" s="1"/>
    </row>
    <row r="2375" spans="12:55" x14ac:dyDescent="0.45">
      <c r="L2375" s="1"/>
      <c r="M2375" s="1"/>
      <c r="N2375" s="1"/>
      <c r="R2375" s="1"/>
      <c r="S2375" s="1"/>
      <c r="V2375" s="1"/>
      <c r="W2375" s="1"/>
      <c r="Z2375" s="1"/>
      <c r="AA2375" s="1"/>
      <c r="AD2375" s="1"/>
      <c r="AE2375" s="1"/>
      <c r="AI2375" s="1"/>
      <c r="AM2375" s="1"/>
      <c r="AQ2375" s="1"/>
      <c r="AT2375" s="1"/>
      <c r="AU2375" s="1"/>
      <c r="AX2375" s="1"/>
      <c r="AY2375" s="1"/>
      <c r="BB2375" s="1"/>
      <c r="BC2375" s="1"/>
    </row>
    <row r="2376" spans="12:55" x14ac:dyDescent="0.45">
      <c r="L2376" s="1"/>
      <c r="M2376" s="1"/>
      <c r="N2376" s="1"/>
      <c r="R2376" s="1"/>
      <c r="S2376" s="1"/>
      <c r="V2376" s="1"/>
      <c r="W2376" s="1"/>
      <c r="Z2376" s="1"/>
      <c r="AA2376" s="1"/>
      <c r="AD2376" s="1"/>
      <c r="AE2376" s="1"/>
      <c r="AI2376" s="1"/>
      <c r="AM2376" s="1"/>
      <c r="AQ2376" s="1"/>
      <c r="AT2376" s="1"/>
      <c r="AU2376" s="1"/>
      <c r="AX2376" s="1"/>
      <c r="AY2376" s="1"/>
      <c r="BB2376" s="1"/>
      <c r="BC2376" s="1"/>
    </row>
    <row r="2377" spans="12:55" x14ac:dyDescent="0.45">
      <c r="L2377" s="1"/>
      <c r="M2377" s="1"/>
      <c r="N2377" s="1"/>
      <c r="R2377" s="1"/>
      <c r="S2377" s="1"/>
      <c r="V2377" s="1"/>
      <c r="W2377" s="1"/>
      <c r="Z2377" s="1"/>
      <c r="AA2377" s="1"/>
      <c r="AD2377" s="1"/>
      <c r="AE2377" s="1"/>
      <c r="AI2377" s="1"/>
      <c r="AM2377" s="1"/>
      <c r="AQ2377" s="1"/>
      <c r="AT2377" s="1"/>
      <c r="AU2377" s="1"/>
      <c r="AX2377" s="1"/>
      <c r="AY2377" s="1"/>
      <c r="BB2377" s="1"/>
      <c r="BC2377" s="1"/>
    </row>
    <row r="2378" spans="12:55" x14ac:dyDescent="0.45">
      <c r="L2378" s="1"/>
      <c r="M2378" s="1"/>
      <c r="N2378" s="1"/>
      <c r="R2378" s="1"/>
      <c r="S2378" s="1"/>
      <c r="V2378" s="1"/>
      <c r="W2378" s="1"/>
      <c r="Z2378" s="1"/>
      <c r="AA2378" s="1"/>
      <c r="AD2378" s="1"/>
      <c r="AE2378" s="1"/>
      <c r="AI2378" s="1"/>
      <c r="AM2378" s="1"/>
      <c r="AQ2378" s="1"/>
      <c r="AT2378" s="1"/>
      <c r="AU2378" s="1"/>
      <c r="AX2378" s="1"/>
      <c r="AY2378" s="1"/>
      <c r="BB2378" s="1"/>
      <c r="BC2378" s="1"/>
    </row>
    <row r="2379" spans="12:55" x14ac:dyDescent="0.45">
      <c r="L2379" s="1"/>
      <c r="M2379" s="1"/>
      <c r="N2379" s="1"/>
      <c r="R2379" s="1"/>
      <c r="S2379" s="1"/>
      <c r="V2379" s="1"/>
      <c r="W2379" s="1"/>
      <c r="Z2379" s="1"/>
      <c r="AA2379" s="1"/>
      <c r="AD2379" s="1"/>
      <c r="AE2379" s="1"/>
      <c r="AI2379" s="1"/>
      <c r="AM2379" s="1"/>
      <c r="AQ2379" s="1"/>
      <c r="AT2379" s="1"/>
      <c r="AU2379" s="1"/>
      <c r="AX2379" s="1"/>
      <c r="AY2379" s="1"/>
      <c r="BB2379" s="1"/>
      <c r="BC2379" s="1"/>
    </row>
    <row r="2380" spans="12:55" x14ac:dyDescent="0.45">
      <c r="L2380" s="1"/>
      <c r="M2380" s="1"/>
      <c r="N2380" s="1"/>
      <c r="S2380" s="1"/>
      <c r="V2380" s="1"/>
      <c r="W2380" s="1"/>
      <c r="Z2380" s="1"/>
      <c r="AA2380" s="1"/>
      <c r="AD2380" s="1"/>
      <c r="AE2380" s="1"/>
      <c r="AI2380" s="1"/>
      <c r="AM2380" s="1"/>
      <c r="AQ2380" s="1"/>
      <c r="AT2380" s="1"/>
      <c r="AU2380" s="1"/>
      <c r="AY2380" s="1"/>
      <c r="BC2380" s="1"/>
    </row>
    <row r="2381" spans="12:55" x14ac:dyDescent="0.45">
      <c r="L2381" s="1"/>
      <c r="M2381" s="1"/>
      <c r="N2381" s="1"/>
      <c r="S2381" s="1"/>
      <c r="V2381" s="1"/>
      <c r="W2381" s="1"/>
      <c r="Z2381" s="1"/>
      <c r="AA2381" s="1"/>
      <c r="AD2381" s="1"/>
      <c r="AE2381" s="1"/>
      <c r="AI2381" s="1"/>
      <c r="AM2381" s="1"/>
      <c r="AQ2381" s="1"/>
      <c r="AT2381" s="1"/>
      <c r="AU2381" s="1"/>
      <c r="AY2381" s="1"/>
      <c r="BC2381" s="1"/>
    </row>
    <row r="2382" spans="12:55" x14ac:dyDescent="0.45">
      <c r="L2382" s="1"/>
      <c r="M2382" s="1"/>
      <c r="N2382" s="1"/>
      <c r="S2382" s="1"/>
      <c r="V2382" s="1"/>
      <c r="W2382" s="1"/>
      <c r="Z2382" s="1"/>
      <c r="AA2382" s="1"/>
      <c r="AD2382" s="1"/>
      <c r="AE2382" s="1"/>
      <c r="AI2382" s="1"/>
      <c r="AM2382" s="1"/>
      <c r="AQ2382" s="1"/>
      <c r="AT2382" s="1"/>
      <c r="AU2382" s="1"/>
      <c r="AY2382" s="1"/>
      <c r="BC2382" s="1"/>
    </row>
    <row r="2383" spans="12:55" x14ac:dyDescent="0.45">
      <c r="M2383" s="1"/>
      <c r="N2383" s="1"/>
      <c r="S2383" s="1"/>
      <c r="W2383" s="1"/>
      <c r="AA2383" s="1"/>
      <c r="AE2383" s="1"/>
      <c r="AI2383" s="1"/>
      <c r="AM2383" s="1"/>
      <c r="AQ2383" s="1"/>
      <c r="AU2383" s="1"/>
      <c r="AY2383" s="1"/>
      <c r="BC2383" s="1"/>
    </row>
    <row r="2384" spans="12:55" x14ac:dyDescent="0.45">
      <c r="M2384" s="1"/>
      <c r="N2384" s="1"/>
      <c r="S2384" s="1"/>
      <c r="W2384" s="1"/>
      <c r="AA2384" s="1"/>
      <c r="AE2384" s="1"/>
      <c r="AI2384" s="1"/>
      <c r="AM2384" s="1"/>
      <c r="AQ2384" s="1"/>
      <c r="AU2384" s="1"/>
      <c r="AY2384" s="1"/>
      <c r="BC2384" s="1"/>
    </row>
    <row r="2385" spans="2:55" x14ac:dyDescent="0.45">
      <c r="B2385" s="1"/>
      <c r="M2385" s="1"/>
      <c r="N2385" s="1"/>
      <c r="S2385" s="1"/>
      <c r="W2385" s="1"/>
      <c r="AA2385" s="1"/>
      <c r="AE2385" s="1"/>
      <c r="AI2385" s="1"/>
      <c r="AM2385" s="1"/>
      <c r="AQ2385" s="1"/>
      <c r="AU2385" s="1"/>
      <c r="AY2385" s="1"/>
      <c r="BC2385" s="1"/>
    </row>
    <row r="2386" spans="2:55" x14ac:dyDescent="0.45">
      <c r="B2386" s="1"/>
      <c r="L2386" s="1"/>
      <c r="M2386" s="1"/>
      <c r="N2386" s="1"/>
      <c r="S2386" s="1"/>
      <c r="V2386" s="1"/>
      <c r="W2386" s="1"/>
      <c r="Z2386" s="1"/>
      <c r="AA2386" s="1"/>
      <c r="AD2386" s="1"/>
      <c r="AE2386" s="1"/>
      <c r="AI2386" s="1"/>
      <c r="AM2386" s="1"/>
      <c r="AQ2386" s="1"/>
      <c r="AT2386" s="1"/>
      <c r="AU2386" s="1"/>
      <c r="AY2386" s="1"/>
      <c r="BC2386" s="1"/>
    </row>
    <row r="2387" spans="2:55" x14ac:dyDescent="0.45">
      <c r="B2387" s="1"/>
      <c r="L2387" s="1"/>
      <c r="M2387" s="1"/>
      <c r="N2387" s="1"/>
      <c r="S2387" s="1"/>
      <c r="V2387" s="1"/>
      <c r="W2387" s="1"/>
      <c r="Z2387" s="1"/>
      <c r="AA2387" s="1"/>
      <c r="AD2387" s="1"/>
      <c r="AE2387" s="1"/>
      <c r="AI2387" s="1"/>
      <c r="AM2387" s="1"/>
      <c r="AQ2387" s="1"/>
      <c r="AT2387" s="1"/>
      <c r="AU2387" s="1"/>
      <c r="AY2387" s="1"/>
      <c r="BC2387" s="1"/>
    </row>
    <row r="2388" spans="2:55" x14ac:dyDescent="0.45">
      <c r="B2388" s="1"/>
      <c r="L2388" s="1"/>
      <c r="M2388" s="1"/>
      <c r="N2388" s="1"/>
      <c r="S2388" s="1"/>
      <c r="V2388" s="1"/>
      <c r="W2388" s="1"/>
      <c r="Z2388" s="1"/>
      <c r="AA2388" s="1"/>
      <c r="AD2388" s="1"/>
      <c r="AE2388" s="1"/>
      <c r="AI2388" s="1"/>
      <c r="AM2388" s="1"/>
      <c r="AQ2388" s="1"/>
      <c r="AT2388" s="1"/>
      <c r="AU2388" s="1"/>
      <c r="AY2388" s="1"/>
      <c r="BC2388" s="1"/>
    </row>
    <row r="2389" spans="2:55" x14ac:dyDescent="0.45">
      <c r="B2389" s="1"/>
      <c r="L2389" s="1"/>
      <c r="M2389" s="1"/>
      <c r="N2389" s="1"/>
      <c r="S2389" s="1"/>
      <c r="V2389" s="1"/>
      <c r="W2389" s="1"/>
      <c r="Z2389" s="1"/>
      <c r="AA2389" s="1"/>
      <c r="AD2389" s="1"/>
      <c r="AE2389" s="1"/>
      <c r="AI2389" s="1"/>
      <c r="AM2389" s="1"/>
      <c r="AQ2389" s="1"/>
      <c r="AT2389" s="1"/>
      <c r="AU2389" s="1"/>
      <c r="AY2389" s="1"/>
      <c r="BC2389" s="1"/>
    </row>
    <row r="2390" spans="2:55" x14ac:dyDescent="0.45">
      <c r="B2390" s="1"/>
      <c r="L2390" s="1"/>
      <c r="M2390" s="1"/>
      <c r="N2390" s="1"/>
      <c r="S2390" s="1"/>
      <c r="V2390" s="1"/>
      <c r="W2390" s="1"/>
      <c r="Z2390" s="1"/>
      <c r="AA2390" s="1"/>
      <c r="AD2390" s="1"/>
      <c r="AE2390" s="1"/>
      <c r="AI2390" s="1"/>
      <c r="AM2390" s="1"/>
      <c r="AQ2390" s="1"/>
      <c r="AT2390" s="1"/>
      <c r="AU2390" s="1"/>
      <c r="AY2390" s="1"/>
      <c r="BC2390" s="1"/>
    </row>
    <row r="2391" spans="2:55" x14ac:dyDescent="0.45">
      <c r="B2391" s="1"/>
      <c r="L2391" s="1"/>
      <c r="M2391" s="1"/>
      <c r="N2391" s="1"/>
      <c r="S2391" s="1"/>
      <c r="V2391" s="1"/>
      <c r="W2391" s="1"/>
      <c r="Z2391" s="1"/>
      <c r="AA2391" s="1"/>
      <c r="AD2391" s="1"/>
      <c r="AE2391" s="1"/>
      <c r="AI2391" s="1"/>
      <c r="AM2391" s="1"/>
      <c r="AQ2391" s="1"/>
      <c r="AT2391" s="1"/>
      <c r="AU2391" s="1"/>
      <c r="AY2391" s="1"/>
      <c r="BB2391" s="1"/>
      <c r="BC2391" s="1"/>
    </row>
    <row r="2392" spans="2:55" x14ac:dyDescent="0.45">
      <c r="B2392" s="1"/>
      <c r="L2392" s="1"/>
      <c r="M2392" s="1"/>
      <c r="N2392" s="1"/>
      <c r="S2392" s="1"/>
      <c r="V2392" s="1"/>
      <c r="W2392" s="1"/>
      <c r="Z2392" s="1"/>
      <c r="AA2392" s="1"/>
      <c r="AD2392" s="1"/>
      <c r="AE2392" s="1"/>
      <c r="AI2392" s="1"/>
      <c r="AM2392" s="1"/>
      <c r="AQ2392" s="1"/>
      <c r="AT2392" s="1"/>
      <c r="AU2392" s="1"/>
      <c r="AY2392" s="1"/>
      <c r="BB2392" s="1"/>
      <c r="BC2392" s="1"/>
    </row>
    <row r="2393" spans="2:55" x14ac:dyDescent="0.45">
      <c r="B2393" s="1"/>
      <c r="L2393" s="1"/>
      <c r="M2393" s="1"/>
      <c r="N2393" s="1"/>
      <c r="S2393" s="1"/>
      <c r="V2393" s="1"/>
      <c r="W2393" s="1"/>
      <c r="Z2393" s="1"/>
      <c r="AA2393" s="1"/>
      <c r="AD2393" s="1"/>
      <c r="AE2393" s="1"/>
      <c r="AI2393" s="1"/>
      <c r="AM2393" s="1"/>
      <c r="AQ2393" s="1"/>
      <c r="AT2393" s="1"/>
      <c r="AU2393" s="1"/>
      <c r="AY2393" s="1"/>
      <c r="BB2393" s="1"/>
      <c r="BC2393" s="1"/>
    </row>
    <row r="2394" spans="2:55" x14ac:dyDescent="0.45">
      <c r="B2394" s="1"/>
      <c r="L2394" s="1"/>
      <c r="M2394" s="1"/>
      <c r="N2394" s="1"/>
      <c r="S2394" s="1"/>
      <c r="V2394" s="1"/>
      <c r="W2394" s="1"/>
      <c r="Z2394" s="1"/>
      <c r="AA2394" s="1"/>
      <c r="AD2394" s="1"/>
      <c r="AE2394" s="1"/>
      <c r="AH2394" s="1"/>
      <c r="AI2394" s="1"/>
      <c r="AL2394" s="1"/>
      <c r="AM2394" s="1"/>
      <c r="AQ2394" s="1"/>
      <c r="AT2394" s="1"/>
      <c r="AU2394" s="1"/>
      <c r="AY2394" s="1"/>
      <c r="BB2394" s="1"/>
      <c r="BC2394" s="1"/>
    </row>
    <row r="2395" spans="2:55" x14ac:dyDescent="0.45">
      <c r="B2395" s="1"/>
      <c r="L2395" s="1"/>
      <c r="M2395" s="1"/>
      <c r="N2395" s="1"/>
      <c r="S2395" s="1"/>
      <c r="V2395" s="1"/>
      <c r="W2395" s="1"/>
      <c r="Z2395" s="1"/>
      <c r="AA2395" s="1"/>
      <c r="AD2395" s="1"/>
      <c r="AE2395" s="1"/>
      <c r="AH2395" s="1"/>
      <c r="AI2395" s="1"/>
      <c r="AL2395" s="1"/>
      <c r="AM2395" s="1"/>
      <c r="AQ2395" s="1"/>
      <c r="AT2395" s="1"/>
      <c r="AU2395" s="1"/>
      <c r="AY2395" s="1"/>
      <c r="BB2395" s="1"/>
      <c r="BC2395" s="1"/>
    </row>
    <row r="2396" spans="2:55" x14ac:dyDescent="0.45">
      <c r="B2396" s="1"/>
      <c r="L2396" s="1"/>
      <c r="M2396" s="1"/>
      <c r="N2396" s="1"/>
      <c r="S2396" s="1"/>
      <c r="V2396" s="1"/>
      <c r="W2396" s="1"/>
      <c r="Z2396" s="1"/>
      <c r="AA2396" s="1"/>
      <c r="AD2396" s="1"/>
      <c r="AE2396" s="1"/>
      <c r="AH2396" s="1"/>
      <c r="AI2396" s="1"/>
      <c r="AL2396" s="1"/>
      <c r="AM2396" s="1"/>
      <c r="AQ2396" s="1"/>
      <c r="AT2396" s="1"/>
      <c r="AU2396" s="1"/>
      <c r="AY2396" s="1"/>
      <c r="BB2396" s="1"/>
      <c r="BC2396" s="1"/>
    </row>
    <row r="2397" spans="2:55" x14ac:dyDescent="0.45">
      <c r="B2397" s="1"/>
      <c r="L2397" s="1"/>
      <c r="M2397" s="1"/>
      <c r="N2397" s="1"/>
      <c r="S2397" s="1"/>
      <c r="V2397" s="1"/>
      <c r="W2397" s="1"/>
      <c r="Z2397" s="1"/>
      <c r="AA2397" s="1"/>
      <c r="AD2397" s="1"/>
      <c r="AE2397" s="1"/>
      <c r="AH2397" s="1"/>
      <c r="AI2397" s="1"/>
      <c r="AL2397" s="1"/>
      <c r="AM2397" s="1"/>
      <c r="AQ2397" s="1"/>
      <c r="AT2397" s="1"/>
      <c r="AU2397" s="1"/>
      <c r="AY2397" s="1"/>
      <c r="BB2397" s="1"/>
      <c r="BC2397" s="1"/>
    </row>
    <row r="2398" spans="2:55" x14ac:dyDescent="0.45">
      <c r="B2398" s="1"/>
      <c r="L2398" s="1"/>
      <c r="M2398" s="1"/>
      <c r="N2398" s="1"/>
      <c r="S2398" s="1"/>
      <c r="V2398" s="1"/>
      <c r="W2398" s="1"/>
      <c r="Z2398" s="1"/>
      <c r="AA2398" s="1"/>
      <c r="AD2398" s="1"/>
      <c r="AE2398" s="1"/>
      <c r="AH2398" s="1"/>
      <c r="AI2398" s="1"/>
      <c r="AL2398" s="1"/>
      <c r="AM2398" s="1"/>
      <c r="AQ2398" s="1"/>
      <c r="AT2398" s="1"/>
      <c r="AU2398" s="1"/>
      <c r="AY2398" s="1"/>
      <c r="BB2398" s="1"/>
      <c r="BC2398" s="1"/>
    </row>
    <row r="2399" spans="2:55" x14ac:dyDescent="0.45">
      <c r="B2399" s="1"/>
      <c r="L2399" s="1"/>
      <c r="M2399" s="1"/>
      <c r="N2399" s="1"/>
      <c r="S2399" s="1"/>
      <c r="V2399" s="1"/>
      <c r="W2399" s="1"/>
      <c r="Z2399" s="1"/>
      <c r="AA2399" s="1"/>
      <c r="AD2399" s="1"/>
      <c r="AE2399" s="1"/>
      <c r="AH2399" s="1"/>
      <c r="AI2399" s="1"/>
      <c r="AL2399" s="1"/>
      <c r="AM2399" s="1"/>
      <c r="AQ2399" s="1"/>
      <c r="AT2399" s="1"/>
      <c r="AU2399" s="1"/>
      <c r="AY2399" s="1"/>
      <c r="BB2399" s="1"/>
      <c r="BC2399" s="1"/>
    </row>
    <row r="2400" spans="2:55" x14ac:dyDescent="0.45">
      <c r="B2400" s="1"/>
      <c r="L2400" s="1"/>
      <c r="M2400" s="1"/>
      <c r="N2400" s="1"/>
      <c r="S2400" s="1"/>
      <c r="V2400" s="1"/>
      <c r="W2400" s="1"/>
      <c r="Z2400" s="1"/>
      <c r="AA2400" s="1"/>
      <c r="AD2400" s="1"/>
      <c r="AE2400" s="1"/>
      <c r="AH2400" s="1"/>
      <c r="AI2400" s="1"/>
      <c r="AL2400" s="1"/>
      <c r="AM2400" s="1"/>
      <c r="AQ2400" s="1"/>
      <c r="AT2400" s="1"/>
      <c r="AU2400" s="1"/>
      <c r="AY2400" s="1"/>
      <c r="BB2400" s="1"/>
      <c r="BC2400" s="1"/>
    </row>
    <row r="2401" spans="2:55" x14ac:dyDescent="0.45">
      <c r="B2401" s="1"/>
      <c r="L2401" s="1"/>
      <c r="M2401" s="1"/>
      <c r="N2401" s="1"/>
      <c r="S2401" s="1"/>
      <c r="V2401" s="1"/>
      <c r="W2401" s="1"/>
      <c r="Z2401" s="1"/>
      <c r="AA2401" s="1"/>
      <c r="AD2401" s="1"/>
      <c r="AE2401" s="1"/>
      <c r="AH2401" s="1"/>
      <c r="AI2401" s="1"/>
      <c r="AL2401" s="1"/>
      <c r="AM2401" s="1"/>
      <c r="AQ2401" s="1"/>
      <c r="AT2401" s="1"/>
      <c r="AU2401" s="1"/>
      <c r="AY2401" s="1"/>
      <c r="BB2401" s="1"/>
      <c r="BC2401" s="1"/>
    </row>
    <row r="2402" spans="2:55" x14ac:dyDescent="0.45">
      <c r="B2402" s="1"/>
      <c r="L2402" s="1"/>
      <c r="M2402" s="1"/>
      <c r="N2402" s="1"/>
      <c r="S2402" s="1"/>
      <c r="V2402" s="1"/>
      <c r="W2402" s="1"/>
      <c r="Z2402" s="1"/>
      <c r="AA2402" s="1"/>
      <c r="AD2402" s="1"/>
      <c r="AE2402" s="1"/>
      <c r="AH2402" s="1"/>
      <c r="AI2402" s="1"/>
      <c r="AL2402" s="1"/>
      <c r="AM2402" s="1"/>
      <c r="AQ2402" s="1"/>
      <c r="AT2402" s="1"/>
      <c r="AU2402" s="1"/>
      <c r="AY2402" s="1"/>
      <c r="BB2402" s="1"/>
      <c r="BC2402" s="1"/>
    </row>
    <row r="2403" spans="2:55" x14ac:dyDescent="0.45">
      <c r="B2403" s="1"/>
      <c r="L2403" s="1"/>
      <c r="M2403" s="1"/>
      <c r="N2403" s="1"/>
      <c r="R2403" s="1"/>
      <c r="S2403" s="1"/>
      <c r="V2403" s="1"/>
      <c r="W2403" s="1"/>
      <c r="Z2403" s="1"/>
      <c r="AA2403" s="1"/>
      <c r="AD2403" s="1"/>
      <c r="AE2403" s="1"/>
      <c r="AH2403" s="1"/>
      <c r="AI2403" s="1"/>
      <c r="AL2403" s="1"/>
      <c r="AM2403" s="1"/>
      <c r="AQ2403" s="1"/>
      <c r="AT2403" s="1"/>
      <c r="AU2403" s="1"/>
      <c r="AX2403" s="1"/>
      <c r="AY2403" s="1"/>
      <c r="BB2403" s="1"/>
      <c r="BC2403" s="1"/>
    </row>
    <row r="2404" spans="2:55" x14ac:dyDescent="0.45">
      <c r="B2404" s="1"/>
      <c r="L2404" s="1"/>
      <c r="M2404" s="1"/>
      <c r="N2404" s="1"/>
      <c r="R2404" s="1"/>
      <c r="S2404" s="1"/>
      <c r="V2404" s="1"/>
      <c r="W2404" s="1"/>
      <c r="Z2404" s="1"/>
      <c r="AA2404" s="1"/>
      <c r="AD2404" s="1"/>
      <c r="AE2404" s="1"/>
      <c r="AH2404" s="1"/>
      <c r="AI2404" s="1"/>
      <c r="AL2404" s="1"/>
      <c r="AM2404" s="1"/>
      <c r="AQ2404" s="1"/>
      <c r="AT2404" s="1"/>
      <c r="AU2404" s="1"/>
      <c r="AX2404" s="1"/>
      <c r="AY2404" s="1"/>
      <c r="BB2404" s="1"/>
      <c r="BC2404" s="1"/>
    </row>
    <row r="2405" spans="2:55" x14ac:dyDescent="0.45">
      <c r="B2405" s="1"/>
      <c r="L2405" s="1"/>
      <c r="M2405" s="1"/>
      <c r="N2405" s="1"/>
      <c r="R2405" s="1"/>
      <c r="S2405" s="1"/>
      <c r="V2405" s="1"/>
      <c r="W2405" s="1"/>
      <c r="Z2405" s="1"/>
      <c r="AA2405" s="1"/>
      <c r="AD2405" s="1"/>
      <c r="AE2405" s="1"/>
      <c r="AH2405" s="1"/>
      <c r="AI2405" s="1"/>
      <c r="AL2405" s="1"/>
      <c r="AM2405" s="1"/>
      <c r="AQ2405" s="1"/>
      <c r="AT2405" s="1"/>
      <c r="AU2405" s="1"/>
      <c r="AX2405" s="1"/>
      <c r="AY2405" s="1"/>
      <c r="BB2405" s="1"/>
      <c r="BC2405" s="1"/>
    </row>
    <row r="2406" spans="2:55" x14ac:dyDescent="0.45">
      <c r="B2406" s="1"/>
      <c r="L2406" s="1"/>
      <c r="M2406" s="1"/>
      <c r="N2406" s="1"/>
      <c r="R2406" s="1"/>
      <c r="S2406" s="1"/>
      <c r="V2406" s="1"/>
      <c r="W2406" s="1"/>
      <c r="Z2406" s="1"/>
      <c r="AA2406" s="1"/>
      <c r="AD2406" s="1"/>
      <c r="AE2406" s="1"/>
      <c r="AH2406" s="1"/>
      <c r="AI2406" s="1"/>
      <c r="AL2406" s="1"/>
      <c r="AM2406" s="1"/>
      <c r="AQ2406" s="1"/>
      <c r="AT2406" s="1"/>
      <c r="AU2406" s="1"/>
      <c r="AX2406" s="1"/>
      <c r="AY2406" s="1"/>
      <c r="BB2406" s="1"/>
      <c r="BC2406" s="1"/>
    </row>
    <row r="2407" spans="2:55" x14ac:dyDescent="0.45">
      <c r="B2407" s="1"/>
      <c r="L2407" s="1"/>
      <c r="M2407" s="1"/>
      <c r="N2407" s="1"/>
      <c r="R2407" s="1"/>
      <c r="S2407" s="1"/>
      <c r="V2407" s="1"/>
      <c r="W2407" s="1"/>
      <c r="Z2407" s="1"/>
      <c r="AA2407" s="1"/>
      <c r="AD2407" s="1"/>
      <c r="AE2407" s="1"/>
      <c r="AH2407" s="1"/>
      <c r="AI2407" s="1"/>
      <c r="AL2407" s="1"/>
      <c r="AM2407" s="1"/>
      <c r="AQ2407" s="1"/>
      <c r="AT2407" s="1"/>
      <c r="AU2407" s="1"/>
      <c r="AX2407" s="1"/>
      <c r="AY2407" s="1"/>
      <c r="BB2407" s="1"/>
      <c r="BC2407" s="1"/>
    </row>
    <row r="2408" spans="2:55" x14ac:dyDescent="0.45">
      <c r="B2408" s="1"/>
      <c r="L2408" s="1"/>
      <c r="M2408" s="1"/>
      <c r="N2408" s="1"/>
      <c r="R2408" s="1"/>
      <c r="S2408" s="1"/>
      <c r="V2408" s="1"/>
      <c r="W2408" s="1"/>
      <c r="Z2408" s="1"/>
      <c r="AA2408" s="1"/>
      <c r="AD2408" s="1"/>
      <c r="AE2408" s="1"/>
      <c r="AH2408" s="1"/>
      <c r="AI2408" s="1"/>
      <c r="AL2408" s="1"/>
      <c r="AM2408" s="1"/>
      <c r="AQ2408" s="1"/>
      <c r="AT2408" s="1"/>
      <c r="AU2408" s="1"/>
      <c r="AX2408" s="1"/>
      <c r="AY2408" s="1"/>
      <c r="BB2408" s="1"/>
      <c r="BC2408" s="1"/>
    </row>
    <row r="2409" spans="2:55" x14ac:dyDescent="0.45">
      <c r="B2409" s="1"/>
      <c r="L2409" s="1"/>
      <c r="M2409" s="1"/>
      <c r="N2409" s="1"/>
      <c r="R2409" s="1"/>
      <c r="S2409" s="1"/>
      <c r="V2409" s="1"/>
      <c r="W2409" s="1"/>
      <c r="Z2409" s="1"/>
      <c r="AA2409" s="1"/>
      <c r="AD2409" s="1"/>
      <c r="AE2409" s="1"/>
      <c r="AI2409" s="1"/>
      <c r="AL2409" s="1"/>
      <c r="AM2409" s="1"/>
      <c r="AQ2409" s="1"/>
      <c r="AT2409" s="1"/>
      <c r="AU2409" s="1"/>
      <c r="AX2409" s="1"/>
      <c r="AY2409" s="1"/>
      <c r="BB2409" s="1"/>
      <c r="BC2409" s="1"/>
    </row>
    <row r="2410" spans="2:55" x14ac:dyDescent="0.45">
      <c r="B2410" s="1"/>
      <c r="L2410" s="1"/>
      <c r="M2410" s="1"/>
      <c r="N2410" s="1"/>
      <c r="R2410" s="1"/>
      <c r="S2410" s="1"/>
      <c r="V2410" s="1"/>
      <c r="W2410" s="1"/>
      <c r="Z2410" s="1"/>
      <c r="AA2410" s="1"/>
      <c r="AD2410" s="1"/>
      <c r="AE2410" s="1"/>
      <c r="AI2410" s="1"/>
      <c r="AL2410" s="1"/>
      <c r="AM2410" s="1"/>
      <c r="AQ2410" s="1"/>
      <c r="AT2410" s="1"/>
      <c r="AU2410" s="1"/>
      <c r="AX2410" s="1"/>
      <c r="AY2410" s="1"/>
      <c r="BB2410" s="1"/>
      <c r="BC2410" s="1"/>
    </row>
    <row r="2411" spans="2:55" x14ac:dyDescent="0.45">
      <c r="B2411" s="1"/>
      <c r="L2411" s="1"/>
      <c r="M2411" s="1"/>
      <c r="N2411" s="1"/>
      <c r="R2411" s="1"/>
      <c r="S2411" s="1"/>
      <c r="V2411" s="1"/>
      <c r="W2411" s="1"/>
      <c r="Z2411" s="1"/>
      <c r="AA2411" s="1"/>
      <c r="AD2411" s="1"/>
      <c r="AE2411" s="1"/>
      <c r="AI2411" s="1"/>
      <c r="AL2411" s="1"/>
      <c r="AM2411" s="1"/>
      <c r="AQ2411" s="1"/>
      <c r="AT2411" s="1"/>
      <c r="AU2411" s="1"/>
      <c r="AX2411" s="1"/>
      <c r="AY2411" s="1"/>
      <c r="BB2411" s="1"/>
      <c r="BC2411" s="1"/>
    </row>
    <row r="2412" spans="2:55" x14ac:dyDescent="0.45">
      <c r="B2412" s="1"/>
      <c r="L2412" s="1"/>
      <c r="M2412" s="1"/>
      <c r="N2412" s="1"/>
      <c r="R2412" s="1"/>
      <c r="S2412" s="1"/>
      <c r="V2412" s="1"/>
      <c r="W2412" s="1"/>
      <c r="Z2412" s="1"/>
      <c r="AA2412" s="1"/>
      <c r="AD2412" s="1"/>
      <c r="AE2412" s="1"/>
      <c r="AI2412" s="1"/>
      <c r="AL2412" s="1"/>
      <c r="AM2412" s="1"/>
      <c r="AQ2412" s="1"/>
      <c r="AT2412" s="1"/>
      <c r="AU2412" s="1"/>
      <c r="AX2412" s="1"/>
      <c r="AY2412" s="1"/>
      <c r="BB2412" s="1"/>
      <c r="BC2412" s="1"/>
    </row>
    <row r="2413" spans="2:55" x14ac:dyDescent="0.45">
      <c r="B2413" s="1"/>
      <c r="L2413" s="1"/>
      <c r="M2413" s="1"/>
      <c r="N2413" s="1"/>
      <c r="R2413" s="1"/>
      <c r="S2413" s="1"/>
      <c r="V2413" s="1"/>
      <c r="W2413" s="1"/>
      <c r="Z2413" s="1"/>
      <c r="AA2413" s="1"/>
      <c r="AD2413" s="1"/>
      <c r="AE2413" s="1"/>
      <c r="AI2413" s="1"/>
      <c r="AL2413" s="1"/>
      <c r="AM2413" s="1"/>
      <c r="AQ2413" s="1"/>
      <c r="AT2413" s="1"/>
      <c r="AU2413" s="1"/>
      <c r="AX2413" s="1"/>
      <c r="AY2413" s="1"/>
      <c r="BB2413" s="1"/>
      <c r="BC2413" s="1"/>
    </row>
    <row r="2414" spans="2:55" x14ac:dyDescent="0.45">
      <c r="B2414" s="1"/>
      <c r="L2414" s="1"/>
      <c r="M2414" s="1"/>
      <c r="N2414" s="1"/>
      <c r="R2414" s="1"/>
      <c r="S2414" s="1"/>
      <c r="V2414" s="1"/>
      <c r="W2414" s="1"/>
      <c r="Z2414" s="1"/>
      <c r="AA2414" s="1"/>
      <c r="AD2414" s="1"/>
      <c r="AE2414" s="1"/>
      <c r="AI2414" s="1"/>
      <c r="AL2414" s="1"/>
      <c r="AM2414" s="1"/>
      <c r="AQ2414" s="1"/>
      <c r="AT2414" s="1"/>
      <c r="AU2414" s="1"/>
      <c r="AX2414" s="1"/>
      <c r="AY2414" s="1"/>
      <c r="BB2414" s="1"/>
      <c r="BC2414" s="1"/>
    </row>
    <row r="2415" spans="2:55" x14ac:dyDescent="0.45">
      <c r="B2415" s="1"/>
      <c r="L2415" s="1"/>
      <c r="M2415" s="1"/>
      <c r="N2415" s="1"/>
      <c r="R2415" s="1"/>
      <c r="S2415" s="1"/>
      <c r="V2415" s="1"/>
      <c r="W2415" s="1"/>
      <c r="Z2415" s="1"/>
      <c r="AA2415" s="1"/>
      <c r="AD2415" s="1"/>
      <c r="AE2415" s="1"/>
      <c r="AI2415" s="1"/>
      <c r="AL2415" s="1"/>
      <c r="AM2415" s="1"/>
      <c r="AQ2415" s="1"/>
      <c r="AT2415" s="1"/>
      <c r="AU2415" s="1"/>
      <c r="AX2415" s="1"/>
      <c r="AY2415" s="1"/>
      <c r="BB2415" s="1"/>
      <c r="BC2415" s="1"/>
    </row>
    <row r="2416" spans="2:55" x14ac:dyDescent="0.45">
      <c r="B2416" s="1"/>
      <c r="L2416" s="1"/>
      <c r="M2416" s="1"/>
      <c r="N2416" s="1"/>
      <c r="R2416" s="1"/>
      <c r="S2416" s="1"/>
      <c r="V2416" s="1"/>
      <c r="W2416" s="1"/>
      <c r="Z2416" s="1"/>
      <c r="AA2416" s="1"/>
      <c r="AD2416" s="1"/>
      <c r="AE2416" s="1"/>
      <c r="AI2416" s="1"/>
      <c r="AL2416" s="1"/>
      <c r="AM2416" s="1"/>
      <c r="AQ2416" s="1"/>
      <c r="AT2416" s="1"/>
      <c r="AU2416" s="1"/>
      <c r="AX2416" s="1"/>
      <c r="AY2416" s="1"/>
      <c r="BB2416" s="1"/>
      <c r="BC2416" s="1"/>
    </row>
    <row r="2417" spans="2:55" x14ac:dyDescent="0.45">
      <c r="B2417" s="1"/>
      <c r="L2417" s="1"/>
      <c r="M2417" s="1"/>
      <c r="N2417" s="1"/>
      <c r="R2417" s="1"/>
      <c r="S2417" s="1"/>
      <c r="V2417" s="1"/>
      <c r="W2417" s="1"/>
      <c r="Z2417" s="1"/>
      <c r="AA2417" s="1"/>
      <c r="AD2417" s="1"/>
      <c r="AE2417" s="1"/>
      <c r="AI2417" s="1"/>
      <c r="AL2417" s="1"/>
      <c r="AM2417" s="1"/>
      <c r="AQ2417" s="1"/>
      <c r="AT2417" s="1"/>
      <c r="AU2417" s="1"/>
      <c r="AX2417" s="1"/>
      <c r="AY2417" s="1"/>
      <c r="BB2417" s="1"/>
      <c r="BC2417" s="1"/>
    </row>
    <row r="2418" spans="2:55" x14ac:dyDescent="0.45">
      <c r="B2418" s="1"/>
      <c r="L2418" s="1"/>
      <c r="M2418" s="1"/>
      <c r="N2418" s="1"/>
      <c r="R2418" s="1"/>
      <c r="S2418" s="1"/>
      <c r="V2418" s="1"/>
      <c r="W2418" s="1"/>
      <c r="Z2418" s="1"/>
      <c r="AA2418" s="1"/>
      <c r="AD2418" s="1"/>
      <c r="AE2418" s="1"/>
      <c r="AH2418" s="1"/>
      <c r="AI2418" s="1"/>
      <c r="AL2418" s="1"/>
      <c r="AM2418" s="1"/>
      <c r="AQ2418" s="1"/>
      <c r="AT2418" s="1"/>
      <c r="AU2418" s="1"/>
      <c r="AX2418" s="1"/>
      <c r="AY2418" s="1"/>
      <c r="BB2418" s="1"/>
      <c r="BC2418" s="1"/>
    </row>
    <row r="2419" spans="2:55" x14ac:dyDescent="0.45">
      <c r="B2419" s="1"/>
      <c r="L2419" s="1"/>
      <c r="M2419" s="1"/>
      <c r="N2419" s="1"/>
      <c r="R2419" s="1"/>
      <c r="S2419" s="1"/>
      <c r="V2419" s="1"/>
      <c r="W2419" s="1"/>
      <c r="Z2419" s="1"/>
      <c r="AA2419" s="1"/>
      <c r="AD2419" s="1"/>
      <c r="AE2419" s="1"/>
      <c r="AI2419" s="1"/>
      <c r="AL2419" s="1"/>
      <c r="AM2419" s="1"/>
      <c r="AQ2419" s="1"/>
      <c r="AT2419" s="1"/>
      <c r="AU2419" s="1"/>
      <c r="AX2419" s="1"/>
      <c r="AY2419" s="1"/>
      <c r="BB2419" s="1"/>
      <c r="BC2419" s="1"/>
    </row>
    <row r="2420" spans="2:55" x14ac:dyDescent="0.45">
      <c r="B2420" s="1"/>
      <c r="L2420" s="1"/>
      <c r="M2420" s="1"/>
      <c r="N2420" s="1"/>
      <c r="R2420" s="1"/>
      <c r="S2420" s="1"/>
      <c r="V2420" s="1"/>
      <c r="W2420" s="1"/>
      <c r="Z2420" s="1"/>
      <c r="AA2420" s="1"/>
      <c r="AD2420" s="1"/>
      <c r="AE2420" s="1"/>
      <c r="AH2420" s="1"/>
      <c r="AI2420" s="1"/>
      <c r="AL2420" s="1"/>
      <c r="AM2420" s="1"/>
      <c r="AQ2420" s="1"/>
      <c r="AT2420" s="1"/>
      <c r="AU2420" s="1"/>
      <c r="AX2420" s="1"/>
      <c r="AY2420" s="1"/>
      <c r="BB2420" s="1"/>
      <c r="BC2420" s="1"/>
    </row>
    <row r="2421" spans="2:55" x14ac:dyDescent="0.45">
      <c r="B2421" s="1"/>
      <c r="L2421" s="1"/>
      <c r="M2421" s="1"/>
      <c r="N2421" s="1"/>
      <c r="R2421" s="1"/>
      <c r="S2421" s="1"/>
      <c r="V2421" s="1"/>
      <c r="W2421" s="1"/>
      <c r="Z2421" s="1"/>
      <c r="AA2421" s="1"/>
      <c r="AD2421" s="1"/>
      <c r="AE2421" s="1"/>
      <c r="AI2421" s="1"/>
      <c r="AM2421" s="1"/>
      <c r="AQ2421" s="1"/>
      <c r="AT2421" s="1"/>
      <c r="AU2421" s="1"/>
      <c r="AY2421" s="1"/>
      <c r="BC2421" s="1"/>
    </row>
    <row r="2422" spans="2:55" x14ac:dyDescent="0.45">
      <c r="B2422" s="1"/>
      <c r="L2422" s="1"/>
      <c r="M2422" s="1"/>
      <c r="N2422" s="1"/>
      <c r="R2422" s="1"/>
      <c r="S2422" s="1"/>
      <c r="V2422" s="1"/>
      <c r="W2422" s="1"/>
      <c r="Z2422" s="1"/>
      <c r="AA2422" s="1"/>
      <c r="AD2422" s="1"/>
      <c r="AE2422" s="1"/>
      <c r="AI2422" s="1"/>
      <c r="AM2422" s="1"/>
      <c r="AQ2422" s="1"/>
      <c r="AT2422" s="1"/>
      <c r="AU2422" s="1"/>
      <c r="AY2422" s="1"/>
      <c r="BC2422" s="1"/>
    </row>
    <row r="2423" spans="2:55" x14ac:dyDescent="0.45">
      <c r="B2423" s="1"/>
      <c r="L2423" s="1"/>
      <c r="M2423" s="1"/>
      <c r="N2423" s="1"/>
      <c r="R2423" s="1"/>
      <c r="S2423" s="1"/>
      <c r="V2423" s="1"/>
      <c r="W2423" s="1"/>
      <c r="Z2423" s="1"/>
      <c r="AA2423" s="1"/>
      <c r="AD2423" s="1"/>
      <c r="AE2423" s="1"/>
      <c r="AI2423" s="1"/>
      <c r="AM2423" s="1"/>
      <c r="AQ2423" s="1"/>
      <c r="AT2423" s="1"/>
      <c r="AU2423" s="1"/>
      <c r="AY2423" s="1"/>
      <c r="BC2423" s="1"/>
    </row>
    <row r="2424" spans="2:55" x14ac:dyDescent="0.45">
      <c r="B2424" s="1"/>
      <c r="L2424" s="1"/>
      <c r="M2424" s="1"/>
      <c r="N2424" s="1"/>
      <c r="R2424" s="1"/>
      <c r="S2424" s="1"/>
      <c r="V2424" s="1"/>
      <c r="W2424" s="1"/>
      <c r="Z2424" s="1"/>
      <c r="AA2424" s="1"/>
      <c r="AD2424" s="1"/>
      <c r="AE2424" s="1"/>
      <c r="AI2424" s="1"/>
      <c r="AM2424" s="1"/>
      <c r="AQ2424" s="1"/>
      <c r="AT2424" s="1"/>
      <c r="AU2424" s="1"/>
      <c r="AY2424" s="1"/>
      <c r="BC2424" s="1"/>
    </row>
    <row r="2425" spans="2:55" x14ac:dyDescent="0.45">
      <c r="B2425" s="1"/>
      <c r="L2425" s="1"/>
      <c r="M2425" s="1"/>
      <c r="N2425" s="1"/>
      <c r="R2425" s="1"/>
      <c r="S2425" s="1"/>
      <c r="V2425" s="1"/>
      <c r="W2425" s="1"/>
      <c r="Z2425" s="1"/>
      <c r="AA2425" s="1"/>
      <c r="AD2425" s="1"/>
      <c r="AE2425" s="1"/>
      <c r="AI2425" s="1"/>
      <c r="AM2425" s="1"/>
      <c r="AQ2425" s="1"/>
      <c r="AT2425" s="1"/>
      <c r="AU2425" s="1"/>
      <c r="AY2425" s="1"/>
      <c r="BC2425" s="1"/>
    </row>
    <row r="2426" spans="2:55" x14ac:dyDescent="0.45">
      <c r="B2426" s="1"/>
      <c r="L2426" s="1"/>
      <c r="M2426" s="1"/>
      <c r="N2426" s="1"/>
      <c r="R2426" s="1"/>
      <c r="S2426" s="1"/>
      <c r="V2426" s="1"/>
      <c r="W2426" s="1"/>
      <c r="Z2426" s="1"/>
      <c r="AA2426" s="1"/>
      <c r="AD2426" s="1"/>
      <c r="AE2426" s="1"/>
      <c r="AI2426" s="1"/>
      <c r="AM2426" s="1"/>
      <c r="AQ2426" s="1"/>
      <c r="AT2426" s="1"/>
      <c r="AU2426" s="1"/>
      <c r="AY2426" s="1"/>
      <c r="BC2426" s="1"/>
    </row>
    <row r="2427" spans="2:55" x14ac:dyDescent="0.45">
      <c r="B2427" s="1"/>
      <c r="L2427" s="1"/>
      <c r="M2427" s="1"/>
      <c r="N2427" s="1"/>
      <c r="R2427" s="1"/>
      <c r="S2427" s="1"/>
      <c r="V2427" s="1"/>
      <c r="W2427" s="1"/>
      <c r="Z2427" s="1"/>
      <c r="AA2427" s="1"/>
      <c r="AD2427" s="1"/>
      <c r="AE2427" s="1"/>
      <c r="AI2427" s="1"/>
      <c r="AM2427" s="1"/>
      <c r="AQ2427" s="1"/>
      <c r="AT2427" s="1"/>
      <c r="AU2427" s="1"/>
      <c r="AY2427" s="1"/>
      <c r="BC2427" s="1"/>
    </row>
    <row r="2428" spans="2:55" x14ac:dyDescent="0.45">
      <c r="B2428" s="1"/>
      <c r="M2428" s="1"/>
      <c r="N2428" s="1"/>
      <c r="S2428" s="1"/>
      <c r="W2428" s="1"/>
      <c r="AA2428" s="1"/>
      <c r="AE2428" s="1"/>
      <c r="AI2428" s="1"/>
      <c r="AM2428" s="1"/>
      <c r="AQ2428" s="1"/>
      <c r="AT2428" s="1"/>
      <c r="AU2428" s="1"/>
      <c r="AY2428" s="1"/>
      <c r="BC2428" s="1"/>
    </row>
    <row r="2429" spans="2:55" x14ac:dyDescent="0.45">
      <c r="B2429" s="1"/>
      <c r="L2429" s="1"/>
      <c r="M2429" s="1"/>
      <c r="N2429" s="1"/>
      <c r="R2429" s="1"/>
      <c r="S2429" s="1"/>
      <c r="V2429" s="1"/>
      <c r="W2429" s="1"/>
      <c r="Z2429" s="1"/>
      <c r="AA2429" s="1"/>
      <c r="AD2429" s="1"/>
      <c r="AE2429" s="1"/>
      <c r="AI2429" s="1"/>
      <c r="AM2429" s="1"/>
      <c r="AQ2429" s="1"/>
      <c r="AT2429" s="1"/>
      <c r="AU2429" s="1"/>
      <c r="AY2429" s="1"/>
      <c r="BC2429" s="1"/>
    </row>
    <row r="2430" spans="2:55" x14ac:dyDescent="0.45">
      <c r="B2430" s="1"/>
      <c r="L2430" s="1"/>
      <c r="M2430" s="1"/>
      <c r="N2430" s="1"/>
      <c r="R2430" s="1"/>
      <c r="S2430" s="1"/>
      <c r="V2430" s="1"/>
      <c r="W2430" s="1"/>
      <c r="Z2430" s="1"/>
      <c r="AA2430" s="1"/>
      <c r="AD2430" s="1"/>
      <c r="AE2430" s="1"/>
      <c r="AI2430" s="1"/>
      <c r="AM2430" s="1"/>
      <c r="AQ2430" s="1"/>
      <c r="AT2430" s="1"/>
      <c r="AU2430" s="1"/>
      <c r="AY2430" s="1"/>
      <c r="BC2430" s="1"/>
    </row>
    <row r="2431" spans="2:55" x14ac:dyDescent="0.45">
      <c r="B2431" s="1"/>
      <c r="L2431" s="1"/>
      <c r="M2431" s="1"/>
      <c r="N2431" s="1"/>
      <c r="R2431" s="1"/>
      <c r="S2431" s="1"/>
      <c r="V2431" s="1"/>
      <c r="W2431" s="1"/>
      <c r="Z2431" s="1"/>
      <c r="AA2431" s="1"/>
      <c r="AD2431" s="1"/>
      <c r="AE2431" s="1"/>
      <c r="AI2431" s="1"/>
      <c r="AM2431" s="1"/>
      <c r="AQ2431" s="1"/>
      <c r="AT2431" s="1"/>
      <c r="AU2431" s="1"/>
      <c r="AY2431" s="1"/>
      <c r="BC2431" s="1"/>
    </row>
    <row r="2432" spans="2:55" x14ac:dyDescent="0.45">
      <c r="B2432" s="1"/>
      <c r="L2432" s="1"/>
      <c r="M2432" s="1"/>
      <c r="N2432" s="1"/>
      <c r="R2432" s="1"/>
      <c r="S2432" s="1"/>
      <c r="V2432" s="1"/>
      <c r="W2432" s="1"/>
      <c r="Z2432" s="1"/>
      <c r="AA2432" s="1"/>
      <c r="AD2432" s="1"/>
      <c r="AE2432" s="1"/>
      <c r="AI2432" s="1"/>
      <c r="AM2432" s="1"/>
      <c r="AQ2432" s="1"/>
      <c r="AT2432" s="1"/>
      <c r="AU2432" s="1"/>
      <c r="AX2432" s="1"/>
      <c r="AY2432" s="1"/>
      <c r="BB2432" s="1"/>
      <c r="BC2432" s="1"/>
    </row>
    <row r="2433" spans="2:55" x14ac:dyDescent="0.45">
      <c r="B2433" s="1"/>
      <c r="L2433" s="1"/>
      <c r="M2433" s="1"/>
      <c r="N2433" s="1"/>
      <c r="R2433" s="1"/>
      <c r="S2433" s="1"/>
      <c r="V2433" s="1"/>
      <c r="W2433" s="1"/>
      <c r="Z2433" s="1"/>
      <c r="AA2433" s="1"/>
      <c r="AD2433" s="1"/>
      <c r="AE2433" s="1"/>
      <c r="AI2433" s="1"/>
      <c r="AM2433" s="1"/>
      <c r="AQ2433" s="1"/>
      <c r="AT2433" s="1"/>
      <c r="AU2433" s="1"/>
      <c r="AX2433" s="1"/>
      <c r="AY2433" s="1"/>
      <c r="BB2433" s="1"/>
      <c r="BC2433" s="1"/>
    </row>
    <row r="2434" spans="2:55" x14ac:dyDescent="0.45">
      <c r="B2434" s="1"/>
      <c r="L2434" s="1"/>
      <c r="M2434" s="1"/>
      <c r="N2434" s="1"/>
      <c r="R2434" s="1"/>
      <c r="S2434" s="1"/>
      <c r="V2434" s="1"/>
      <c r="W2434" s="1"/>
      <c r="Z2434" s="1"/>
      <c r="AA2434" s="1"/>
      <c r="AD2434" s="1"/>
      <c r="AE2434" s="1"/>
      <c r="AI2434" s="1"/>
      <c r="AM2434" s="1"/>
      <c r="AQ2434" s="1"/>
      <c r="AT2434" s="1"/>
      <c r="AU2434" s="1"/>
      <c r="AX2434" s="1"/>
      <c r="AY2434" s="1"/>
      <c r="BB2434" s="1"/>
      <c r="BC2434" s="1"/>
    </row>
    <row r="2435" spans="2:55" x14ac:dyDescent="0.45">
      <c r="B2435" s="1"/>
      <c r="L2435" s="1"/>
      <c r="M2435" s="1"/>
      <c r="N2435" s="1"/>
      <c r="R2435" s="1"/>
      <c r="S2435" s="1"/>
      <c r="V2435" s="1"/>
      <c r="W2435" s="1"/>
      <c r="Z2435" s="1"/>
      <c r="AA2435" s="1"/>
      <c r="AD2435" s="1"/>
      <c r="AE2435" s="1"/>
      <c r="AI2435" s="1"/>
      <c r="AM2435" s="1"/>
      <c r="AQ2435" s="1"/>
      <c r="AT2435" s="1"/>
      <c r="AU2435" s="1"/>
      <c r="AX2435" s="1"/>
      <c r="AY2435" s="1"/>
      <c r="BB2435" s="1"/>
      <c r="BC2435" s="1"/>
    </row>
    <row r="2436" spans="2:55" x14ac:dyDescent="0.45">
      <c r="B2436" s="1"/>
      <c r="L2436" s="1"/>
      <c r="M2436" s="1"/>
      <c r="N2436" s="1"/>
      <c r="R2436" s="1"/>
      <c r="S2436" s="1"/>
      <c r="V2436" s="1"/>
      <c r="W2436" s="1"/>
      <c r="Z2436" s="1"/>
      <c r="AA2436" s="1"/>
      <c r="AD2436" s="1"/>
      <c r="AE2436" s="1"/>
      <c r="AI2436" s="1"/>
      <c r="AM2436" s="1"/>
      <c r="AQ2436" s="1"/>
      <c r="AT2436" s="1"/>
      <c r="AU2436" s="1"/>
      <c r="AX2436" s="1"/>
      <c r="AY2436" s="1"/>
      <c r="BB2436" s="1"/>
      <c r="BC2436" s="1"/>
    </row>
    <row r="2437" spans="2:55" x14ac:dyDescent="0.45">
      <c r="B2437" s="1"/>
      <c r="L2437" s="1"/>
      <c r="M2437" s="1"/>
      <c r="N2437" s="1"/>
      <c r="R2437" s="1"/>
      <c r="S2437" s="1"/>
      <c r="V2437" s="1"/>
      <c r="W2437" s="1"/>
      <c r="Z2437" s="1"/>
      <c r="AA2437" s="1"/>
      <c r="AD2437" s="1"/>
      <c r="AE2437" s="1"/>
      <c r="AI2437" s="1"/>
      <c r="AM2437" s="1"/>
      <c r="AQ2437" s="1"/>
      <c r="AT2437" s="1"/>
      <c r="AU2437" s="1"/>
      <c r="AX2437" s="1"/>
      <c r="AY2437" s="1"/>
      <c r="BB2437" s="1"/>
      <c r="BC2437" s="1"/>
    </row>
    <row r="2438" spans="2:55" x14ac:dyDescent="0.45">
      <c r="B2438" s="1"/>
      <c r="L2438" s="1"/>
      <c r="M2438" s="1"/>
      <c r="N2438" s="1"/>
      <c r="R2438" s="1"/>
      <c r="S2438" s="1"/>
      <c r="V2438" s="1"/>
      <c r="W2438" s="1"/>
      <c r="Z2438" s="1"/>
      <c r="AA2438" s="1"/>
      <c r="AD2438" s="1"/>
      <c r="AE2438" s="1"/>
      <c r="AI2438" s="1"/>
      <c r="AM2438" s="1"/>
      <c r="AQ2438" s="1"/>
      <c r="AT2438" s="1"/>
      <c r="AU2438" s="1"/>
      <c r="AX2438" s="1"/>
      <c r="AY2438" s="1"/>
      <c r="BB2438" s="1"/>
      <c r="BC2438" s="1"/>
    </row>
    <row r="2439" spans="2:55" x14ac:dyDescent="0.45">
      <c r="B2439" s="1"/>
      <c r="L2439" s="1"/>
      <c r="M2439" s="1"/>
      <c r="N2439" s="1"/>
      <c r="R2439" s="1"/>
      <c r="S2439" s="1"/>
      <c r="V2439" s="1"/>
      <c r="W2439" s="1"/>
      <c r="Z2439" s="1"/>
      <c r="AA2439" s="1"/>
      <c r="AD2439" s="1"/>
      <c r="AE2439" s="1"/>
      <c r="AI2439" s="1"/>
      <c r="AM2439" s="1"/>
      <c r="AQ2439" s="1"/>
      <c r="AT2439" s="1"/>
      <c r="AU2439" s="1"/>
      <c r="AX2439" s="1"/>
      <c r="AY2439" s="1"/>
      <c r="BB2439" s="1"/>
      <c r="BC2439" s="1"/>
    </row>
    <row r="2440" spans="2:55" x14ac:dyDescent="0.45">
      <c r="B2440" s="1"/>
      <c r="L2440" s="1"/>
      <c r="M2440" s="1"/>
      <c r="N2440" s="1"/>
      <c r="R2440" s="1"/>
      <c r="S2440" s="1"/>
      <c r="V2440" s="1"/>
      <c r="W2440" s="1"/>
      <c r="Z2440" s="1"/>
      <c r="AA2440" s="1"/>
      <c r="AD2440" s="1"/>
      <c r="AE2440" s="1"/>
      <c r="AI2440" s="1"/>
      <c r="AM2440" s="1"/>
      <c r="AQ2440" s="1"/>
      <c r="AT2440" s="1"/>
      <c r="AU2440" s="1"/>
      <c r="AX2440" s="1"/>
      <c r="AY2440" s="1"/>
      <c r="BB2440" s="1"/>
      <c r="BC2440" s="1"/>
    </row>
    <row r="2441" spans="2:55" x14ac:dyDescent="0.45">
      <c r="B2441" s="1"/>
      <c r="L2441" s="1"/>
      <c r="M2441" s="1"/>
      <c r="N2441" s="1"/>
      <c r="R2441" s="1"/>
      <c r="S2441" s="1"/>
      <c r="V2441" s="1"/>
      <c r="W2441" s="1"/>
      <c r="Z2441" s="1"/>
      <c r="AA2441" s="1"/>
      <c r="AD2441" s="1"/>
      <c r="AE2441" s="1"/>
      <c r="AI2441" s="1"/>
      <c r="AM2441" s="1"/>
      <c r="AQ2441" s="1"/>
      <c r="AT2441" s="1"/>
      <c r="AU2441" s="1"/>
      <c r="AX2441" s="1"/>
      <c r="AY2441" s="1"/>
      <c r="BB2441" s="1"/>
      <c r="BC2441" s="1"/>
    </row>
    <row r="2442" spans="2:55" x14ac:dyDescent="0.45">
      <c r="B2442" s="1"/>
      <c r="L2442" s="1"/>
      <c r="M2442" s="1"/>
      <c r="N2442" s="1"/>
      <c r="R2442" s="1"/>
      <c r="S2442" s="1"/>
      <c r="V2442" s="1"/>
      <c r="W2442" s="1"/>
      <c r="Z2442" s="1"/>
      <c r="AA2442" s="1"/>
      <c r="AD2442" s="1"/>
      <c r="AE2442" s="1"/>
      <c r="AI2442" s="1"/>
      <c r="AM2442" s="1"/>
      <c r="AQ2442" s="1"/>
      <c r="AT2442" s="1"/>
      <c r="AU2442" s="1"/>
      <c r="AX2442" s="1"/>
      <c r="AY2442" s="1"/>
      <c r="BB2442" s="1"/>
      <c r="BC2442" s="1"/>
    </row>
    <row r="2443" spans="2:55" x14ac:dyDescent="0.45">
      <c r="B2443" s="1"/>
      <c r="L2443" s="1"/>
      <c r="M2443" s="1"/>
      <c r="N2443" s="1"/>
      <c r="R2443" s="1"/>
      <c r="S2443" s="1"/>
      <c r="V2443" s="1"/>
      <c r="W2443" s="1"/>
      <c r="Z2443" s="1"/>
      <c r="AA2443" s="1"/>
      <c r="AD2443" s="1"/>
      <c r="AE2443" s="1"/>
      <c r="AI2443" s="1"/>
      <c r="AM2443" s="1"/>
      <c r="AQ2443" s="1"/>
      <c r="AT2443" s="1"/>
      <c r="AU2443" s="1"/>
      <c r="AX2443" s="1"/>
      <c r="AY2443" s="1"/>
      <c r="BB2443" s="1"/>
      <c r="BC2443" s="1"/>
    </row>
    <row r="2444" spans="2:55" x14ac:dyDescent="0.45">
      <c r="B2444" s="1"/>
      <c r="L2444" s="1"/>
      <c r="M2444" s="1"/>
      <c r="N2444" s="1"/>
      <c r="S2444" s="1"/>
      <c r="V2444" s="1"/>
      <c r="W2444" s="1"/>
      <c r="Z2444" s="1"/>
      <c r="AA2444" s="1"/>
      <c r="AD2444" s="1"/>
      <c r="AE2444" s="1"/>
      <c r="AI2444" s="1"/>
      <c r="AM2444" s="1"/>
      <c r="AQ2444" s="1"/>
      <c r="AT2444" s="1"/>
      <c r="AU2444" s="1"/>
      <c r="AX2444" s="1"/>
      <c r="AY2444" s="1"/>
      <c r="BB2444" s="1"/>
      <c r="BC2444" s="1"/>
    </row>
    <row r="2445" spans="2:55" x14ac:dyDescent="0.45">
      <c r="B2445" s="1"/>
      <c r="L2445" s="1"/>
      <c r="M2445" s="1"/>
      <c r="N2445" s="1"/>
      <c r="S2445" s="1"/>
      <c r="V2445" s="1"/>
      <c r="W2445" s="1"/>
      <c r="Z2445" s="1"/>
      <c r="AA2445" s="1"/>
      <c r="AD2445" s="1"/>
      <c r="AE2445" s="1"/>
      <c r="AI2445" s="1"/>
      <c r="AM2445" s="1"/>
      <c r="AQ2445" s="1"/>
      <c r="AT2445" s="1"/>
      <c r="AU2445" s="1"/>
      <c r="AX2445" s="1"/>
      <c r="AY2445" s="1"/>
      <c r="BB2445" s="1"/>
      <c r="BC2445" s="1"/>
    </row>
    <row r="2446" spans="2:55" x14ac:dyDescent="0.45">
      <c r="B2446" s="1"/>
      <c r="L2446" s="1"/>
      <c r="M2446" s="1"/>
      <c r="N2446" s="1"/>
      <c r="S2446" s="1"/>
      <c r="V2446" s="1"/>
      <c r="W2446" s="1"/>
      <c r="Z2446" s="1"/>
      <c r="AA2446" s="1"/>
      <c r="AD2446" s="1"/>
      <c r="AE2446" s="1"/>
      <c r="AI2446" s="1"/>
      <c r="AM2446" s="1"/>
      <c r="AQ2446" s="1"/>
      <c r="AT2446" s="1"/>
      <c r="AU2446" s="1"/>
      <c r="AX2446" s="1"/>
      <c r="AY2446" s="1"/>
      <c r="BB2446" s="1"/>
      <c r="BC2446" s="1"/>
    </row>
    <row r="2447" spans="2:55" x14ac:dyDescent="0.45">
      <c r="B2447" s="1"/>
      <c r="L2447" s="1"/>
      <c r="M2447" s="1"/>
      <c r="N2447" s="1"/>
      <c r="S2447" s="1"/>
      <c r="V2447" s="1"/>
      <c r="W2447" s="1"/>
      <c r="Z2447" s="1"/>
      <c r="AA2447" s="1"/>
      <c r="AD2447" s="1"/>
      <c r="AE2447" s="1"/>
      <c r="AI2447" s="1"/>
      <c r="AM2447" s="1"/>
      <c r="AQ2447" s="1"/>
      <c r="AT2447" s="1"/>
      <c r="AU2447" s="1"/>
      <c r="AX2447" s="1"/>
      <c r="AY2447" s="1"/>
      <c r="BB2447" s="1"/>
      <c r="BC2447" s="1"/>
    </row>
    <row r="2448" spans="2:55" x14ac:dyDescent="0.45">
      <c r="B2448" s="1"/>
      <c r="L2448" s="1"/>
      <c r="M2448" s="1"/>
      <c r="N2448" s="1"/>
      <c r="S2448" s="1"/>
      <c r="W2448" s="1"/>
      <c r="Z2448" s="1"/>
      <c r="AA2448" s="1"/>
      <c r="AE2448" s="1"/>
      <c r="AI2448" s="1"/>
      <c r="AM2448" s="1"/>
      <c r="AQ2448" s="1"/>
      <c r="AT2448" s="1"/>
      <c r="AU2448" s="1"/>
      <c r="AX2448" s="1"/>
      <c r="AY2448" s="1"/>
      <c r="BB2448" s="1"/>
      <c r="BC2448" s="1"/>
    </row>
    <row r="2449" spans="2:55" x14ac:dyDescent="0.45">
      <c r="B2449" s="1"/>
      <c r="L2449" s="1"/>
      <c r="M2449" s="1"/>
      <c r="N2449" s="1"/>
      <c r="S2449" s="1"/>
      <c r="W2449" s="1"/>
      <c r="Z2449" s="1"/>
      <c r="AA2449" s="1"/>
      <c r="AE2449" s="1"/>
      <c r="AI2449" s="1"/>
      <c r="AM2449" s="1"/>
      <c r="AQ2449" s="1"/>
      <c r="AT2449" s="1"/>
      <c r="AU2449" s="1"/>
      <c r="AX2449" s="1"/>
      <c r="AY2449" s="1"/>
      <c r="BB2449" s="1"/>
      <c r="BC2449" s="1"/>
    </row>
    <row r="2450" spans="2:55" x14ac:dyDescent="0.45">
      <c r="B2450" s="1"/>
      <c r="L2450" s="1"/>
      <c r="M2450" s="1"/>
      <c r="N2450" s="1"/>
      <c r="R2450" s="1"/>
      <c r="S2450" s="1"/>
      <c r="W2450" s="1"/>
      <c r="Z2450" s="1"/>
      <c r="AA2450" s="1"/>
      <c r="AE2450" s="1"/>
      <c r="AI2450" s="1"/>
      <c r="AM2450" s="1"/>
      <c r="AQ2450" s="1"/>
      <c r="AT2450" s="1"/>
      <c r="AU2450" s="1"/>
      <c r="AX2450" s="1"/>
      <c r="AY2450" s="1"/>
      <c r="BB2450" s="1"/>
      <c r="BC2450" s="1"/>
    </row>
    <row r="2451" spans="2:55" x14ac:dyDescent="0.45">
      <c r="B2451" s="1"/>
      <c r="L2451" s="1"/>
      <c r="M2451" s="1"/>
      <c r="N2451" s="1"/>
      <c r="R2451" s="1"/>
      <c r="S2451" s="1"/>
      <c r="W2451" s="1"/>
      <c r="Z2451" s="1"/>
      <c r="AA2451" s="1"/>
      <c r="AE2451" s="1"/>
      <c r="AI2451" s="1"/>
      <c r="AM2451" s="1"/>
      <c r="AQ2451" s="1"/>
      <c r="AT2451" s="1"/>
      <c r="AU2451" s="1"/>
      <c r="AX2451" s="1"/>
      <c r="AY2451" s="1"/>
      <c r="BB2451" s="1"/>
      <c r="BC2451" s="1"/>
    </row>
    <row r="2452" spans="2:55" x14ac:dyDescent="0.45">
      <c r="B2452" s="1"/>
      <c r="L2452" s="1"/>
      <c r="M2452" s="1"/>
      <c r="N2452" s="1"/>
      <c r="R2452" s="1"/>
      <c r="S2452" s="1"/>
      <c r="V2452" s="1"/>
      <c r="W2452" s="1"/>
      <c r="Z2452" s="1"/>
      <c r="AA2452" s="1"/>
      <c r="AD2452" s="1"/>
      <c r="AE2452" s="1"/>
      <c r="AI2452" s="1"/>
      <c r="AM2452" s="1"/>
      <c r="AQ2452" s="1"/>
      <c r="AT2452" s="1"/>
      <c r="AU2452" s="1"/>
      <c r="AX2452" s="1"/>
      <c r="AY2452" s="1"/>
      <c r="BB2452" s="1"/>
      <c r="BC2452" s="1"/>
    </row>
    <row r="2453" spans="2:55" x14ac:dyDescent="0.45">
      <c r="B2453" s="1"/>
      <c r="L2453" s="1"/>
      <c r="M2453" s="1"/>
      <c r="N2453" s="1"/>
      <c r="R2453" s="1"/>
      <c r="S2453" s="1"/>
      <c r="V2453" s="1"/>
      <c r="W2453" s="1"/>
      <c r="Z2453" s="1"/>
      <c r="AA2453" s="1"/>
      <c r="AD2453" s="1"/>
      <c r="AE2453" s="1"/>
      <c r="AI2453" s="1"/>
      <c r="AM2453" s="1"/>
      <c r="AQ2453" s="1"/>
      <c r="AT2453" s="1"/>
      <c r="AU2453" s="1"/>
      <c r="AX2453" s="1"/>
      <c r="AY2453" s="1"/>
      <c r="BB2453" s="1"/>
      <c r="BC2453" s="1"/>
    </row>
    <row r="2454" spans="2:55" x14ac:dyDescent="0.45">
      <c r="B2454" s="1"/>
      <c r="L2454" s="1"/>
      <c r="M2454" s="1"/>
      <c r="N2454" s="1"/>
      <c r="R2454" s="1"/>
      <c r="S2454" s="1"/>
      <c r="V2454" s="1"/>
      <c r="W2454" s="1"/>
      <c r="Z2454" s="1"/>
      <c r="AA2454" s="1"/>
      <c r="AD2454" s="1"/>
      <c r="AE2454" s="1"/>
      <c r="AI2454" s="1"/>
      <c r="AM2454" s="1"/>
      <c r="AQ2454" s="1"/>
      <c r="AT2454" s="1"/>
      <c r="AU2454" s="1"/>
      <c r="AX2454" s="1"/>
      <c r="AY2454" s="1"/>
      <c r="BB2454" s="1"/>
      <c r="BC2454" s="1"/>
    </row>
    <row r="2455" spans="2:55" x14ac:dyDescent="0.45">
      <c r="B2455" s="1"/>
      <c r="L2455" s="1"/>
      <c r="M2455" s="1"/>
      <c r="N2455" s="1"/>
      <c r="R2455" s="1"/>
      <c r="S2455" s="1"/>
      <c r="V2455" s="1"/>
      <c r="W2455" s="1"/>
      <c r="Z2455" s="1"/>
      <c r="AA2455" s="1"/>
      <c r="AD2455" s="1"/>
      <c r="AE2455" s="1"/>
      <c r="AI2455" s="1"/>
      <c r="AM2455" s="1"/>
      <c r="AQ2455" s="1"/>
      <c r="AT2455" s="1"/>
      <c r="AU2455" s="1"/>
      <c r="AX2455" s="1"/>
      <c r="AY2455" s="1"/>
      <c r="BB2455" s="1"/>
      <c r="BC2455" s="1"/>
    </row>
    <row r="2456" spans="2:55" x14ac:dyDescent="0.45">
      <c r="B2456" s="1"/>
      <c r="L2456" s="1"/>
      <c r="M2456" s="1"/>
      <c r="N2456" s="1"/>
      <c r="R2456" s="1"/>
      <c r="S2456" s="1"/>
      <c r="V2456" s="1"/>
      <c r="W2456" s="1"/>
      <c r="Z2456" s="1"/>
      <c r="AA2456" s="1"/>
      <c r="AD2456" s="1"/>
      <c r="AE2456" s="1"/>
      <c r="AI2456" s="1"/>
      <c r="AM2456" s="1"/>
      <c r="AQ2456" s="1"/>
      <c r="AT2456" s="1"/>
      <c r="AU2456" s="1"/>
      <c r="AX2456" s="1"/>
      <c r="AY2456" s="1"/>
      <c r="BB2456" s="1"/>
      <c r="BC2456" s="1"/>
    </row>
    <row r="2457" spans="2:55" x14ac:dyDescent="0.45">
      <c r="B2457" s="1"/>
      <c r="L2457" s="1"/>
      <c r="M2457" s="1"/>
      <c r="N2457" s="1"/>
      <c r="R2457" s="1"/>
      <c r="S2457" s="1"/>
      <c r="W2457" s="1"/>
      <c r="Z2457" s="1"/>
      <c r="AA2457" s="1"/>
      <c r="AE2457" s="1"/>
      <c r="AI2457" s="1"/>
      <c r="AM2457" s="1"/>
      <c r="AQ2457" s="1"/>
      <c r="AT2457" s="1"/>
      <c r="AU2457" s="1"/>
      <c r="AX2457" s="1"/>
      <c r="AY2457" s="1"/>
      <c r="BB2457" s="1"/>
      <c r="BC2457" s="1"/>
    </row>
    <row r="2458" spans="2:55" x14ac:dyDescent="0.45">
      <c r="B2458" s="1"/>
      <c r="L2458" s="1"/>
      <c r="M2458" s="1"/>
      <c r="N2458" s="1"/>
      <c r="R2458" s="1"/>
      <c r="S2458" s="1"/>
      <c r="W2458" s="1"/>
      <c r="Z2458" s="1"/>
      <c r="AA2458" s="1"/>
      <c r="AE2458" s="1"/>
      <c r="AI2458" s="1"/>
      <c r="AM2458" s="1"/>
      <c r="AQ2458" s="1"/>
      <c r="AT2458" s="1"/>
      <c r="AU2458" s="1"/>
      <c r="AX2458" s="1"/>
      <c r="AY2458" s="1"/>
      <c r="BB2458" s="1"/>
      <c r="BC2458" s="1"/>
    </row>
    <row r="2459" spans="2:55" x14ac:dyDescent="0.45">
      <c r="B2459" s="1"/>
      <c r="L2459" s="1"/>
      <c r="M2459" s="1"/>
      <c r="N2459" s="1"/>
      <c r="R2459" s="1"/>
      <c r="S2459" s="1"/>
      <c r="V2459" s="1"/>
      <c r="W2459" s="1"/>
      <c r="Z2459" s="1"/>
      <c r="AA2459" s="1"/>
      <c r="AD2459" s="1"/>
      <c r="AE2459" s="1"/>
      <c r="AH2459" s="1"/>
      <c r="AI2459" s="1"/>
      <c r="AL2459" s="1"/>
      <c r="AM2459" s="1"/>
      <c r="AQ2459" s="1"/>
      <c r="AT2459" s="1"/>
      <c r="AU2459" s="1"/>
      <c r="AX2459" s="1"/>
      <c r="AY2459" s="1"/>
      <c r="BB2459" s="1"/>
      <c r="BC2459" s="1"/>
    </row>
    <row r="2460" spans="2:55" x14ac:dyDescent="0.45">
      <c r="B2460" s="1"/>
      <c r="L2460" s="1"/>
      <c r="M2460" s="1"/>
      <c r="N2460" s="1"/>
      <c r="R2460" s="1"/>
      <c r="S2460" s="1"/>
      <c r="W2460" s="1"/>
      <c r="Z2460" s="1"/>
      <c r="AA2460" s="1"/>
      <c r="AE2460" s="1"/>
      <c r="AH2460" s="1"/>
      <c r="AI2460" s="1"/>
      <c r="AL2460" s="1"/>
      <c r="AM2460" s="1"/>
      <c r="AQ2460" s="1"/>
      <c r="AT2460" s="1"/>
      <c r="AU2460" s="1"/>
      <c r="AX2460" s="1"/>
      <c r="AY2460" s="1"/>
      <c r="BB2460" s="1"/>
      <c r="BC2460" s="1"/>
    </row>
    <row r="2461" spans="2:55" x14ac:dyDescent="0.45">
      <c r="B2461" s="1"/>
      <c r="L2461" s="1"/>
      <c r="M2461" s="1"/>
      <c r="N2461" s="1"/>
      <c r="R2461" s="1"/>
      <c r="S2461" s="1"/>
      <c r="V2461" s="1"/>
      <c r="W2461" s="1"/>
      <c r="Z2461" s="1"/>
      <c r="AA2461" s="1"/>
      <c r="AD2461" s="1"/>
      <c r="AE2461" s="1"/>
      <c r="AH2461" s="1"/>
      <c r="AI2461" s="1"/>
      <c r="AL2461" s="1"/>
      <c r="AM2461" s="1"/>
      <c r="AQ2461" s="1"/>
      <c r="AT2461" s="1"/>
      <c r="AU2461" s="1"/>
      <c r="AX2461" s="1"/>
      <c r="AY2461" s="1"/>
      <c r="BB2461" s="1"/>
      <c r="BC2461" s="1"/>
    </row>
    <row r="2462" spans="2:55" x14ac:dyDescent="0.45">
      <c r="L2462" s="1"/>
      <c r="M2462" s="1"/>
      <c r="N2462" s="1"/>
      <c r="R2462" s="1"/>
      <c r="S2462" s="1"/>
      <c r="V2462" s="1"/>
      <c r="W2462" s="1"/>
      <c r="Z2462" s="1"/>
      <c r="AA2462" s="1"/>
      <c r="AD2462" s="1"/>
      <c r="AE2462" s="1"/>
      <c r="AI2462" s="1"/>
      <c r="AM2462" s="1"/>
      <c r="AQ2462" s="1"/>
      <c r="AT2462" s="1"/>
      <c r="AU2462" s="1"/>
      <c r="AX2462" s="1"/>
      <c r="AY2462" s="1"/>
      <c r="BB2462" s="1"/>
      <c r="BC2462" s="1"/>
    </row>
    <row r="2463" spans="2:55" x14ac:dyDescent="0.45">
      <c r="L2463" s="1"/>
      <c r="M2463" s="1"/>
      <c r="N2463" s="1"/>
      <c r="R2463" s="1"/>
      <c r="S2463" s="1"/>
      <c r="V2463" s="1"/>
      <c r="W2463" s="1"/>
      <c r="Z2463" s="1"/>
      <c r="AA2463" s="1"/>
      <c r="AD2463" s="1"/>
      <c r="AE2463" s="1"/>
      <c r="AI2463" s="1"/>
      <c r="AM2463" s="1"/>
      <c r="AQ2463" s="1"/>
      <c r="AT2463" s="1"/>
      <c r="AU2463" s="1"/>
      <c r="AX2463" s="1"/>
      <c r="AY2463" s="1"/>
      <c r="BB2463" s="1"/>
      <c r="BC2463" s="1"/>
    </row>
    <row r="2464" spans="2:55" x14ac:dyDescent="0.45">
      <c r="L2464" s="1"/>
      <c r="M2464" s="1"/>
      <c r="N2464" s="1"/>
      <c r="R2464" s="1"/>
      <c r="S2464" s="1"/>
      <c r="V2464" s="1"/>
      <c r="W2464" s="1"/>
      <c r="Z2464" s="1"/>
      <c r="AA2464" s="1"/>
      <c r="AD2464" s="1"/>
      <c r="AE2464" s="1"/>
      <c r="AI2464" s="1"/>
      <c r="AM2464" s="1"/>
      <c r="AQ2464" s="1"/>
      <c r="AT2464" s="1"/>
      <c r="AU2464" s="1"/>
      <c r="AX2464" s="1"/>
      <c r="AY2464" s="1"/>
      <c r="BB2464" s="1"/>
      <c r="BC2464" s="1"/>
    </row>
    <row r="2465" spans="2:55" x14ac:dyDescent="0.45">
      <c r="L2465" s="1"/>
      <c r="M2465" s="1"/>
      <c r="N2465" s="1"/>
      <c r="R2465" s="1"/>
      <c r="S2465" s="1"/>
      <c r="V2465" s="1"/>
      <c r="W2465" s="1"/>
      <c r="Z2465" s="1"/>
      <c r="AA2465" s="1"/>
      <c r="AD2465" s="1"/>
      <c r="AE2465" s="1"/>
      <c r="AI2465" s="1"/>
      <c r="AM2465" s="1"/>
      <c r="AQ2465" s="1"/>
      <c r="AT2465" s="1"/>
      <c r="AU2465" s="1"/>
      <c r="AX2465" s="1"/>
      <c r="AY2465" s="1"/>
      <c r="BB2465" s="1"/>
      <c r="BC2465" s="1"/>
    </row>
    <row r="2466" spans="2:55" x14ac:dyDescent="0.45">
      <c r="L2466" s="1"/>
      <c r="M2466" s="1"/>
      <c r="N2466" s="1"/>
      <c r="R2466" s="1"/>
      <c r="S2466" s="1"/>
      <c r="V2466" s="1"/>
      <c r="W2466" s="1"/>
      <c r="Z2466" s="1"/>
      <c r="AA2466" s="1"/>
      <c r="AD2466" s="1"/>
      <c r="AE2466" s="1"/>
      <c r="AI2466" s="1"/>
      <c r="AM2466" s="1"/>
      <c r="AQ2466" s="1"/>
      <c r="AT2466" s="1"/>
      <c r="AU2466" s="1"/>
      <c r="AX2466" s="1"/>
      <c r="AY2466" s="1"/>
      <c r="BB2466" s="1"/>
      <c r="BC2466" s="1"/>
    </row>
    <row r="2467" spans="2:55" x14ac:dyDescent="0.45">
      <c r="L2467" s="1"/>
      <c r="M2467" s="1"/>
      <c r="N2467" s="1"/>
      <c r="R2467" s="1"/>
      <c r="S2467" s="1"/>
      <c r="V2467" s="1"/>
      <c r="W2467" s="1"/>
      <c r="Z2467" s="1"/>
      <c r="AA2467" s="1"/>
      <c r="AD2467" s="1"/>
      <c r="AE2467" s="1"/>
      <c r="AI2467" s="1"/>
      <c r="AM2467" s="1"/>
      <c r="AQ2467" s="1"/>
      <c r="AT2467" s="1"/>
      <c r="AU2467" s="1"/>
      <c r="AX2467" s="1"/>
      <c r="AY2467" s="1"/>
      <c r="BB2467" s="1"/>
      <c r="BC2467" s="1"/>
    </row>
    <row r="2468" spans="2:55" x14ac:dyDescent="0.45">
      <c r="L2468" s="1"/>
      <c r="M2468" s="1"/>
      <c r="N2468" s="1"/>
      <c r="R2468" s="1"/>
      <c r="S2468" s="1"/>
      <c r="V2468" s="1"/>
      <c r="W2468" s="1"/>
      <c r="Z2468" s="1"/>
      <c r="AA2468" s="1"/>
      <c r="AD2468" s="1"/>
      <c r="AE2468" s="1"/>
      <c r="AI2468" s="1"/>
      <c r="AM2468" s="1"/>
      <c r="AQ2468" s="1"/>
      <c r="AT2468" s="1"/>
      <c r="AU2468" s="1"/>
      <c r="AX2468" s="1"/>
      <c r="AY2468" s="1"/>
      <c r="BB2468" s="1"/>
      <c r="BC2468" s="1"/>
    </row>
    <row r="2469" spans="2:55" x14ac:dyDescent="0.45">
      <c r="L2469" s="1"/>
      <c r="M2469" s="1"/>
      <c r="N2469" s="1"/>
      <c r="R2469" s="1"/>
      <c r="S2469" s="1"/>
      <c r="V2469" s="1"/>
      <c r="W2469" s="1"/>
      <c r="Z2469" s="1"/>
      <c r="AA2469" s="1"/>
      <c r="AD2469" s="1"/>
      <c r="AE2469" s="1"/>
      <c r="AI2469" s="1"/>
      <c r="AM2469" s="1"/>
      <c r="AQ2469" s="1"/>
      <c r="AT2469" s="1"/>
      <c r="AU2469" s="1"/>
      <c r="AX2469" s="1"/>
      <c r="AY2469" s="1"/>
      <c r="BB2469" s="1"/>
      <c r="BC2469" s="1"/>
    </row>
    <row r="2470" spans="2:55" x14ac:dyDescent="0.45">
      <c r="L2470" s="1"/>
      <c r="M2470" s="1"/>
      <c r="N2470" s="1"/>
      <c r="R2470" s="1"/>
      <c r="S2470" s="1"/>
      <c r="V2470" s="1"/>
      <c r="W2470" s="1"/>
      <c r="Z2470" s="1"/>
      <c r="AA2470" s="1"/>
      <c r="AD2470" s="1"/>
      <c r="AE2470" s="1"/>
      <c r="AI2470" s="1"/>
      <c r="AM2470" s="1"/>
      <c r="AQ2470" s="1"/>
      <c r="AT2470" s="1"/>
      <c r="AU2470" s="1"/>
      <c r="AX2470" s="1"/>
      <c r="AY2470" s="1"/>
      <c r="BB2470" s="1"/>
      <c r="BC2470" s="1"/>
    </row>
    <row r="2471" spans="2:55" x14ac:dyDescent="0.45">
      <c r="L2471" s="1"/>
      <c r="M2471" s="1"/>
      <c r="N2471" s="1"/>
      <c r="R2471" s="1"/>
      <c r="S2471" s="1"/>
      <c r="V2471" s="1"/>
      <c r="W2471" s="1"/>
      <c r="Z2471" s="1"/>
      <c r="AA2471" s="1"/>
      <c r="AD2471" s="1"/>
      <c r="AE2471" s="1"/>
      <c r="AI2471" s="1"/>
      <c r="AM2471" s="1"/>
      <c r="AQ2471" s="1"/>
      <c r="AT2471" s="1"/>
      <c r="AU2471" s="1"/>
      <c r="AX2471" s="1"/>
      <c r="AY2471" s="1"/>
      <c r="BB2471" s="1"/>
      <c r="BC2471" s="1"/>
    </row>
    <row r="2472" spans="2:55" x14ac:dyDescent="0.45">
      <c r="L2472" s="1"/>
      <c r="M2472" s="1"/>
      <c r="N2472" s="1"/>
      <c r="R2472" s="1"/>
      <c r="S2472" s="1"/>
      <c r="V2472" s="1"/>
      <c r="W2472" s="1"/>
      <c r="Z2472" s="1"/>
      <c r="AA2472" s="1"/>
      <c r="AD2472" s="1"/>
      <c r="AE2472" s="1"/>
      <c r="AI2472" s="1"/>
      <c r="AM2472" s="1"/>
      <c r="AQ2472" s="1"/>
      <c r="AT2472" s="1"/>
      <c r="AU2472" s="1"/>
      <c r="AX2472" s="1"/>
      <c r="AY2472" s="1"/>
      <c r="BB2472" s="1"/>
      <c r="BC2472" s="1"/>
    </row>
    <row r="2473" spans="2:55" x14ac:dyDescent="0.45">
      <c r="L2473" s="1"/>
      <c r="M2473" s="1"/>
      <c r="N2473" s="1"/>
      <c r="R2473" s="1"/>
      <c r="S2473" s="1"/>
      <c r="V2473" s="1"/>
      <c r="W2473" s="1"/>
      <c r="Z2473" s="1"/>
      <c r="AA2473" s="1"/>
      <c r="AD2473" s="1"/>
      <c r="AE2473" s="1"/>
      <c r="AI2473" s="1"/>
      <c r="AM2473" s="1"/>
      <c r="AQ2473" s="1"/>
      <c r="AT2473" s="1"/>
      <c r="AU2473" s="1"/>
      <c r="AX2473" s="1"/>
      <c r="AY2473" s="1"/>
      <c r="BB2473" s="1"/>
      <c r="BC2473" s="1"/>
    </row>
    <row r="2474" spans="2:55" x14ac:dyDescent="0.45">
      <c r="L2474" s="1"/>
      <c r="M2474" s="1"/>
      <c r="N2474" s="1"/>
      <c r="R2474" s="1"/>
      <c r="S2474" s="1"/>
      <c r="V2474" s="1"/>
      <c r="W2474" s="1"/>
      <c r="Z2474" s="1"/>
      <c r="AA2474" s="1"/>
      <c r="AD2474" s="1"/>
      <c r="AE2474" s="1"/>
      <c r="AI2474" s="1"/>
      <c r="AM2474" s="1"/>
      <c r="AQ2474" s="1"/>
      <c r="AT2474" s="1"/>
      <c r="AU2474" s="1"/>
      <c r="AX2474" s="1"/>
      <c r="AY2474" s="1"/>
      <c r="BB2474" s="1"/>
      <c r="BC2474" s="1"/>
    </row>
    <row r="2475" spans="2:55" x14ac:dyDescent="0.45">
      <c r="L2475" s="1"/>
      <c r="M2475" s="1"/>
      <c r="N2475" s="1"/>
      <c r="R2475" s="1"/>
      <c r="S2475" s="1"/>
      <c r="V2475" s="1"/>
      <c r="W2475" s="1"/>
      <c r="Z2475" s="1"/>
      <c r="AA2475" s="1"/>
      <c r="AD2475" s="1"/>
      <c r="AE2475" s="1"/>
      <c r="AI2475" s="1"/>
      <c r="AM2475" s="1"/>
      <c r="AQ2475" s="1"/>
      <c r="AT2475" s="1"/>
      <c r="AU2475" s="1"/>
      <c r="AX2475" s="1"/>
      <c r="AY2475" s="1"/>
      <c r="BB2475" s="1"/>
      <c r="BC2475" s="1"/>
    </row>
    <row r="2476" spans="2:55" x14ac:dyDescent="0.45">
      <c r="L2476" s="1"/>
      <c r="M2476" s="1"/>
      <c r="N2476" s="1"/>
      <c r="R2476" s="1"/>
      <c r="S2476" s="1"/>
      <c r="V2476" s="1"/>
      <c r="W2476" s="1"/>
      <c r="Z2476" s="1"/>
      <c r="AA2476" s="1"/>
      <c r="AD2476" s="1"/>
      <c r="AE2476" s="1"/>
      <c r="AI2476" s="1"/>
      <c r="AM2476" s="1"/>
      <c r="AQ2476" s="1"/>
      <c r="AT2476" s="1"/>
      <c r="AU2476" s="1"/>
      <c r="AY2476" s="1"/>
      <c r="BB2476" s="1"/>
      <c r="BC2476" s="1"/>
    </row>
    <row r="2477" spans="2:55" x14ac:dyDescent="0.45">
      <c r="L2477" s="1"/>
      <c r="M2477" s="1"/>
      <c r="N2477" s="1"/>
      <c r="R2477" s="1"/>
      <c r="S2477" s="1"/>
      <c r="V2477" s="1"/>
      <c r="W2477" s="1"/>
      <c r="Z2477" s="1"/>
      <c r="AA2477" s="1"/>
      <c r="AD2477" s="1"/>
      <c r="AE2477" s="1"/>
      <c r="AI2477" s="1"/>
      <c r="AM2477" s="1"/>
      <c r="AQ2477" s="1"/>
      <c r="AT2477" s="1"/>
      <c r="AU2477" s="1"/>
      <c r="AY2477" s="1"/>
      <c r="BB2477" s="1"/>
      <c r="BC2477" s="1"/>
    </row>
    <row r="2478" spans="2:55" x14ac:dyDescent="0.45">
      <c r="L2478" s="1"/>
      <c r="M2478" s="1"/>
      <c r="N2478" s="1"/>
      <c r="R2478" s="1"/>
      <c r="S2478" s="1"/>
      <c r="V2478" s="1"/>
      <c r="W2478" s="1"/>
      <c r="Z2478" s="1"/>
      <c r="AA2478" s="1"/>
      <c r="AD2478" s="1"/>
      <c r="AE2478" s="1"/>
      <c r="AI2478" s="1"/>
      <c r="AM2478" s="1"/>
      <c r="AQ2478" s="1"/>
      <c r="AT2478" s="1"/>
      <c r="AU2478" s="1"/>
      <c r="AY2478" s="1"/>
      <c r="BB2478" s="1"/>
      <c r="BC2478" s="1"/>
    </row>
    <row r="2479" spans="2:55" x14ac:dyDescent="0.45">
      <c r="L2479" s="1"/>
      <c r="M2479" s="1"/>
      <c r="N2479" s="1"/>
      <c r="R2479" s="1"/>
      <c r="S2479" s="1"/>
      <c r="V2479" s="1"/>
      <c r="W2479" s="1"/>
      <c r="Z2479" s="1"/>
      <c r="AA2479" s="1"/>
      <c r="AD2479" s="1"/>
      <c r="AE2479" s="1"/>
      <c r="AI2479" s="1"/>
      <c r="AM2479" s="1"/>
      <c r="AQ2479" s="1"/>
      <c r="AT2479" s="1"/>
      <c r="AU2479" s="1"/>
      <c r="AY2479" s="1"/>
      <c r="BB2479" s="1"/>
      <c r="BC2479" s="1"/>
    </row>
    <row r="2480" spans="2:55" x14ac:dyDescent="0.45">
      <c r="B2480" s="1"/>
      <c r="L2480" s="1"/>
      <c r="M2480" s="1"/>
      <c r="N2480" s="1"/>
      <c r="R2480" s="1"/>
      <c r="S2480" s="1"/>
      <c r="V2480" s="1"/>
      <c r="W2480" s="1"/>
      <c r="Z2480" s="1"/>
      <c r="AA2480" s="1"/>
      <c r="AD2480" s="1"/>
      <c r="AE2480" s="1"/>
      <c r="AI2480" s="1"/>
      <c r="AM2480" s="1"/>
      <c r="AQ2480" s="1"/>
      <c r="AT2480" s="1"/>
      <c r="AU2480" s="1"/>
      <c r="AY2480" s="1"/>
      <c r="BB2480" s="1"/>
      <c r="BC2480" s="1"/>
    </row>
    <row r="2481" spans="2:55" x14ac:dyDescent="0.45">
      <c r="B2481" s="1"/>
      <c r="L2481" s="1"/>
      <c r="M2481" s="1"/>
      <c r="N2481" s="1"/>
      <c r="R2481" s="1"/>
      <c r="S2481" s="1"/>
      <c r="V2481" s="1"/>
      <c r="W2481" s="1"/>
      <c r="Z2481" s="1"/>
      <c r="AA2481" s="1"/>
      <c r="AD2481" s="1"/>
      <c r="AE2481" s="1"/>
      <c r="AI2481" s="1"/>
      <c r="AM2481" s="1"/>
      <c r="AQ2481" s="1"/>
      <c r="AT2481" s="1"/>
      <c r="AU2481" s="1"/>
      <c r="AX2481" s="1"/>
      <c r="AY2481" s="1"/>
      <c r="BB2481" s="1"/>
      <c r="BC2481" s="1"/>
    </row>
    <row r="2482" spans="2:55" x14ac:dyDescent="0.45">
      <c r="B2482" s="1"/>
      <c r="L2482" s="1"/>
      <c r="M2482" s="1"/>
      <c r="N2482" s="1"/>
      <c r="R2482" s="1"/>
      <c r="S2482" s="1"/>
      <c r="V2482" s="1"/>
      <c r="W2482" s="1"/>
      <c r="Z2482" s="1"/>
      <c r="AA2482" s="1"/>
      <c r="AD2482" s="1"/>
      <c r="AE2482" s="1"/>
      <c r="AI2482" s="1"/>
      <c r="AM2482" s="1"/>
      <c r="AQ2482" s="1"/>
      <c r="AT2482" s="1"/>
      <c r="AU2482" s="1"/>
      <c r="AY2482" s="1"/>
      <c r="BB2482" s="1"/>
      <c r="BC2482" s="1"/>
    </row>
    <row r="2483" spans="2:55" x14ac:dyDescent="0.45">
      <c r="B2483" s="1"/>
      <c r="L2483" s="1"/>
      <c r="M2483" s="1"/>
      <c r="N2483" s="1"/>
      <c r="R2483" s="1"/>
      <c r="S2483" s="1"/>
      <c r="V2483" s="1"/>
      <c r="W2483" s="1"/>
      <c r="Z2483" s="1"/>
      <c r="AA2483" s="1"/>
      <c r="AD2483" s="1"/>
      <c r="AE2483" s="1"/>
      <c r="AI2483" s="1"/>
      <c r="AM2483" s="1"/>
      <c r="AQ2483" s="1"/>
      <c r="AT2483" s="1"/>
      <c r="AU2483" s="1"/>
      <c r="AY2483" s="1"/>
      <c r="BB2483" s="1"/>
      <c r="BC2483" s="1"/>
    </row>
    <row r="2484" spans="2:55" x14ac:dyDescent="0.45">
      <c r="B2484" s="1"/>
      <c r="L2484" s="1"/>
      <c r="M2484" s="1"/>
      <c r="N2484" s="1"/>
      <c r="R2484" s="1"/>
      <c r="S2484" s="1"/>
      <c r="V2484" s="1"/>
      <c r="W2484" s="1"/>
      <c r="Z2484" s="1"/>
      <c r="AA2484" s="1"/>
      <c r="AD2484" s="1"/>
      <c r="AE2484" s="1"/>
      <c r="AI2484" s="1"/>
      <c r="AM2484" s="1"/>
      <c r="AQ2484" s="1"/>
      <c r="AT2484" s="1"/>
      <c r="AU2484" s="1"/>
      <c r="AY2484" s="1"/>
      <c r="BB2484" s="1"/>
      <c r="BC2484" s="1"/>
    </row>
    <row r="2485" spans="2:55" x14ac:dyDescent="0.45">
      <c r="B2485" s="1"/>
      <c r="L2485" s="1"/>
      <c r="M2485" s="1"/>
      <c r="N2485" s="1"/>
      <c r="R2485" s="1"/>
      <c r="S2485" s="1"/>
      <c r="V2485" s="1"/>
      <c r="W2485" s="1"/>
      <c r="Z2485" s="1"/>
      <c r="AA2485" s="1"/>
      <c r="AD2485" s="1"/>
      <c r="AE2485" s="1"/>
      <c r="AI2485" s="1"/>
      <c r="AM2485" s="1"/>
      <c r="AQ2485" s="1"/>
      <c r="AT2485" s="1"/>
      <c r="AU2485" s="1"/>
      <c r="AX2485" s="1"/>
      <c r="AY2485" s="1"/>
      <c r="BB2485" s="1"/>
      <c r="BC2485" s="1"/>
    </row>
    <row r="2486" spans="2:55" x14ac:dyDescent="0.45">
      <c r="B2486" s="1"/>
      <c r="L2486" s="1"/>
      <c r="M2486" s="1"/>
      <c r="N2486" s="1"/>
      <c r="R2486" s="1"/>
      <c r="S2486" s="1"/>
      <c r="V2486" s="1"/>
      <c r="W2486" s="1"/>
      <c r="Z2486" s="1"/>
      <c r="AA2486" s="1"/>
      <c r="AD2486" s="1"/>
      <c r="AE2486" s="1"/>
      <c r="AI2486" s="1"/>
      <c r="AM2486" s="1"/>
      <c r="AQ2486" s="1"/>
      <c r="AT2486" s="1"/>
      <c r="AU2486" s="1"/>
      <c r="AX2486" s="1"/>
      <c r="AY2486" s="1"/>
      <c r="BB2486" s="1"/>
      <c r="BC2486" s="1"/>
    </row>
    <row r="2487" spans="2:55" x14ac:dyDescent="0.45">
      <c r="B2487" s="1"/>
      <c r="L2487" s="1"/>
      <c r="M2487" s="1"/>
      <c r="N2487" s="1"/>
      <c r="R2487" s="1"/>
      <c r="S2487" s="1"/>
      <c r="V2487" s="1"/>
      <c r="W2487" s="1"/>
      <c r="Z2487" s="1"/>
      <c r="AA2487" s="1"/>
      <c r="AD2487" s="1"/>
      <c r="AE2487" s="1"/>
      <c r="AI2487" s="1"/>
      <c r="AM2487" s="1"/>
      <c r="AQ2487" s="1"/>
      <c r="AT2487" s="1"/>
      <c r="AU2487" s="1"/>
      <c r="AX2487" s="1"/>
      <c r="AY2487" s="1"/>
      <c r="BB2487" s="1"/>
      <c r="BC2487" s="1"/>
    </row>
    <row r="2488" spans="2:55" x14ac:dyDescent="0.45">
      <c r="B2488" s="1"/>
      <c r="L2488" s="1"/>
      <c r="M2488" s="1"/>
      <c r="N2488" s="1"/>
      <c r="R2488" s="1"/>
      <c r="S2488" s="1"/>
      <c r="V2488" s="1"/>
      <c r="W2488" s="1"/>
      <c r="Z2488" s="1"/>
      <c r="AA2488" s="1"/>
      <c r="AD2488" s="1"/>
      <c r="AE2488" s="1"/>
      <c r="AH2488" s="1"/>
      <c r="AI2488" s="1"/>
      <c r="AL2488" s="1"/>
      <c r="AM2488" s="1"/>
      <c r="AQ2488" s="1"/>
      <c r="AT2488" s="1"/>
      <c r="AU2488" s="1"/>
      <c r="AX2488" s="1"/>
      <c r="AY2488" s="1"/>
      <c r="BB2488" s="1"/>
      <c r="BC2488" s="1"/>
    </row>
    <row r="2489" spans="2:55" x14ac:dyDescent="0.45">
      <c r="B2489" s="1"/>
      <c r="L2489" s="1"/>
      <c r="M2489" s="1"/>
      <c r="N2489" s="1"/>
      <c r="R2489" s="1"/>
      <c r="S2489" s="1"/>
      <c r="V2489" s="1"/>
      <c r="W2489" s="1"/>
      <c r="Z2489" s="1"/>
      <c r="AA2489" s="1"/>
      <c r="AD2489" s="1"/>
      <c r="AE2489" s="1"/>
      <c r="AH2489" s="1"/>
      <c r="AI2489" s="1"/>
      <c r="AL2489" s="1"/>
      <c r="AM2489" s="1"/>
      <c r="AQ2489" s="1"/>
      <c r="AT2489" s="1"/>
      <c r="AU2489" s="1"/>
      <c r="AX2489" s="1"/>
      <c r="AY2489" s="1"/>
      <c r="BB2489" s="1"/>
      <c r="BC2489" s="1"/>
    </row>
    <row r="2490" spans="2:55" x14ac:dyDescent="0.45">
      <c r="B2490" s="1"/>
      <c r="L2490" s="1"/>
      <c r="M2490" s="1"/>
      <c r="N2490" s="1"/>
      <c r="R2490" s="1"/>
      <c r="S2490" s="1"/>
      <c r="V2490" s="1"/>
      <c r="W2490" s="1"/>
      <c r="Z2490" s="1"/>
      <c r="AA2490" s="1"/>
      <c r="AD2490" s="1"/>
      <c r="AE2490" s="1"/>
      <c r="AH2490" s="1"/>
      <c r="AI2490" s="1"/>
      <c r="AL2490" s="1"/>
      <c r="AM2490" s="1"/>
      <c r="AQ2490" s="1"/>
      <c r="AT2490" s="1"/>
      <c r="AU2490" s="1"/>
      <c r="AX2490" s="1"/>
      <c r="AY2490" s="1"/>
      <c r="BB2490" s="1"/>
      <c r="BC2490" s="1"/>
    </row>
    <row r="2491" spans="2:55" x14ac:dyDescent="0.45">
      <c r="B2491" s="1"/>
      <c r="L2491" s="1"/>
      <c r="M2491" s="1"/>
      <c r="N2491" s="1"/>
      <c r="R2491" s="1"/>
      <c r="S2491" s="1"/>
      <c r="V2491" s="1"/>
      <c r="W2491" s="1"/>
      <c r="Z2491" s="1"/>
      <c r="AA2491" s="1"/>
      <c r="AD2491" s="1"/>
      <c r="AE2491" s="1"/>
      <c r="AH2491" s="1"/>
      <c r="AI2491" s="1"/>
      <c r="AL2491" s="1"/>
      <c r="AM2491" s="1"/>
      <c r="AQ2491" s="1"/>
      <c r="AT2491" s="1"/>
      <c r="AU2491" s="1"/>
      <c r="AX2491" s="1"/>
      <c r="AY2491" s="1"/>
      <c r="BB2491" s="1"/>
      <c r="BC2491" s="1"/>
    </row>
    <row r="2492" spans="2:55" x14ac:dyDescent="0.45">
      <c r="B2492" s="1"/>
      <c r="L2492" s="1"/>
      <c r="M2492" s="1"/>
      <c r="N2492" s="1"/>
      <c r="R2492" s="1"/>
      <c r="S2492" s="1"/>
      <c r="V2492" s="1"/>
      <c r="W2492" s="1"/>
      <c r="Z2492" s="1"/>
      <c r="AA2492" s="1"/>
      <c r="AD2492" s="1"/>
      <c r="AE2492" s="1"/>
      <c r="AH2492" s="1"/>
      <c r="AI2492" s="1"/>
      <c r="AL2492" s="1"/>
      <c r="AM2492" s="1"/>
      <c r="AQ2492" s="1"/>
      <c r="AT2492" s="1"/>
      <c r="AU2492" s="1"/>
      <c r="AX2492" s="1"/>
      <c r="AY2492" s="1"/>
      <c r="BB2492" s="1"/>
      <c r="BC2492" s="1"/>
    </row>
    <row r="2493" spans="2:55" x14ac:dyDescent="0.45">
      <c r="B2493" s="1"/>
      <c r="L2493" s="1"/>
      <c r="M2493" s="1"/>
      <c r="N2493" s="1"/>
      <c r="R2493" s="1"/>
      <c r="S2493" s="1"/>
      <c r="V2493" s="1"/>
      <c r="W2493" s="1"/>
      <c r="Z2493" s="1"/>
      <c r="AA2493" s="1"/>
      <c r="AD2493" s="1"/>
      <c r="AE2493" s="1"/>
      <c r="AH2493" s="1"/>
      <c r="AI2493" s="1"/>
      <c r="AL2493" s="1"/>
      <c r="AM2493" s="1"/>
      <c r="AQ2493" s="1"/>
      <c r="AT2493" s="1"/>
      <c r="AU2493" s="1"/>
      <c r="AX2493" s="1"/>
      <c r="AY2493" s="1"/>
      <c r="BB2493" s="1"/>
      <c r="BC2493" s="1"/>
    </row>
    <row r="2494" spans="2:55" x14ac:dyDescent="0.45">
      <c r="B2494" s="1"/>
      <c r="L2494" s="1"/>
      <c r="M2494" s="1"/>
      <c r="N2494" s="1"/>
      <c r="R2494" s="1"/>
      <c r="S2494" s="1"/>
      <c r="V2494" s="1"/>
      <c r="W2494" s="1"/>
      <c r="Z2494" s="1"/>
      <c r="AA2494" s="1"/>
      <c r="AD2494" s="1"/>
      <c r="AE2494" s="1"/>
      <c r="AH2494" s="1"/>
      <c r="AI2494" s="1"/>
      <c r="AL2494" s="1"/>
      <c r="AM2494" s="1"/>
      <c r="AQ2494" s="1"/>
      <c r="AT2494" s="1"/>
      <c r="AU2494" s="1"/>
      <c r="AX2494" s="1"/>
      <c r="AY2494" s="1"/>
      <c r="BB2494" s="1"/>
      <c r="BC2494" s="1"/>
    </row>
    <row r="2495" spans="2:55" x14ac:dyDescent="0.45">
      <c r="B2495" s="1"/>
      <c r="L2495" s="1"/>
      <c r="M2495" s="1"/>
      <c r="N2495" s="1"/>
      <c r="R2495" s="1"/>
      <c r="S2495" s="1"/>
      <c r="V2495" s="1"/>
      <c r="W2495" s="1"/>
      <c r="Z2495" s="1"/>
      <c r="AA2495" s="1"/>
      <c r="AD2495" s="1"/>
      <c r="AE2495" s="1"/>
      <c r="AH2495" s="1"/>
      <c r="AI2495" s="1"/>
      <c r="AL2495" s="1"/>
      <c r="AM2495" s="1"/>
      <c r="AQ2495" s="1"/>
      <c r="AT2495" s="1"/>
      <c r="AU2495" s="1"/>
      <c r="AX2495" s="1"/>
      <c r="AY2495" s="1"/>
      <c r="BB2495" s="1"/>
      <c r="BC2495" s="1"/>
    </row>
    <row r="2496" spans="2:55" x14ac:dyDescent="0.45">
      <c r="B2496" s="1"/>
      <c r="L2496" s="1"/>
      <c r="M2496" s="1"/>
      <c r="N2496" s="1"/>
      <c r="R2496" s="1"/>
      <c r="S2496" s="1"/>
      <c r="V2496" s="1"/>
      <c r="W2496" s="1"/>
      <c r="Z2496" s="1"/>
      <c r="AA2496" s="1"/>
      <c r="AD2496" s="1"/>
      <c r="AE2496" s="1"/>
      <c r="AH2496" s="1"/>
      <c r="AI2496" s="1"/>
      <c r="AL2496" s="1"/>
      <c r="AM2496" s="1"/>
      <c r="AQ2496" s="1"/>
      <c r="AT2496" s="1"/>
      <c r="AU2496" s="1"/>
      <c r="AX2496" s="1"/>
      <c r="AY2496" s="1"/>
      <c r="BB2496" s="1"/>
      <c r="BC2496" s="1"/>
    </row>
    <row r="2497" spans="2:55" x14ac:dyDescent="0.45">
      <c r="B2497" s="1"/>
      <c r="L2497" s="1"/>
      <c r="M2497" s="1"/>
      <c r="N2497" s="1"/>
      <c r="R2497" s="1"/>
      <c r="S2497" s="1"/>
      <c r="W2497" s="1"/>
      <c r="Z2497" s="1"/>
      <c r="AA2497" s="1"/>
      <c r="AE2497" s="1"/>
      <c r="AH2497" s="1"/>
      <c r="AI2497" s="1"/>
      <c r="AL2497" s="1"/>
      <c r="AM2497" s="1"/>
      <c r="AQ2497" s="1"/>
      <c r="AT2497" s="1"/>
      <c r="AU2497" s="1"/>
      <c r="AX2497" s="1"/>
      <c r="AY2497" s="1"/>
      <c r="BB2497" s="1"/>
      <c r="BC2497" s="1"/>
    </row>
    <row r="2498" spans="2:55" x14ac:dyDescent="0.45">
      <c r="B2498" s="1"/>
      <c r="L2498" s="1"/>
      <c r="M2498" s="1"/>
      <c r="N2498" s="1"/>
      <c r="R2498" s="1"/>
      <c r="S2498" s="1"/>
      <c r="V2498" s="1"/>
      <c r="W2498" s="1"/>
      <c r="Z2498" s="1"/>
      <c r="AA2498" s="1"/>
      <c r="AD2498" s="1"/>
      <c r="AE2498" s="1"/>
      <c r="AH2498" s="1"/>
      <c r="AI2498" s="1"/>
      <c r="AL2498" s="1"/>
      <c r="AM2498" s="1"/>
      <c r="AQ2498" s="1"/>
      <c r="AT2498" s="1"/>
      <c r="AU2498" s="1"/>
      <c r="AX2498" s="1"/>
      <c r="AY2498" s="1"/>
      <c r="BB2498" s="1"/>
      <c r="BC2498" s="1"/>
    </row>
    <row r="2499" spans="2:55" x14ac:dyDescent="0.45">
      <c r="B2499" s="1"/>
      <c r="L2499" s="1"/>
      <c r="M2499" s="1"/>
      <c r="N2499" s="1"/>
      <c r="R2499" s="1"/>
      <c r="S2499" s="1"/>
      <c r="W2499" s="1"/>
      <c r="Z2499" s="1"/>
      <c r="AA2499" s="1"/>
      <c r="AE2499" s="1"/>
      <c r="AH2499" s="1"/>
      <c r="AI2499" s="1"/>
      <c r="AL2499" s="1"/>
      <c r="AM2499" s="1"/>
      <c r="AQ2499" s="1"/>
      <c r="AT2499" s="1"/>
      <c r="AU2499" s="1"/>
      <c r="AX2499" s="1"/>
      <c r="AY2499" s="1"/>
      <c r="BB2499" s="1"/>
      <c r="BC2499" s="1"/>
    </row>
    <row r="2500" spans="2:55" x14ac:dyDescent="0.45">
      <c r="B2500" s="1"/>
      <c r="L2500" s="1"/>
      <c r="M2500" s="1"/>
      <c r="N2500" s="1"/>
      <c r="R2500" s="1"/>
      <c r="S2500" s="1"/>
      <c r="V2500" s="1"/>
      <c r="W2500" s="1"/>
      <c r="Z2500" s="1"/>
      <c r="AA2500" s="1"/>
      <c r="AD2500" s="1"/>
      <c r="AE2500" s="1"/>
      <c r="AH2500" s="1"/>
      <c r="AI2500" s="1"/>
      <c r="AL2500" s="1"/>
      <c r="AM2500" s="1"/>
      <c r="AQ2500" s="1"/>
      <c r="AT2500" s="1"/>
      <c r="AU2500" s="1"/>
      <c r="AX2500" s="1"/>
      <c r="AY2500" s="1"/>
      <c r="BB2500" s="1"/>
      <c r="BC2500" s="1"/>
    </row>
    <row r="2501" spans="2:55" x14ac:dyDescent="0.45">
      <c r="B2501" s="1"/>
      <c r="L2501" s="1"/>
      <c r="M2501" s="1"/>
      <c r="N2501" s="1"/>
      <c r="R2501" s="1"/>
      <c r="S2501" s="1"/>
      <c r="V2501" s="1"/>
      <c r="W2501" s="1"/>
      <c r="Z2501" s="1"/>
      <c r="AA2501" s="1"/>
      <c r="AD2501" s="1"/>
      <c r="AE2501" s="1"/>
      <c r="AH2501" s="1"/>
      <c r="AI2501" s="1"/>
      <c r="AL2501" s="1"/>
      <c r="AM2501" s="1"/>
      <c r="AQ2501" s="1"/>
      <c r="AT2501" s="1"/>
      <c r="AU2501" s="1"/>
      <c r="AX2501" s="1"/>
      <c r="AY2501" s="1"/>
      <c r="BB2501" s="1"/>
      <c r="BC2501" s="1"/>
    </row>
    <row r="2502" spans="2:55" x14ac:dyDescent="0.45">
      <c r="B2502" s="1"/>
      <c r="L2502" s="1"/>
      <c r="M2502" s="1"/>
      <c r="N2502" s="1"/>
      <c r="R2502" s="1"/>
      <c r="S2502" s="1"/>
      <c r="V2502" s="1"/>
      <c r="W2502" s="1"/>
      <c r="Z2502" s="1"/>
      <c r="AA2502" s="1"/>
      <c r="AD2502" s="1"/>
      <c r="AE2502" s="1"/>
      <c r="AH2502" s="1"/>
      <c r="AI2502" s="1"/>
      <c r="AL2502" s="1"/>
      <c r="AM2502" s="1"/>
      <c r="AQ2502" s="1"/>
      <c r="AT2502" s="1"/>
      <c r="AU2502" s="1"/>
      <c r="AX2502" s="1"/>
      <c r="AY2502" s="1"/>
      <c r="BB2502" s="1"/>
      <c r="BC2502" s="1"/>
    </row>
    <row r="2503" spans="2:55" x14ac:dyDescent="0.45">
      <c r="B2503" s="1"/>
      <c r="L2503" s="1"/>
      <c r="M2503" s="1"/>
      <c r="N2503" s="1"/>
      <c r="R2503" s="1"/>
      <c r="S2503" s="1"/>
      <c r="V2503" s="1"/>
      <c r="W2503" s="1"/>
      <c r="Z2503" s="1"/>
      <c r="AA2503" s="1"/>
      <c r="AD2503" s="1"/>
      <c r="AE2503" s="1"/>
      <c r="AI2503" s="1"/>
      <c r="AM2503" s="1"/>
      <c r="AQ2503" s="1"/>
      <c r="AT2503" s="1"/>
      <c r="AU2503" s="1"/>
      <c r="AY2503" s="1"/>
      <c r="BC2503" s="1"/>
    </row>
    <row r="2504" spans="2:55" x14ac:dyDescent="0.45">
      <c r="B2504" s="1"/>
      <c r="L2504" s="1"/>
      <c r="M2504" s="1"/>
      <c r="N2504" s="1"/>
      <c r="R2504" s="1"/>
      <c r="S2504" s="1"/>
      <c r="V2504" s="1"/>
      <c r="W2504" s="1"/>
      <c r="Z2504" s="1"/>
      <c r="AA2504" s="1"/>
      <c r="AD2504" s="1"/>
      <c r="AE2504" s="1"/>
      <c r="AI2504" s="1"/>
      <c r="AM2504" s="1"/>
      <c r="AQ2504" s="1"/>
      <c r="AT2504" s="1"/>
      <c r="AU2504" s="1"/>
      <c r="AY2504" s="1"/>
      <c r="BC2504" s="1"/>
    </row>
    <row r="2505" spans="2:55" x14ac:dyDescent="0.45">
      <c r="B2505" s="1"/>
      <c r="L2505" s="1"/>
      <c r="M2505" s="1"/>
      <c r="N2505" s="1"/>
      <c r="R2505" s="1"/>
      <c r="S2505" s="1"/>
      <c r="V2505" s="1"/>
      <c r="W2505" s="1"/>
      <c r="Z2505" s="1"/>
      <c r="AA2505" s="1"/>
      <c r="AD2505" s="1"/>
      <c r="AE2505" s="1"/>
      <c r="AI2505" s="1"/>
      <c r="AM2505" s="1"/>
      <c r="AQ2505" s="1"/>
      <c r="AT2505" s="1"/>
      <c r="AU2505" s="1"/>
      <c r="AY2505" s="1"/>
      <c r="BC2505" s="1"/>
    </row>
    <row r="2506" spans="2:55" x14ac:dyDescent="0.45">
      <c r="B2506" s="1"/>
      <c r="L2506" s="1"/>
      <c r="M2506" s="1"/>
      <c r="N2506" s="1"/>
      <c r="R2506" s="1"/>
      <c r="S2506" s="1"/>
      <c r="V2506" s="1"/>
      <c r="W2506" s="1"/>
      <c r="Z2506" s="1"/>
      <c r="AA2506" s="1"/>
      <c r="AD2506" s="1"/>
      <c r="AE2506" s="1"/>
      <c r="AI2506" s="1"/>
      <c r="AM2506" s="1"/>
      <c r="AQ2506" s="1"/>
      <c r="AT2506" s="1"/>
      <c r="AU2506" s="1"/>
      <c r="AY2506" s="1"/>
      <c r="BC2506" s="1"/>
    </row>
    <row r="2507" spans="2:55" x14ac:dyDescent="0.45">
      <c r="B2507" s="1"/>
      <c r="L2507" s="1"/>
      <c r="M2507" s="1"/>
      <c r="N2507" s="1"/>
      <c r="R2507" s="1"/>
      <c r="S2507" s="1"/>
      <c r="V2507" s="1"/>
      <c r="W2507" s="1"/>
      <c r="Z2507" s="1"/>
      <c r="AA2507" s="1"/>
      <c r="AD2507" s="1"/>
      <c r="AE2507" s="1"/>
      <c r="AI2507" s="1"/>
      <c r="AM2507" s="1"/>
      <c r="AQ2507" s="1"/>
      <c r="AT2507" s="1"/>
      <c r="AU2507" s="1"/>
      <c r="AY2507" s="1"/>
      <c r="BC2507" s="1"/>
    </row>
    <row r="2508" spans="2:55" x14ac:dyDescent="0.45">
      <c r="B2508" s="1"/>
      <c r="L2508" s="1"/>
      <c r="M2508" s="1"/>
      <c r="N2508" s="1"/>
      <c r="R2508" s="1"/>
      <c r="S2508" s="1"/>
      <c r="V2508" s="1"/>
      <c r="W2508" s="1"/>
      <c r="Z2508" s="1"/>
      <c r="AA2508" s="1"/>
      <c r="AD2508" s="1"/>
      <c r="AE2508" s="1"/>
      <c r="AI2508" s="1"/>
      <c r="AM2508" s="1"/>
      <c r="AQ2508" s="1"/>
      <c r="AT2508" s="1"/>
      <c r="AU2508" s="1"/>
      <c r="AY2508" s="1"/>
      <c r="BC2508" s="1"/>
    </row>
    <row r="2509" spans="2:55" x14ac:dyDescent="0.45">
      <c r="B2509" s="1"/>
      <c r="L2509" s="1"/>
      <c r="M2509" s="1"/>
      <c r="N2509" s="1"/>
      <c r="R2509" s="1"/>
      <c r="S2509" s="1"/>
      <c r="V2509" s="1"/>
      <c r="W2509" s="1"/>
      <c r="Z2509" s="1"/>
      <c r="AA2509" s="1"/>
      <c r="AD2509" s="1"/>
      <c r="AE2509" s="1"/>
      <c r="AI2509" s="1"/>
      <c r="AM2509" s="1"/>
      <c r="AQ2509" s="1"/>
      <c r="AT2509" s="1"/>
      <c r="AU2509" s="1"/>
      <c r="AY2509" s="1"/>
      <c r="BC2509" s="1"/>
    </row>
    <row r="2510" spans="2:55" x14ac:dyDescent="0.45">
      <c r="B2510" s="1"/>
      <c r="L2510" s="1"/>
      <c r="M2510" s="1"/>
      <c r="N2510" s="1"/>
      <c r="R2510" s="1"/>
      <c r="S2510" s="1"/>
      <c r="V2510" s="1"/>
      <c r="W2510" s="1"/>
      <c r="Z2510" s="1"/>
      <c r="AA2510" s="1"/>
      <c r="AD2510" s="1"/>
      <c r="AE2510" s="1"/>
      <c r="AI2510" s="1"/>
      <c r="AM2510" s="1"/>
      <c r="AQ2510" s="1"/>
      <c r="AT2510" s="1"/>
      <c r="AU2510" s="1"/>
      <c r="AY2510" s="1"/>
      <c r="BC2510" s="1"/>
    </row>
    <row r="2511" spans="2:55" x14ac:dyDescent="0.45">
      <c r="B2511" s="1"/>
      <c r="L2511" s="1"/>
      <c r="M2511" s="1"/>
      <c r="N2511" s="1"/>
      <c r="R2511" s="1"/>
      <c r="S2511" s="1"/>
      <c r="V2511" s="1"/>
      <c r="W2511" s="1"/>
      <c r="Z2511" s="1"/>
      <c r="AA2511" s="1"/>
      <c r="AD2511" s="1"/>
      <c r="AE2511" s="1"/>
      <c r="AI2511" s="1"/>
      <c r="AM2511" s="1"/>
      <c r="AQ2511" s="1"/>
      <c r="AT2511" s="1"/>
      <c r="AU2511" s="1"/>
      <c r="AY2511" s="1"/>
      <c r="BC2511" s="1"/>
    </row>
    <row r="2512" spans="2:55" x14ac:dyDescent="0.45">
      <c r="B2512" s="1"/>
      <c r="L2512" s="1"/>
      <c r="M2512" s="1"/>
      <c r="N2512" s="1"/>
      <c r="R2512" s="1"/>
      <c r="S2512" s="1"/>
      <c r="V2512" s="1"/>
      <c r="W2512" s="1"/>
      <c r="Z2512" s="1"/>
      <c r="AA2512" s="1"/>
      <c r="AD2512" s="1"/>
      <c r="AE2512" s="1"/>
      <c r="AI2512" s="1"/>
      <c r="AM2512" s="1"/>
      <c r="AQ2512" s="1"/>
      <c r="AT2512" s="1"/>
      <c r="AU2512" s="1"/>
      <c r="AY2512" s="1"/>
      <c r="BC2512" s="1"/>
    </row>
    <row r="2513" spans="2:55" x14ac:dyDescent="0.45">
      <c r="B2513" s="1"/>
      <c r="L2513" s="1"/>
      <c r="M2513" s="1"/>
      <c r="N2513" s="1"/>
      <c r="R2513" s="1"/>
      <c r="S2513" s="1"/>
      <c r="V2513" s="1"/>
      <c r="W2513" s="1"/>
      <c r="Z2513" s="1"/>
      <c r="AA2513" s="1"/>
      <c r="AD2513" s="1"/>
      <c r="AE2513" s="1"/>
      <c r="AI2513" s="1"/>
      <c r="AM2513" s="1"/>
      <c r="AQ2513" s="1"/>
      <c r="AT2513" s="1"/>
      <c r="AU2513" s="1"/>
      <c r="AY2513" s="1"/>
      <c r="BC2513" s="1"/>
    </row>
    <row r="2514" spans="2:55" x14ac:dyDescent="0.45">
      <c r="B2514" s="1"/>
      <c r="L2514" s="1"/>
      <c r="M2514" s="1"/>
      <c r="N2514" s="1"/>
      <c r="R2514" s="1"/>
      <c r="S2514" s="1"/>
      <c r="V2514" s="1"/>
      <c r="W2514" s="1"/>
      <c r="Z2514" s="1"/>
      <c r="AA2514" s="1"/>
      <c r="AD2514" s="1"/>
      <c r="AE2514" s="1"/>
      <c r="AI2514" s="1"/>
      <c r="AM2514" s="1"/>
      <c r="AQ2514" s="1"/>
      <c r="AT2514" s="1"/>
      <c r="AU2514" s="1"/>
      <c r="AX2514" s="1"/>
      <c r="AY2514" s="1"/>
      <c r="BB2514" s="1"/>
      <c r="BC2514" s="1"/>
    </row>
    <row r="2515" spans="2:55" x14ac:dyDescent="0.45">
      <c r="B2515" s="1"/>
      <c r="L2515" s="1"/>
      <c r="M2515" s="1"/>
      <c r="N2515" s="1"/>
      <c r="R2515" s="1"/>
      <c r="S2515" s="1"/>
      <c r="V2515" s="1"/>
      <c r="W2515" s="1"/>
      <c r="Z2515" s="1"/>
      <c r="AA2515" s="1"/>
      <c r="AD2515" s="1"/>
      <c r="AE2515" s="1"/>
      <c r="AI2515" s="1"/>
      <c r="AM2515" s="1"/>
      <c r="AQ2515" s="1"/>
      <c r="AT2515" s="1"/>
      <c r="AU2515" s="1"/>
      <c r="AX2515" s="1"/>
      <c r="AY2515" s="1"/>
      <c r="BB2515" s="1"/>
      <c r="BC2515" s="1"/>
    </row>
    <row r="2516" spans="2:55" x14ac:dyDescent="0.45">
      <c r="B2516" s="1"/>
      <c r="L2516" s="1"/>
      <c r="M2516" s="1"/>
      <c r="N2516" s="1"/>
      <c r="R2516" s="1"/>
      <c r="S2516" s="1"/>
      <c r="V2516" s="1"/>
      <c r="W2516" s="1"/>
      <c r="Z2516" s="1"/>
      <c r="AA2516" s="1"/>
      <c r="AD2516" s="1"/>
      <c r="AE2516" s="1"/>
      <c r="AI2516" s="1"/>
      <c r="AM2516" s="1"/>
      <c r="AQ2516" s="1"/>
      <c r="AT2516" s="1"/>
      <c r="AU2516" s="1"/>
      <c r="AX2516" s="1"/>
      <c r="AY2516" s="1"/>
      <c r="BB2516" s="1"/>
      <c r="BC2516" s="1"/>
    </row>
    <row r="2517" spans="2:55" x14ac:dyDescent="0.45">
      <c r="B2517" s="1"/>
      <c r="L2517" s="1"/>
      <c r="M2517" s="1"/>
      <c r="N2517" s="1"/>
      <c r="R2517" s="1"/>
      <c r="S2517" s="1"/>
      <c r="V2517" s="1"/>
      <c r="W2517" s="1"/>
      <c r="Z2517" s="1"/>
      <c r="AA2517" s="1"/>
      <c r="AD2517" s="1"/>
      <c r="AE2517" s="1"/>
      <c r="AI2517" s="1"/>
      <c r="AM2517" s="1"/>
      <c r="AQ2517" s="1"/>
      <c r="AT2517" s="1"/>
      <c r="AU2517" s="1"/>
      <c r="AX2517" s="1"/>
      <c r="AY2517" s="1"/>
      <c r="BB2517" s="1"/>
      <c r="BC2517" s="1"/>
    </row>
    <row r="2518" spans="2:55" x14ac:dyDescent="0.45">
      <c r="B2518" s="1"/>
      <c r="L2518" s="1"/>
      <c r="M2518" s="1"/>
      <c r="N2518" s="1"/>
      <c r="R2518" s="1"/>
      <c r="S2518" s="1"/>
      <c r="V2518" s="1"/>
      <c r="W2518" s="1"/>
      <c r="Z2518" s="1"/>
      <c r="AA2518" s="1"/>
      <c r="AD2518" s="1"/>
      <c r="AE2518" s="1"/>
      <c r="AI2518" s="1"/>
      <c r="AM2518" s="1"/>
      <c r="AQ2518" s="1"/>
      <c r="AT2518" s="1"/>
      <c r="AU2518" s="1"/>
      <c r="AX2518" s="1"/>
      <c r="AY2518" s="1"/>
      <c r="BB2518" s="1"/>
      <c r="BC2518" s="1"/>
    </row>
    <row r="2519" spans="2:55" x14ac:dyDescent="0.45">
      <c r="B2519" s="1"/>
      <c r="L2519" s="1"/>
      <c r="M2519" s="1"/>
      <c r="N2519" s="1"/>
      <c r="R2519" s="1"/>
      <c r="S2519" s="1"/>
      <c r="V2519" s="1"/>
      <c r="W2519" s="1"/>
      <c r="Z2519" s="1"/>
      <c r="AA2519" s="1"/>
      <c r="AD2519" s="1"/>
      <c r="AE2519" s="1"/>
      <c r="AI2519" s="1"/>
      <c r="AM2519" s="1"/>
      <c r="AQ2519" s="1"/>
      <c r="AT2519" s="1"/>
      <c r="AU2519" s="1"/>
      <c r="AX2519" s="1"/>
      <c r="AY2519" s="1"/>
      <c r="BB2519" s="1"/>
      <c r="BC2519" s="1"/>
    </row>
    <row r="2520" spans="2:55" x14ac:dyDescent="0.45">
      <c r="B2520" s="1"/>
      <c r="L2520" s="1"/>
      <c r="M2520" s="1"/>
      <c r="N2520" s="1"/>
      <c r="R2520" s="1"/>
      <c r="S2520" s="1"/>
      <c r="V2520" s="1"/>
      <c r="W2520" s="1"/>
      <c r="Z2520" s="1"/>
      <c r="AA2520" s="1"/>
      <c r="AD2520" s="1"/>
      <c r="AE2520" s="1"/>
      <c r="AI2520" s="1"/>
      <c r="AM2520" s="1"/>
      <c r="AQ2520" s="1"/>
      <c r="AT2520" s="1"/>
      <c r="AU2520" s="1"/>
      <c r="AX2520" s="1"/>
      <c r="AY2520" s="1"/>
      <c r="BB2520" s="1"/>
      <c r="BC2520" s="1"/>
    </row>
    <row r="2521" spans="2:55" x14ac:dyDescent="0.45">
      <c r="B2521" s="1"/>
      <c r="L2521" s="1"/>
      <c r="M2521" s="1"/>
      <c r="N2521" s="1"/>
      <c r="R2521" s="1"/>
      <c r="S2521" s="1"/>
      <c r="V2521" s="1"/>
      <c r="W2521" s="1"/>
      <c r="Z2521" s="1"/>
      <c r="AA2521" s="1"/>
      <c r="AD2521" s="1"/>
      <c r="AE2521" s="1"/>
      <c r="AI2521" s="1"/>
      <c r="AM2521" s="1"/>
      <c r="AQ2521" s="1"/>
      <c r="AT2521" s="1"/>
      <c r="AU2521" s="1"/>
      <c r="AX2521" s="1"/>
      <c r="AY2521" s="1"/>
      <c r="BB2521" s="1"/>
      <c r="BC2521" s="1"/>
    </row>
    <row r="2522" spans="2:55" x14ac:dyDescent="0.45">
      <c r="B2522" s="1"/>
      <c r="L2522" s="1"/>
      <c r="M2522" s="1"/>
      <c r="N2522" s="1"/>
      <c r="R2522" s="1"/>
      <c r="S2522" s="1"/>
      <c r="V2522" s="1"/>
      <c r="W2522" s="1"/>
      <c r="Z2522" s="1"/>
      <c r="AA2522" s="1"/>
      <c r="AD2522" s="1"/>
      <c r="AE2522" s="1"/>
      <c r="AI2522" s="1"/>
      <c r="AM2522" s="1"/>
      <c r="AQ2522" s="1"/>
      <c r="AT2522" s="1"/>
      <c r="AU2522" s="1"/>
      <c r="AX2522" s="1"/>
      <c r="AY2522" s="1"/>
      <c r="BB2522" s="1"/>
      <c r="BC2522" s="1"/>
    </row>
    <row r="2523" spans="2:55" x14ac:dyDescent="0.45">
      <c r="B2523" s="1"/>
      <c r="L2523" s="1"/>
      <c r="M2523" s="1"/>
      <c r="N2523" s="1"/>
      <c r="R2523" s="1"/>
      <c r="S2523" s="1"/>
      <c r="V2523" s="1"/>
      <c r="W2523" s="1"/>
      <c r="Z2523" s="1"/>
      <c r="AA2523" s="1"/>
      <c r="AD2523" s="1"/>
      <c r="AE2523" s="1"/>
      <c r="AI2523" s="1"/>
      <c r="AM2523" s="1"/>
      <c r="AQ2523" s="1"/>
      <c r="AT2523" s="1"/>
      <c r="AU2523" s="1"/>
      <c r="AX2523" s="1"/>
      <c r="AY2523" s="1"/>
      <c r="BB2523" s="1"/>
      <c r="BC2523" s="1"/>
    </row>
    <row r="2524" spans="2:55" x14ac:dyDescent="0.45">
      <c r="B2524" s="1"/>
      <c r="L2524" s="1"/>
      <c r="M2524" s="1"/>
      <c r="N2524" s="1"/>
      <c r="R2524" s="1"/>
      <c r="S2524" s="1"/>
      <c r="V2524" s="1"/>
      <c r="W2524" s="1"/>
      <c r="Z2524" s="1"/>
      <c r="AA2524" s="1"/>
      <c r="AD2524" s="1"/>
      <c r="AE2524" s="1"/>
      <c r="AI2524" s="1"/>
      <c r="AM2524" s="1"/>
      <c r="AQ2524" s="1"/>
      <c r="AT2524" s="1"/>
      <c r="AU2524" s="1"/>
      <c r="AX2524" s="1"/>
      <c r="AY2524" s="1"/>
      <c r="BB2524" s="1"/>
      <c r="BC2524" s="1"/>
    </row>
    <row r="2525" spans="2:55" x14ac:dyDescent="0.45">
      <c r="B2525" s="1"/>
      <c r="L2525" s="1"/>
      <c r="M2525" s="1"/>
      <c r="N2525" s="1"/>
      <c r="R2525" s="1"/>
      <c r="S2525" s="1"/>
      <c r="V2525" s="1"/>
      <c r="W2525" s="1"/>
      <c r="Z2525" s="1"/>
      <c r="AA2525" s="1"/>
      <c r="AD2525" s="1"/>
      <c r="AE2525" s="1"/>
      <c r="AI2525" s="1"/>
      <c r="AM2525" s="1"/>
      <c r="AQ2525" s="1"/>
      <c r="AT2525" s="1"/>
      <c r="AU2525" s="1"/>
      <c r="AX2525" s="1"/>
      <c r="AY2525" s="1"/>
      <c r="BB2525" s="1"/>
      <c r="BC2525" s="1"/>
    </row>
    <row r="2526" spans="2:55" x14ac:dyDescent="0.45">
      <c r="B2526" s="1"/>
      <c r="L2526" s="1"/>
      <c r="M2526" s="1"/>
      <c r="N2526" s="1"/>
      <c r="R2526" s="1"/>
      <c r="S2526" s="1"/>
      <c r="V2526" s="1"/>
      <c r="W2526" s="1"/>
      <c r="Z2526" s="1"/>
      <c r="AA2526" s="1"/>
      <c r="AD2526" s="1"/>
      <c r="AE2526" s="1"/>
      <c r="AI2526" s="1"/>
      <c r="AM2526" s="1"/>
      <c r="AQ2526" s="1"/>
      <c r="AT2526" s="1"/>
      <c r="AU2526" s="1"/>
      <c r="AX2526" s="1"/>
      <c r="AY2526" s="1"/>
      <c r="BB2526" s="1"/>
      <c r="BC2526" s="1"/>
    </row>
    <row r="2527" spans="2:55" x14ac:dyDescent="0.45">
      <c r="B2527" s="1"/>
      <c r="L2527" s="1"/>
      <c r="M2527" s="1"/>
      <c r="N2527" s="1"/>
      <c r="R2527" s="1"/>
      <c r="S2527" s="1"/>
      <c r="V2527" s="1"/>
      <c r="W2527" s="1"/>
      <c r="Z2527" s="1"/>
      <c r="AA2527" s="1"/>
      <c r="AD2527" s="1"/>
      <c r="AE2527" s="1"/>
      <c r="AI2527" s="1"/>
      <c r="AM2527" s="1"/>
      <c r="AQ2527" s="1"/>
      <c r="AT2527" s="1"/>
      <c r="AU2527" s="1"/>
      <c r="AX2527" s="1"/>
      <c r="AY2527" s="1"/>
      <c r="BB2527" s="1"/>
      <c r="BC2527" s="1"/>
    </row>
    <row r="2528" spans="2:55" x14ac:dyDescent="0.45">
      <c r="B2528" s="1"/>
      <c r="L2528" s="1"/>
      <c r="M2528" s="1"/>
      <c r="N2528" s="1"/>
      <c r="R2528" s="1"/>
      <c r="S2528" s="1"/>
      <c r="V2528" s="1"/>
      <c r="W2528" s="1"/>
      <c r="Z2528" s="1"/>
      <c r="AA2528" s="1"/>
      <c r="AD2528" s="1"/>
      <c r="AE2528" s="1"/>
      <c r="AI2528" s="1"/>
      <c r="AM2528" s="1"/>
      <c r="AQ2528" s="1"/>
      <c r="AT2528" s="1"/>
      <c r="AU2528" s="1"/>
      <c r="AX2528" s="1"/>
      <c r="AY2528" s="1"/>
      <c r="BB2528" s="1"/>
      <c r="BC2528" s="1"/>
    </row>
    <row r="2529" spans="2:55" x14ac:dyDescent="0.45">
      <c r="B2529" s="1"/>
      <c r="L2529" s="1"/>
      <c r="M2529" s="1"/>
      <c r="N2529" s="1"/>
      <c r="R2529" s="1"/>
      <c r="S2529" s="1"/>
      <c r="V2529" s="1"/>
      <c r="W2529" s="1"/>
      <c r="Z2529" s="1"/>
      <c r="AA2529" s="1"/>
      <c r="AD2529" s="1"/>
      <c r="AE2529" s="1"/>
      <c r="AI2529" s="1"/>
      <c r="AM2529" s="1"/>
      <c r="AQ2529" s="1"/>
      <c r="AT2529" s="1"/>
      <c r="AU2529" s="1"/>
      <c r="AX2529" s="1"/>
      <c r="AY2529" s="1"/>
      <c r="BB2529" s="1"/>
      <c r="BC2529" s="1"/>
    </row>
    <row r="2530" spans="2:55" x14ac:dyDescent="0.45">
      <c r="B2530" s="1"/>
      <c r="L2530" s="1"/>
      <c r="M2530" s="1"/>
      <c r="N2530" s="1"/>
      <c r="R2530" s="1"/>
      <c r="S2530" s="1"/>
      <c r="V2530" s="1"/>
      <c r="W2530" s="1"/>
      <c r="Z2530" s="1"/>
      <c r="AA2530" s="1"/>
      <c r="AD2530" s="1"/>
      <c r="AE2530" s="1"/>
      <c r="AI2530" s="1"/>
      <c r="AM2530" s="1"/>
      <c r="AQ2530" s="1"/>
      <c r="AT2530" s="1"/>
      <c r="AU2530" s="1"/>
      <c r="AX2530" s="1"/>
      <c r="AY2530" s="1"/>
      <c r="BB2530" s="1"/>
      <c r="BC2530" s="1"/>
    </row>
    <row r="2531" spans="2:55" x14ac:dyDescent="0.45">
      <c r="B2531" s="1"/>
      <c r="L2531" s="1"/>
      <c r="M2531" s="1"/>
      <c r="N2531" s="1"/>
      <c r="R2531" s="1"/>
      <c r="S2531" s="1"/>
      <c r="V2531" s="1"/>
      <c r="W2531" s="1"/>
      <c r="Z2531" s="1"/>
      <c r="AA2531" s="1"/>
      <c r="AD2531" s="1"/>
      <c r="AE2531" s="1"/>
      <c r="AI2531" s="1"/>
      <c r="AM2531" s="1"/>
      <c r="AQ2531" s="1"/>
      <c r="AT2531" s="1"/>
      <c r="AU2531" s="1"/>
      <c r="AX2531" s="1"/>
      <c r="AY2531" s="1"/>
      <c r="BB2531" s="1"/>
      <c r="BC2531" s="1"/>
    </row>
    <row r="2532" spans="2:55" x14ac:dyDescent="0.45">
      <c r="B2532" s="1"/>
      <c r="L2532" s="1"/>
      <c r="M2532" s="1"/>
      <c r="N2532" s="1"/>
      <c r="R2532" s="1"/>
      <c r="S2532" s="1"/>
      <c r="V2532" s="1"/>
      <c r="W2532" s="1"/>
      <c r="Z2532" s="1"/>
      <c r="AA2532" s="1"/>
      <c r="AD2532" s="1"/>
      <c r="AE2532" s="1"/>
      <c r="AI2532" s="1"/>
      <c r="AM2532" s="1"/>
      <c r="AQ2532" s="1"/>
      <c r="AT2532" s="1"/>
      <c r="AU2532" s="1"/>
      <c r="AX2532" s="1"/>
      <c r="AY2532" s="1"/>
      <c r="BB2532" s="1"/>
      <c r="BC2532" s="1"/>
    </row>
    <row r="2533" spans="2:55" x14ac:dyDescent="0.45">
      <c r="B2533" s="1"/>
      <c r="L2533" s="1"/>
      <c r="M2533" s="1"/>
      <c r="N2533" s="1"/>
      <c r="R2533" s="1"/>
      <c r="S2533" s="1"/>
      <c r="V2533" s="1"/>
      <c r="W2533" s="1"/>
      <c r="Z2533" s="1"/>
      <c r="AA2533" s="1"/>
      <c r="AD2533" s="1"/>
      <c r="AE2533" s="1"/>
      <c r="AH2533" s="1"/>
      <c r="AI2533" s="1"/>
      <c r="AL2533" s="1"/>
      <c r="AM2533" s="1"/>
      <c r="AQ2533" s="1"/>
      <c r="AT2533" s="1"/>
      <c r="AU2533" s="1"/>
      <c r="AX2533" s="1"/>
      <c r="AY2533" s="1"/>
      <c r="BB2533" s="1"/>
      <c r="BC2533" s="1"/>
    </row>
    <row r="2534" spans="2:55" x14ac:dyDescent="0.45">
      <c r="B2534" s="1"/>
      <c r="L2534" s="1"/>
      <c r="M2534" s="1"/>
      <c r="N2534" s="1"/>
      <c r="R2534" s="1"/>
      <c r="S2534" s="1"/>
      <c r="V2534" s="1"/>
      <c r="W2534" s="1"/>
      <c r="Z2534" s="1"/>
      <c r="AA2534" s="1"/>
      <c r="AD2534" s="1"/>
      <c r="AE2534" s="1"/>
      <c r="AH2534" s="1"/>
      <c r="AI2534" s="1"/>
      <c r="AL2534" s="1"/>
      <c r="AM2534" s="1"/>
      <c r="AQ2534" s="1"/>
      <c r="AT2534" s="1"/>
      <c r="AU2534" s="1"/>
      <c r="AX2534" s="1"/>
      <c r="AY2534" s="1"/>
      <c r="BB2534" s="1"/>
      <c r="BC2534" s="1"/>
    </row>
    <row r="2535" spans="2:55" x14ac:dyDescent="0.45">
      <c r="B2535" s="1"/>
      <c r="L2535" s="1"/>
      <c r="M2535" s="1"/>
      <c r="N2535" s="1"/>
      <c r="R2535" s="1"/>
      <c r="S2535" s="1"/>
      <c r="V2535" s="1"/>
      <c r="W2535" s="1"/>
      <c r="Z2535" s="1"/>
      <c r="AA2535" s="1"/>
      <c r="AD2535" s="1"/>
      <c r="AE2535" s="1"/>
      <c r="AH2535" s="1"/>
      <c r="AI2535" s="1"/>
      <c r="AL2535" s="1"/>
      <c r="AM2535" s="1"/>
      <c r="AQ2535" s="1"/>
      <c r="AT2535" s="1"/>
      <c r="AU2535" s="1"/>
      <c r="AX2535" s="1"/>
      <c r="AY2535" s="1"/>
      <c r="BB2535" s="1"/>
      <c r="BC2535" s="1"/>
    </row>
    <row r="2536" spans="2:55" x14ac:dyDescent="0.45">
      <c r="B2536" s="1"/>
      <c r="L2536" s="1"/>
      <c r="M2536" s="1"/>
      <c r="N2536" s="1"/>
      <c r="R2536" s="1"/>
      <c r="S2536" s="1"/>
      <c r="V2536" s="1"/>
      <c r="W2536" s="1"/>
      <c r="Z2536" s="1"/>
      <c r="AA2536" s="1"/>
      <c r="AD2536" s="1"/>
      <c r="AE2536" s="1"/>
      <c r="AH2536" s="1"/>
      <c r="AI2536" s="1"/>
      <c r="AL2536" s="1"/>
      <c r="AM2536" s="1"/>
      <c r="AQ2536" s="1"/>
      <c r="AT2536" s="1"/>
      <c r="AU2536" s="1"/>
      <c r="AX2536" s="1"/>
      <c r="AY2536" s="1"/>
      <c r="BB2536" s="1"/>
      <c r="BC2536" s="1"/>
    </row>
    <row r="2537" spans="2:55" x14ac:dyDescent="0.45">
      <c r="B2537" s="1"/>
      <c r="L2537" s="1"/>
      <c r="M2537" s="1"/>
      <c r="N2537" s="1"/>
      <c r="R2537" s="1"/>
      <c r="S2537" s="1"/>
      <c r="V2537" s="1"/>
      <c r="W2537" s="1"/>
      <c r="Z2537" s="1"/>
      <c r="AA2537" s="1"/>
      <c r="AD2537" s="1"/>
      <c r="AE2537" s="1"/>
      <c r="AH2537" s="1"/>
      <c r="AI2537" s="1"/>
      <c r="AL2537" s="1"/>
      <c r="AM2537" s="1"/>
      <c r="AQ2537" s="1"/>
      <c r="AT2537" s="1"/>
      <c r="AU2537" s="1"/>
      <c r="AX2537" s="1"/>
      <c r="AY2537" s="1"/>
      <c r="BB2537" s="1"/>
      <c r="BC2537" s="1"/>
    </row>
    <row r="2538" spans="2:55" x14ac:dyDescent="0.45">
      <c r="B2538" s="1"/>
      <c r="L2538" s="1"/>
      <c r="M2538" s="1"/>
      <c r="N2538" s="1"/>
      <c r="R2538" s="1"/>
      <c r="S2538" s="1"/>
      <c r="V2538" s="1"/>
      <c r="W2538" s="1"/>
      <c r="Z2538" s="1"/>
      <c r="AA2538" s="1"/>
      <c r="AD2538" s="1"/>
      <c r="AE2538" s="1"/>
      <c r="AH2538" s="1"/>
      <c r="AI2538" s="1"/>
      <c r="AL2538" s="1"/>
      <c r="AM2538" s="1"/>
      <c r="AQ2538" s="1"/>
      <c r="AT2538" s="1"/>
      <c r="AU2538" s="1"/>
      <c r="AX2538" s="1"/>
      <c r="AY2538" s="1"/>
      <c r="BB2538" s="1"/>
      <c r="BC2538" s="1"/>
    </row>
    <row r="2539" spans="2:55" x14ac:dyDescent="0.45">
      <c r="B2539" s="1"/>
      <c r="L2539" s="1"/>
      <c r="M2539" s="1"/>
      <c r="N2539" s="1"/>
      <c r="R2539" s="1"/>
      <c r="S2539" s="1"/>
      <c r="V2539" s="1"/>
      <c r="W2539" s="1"/>
      <c r="Z2539" s="1"/>
      <c r="AA2539" s="1"/>
      <c r="AD2539" s="1"/>
      <c r="AE2539" s="1"/>
      <c r="AH2539" s="1"/>
      <c r="AI2539" s="1"/>
      <c r="AL2539" s="1"/>
      <c r="AM2539" s="1"/>
      <c r="AQ2539" s="1"/>
      <c r="AT2539" s="1"/>
      <c r="AU2539" s="1"/>
      <c r="AX2539" s="1"/>
      <c r="AY2539" s="1"/>
      <c r="BB2539" s="1"/>
      <c r="BC2539" s="1"/>
    </row>
    <row r="2540" spans="2:55" x14ac:dyDescent="0.45">
      <c r="B2540" s="1"/>
      <c r="L2540" s="1"/>
      <c r="M2540" s="1"/>
      <c r="N2540" s="1"/>
      <c r="R2540" s="1"/>
      <c r="S2540" s="1"/>
      <c r="V2540" s="1"/>
      <c r="W2540" s="1"/>
      <c r="Z2540" s="1"/>
      <c r="AA2540" s="1"/>
      <c r="AD2540" s="1"/>
      <c r="AE2540" s="1"/>
      <c r="AH2540" s="1"/>
      <c r="AI2540" s="1"/>
      <c r="AL2540" s="1"/>
      <c r="AM2540" s="1"/>
      <c r="AQ2540" s="1"/>
      <c r="AT2540" s="1"/>
      <c r="AU2540" s="1"/>
      <c r="AX2540" s="1"/>
      <c r="AY2540" s="1"/>
      <c r="BB2540" s="1"/>
      <c r="BC2540" s="1"/>
    </row>
    <row r="2541" spans="2:55" x14ac:dyDescent="0.45">
      <c r="B2541" s="1"/>
      <c r="L2541" s="1"/>
      <c r="M2541" s="1"/>
      <c r="N2541" s="1"/>
      <c r="R2541" s="1"/>
      <c r="S2541" s="1"/>
      <c r="V2541" s="1"/>
      <c r="W2541" s="1"/>
      <c r="Z2541" s="1"/>
      <c r="AA2541" s="1"/>
      <c r="AD2541" s="1"/>
      <c r="AE2541" s="1"/>
      <c r="AH2541" s="1"/>
      <c r="AI2541" s="1"/>
      <c r="AL2541" s="1"/>
      <c r="AM2541" s="1"/>
      <c r="AQ2541" s="1"/>
      <c r="AT2541" s="1"/>
      <c r="AU2541" s="1"/>
      <c r="AX2541" s="1"/>
      <c r="AY2541" s="1"/>
      <c r="BB2541" s="1"/>
      <c r="BC2541" s="1"/>
    </row>
    <row r="2542" spans="2:55" x14ac:dyDescent="0.45">
      <c r="B2542" s="1"/>
      <c r="L2542" s="1"/>
      <c r="M2542" s="1"/>
      <c r="N2542" s="1"/>
      <c r="R2542" s="1"/>
      <c r="S2542" s="1"/>
      <c r="V2542" s="1"/>
      <c r="W2542" s="1"/>
      <c r="Z2542" s="1"/>
      <c r="AA2542" s="1"/>
      <c r="AD2542" s="1"/>
      <c r="AE2542" s="1"/>
      <c r="AH2542" s="1"/>
      <c r="AI2542" s="1"/>
      <c r="AL2542" s="1"/>
      <c r="AM2542" s="1"/>
      <c r="AQ2542" s="1"/>
      <c r="AT2542" s="1"/>
      <c r="AU2542" s="1"/>
      <c r="AX2542" s="1"/>
      <c r="AY2542" s="1"/>
      <c r="BB2542" s="1"/>
      <c r="BC2542" s="1"/>
    </row>
    <row r="2543" spans="2:55" x14ac:dyDescent="0.45">
      <c r="B2543" s="1"/>
      <c r="L2543" s="1"/>
      <c r="M2543" s="1"/>
      <c r="N2543" s="1"/>
      <c r="R2543" s="1"/>
      <c r="S2543" s="1"/>
      <c r="V2543" s="1"/>
      <c r="W2543" s="1"/>
      <c r="Z2543" s="1"/>
      <c r="AA2543" s="1"/>
      <c r="AD2543" s="1"/>
      <c r="AE2543" s="1"/>
      <c r="AH2543" s="1"/>
      <c r="AI2543" s="1"/>
      <c r="AL2543" s="1"/>
      <c r="AM2543" s="1"/>
      <c r="AQ2543" s="1"/>
      <c r="AT2543" s="1"/>
      <c r="AU2543" s="1"/>
      <c r="AX2543" s="1"/>
      <c r="AY2543" s="1"/>
      <c r="BB2543" s="1"/>
      <c r="BC2543" s="1"/>
    </row>
    <row r="2544" spans="2:55" x14ac:dyDescent="0.45">
      <c r="B2544" s="1"/>
      <c r="M2544" s="1"/>
    </row>
    <row r="2545" spans="2:13" x14ac:dyDescent="0.45">
      <c r="B2545" s="1"/>
      <c r="M2545" s="1"/>
    </row>
    <row r="2546" spans="2:13" x14ac:dyDescent="0.45">
      <c r="B2546" s="1"/>
      <c r="M2546" s="1"/>
    </row>
    <row r="2547" spans="2:13" x14ac:dyDescent="0.45">
      <c r="B2547" s="1"/>
      <c r="M2547" s="1"/>
    </row>
    <row r="2548" spans="2:13" x14ac:dyDescent="0.45">
      <c r="B2548" s="1"/>
      <c r="M2548" s="1"/>
    </row>
    <row r="2549" spans="2:13" x14ac:dyDescent="0.45">
      <c r="B2549" s="1"/>
      <c r="M2549" s="1"/>
    </row>
    <row r="2550" spans="2:13" x14ac:dyDescent="0.45">
      <c r="B2550" s="1"/>
      <c r="M2550" s="1"/>
    </row>
    <row r="2551" spans="2:13" x14ac:dyDescent="0.45">
      <c r="B2551" s="1"/>
      <c r="M2551" s="1"/>
    </row>
    <row r="2552" spans="2:13" x14ac:dyDescent="0.45">
      <c r="B2552" s="1"/>
      <c r="M2552" s="1"/>
    </row>
    <row r="2553" spans="2:13" x14ac:dyDescent="0.45">
      <c r="B2553" s="1"/>
      <c r="M2553" s="1"/>
    </row>
    <row r="2554" spans="2:13" x14ac:dyDescent="0.45">
      <c r="B2554" s="1"/>
      <c r="M2554" s="1"/>
    </row>
    <row r="2555" spans="2:13" x14ac:dyDescent="0.45">
      <c r="B2555" s="1"/>
      <c r="M2555" s="1"/>
    </row>
    <row r="2556" spans="2:13" x14ac:dyDescent="0.45">
      <c r="B2556" s="1"/>
      <c r="M2556" s="1"/>
    </row>
    <row r="2557" spans="2:13" x14ac:dyDescent="0.45">
      <c r="B2557" s="1"/>
      <c r="M2557" s="1"/>
    </row>
    <row r="2558" spans="2:13" x14ac:dyDescent="0.45">
      <c r="B2558" s="1"/>
      <c r="M2558" s="1"/>
    </row>
    <row r="2559" spans="2:13" x14ac:dyDescent="0.45">
      <c r="B2559" s="1"/>
      <c r="M2559" s="1"/>
    </row>
    <row r="2560" spans="2:13" x14ac:dyDescent="0.45">
      <c r="B2560" s="1"/>
      <c r="M2560" s="1"/>
    </row>
    <row r="2561" spans="2:55" x14ac:dyDescent="0.45">
      <c r="B2561" s="1"/>
      <c r="M2561" s="1"/>
    </row>
    <row r="2562" spans="2:55" x14ac:dyDescent="0.45">
      <c r="B2562" s="1"/>
      <c r="M2562" s="1"/>
    </row>
    <row r="2563" spans="2:55" x14ac:dyDescent="0.45">
      <c r="B2563" s="1"/>
      <c r="M2563" s="1"/>
    </row>
    <row r="2564" spans="2:55" x14ac:dyDescent="0.45">
      <c r="B2564" s="1"/>
      <c r="M2564" s="1"/>
    </row>
    <row r="2565" spans="2:55" x14ac:dyDescent="0.45">
      <c r="B2565" s="1"/>
      <c r="M2565" s="1"/>
    </row>
    <row r="2566" spans="2:55" x14ac:dyDescent="0.45">
      <c r="B2566" s="1"/>
      <c r="L2566" s="1"/>
      <c r="M2566" s="1"/>
      <c r="N2566" s="1"/>
      <c r="R2566" s="1"/>
      <c r="S2566" s="1"/>
      <c r="V2566" s="1"/>
      <c r="W2566" s="1"/>
      <c r="Z2566" s="1"/>
      <c r="AA2566" s="1"/>
      <c r="AD2566" s="1"/>
      <c r="AE2566" s="1"/>
      <c r="AH2566" s="1"/>
      <c r="AI2566" s="1"/>
      <c r="AL2566" s="1"/>
      <c r="AM2566" s="1"/>
      <c r="AQ2566" s="1"/>
      <c r="AT2566" s="1"/>
      <c r="AU2566" s="1"/>
      <c r="AY2566" s="1"/>
      <c r="BB2566" s="1"/>
      <c r="BC2566" s="1"/>
    </row>
    <row r="2567" spans="2:55" x14ac:dyDescent="0.45">
      <c r="B2567" s="1"/>
      <c r="M2567" s="1"/>
      <c r="N2567" s="1"/>
      <c r="S2567" s="1"/>
      <c r="W2567" s="1"/>
      <c r="AA2567" s="1"/>
      <c r="AE2567" s="1"/>
      <c r="AI2567" s="1"/>
      <c r="AM2567" s="1"/>
      <c r="AQ2567" s="1"/>
      <c r="AU2567" s="1"/>
      <c r="AY2567" s="1"/>
      <c r="BB2567" s="1"/>
      <c r="BC2567" s="1"/>
    </row>
    <row r="2568" spans="2:55" x14ac:dyDescent="0.45">
      <c r="B2568" s="1"/>
      <c r="M2568" s="1"/>
      <c r="N2568" s="1"/>
      <c r="S2568" s="1"/>
      <c r="W2568" s="1"/>
      <c r="AA2568" s="1"/>
      <c r="AE2568" s="1"/>
      <c r="AI2568" s="1"/>
      <c r="AM2568" s="1"/>
      <c r="AQ2568" s="1"/>
      <c r="AU2568" s="1"/>
      <c r="AY2568" s="1"/>
      <c r="BB2568" s="1"/>
      <c r="BC2568" s="1"/>
    </row>
    <row r="2569" spans="2:55" x14ac:dyDescent="0.45">
      <c r="B2569" s="1"/>
      <c r="M2569" s="1"/>
      <c r="N2569" s="1"/>
      <c r="S2569" s="1"/>
      <c r="W2569" s="1"/>
      <c r="AA2569" s="1"/>
      <c r="AE2569" s="1"/>
      <c r="AI2569" s="1"/>
      <c r="AM2569" s="1"/>
      <c r="AQ2569" s="1"/>
      <c r="AU2569" s="1"/>
      <c r="AY2569" s="1"/>
      <c r="BB2569" s="1"/>
      <c r="BC2569" s="1"/>
    </row>
    <row r="2570" spans="2:55" x14ac:dyDescent="0.45">
      <c r="B2570" s="1"/>
      <c r="M2570" s="1"/>
      <c r="N2570" s="1"/>
      <c r="S2570" s="1"/>
      <c r="W2570" s="1"/>
      <c r="AA2570" s="1"/>
      <c r="AE2570" s="1"/>
      <c r="AI2570" s="1"/>
      <c r="AM2570" s="1"/>
      <c r="AQ2570" s="1"/>
      <c r="AU2570" s="1"/>
      <c r="AY2570" s="1"/>
      <c r="BB2570" s="1"/>
      <c r="BC2570" s="1"/>
    </row>
    <row r="2571" spans="2:55" x14ac:dyDescent="0.45">
      <c r="B2571" s="1"/>
      <c r="L2571" s="1"/>
      <c r="M2571" s="1"/>
      <c r="N2571" s="1"/>
      <c r="R2571" s="1"/>
      <c r="S2571" s="1"/>
      <c r="V2571" s="1"/>
      <c r="W2571" s="1"/>
      <c r="Z2571" s="1"/>
      <c r="AA2571" s="1"/>
      <c r="AD2571" s="1"/>
      <c r="AE2571" s="1"/>
      <c r="AI2571" s="1"/>
      <c r="AM2571" s="1"/>
      <c r="AQ2571" s="1"/>
      <c r="AT2571" s="1"/>
      <c r="AU2571" s="1"/>
      <c r="AX2571" s="1"/>
      <c r="AY2571" s="1"/>
      <c r="BB2571" s="1"/>
      <c r="BC2571" s="1"/>
    </row>
    <row r="2572" spans="2:55" x14ac:dyDescent="0.45">
      <c r="B2572" s="1"/>
      <c r="L2572" s="1"/>
      <c r="M2572" s="1"/>
      <c r="N2572" s="1"/>
      <c r="R2572" s="1"/>
      <c r="S2572" s="1"/>
      <c r="V2572" s="1"/>
      <c r="W2572" s="1"/>
      <c r="Z2572" s="1"/>
      <c r="AA2572" s="1"/>
      <c r="AD2572" s="1"/>
      <c r="AE2572" s="1"/>
      <c r="AI2572" s="1"/>
      <c r="AM2572" s="1"/>
      <c r="AQ2572" s="1"/>
      <c r="AT2572" s="1"/>
      <c r="AU2572" s="1"/>
      <c r="AX2572" s="1"/>
      <c r="AY2572" s="1"/>
      <c r="BB2572" s="1"/>
      <c r="BC2572" s="1"/>
    </row>
    <row r="2573" spans="2:55" x14ac:dyDescent="0.45">
      <c r="B2573" s="1"/>
      <c r="L2573" s="1"/>
      <c r="M2573" s="1"/>
      <c r="N2573" s="1"/>
      <c r="R2573" s="1"/>
      <c r="S2573" s="1"/>
      <c r="V2573" s="1"/>
      <c r="W2573" s="1"/>
      <c r="Z2573" s="1"/>
      <c r="AA2573" s="1"/>
      <c r="AD2573" s="1"/>
      <c r="AE2573" s="1"/>
      <c r="AI2573" s="1"/>
      <c r="AM2573" s="1"/>
      <c r="AQ2573" s="1"/>
      <c r="AT2573" s="1"/>
      <c r="AU2573" s="1"/>
      <c r="AX2573" s="1"/>
      <c r="AY2573" s="1"/>
      <c r="BB2573" s="1"/>
      <c r="BC2573" s="1"/>
    </row>
    <row r="2574" spans="2:55" x14ac:dyDescent="0.45">
      <c r="B2574" s="1"/>
      <c r="L2574" s="1"/>
      <c r="M2574" s="1"/>
      <c r="N2574" s="1"/>
      <c r="R2574" s="1"/>
      <c r="S2574" s="1"/>
      <c r="V2574" s="1"/>
      <c r="W2574" s="1"/>
      <c r="Z2574" s="1"/>
      <c r="AA2574" s="1"/>
      <c r="AD2574" s="1"/>
      <c r="AE2574" s="1"/>
      <c r="AI2574" s="1"/>
      <c r="AM2574" s="1"/>
      <c r="AQ2574" s="1"/>
      <c r="AT2574" s="1"/>
      <c r="AU2574" s="1"/>
      <c r="AX2574" s="1"/>
      <c r="AY2574" s="1"/>
      <c r="BB2574" s="1"/>
      <c r="BC2574" s="1"/>
    </row>
    <row r="2575" spans="2:55" x14ac:dyDescent="0.45">
      <c r="B2575" s="1"/>
      <c r="L2575" s="1"/>
      <c r="M2575" s="1"/>
      <c r="N2575" s="1"/>
      <c r="R2575" s="1"/>
      <c r="S2575" s="1"/>
      <c r="V2575" s="1"/>
      <c r="W2575" s="1"/>
      <c r="Z2575" s="1"/>
      <c r="AA2575" s="1"/>
      <c r="AD2575" s="1"/>
      <c r="AE2575" s="1"/>
      <c r="AI2575" s="1"/>
      <c r="AM2575" s="1"/>
      <c r="AQ2575" s="1"/>
      <c r="AT2575" s="1"/>
      <c r="AU2575" s="1"/>
      <c r="AY2575" s="1"/>
      <c r="BB2575" s="1"/>
      <c r="BC2575" s="1"/>
    </row>
    <row r="2576" spans="2:55" x14ac:dyDescent="0.45">
      <c r="B2576" s="1"/>
      <c r="L2576" s="1"/>
      <c r="M2576" s="1"/>
      <c r="N2576" s="1"/>
      <c r="R2576" s="1"/>
      <c r="S2576" s="1"/>
      <c r="V2576" s="1"/>
      <c r="W2576" s="1"/>
      <c r="Z2576" s="1"/>
      <c r="AA2576" s="1"/>
      <c r="AD2576" s="1"/>
      <c r="AE2576" s="1"/>
      <c r="AI2576" s="1"/>
      <c r="AM2576" s="1"/>
      <c r="AQ2576" s="1"/>
      <c r="AT2576" s="1"/>
      <c r="AU2576" s="1"/>
      <c r="AY2576" s="1"/>
      <c r="BB2576" s="1"/>
      <c r="BC2576" s="1"/>
    </row>
    <row r="2577" spans="2:55" x14ac:dyDescent="0.45">
      <c r="B2577" s="1"/>
      <c r="L2577" s="1"/>
      <c r="M2577" s="1"/>
      <c r="N2577" s="1"/>
      <c r="R2577" s="1"/>
      <c r="S2577" s="1"/>
      <c r="V2577" s="1"/>
      <c r="W2577" s="1"/>
      <c r="Z2577" s="1"/>
      <c r="AA2577" s="1"/>
      <c r="AD2577" s="1"/>
      <c r="AE2577" s="1"/>
      <c r="AH2577" s="1"/>
      <c r="AI2577" s="1"/>
      <c r="AL2577" s="1"/>
      <c r="AM2577" s="1"/>
      <c r="AQ2577" s="1"/>
      <c r="AT2577" s="1"/>
      <c r="AU2577" s="1"/>
      <c r="AX2577" s="1"/>
      <c r="AY2577" s="1"/>
      <c r="BB2577" s="1"/>
      <c r="BC2577" s="1"/>
    </row>
    <row r="2578" spans="2:55" x14ac:dyDescent="0.45">
      <c r="B2578" s="1"/>
      <c r="L2578" s="1"/>
      <c r="M2578" s="1"/>
      <c r="N2578" s="1"/>
      <c r="R2578" s="1"/>
      <c r="S2578" s="1"/>
      <c r="V2578" s="1"/>
      <c r="W2578" s="1"/>
      <c r="Z2578" s="1"/>
      <c r="AA2578" s="1"/>
      <c r="AD2578" s="1"/>
      <c r="AE2578" s="1"/>
      <c r="AH2578" s="1"/>
      <c r="AI2578" s="1"/>
      <c r="AL2578" s="1"/>
      <c r="AM2578" s="1"/>
      <c r="AQ2578" s="1"/>
      <c r="AT2578" s="1"/>
      <c r="AU2578" s="1"/>
      <c r="AX2578" s="1"/>
      <c r="AY2578" s="1"/>
      <c r="BB2578" s="1"/>
      <c r="BC2578" s="1"/>
    </row>
    <row r="2579" spans="2:55" x14ac:dyDescent="0.45">
      <c r="B2579" s="1"/>
      <c r="L2579" s="1"/>
      <c r="M2579" s="1"/>
      <c r="N2579" s="1"/>
      <c r="R2579" s="1"/>
      <c r="S2579" s="1"/>
      <c r="W2579" s="1"/>
      <c r="Z2579" s="1"/>
      <c r="AA2579" s="1"/>
      <c r="AE2579" s="1"/>
      <c r="AH2579" s="1"/>
      <c r="AI2579" s="1"/>
      <c r="AL2579" s="1"/>
      <c r="AM2579" s="1"/>
      <c r="AQ2579" s="1"/>
      <c r="AT2579" s="1"/>
      <c r="AU2579" s="1"/>
      <c r="AY2579" s="1"/>
      <c r="BB2579" s="1"/>
      <c r="BC2579" s="1"/>
    </row>
    <row r="2580" spans="2:55" x14ac:dyDescent="0.45">
      <c r="B2580" s="1"/>
      <c r="L2580" s="1"/>
      <c r="M2580" s="1"/>
      <c r="N2580" s="1"/>
      <c r="R2580" s="1"/>
      <c r="S2580" s="1"/>
      <c r="W2580" s="1"/>
      <c r="Z2580" s="1"/>
      <c r="AA2580" s="1"/>
      <c r="AE2580" s="1"/>
      <c r="AH2580" s="1"/>
      <c r="AI2580" s="1"/>
      <c r="AL2580" s="1"/>
      <c r="AM2580" s="1"/>
      <c r="AQ2580" s="1"/>
      <c r="AT2580" s="1"/>
      <c r="AU2580" s="1"/>
      <c r="AX2580" s="1"/>
      <c r="AY2580" s="1"/>
      <c r="BB2580" s="1"/>
      <c r="BC2580" s="1"/>
    </row>
    <row r="2581" spans="2:55" x14ac:dyDescent="0.45">
      <c r="B2581" s="1"/>
      <c r="L2581" s="1"/>
      <c r="M2581" s="1"/>
      <c r="N2581" s="1"/>
      <c r="R2581" s="1"/>
      <c r="S2581" s="1"/>
      <c r="W2581" s="1"/>
      <c r="Z2581" s="1"/>
      <c r="AA2581" s="1"/>
      <c r="AE2581" s="1"/>
      <c r="AH2581" s="1"/>
      <c r="AI2581" s="1"/>
      <c r="AL2581" s="1"/>
      <c r="AM2581" s="1"/>
      <c r="AQ2581" s="1"/>
      <c r="AT2581" s="1"/>
      <c r="AU2581" s="1"/>
      <c r="AY2581" s="1"/>
      <c r="BB2581" s="1"/>
      <c r="BC2581" s="1"/>
    </row>
    <row r="2582" spans="2:55" x14ac:dyDescent="0.45">
      <c r="B2582" s="1"/>
      <c r="L2582" s="1"/>
      <c r="M2582" s="1"/>
      <c r="N2582" s="1"/>
      <c r="R2582" s="1"/>
      <c r="S2582" s="1"/>
      <c r="W2582" s="1"/>
      <c r="Z2582" s="1"/>
      <c r="AA2582" s="1"/>
      <c r="AE2582" s="1"/>
      <c r="AH2582" s="1"/>
      <c r="AI2582" s="1"/>
      <c r="AL2582" s="1"/>
      <c r="AM2582" s="1"/>
      <c r="AQ2582" s="1"/>
      <c r="AT2582" s="1"/>
      <c r="AU2582" s="1"/>
      <c r="AY2582" s="1"/>
      <c r="BB2582" s="1"/>
      <c r="BC2582" s="1"/>
    </row>
    <row r="2583" spans="2:55" x14ac:dyDescent="0.45">
      <c r="B2583" s="1"/>
      <c r="L2583" s="1"/>
      <c r="M2583" s="1"/>
      <c r="N2583" s="1"/>
      <c r="R2583" s="1"/>
      <c r="S2583" s="1"/>
      <c r="W2583" s="1"/>
      <c r="Z2583" s="1"/>
      <c r="AA2583" s="1"/>
      <c r="AE2583" s="1"/>
      <c r="AH2583" s="1"/>
      <c r="AI2583" s="1"/>
      <c r="AL2583" s="1"/>
      <c r="AM2583" s="1"/>
      <c r="AQ2583" s="1"/>
      <c r="AT2583" s="1"/>
      <c r="AU2583" s="1"/>
      <c r="AX2583" s="1"/>
      <c r="AY2583" s="1"/>
      <c r="BB2583" s="1"/>
      <c r="BC2583" s="1"/>
    </row>
    <row r="2584" spans="2:55" x14ac:dyDescent="0.45">
      <c r="B2584" s="1"/>
      <c r="L2584" s="1"/>
      <c r="M2584" s="1"/>
      <c r="N2584" s="1"/>
      <c r="R2584" s="1"/>
      <c r="S2584" s="1"/>
      <c r="W2584" s="1"/>
      <c r="Z2584" s="1"/>
      <c r="AA2584" s="1"/>
      <c r="AE2584" s="1"/>
      <c r="AH2584" s="1"/>
      <c r="AI2584" s="1"/>
      <c r="AL2584" s="1"/>
      <c r="AM2584" s="1"/>
      <c r="AQ2584" s="1"/>
      <c r="AT2584" s="1"/>
      <c r="AU2584" s="1"/>
      <c r="AX2584" s="1"/>
      <c r="AY2584" s="1"/>
      <c r="BB2584" s="1"/>
      <c r="BC2584" s="1"/>
    </row>
    <row r="2585" spans="2:55" x14ac:dyDescent="0.45">
      <c r="B2585" s="1"/>
      <c r="L2585" s="1"/>
      <c r="M2585" s="1"/>
      <c r="N2585" s="1"/>
      <c r="R2585" s="1"/>
      <c r="S2585" s="1"/>
      <c r="V2585" s="1"/>
      <c r="W2585" s="1"/>
      <c r="Z2585" s="1"/>
      <c r="AA2585" s="1"/>
      <c r="AD2585" s="1"/>
      <c r="AE2585" s="1"/>
      <c r="AI2585" s="1"/>
      <c r="AM2585" s="1"/>
      <c r="AQ2585" s="1"/>
      <c r="AT2585" s="1"/>
      <c r="AU2585" s="1"/>
      <c r="AY2585" s="1"/>
      <c r="BC2585" s="1"/>
    </row>
    <row r="2586" spans="2:55" x14ac:dyDescent="0.45">
      <c r="B2586" s="1"/>
      <c r="L2586" s="1"/>
      <c r="M2586" s="1"/>
      <c r="N2586" s="1"/>
      <c r="R2586" s="1"/>
      <c r="S2586" s="1"/>
      <c r="V2586" s="1"/>
      <c r="W2586" s="1"/>
      <c r="Z2586" s="1"/>
      <c r="AA2586" s="1"/>
      <c r="AD2586" s="1"/>
      <c r="AE2586" s="1"/>
      <c r="AI2586" s="1"/>
      <c r="AM2586" s="1"/>
      <c r="AQ2586" s="1"/>
      <c r="AT2586" s="1"/>
      <c r="AU2586" s="1"/>
      <c r="AY2586" s="1"/>
      <c r="BC2586" s="1"/>
    </row>
    <row r="2587" spans="2:55" x14ac:dyDescent="0.45">
      <c r="B2587" s="1"/>
      <c r="L2587" s="1"/>
      <c r="M2587" s="1"/>
      <c r="N2587" s="1"/>
      <c r="R2587" s="1"/>
      <c r="S2587" s="1"/>
      <c r="V2587" s="1"/>
      <c r="W2587" s="1"/>
      <c r="Z2587" s="1"/>
      <c r="AA2587" s="1"/>
      <c r="AD2587" s="1"/>
      <c r="AE2587" s="1"/>
      <c r="AI2587" s="1"/>
      <c r="AM2587" s="1"/>
      <c r="AQ2587" s="1"/>
      <c r="AT2587" s="1"/>
      <c r="AU2587" s="1"/>
      <c r="AY2587" s="1"/>
      <c r="BC2587" s="1"/>
    </row>
    <row r="2588" spans="2:55" x14ac:dyDescent="0.45">
      <c r="B2588" s="1"/>
      <c r="L2588" s="1"/>
      <c r="M2588" s="1"/>
      <c r="N2588" s="1"/>
      <c r="R2588" s="1"/>
      <c r="S2588" s="1"/>
      <c r="V2588" s="1"/>
      <c r="W2588" s="1"/>
      <c r="Z2588" s="1"/>
      <c r="AA2588" s="1"/>
      <c r="AD2588" s="1"/>
      <c r="AE2588" s="1"/>
      <c r="AI2588" s="1"/>
      <c r="AM2588" s="1"/>
      <c r="AQ2588" s="1"/>
      <c r="AT2588" s="1"/>
      <c r="AU2588" s="1"/>
      <c r="AY2588" s="1"/>
      <c r="BC2588" s="1"/>
    </row>
    <row r="2589" spans="2:55" x14ac:dyDescent="0.45">
      <c r="B2589" s="1"/>
      <c r="L2589" s="1"/>
      <c r="M2589" s="1"/>
      <c r="N2589" s="1"/>
      <c r="R2589" s="1"/>
      <c r="S2589" s="1"/>
      <c r="V2589" s="1"/>
      <c r="W2589" s="1"/>
      <c r="Z2589" s="1"/>
      <c r="AA2589" s="1"/>
      <c r="AD2589" s="1"/>
      <c r="AE2589" s="1"/>
      <c r="AI2589" s="1"/>
      <c r="AM2589" s="1"/>
      <c r="AQ2589" s="1"/>
      <c r="AT2589" s="1"/>
      <c r="AU2589" s="1"/>
      <c r="AY2589" s="1"/>
      <c r="BC2589" s="1"/>
    </row>
    <row r="2590" spans="2:55" x14ac:dyDescent="0.45">
      <c r="B2590" s="1"/>
      <c r="L2590" s="1"/>
      <c r="M2590" s="1"/>
      <c r="N2590" s="1"/>
      <c r="R2590" s="1"/>
      <c r="S2590" s="1"/>
      <c r="V2590" s="1"/>
      <c r="W2590" s="1"/>
      <c r="Z2590" s="1"/>
      <c r="AA2590" s="1"/>
      <c r="AD2590" s="1"/>
      <c r="AE2590" s="1"/>
      <c r="AI2590" s="1"/>
      <c r="AM2590" s="1"/>
      <c r="AQ2590" s="1"/>
      <c r="AT2590" s="1"/>
      <c r="AU2590" s="1"/>
      <c r="AY2590" s="1"/>
      <c r="BC2590" s="1"/>
    </row>
    <row r="2591" spans="2:55" x14ac:dyDescent="0.45">
      <c r="B2591" s="1"/>
      <c r="L2591" s="1"/>
      <c r="M2591" s="1"/>
      <c r="N2591" s="1"/>
      <c r="R2591" s="1"/>
      <c r="S2591" s="1"/>
      <c r="V2591" s="1"/>
      <c r="W2591" s="1"/>
      <c r="Z2591" s="1"/>
      <c r="AA2591" s="1"/>
      <c r="AD2591" s="1"/>
      <c r="AE2591" s="1"/>
      <c r="AI2591" s="1"/>
      <c r="AM2591" s="1"/>
      <c r="AQ2591" s="1"/>
      <c r="AT2591" s="1"/>
      <c r="AU2591" s="1"/>
      <c r="AY2591" s="1"/>
      <c r="BC2591" s="1"/>
    </row>
    <row r="2592" spans="2:55" x14ac:dyDescent="0.45">
      <c r="B2592" s="1"/>
      <c r="L2592" s="1"/>
      <c r="M2592" s="1"/>
      <c r="N2592" s="1"/>
      <c r="R2592" s="1"/>
      <c r="S2592" s="1"/>
      <c r="V2592" s="1"/>
      <c r="W2592" s="1"/>
      <c r="Z2592" s="1"/>
      <c r="AA2592" s="1"/>
      <c r="AD2592" s="1"/>
      <c r="AE2592" s="1"/>
      <c r="AI2592" s="1"/>
      <c r="AM2592" s="1"/>
      <c r="AQ2592" s="1"/>
      <c r="AT2592" s="1"/>
      <c r="AU2592" s="1"/>
      <c r="AY2592" s="1"/>
      <c r="BC2592" s="1"/>
    </row>
    <row r="2593" spans="2:55" x14ac:dyDescent="0.45">
      <c r="B2593" s="1"/>
      <c r="L2593" s="1"/>
      <c r="M2593" s="1"/>
      <c r="N2593" s="1"/>
      <c r="R2593" s="1"/>
      <c r="S2593" s="1"/>
      <c r="V2593" s="1"/>
      <c r="W2593" s="1"/>
      <c r="Z2593" s="1"/>
      <c r="AA2593" s="1"/>
      <c r="AD2593" s="1"/>
      <c r="AE2593" s="1"/>
      <c r="AI2593" s="1"/>
      <c r="AM2593" s="1"/>
      <c r="AQ2593" s="1"/>
      <c r="AT2593" s="1"/>
      <c r="AU2593" s="1"/>
      <c r="AY2593" s="1"/>
      <c r="BC2593" s="1"/>
    </row>
    <row r="2594" spans="2:55" x14ac:dyDescent="0.45">
      <c r="B2594" s="1"/>
      <c r="L2594" s="1"/>
      <c r="M2594" s="1"/>
      <c r="N2594" s="1"/>
      <c r="R2594" s="1"/>
      <c r="S2594" s="1"/>
      <c r="V2594" s="1"/>
      <c r="W2594" s="1"/>
      <c r="Z2594" s="1"/>
      <c r="AA2594" s="1"/>
      <c r="AD2594" s="1"/>
      <c r="AE2594" s="1"/>
      <c r="AI2594" s="1"/>
      <c r="AM2594" s="1"/>
      <c r="AQ2594" s="1"/>
      <c r="AT2594" s="1"/>
      <c r="AU2594" s="1"/>
      <c r="AY2594" s="1"/>
      <c r="BC2594" s="1"/>
    </row>
    <row r="2595" spans="2:55" x14ac:dyDescent="0.45">
      <c r="B2595" s="1"/>
      <c r="L2595" s="1"/>
      <c r="M2595" s="1"/>
      <c r="N2595" s="1"/>
      <c r="R2595" s="1"/>
      <c r="S2595" s="1"/>
      <c r="V2595" s="1"/>
      <c r="W2595" s="1"/>
      <c r="Z2595" s="1"/>
      <c r="AA2595" s="1"/>
      <c r="AD2595" s="1"/>
      <c r="AE2595" s="1"/>
      <c r="AI2595" s="1"/>
      <c r="AM2595" s="1"/>
      <c r="AQ2595" s="1"/>
      <c r="AT2595" s="1"/>
      <c r="AU2595" s="1"/>
      <c r="AY2595" s="1"/>
      <c r="BC2595" s="1"/>
    </row>
    <row r="2596" spans="2:55" x14ac:dyDescent="0.45">
      <c r="B2596" s="1"/>
      <c r="M2596" s="1"/>
      <c r="N2596" s="1"/>
      <c r="R2596" s="1"/>
      <c r="S2596" s="1"/>
      <c r="V2596" s="1"/>
      <c r="W2596" s="1"/>
      <c r="AA2596" s="1"/>
      <c r="AE2596" s="1"/>
      <c r="AI2596" s="1"/>
      <c r="AM2596" s="1"/>
      <c r="AQ2596" s="1"/>
      <c r="AT2596" s="1"/>
      <c r="AU2596" s="1"/>
      <c r="AX2596" s="1"/>
      <c r="AY2596" s="1"/>
      <c r="BB2596" s="1"/>
      <c r="BC2596" s="1"/>
    </row>
    <row r="2597" spans="2:55" x14ac:dyDescent="0.45">
      <c r="B2597" s="1"/>
      <c r="L2597" s="1"/>
      <c r="M2597" s="1"/>
      <c r="N2597" s="1"/>
      <c r="R2597" s="1"/>
      <c r="S2597" s="1"/>
      <c r="V2597" s="1"/>
      <c r="W2597" s="1"/>
      <c r="Z2597" s="1"/>
      <c r="AA2597" s="1"/>
      <c r="AD2597" s="1"/>
      <c r="AE2597" s="1"/>
      <c r="AI2597" s="1"/>
      <c r="AM2597" s="1"/>
      <c r="AQ2597" s="1"/>
      <c r="AT2597" s="1"/>
      <c r="AU2597" s="1"/>
      <c r="AX2597" s="1"/>
      <c r="AY2597" s="1"/>
      <c r="BB2597" s="1"/>
      <c r="BC2597" s="1"/>
    </row>
    <row r="2598" spans="2:55" x14ac:dyDescent="0.45">
      <c r="B2598" s="1"/>
      <c r="M2598" s="1"/>
      <c r="N2598" s="1"/>
      <c r="R2598" s="1"/>
      <c r="S2598" s="1"/>
      <c r="V2598" s="1"/>
      <c r="W2598" s="1"/>
      <c r="AA2598" s="1"/>
      <c r="AE2598" s="1"/>
      <c r="AI2598" s="1"/>
      <c r="AM2598" s="1"/>
      <c r="AQ2598" s="1"/>
      <c r="AT2598" s="1"/>
      <c r="AU2598" s="1"/>
      <c r="AX2598" s="1"/>
      <c r="AY2598" s="1"/>
      <c r="BB2598" s="1"/>
      <c r="BC2598" s="1"/>
    </row>
    <row r="2599" spans="2:55" x14ac:dyDescent="0.45">
      <c r="B2599" s="1"/>
      <c r="L2599" s="1"/>
      <c r="M2599" s="1"/>
      <c r="N2599" s="1"/>
      <c r="R2599" s="1"/>
      <c r="S2599" s="1"/>
      <c r="V2599" s="1"/>
      <c r="W2599" s="1"/>
      <c r="Z2599" s="1"/>
      <c r="AA2599" s="1"/>
      <c r="AD2599" s="1"/>
      <c r="AE2599" s="1"/>
      <c r="AI2599" s="1"/>
      <c r="AM2599" s="1"/>
      <c r="AQ2599" s="1"/>
      <c r="AT2599" s="1"/>
      <c r="AU2599" s="1"/>
      <c r="AX2599" s="1"/>
      <c r="AY2599" s="1"/>
      <c r="BB2599" s="1"/>
      <c r="BC2599" s="1"/>
    </row>
    <row r="2600" spans="2:55" x14ac:dyDescent="0.45">
      <c r="B2600" s="1"/>
      <c r="L2600" s="1"/>
      <c r="M2600" s="1"/>
      <c r="N2600" s="1"/>
      <c r="R2600" s="1"/>
      <c r="S2600" s="1"/>
      <c r="V2600" s="1"/>
      <c r="W2600" s="1"/>
      <c r="Z2600" s="1"/>
      <c r="AA2600" s="1"/>
      <c r="AD2600" s="1"/>
      <c r="AE2600" s="1"/>
      <c r="AI2600" s="1"/>
      <c r="AM2600" s="1"/>
      <c r="AQ2600" s="1"/>
      <c r="AT2600" s="1"/>
      <c r="AU2600" s="1"/>
      <c r="AX2600" s="1"/>
      <c r="AY2600" s="1"/>
      <c r="BB2600" s="1"/>
      <c r="BC2600" s="1"/>
    </row>
    <row r="2601" spans="2:55" x14ac:dyDescent="0.45">
      <c r="B2601" s="1"/>
      <c r="L2601" s="1"/>
      <c r="M2601" s="1"/>
      <c r="N2601" s="1"/>
      <c r="R2601" s="1"/>
      <c r="S2601" s="1"/>
      <c r="V2601" s="1"/>
      <c r="W2601" s="1"/>
      <c r="Z2601" s="1"/>
      <c r="AA2601" s="1"/>
      <c r="AD2601" s="1"/>
      <c r="AE2601" s="1"/>
      <c r="AI2601" s="1"/>
      <c r="AM2601" s="1"/>
      <c r="AQ2601" s="1"/>
      <c r="AT2601" s="1"/>
      <c r="AU2601" s="1"/>
      <c r="AX2601" s="1"/>
      <c r="AY2601" s="1"/>
      <c r="BB2601" s="1"/>
      <c r="BC2601" s="1"/>
    </row>
    <row r="2602" spans="2:55" x14ac:dyDescent="0.45">
      <c r="B2602" s="1"/>
      <c r="L2602" s="1"/>
      <c r="M2602" s="1"/>
      <c r="N2602" s="1"/>
      <c r="R2602" s="1"/>
      <c r="S2602" s="1"/>
      <c r="V2602" s="1"/>
      <c r="W2602" s="1"/>
      <c r="Z2602" s="1"/>
      <c r="AA2602" s="1"/>
      <c r="AD2602" s="1"/>
      <c r="AE2602" s="1"/>
      <c r="AI2602" s="1"/>
      <c r="AM2602" s="1"/>
      <c r="AQ2602" s="1"/>
      <c r="AT2602" s="1"/>
      <c r="AU2602" s="1"/>
      <c r="AX2602" s="1"/>
      <c r="AY2602" s="1"/>
      <c r="BB2602" s="1"/>
      <c r="BC2602" s="1"/>
    </row>
    <row r="2603" spans="2:55" x14ac:dyDescent="0.45">
      <c r="B2603" s="1"/>
      <c r="L2603" s="1"/>
      <c r="M2603" s="1"/>
      <c r="N2603" s="1"/>
      <c r="R2603" s="1"/>
      <c r="S2603" s="1"/>
      <c r="V2603" s="1"/>
      <c r="W2603" s="1"/>
      <c r="Z2603" s="1"/>
      <c r="AA2603" s="1"/>
      <c r="AD2603" s="1"/>
      <c r="AE2603" s="1"/>
      <c r="AI2603" s="1"/>
      <c r="AM2603" s="1"/>
      <c r="AQ2603" s="1"/>
      <c r="AT2603" s="1"/>
      <c r="AU2603" s="1"/>
      <c r="AX2603" s="1"/>
      <c r="AY2603" s="1"/>
      <c r="BB2603" s="1"/>
      <c r="BC2603" s="1"/>
    </row>
    <row r="2604" spans="2:55" x14ac:dyDescent="0.45">
      <c r="B2604" s="1"/>
      <c r="L2604" s="1"/>
      <c r="M2604" s="1"/>
      <c r="N2604" s="1"/>
      <c r="R2604" s="1"/>
      <c r="S2604" s="1"/>
      <c r="V2604" s="1"/>
      <c r="W2604" s="1"/>
      <c r="Z2604" s="1"/>
      <c r="AA2604" s="1"/>
      <c r="AD2604" s="1"/>
      <c r="AE2604" s="1"/>
      <c r="AI2604" s="1"/>
      <c r="AM2604" s="1"/>
      <c r="AQ2604" s="1"/>
      <c r="AT2604" s="1"/>
      <c r="AU2604" s="1"/>
      <c r="AX2604" s="1"/>
      <c r="AY2604" s="1"/>
      <c r="BB2604" s="1"/>
      <c r="BC2604" s="1"/>
    </row>
    <row r="2605" spans="2:55" x14ac:dyDescent="0.45">
      <c r="B2605" s="1"/>
      <c r="L2605" s="1"/>
      <c r="M2605" s="1"/>
      <c r="N2605" s="1"/>
      <c r="R2605" s="1"/>
      <c r="S2605" s="1"/>
      <c r="V2605" s="1"/>
      <c r="W2605" s="1"/>
      <c r="Z2605" s="1"/>
      <c r="AA2605" s="1"/>
      <c r="AD2605" s="1"/>
      <c r="AE2605" s="1"/>
      <c r="AI2605" s="1"/>
      <c r="AM2605" s="1"/>
      <c r="AQ2605" s="1"/>
      <c r="AT2605" s="1"/>
      <c r="AU2605" s="1"/>
      <c r="AX2605" s="1"/>
      <c r="AY2605" s="1"/>
      <c r="BB2605" s="1"/>
      <c r="BC2605" s="1"/>
    </row>
    <row r="2606" spans="2:55" x14ac:dyDescent="0.45">
      <c r="B2606" s="1"/>
      <c r="L2606" s="1"/>
      <c r="M2606" s="1"/>
      <c r="N2606" s="1"/>
      <c r="R2606" s="1"/>
      <c r="S2606" s="1"/>
      <c r="V2606" s="1"/>
      <c r="W2606" s="1"/>
      <c r="Z2606" s="1"/>
      <c r="AA2606" s="1"/>
      <c r="AD2606" s="1"/>
      <c r="AE2606" s="1"/>
      <c r="AI2606" s="1"/>
      <c r="AM2606" s="1"/>
      <c r="AQ2606" s="1"/>
      <c r="AT2606" s="1"/>
      <c r="AU2606" s="1"/>
      <c r="AX2606" s="1"/>
      <c r="AY2606" s="1"/>
      <c r="BB2606" s="1"/>
      <c r="BC2606" s="1"/>
    </row>
    <row r="2607" spans="2:55" x14ac:dyDescent="0.45">
      <c r="B2607" s="1"/>
      <c r="L2607" s="1"/>
      <c r="M2607" s="1"/>
      <c r="N2607" s="1"/>
      <c r="R2607" s="1"/>
      <c r="S2607" s="1"/>
      <c r="V2607" s="1"/>
      <c r="W2607" s="1"/>
      <c r="Z2607" s="1"/>
      <c r="AA2607" s="1"/>
      <c r="AD2607" s="1"/>
      <c r="AE2607" s="1"/>
      <c r="AI2607" s="1"/>
      <c r="AM2607" s="1"/>
      <c r="AQ2607" s="1"/>
      <c r="AT2607" s="1"/>
      <c r="AU2607" s="1"/>
      <c r="AX2607" s="1"/>
      <c r="AY2607" s="1"/>
      <c r="BB2607" s="1"/>
      <c r="BC2607" s="1"/>
    </row>
    <row r="2608" spans="2:55" x14ac:dyDescent="0.45">
      <c r="B2608" s="1"/>
      <c r="L2608" s="1"/>
      <c r="M2608" s="1"/>
      <c r="N2608" s="1"/>
      <c r="R2608" s="1"/>
      <c r="S2608" s="1"/>
      <c r="V2608" s="1"/>
      <c r="W2608" s="1"/>
      <c r="Z2608" s="1"/>
      <c r="AA2608" s="1"/>
      <c r="AD2608" s="1"/>
      <c r="AE2608" s="1"/>
      <c r="AI2608" s="1"/>
      <c r="AM2608" s="1"/>
      <c r="AQ2608" s="1"/>
      <c r="AT2608" s="1"/>
      <c r="AU2608" s="1"/>
      <c r="AX2608" s="1"/>
      <c r="AY2608" s="1"/>
      <c r="BB2608" s="1"/>
      <c r="BC2608" s="1"/>
    </row>
    <row r="2609" spans="2:55" x14ac:dyDescent="0.45">
      <c r="B2609" s="1"/>
      <c r="L2609" s="1"/>
      <c r="M2609" s="1"/>
      <c r="N2609" s="1"/>
      <c r="R2609" s="1"/>
      <c r="S2609" s="1"/>
      <c r="V2609" s="1"/>
      <c r="W2609" s="1"/>
      <c r="Z2609" s="1"/>
      <c r="AA2609" s="1"/>
      <c r="AD2609" s="1"/>
      <c r="AE2609" s="1"/>
      <c r="AI2609" s="1"/>
      <c r="AM2609" s="1"/>
      <c r="AQ2609" s="1"/>
      <c r="AT2609" s="1"/>
      <c r="AU2609" s="1"/>
      <c r="AX2609" s="1"/>
      <c r="AY2609" s="1"/>
      <c r="BB2609" s="1"/>
      <c r="BC2609" s="1"/>
    </row>
    <row r="2610" spans="2:55" x14ac:dyDescent="0.45">
      <c r="B2610" s="1"/>
      <c r="L2610" s="1"/>
      <c r="M2610" s="1"/>
      <c r="N2610" s="1"/>
      <c r="R2610" s="1"/>
      <c r="S2610" s="1"/>
      <c r="V2610" s="1"/>
      <c r="W2610" s="1"/>
      <c r="Z2610" s="1"/>
      <c r="AA2610" s="1"/>
      <c r="AD2610" s="1"/>
      <c r="AE2610" s="1"/>
      <c r="AI2610" s="1"/>
      <c r="AM2610" s="1"/>
      <c r="AQ2610" s="1"/>
      <c r="AT2610" s="1"/>
      <c r="AU2610" s="1"/>
      <c r="AX2610" s="1"/>
      <c r="AY2610" s="1"/>
      <c r="BB2610" s="1"/>
      <c r="BC2610" s="1"/>
    </row>
    <row r="2611" spans="2:55" x14ac:dyDescent="0.45">
      <c r="B2611" s="1"/>
      <c r="L2611" s="1"/>
      <c r="M2611" s="1"/>
      <c r="N2611" s="1"/>
      <c r="R2611" s="1"/>
      <c r="S2611" s="1"/>
      <c r="V2611" s="1"/>
      <c r="W2611" s="1"/>
      <c r="Z2611" s="1"/>
      <c r="AA2611" s="1"/>
      <c r="AD2611" s="1"/>
      <c r="AE2611" s="1"/>
      <c r="AH2611" s="1"/>
      <c r="AI2611" s="1"/>
      <c r="AL2611" s="1"/>
      <c r="AM2611" s="1"/>
      <c r="AQ2611" s="1"/>
      <c r="AT2611" s="1"/>
      <c r="AU2611" s="1"/>
      <c r="AX2611" s="1"/>
      <c r="AY2611" s="1"/>
      <c r="BB2611" s="1"/>
      <c r="BC2611" s="1"/>
    </row>
    <row r="2612" spans="2:55" x14ac:dyDescent="0.45">
      <c r="B2612" s="1"/>
      <c r="L2612" s="1"/>
      <c r="M2612" s="1"/>
      <c r="N2612" s="1"/>
      <c r="R2612" s="1"/>
      <c r="S2612" s="1"/>
      <c r="V2612" s="1"/>
      <c r="W2612" s="1"/>
      <c r="Z2612" s="1"/>
      <c r="AA2612" s="1"/>
      <c r="AD2612" s="1"/>
      <c r="AE2612" s="1"/>
      <c r="AI2612" s="1"/>
      <c r="AM2612" s="1"/>
      <c r="AQ2612" s="1"/>
      <c r="AT2612" s="1"/>
      <c r="AU2612" s="1"/>
      <c r="AX2612" s="1"/>
      <c r="AY2612" s="1"/>
      <c r="BB2612" s="1"/>
      <c r="BC2612" s="1"/>
    </row>
    <row r="2613" spans="2:55" x14ac:dyDescent="0.45">
      <c r="B2613" s="1"/>
      <c r="L2613" s="1"/>
      <c r="M2613" s="1"/>
      <c r="N2613" s="1"/>
      <c r="R2613" s="1"/>
      <c r="S2613" s="1"/>
      <c r="V2613" s="1"/>
      <c r="W2613" s="1"/>
      <c r="Z2613" s="1"/>
      <c r="AA2613" s="1"/>
      <c r="AD2613" s="1"/>
      <c r="AE2613" s="1"/>
      <c r="AI2613" s="1"/>
      <c r="AM2613" s="1"/>
      <c r="AQ2613" s="1"/>
      <c r="AT2613" s="1"/>
      <c r="AU2613" s="1"/>
      <c r="AX2613" s="1"/>
      <c r="AY2613" s="1"/>
      <c r="BB2613" s="1"/>
      <c r="BC2613" s="1"/>
    </row>
    <row r="2614" spans="2:55" x14ac:dyDescent="0.45">
      <c r="B2614" s="1"/>
      <c r="L2614" s="1"/>
      <c r="M2614" s="1"/>
      <c r="N2614" s="1"/>
      <c r="R2614" s="1"/>
      <c r="S2614" s="1"/>
      <c r="V2614" s="1"/>
      <c r="W2614" s="1"/>
      <c r="Z2614" s="1"/>
      <c r="AA2614" s="1"/>
      <c r="AD2614" s="1"/>
      <c r="AE2614" s="1"/>
      <c r="AI2614" s="1"/>
      <c r="AM2614" s="1"/>
      <c r="AQ2614" s="1"/>
      <c r="AT2614" s="1"/>
      <c r="AU2614" s="1"/>
      <c r="AX2614" s="1"/>
      <c r="AY2614" s="1"/>
      <c r="BB2614" s="1"/>
      <c r="BC2614" s="1"/>
    </row>
    <row r="2615" spans="2:55" x14ac:dyDescent="0.45">
      <c r="B2615" s="1"/>
      <c r="L2615" s="1"/>
      <c r="M2615" s="1"/>
      <c r="N2615" s="1"/>
      <c r="R2615" s="1"/>
      <c r="S2615" s="1"/>
      <c r="V2615" s="1"/>
      <c r="W2615" s="1"/>
      <c r="Z2615" s="1"/>
      <c r="AA2615" s="1"/>
      <c r="AD2615" s="1"/>
      <c r="AE2615" s="1"/>
      <c r="AH2615" s="1"/>
      <c r="AI2615" s="1"/>
      <c r="AL2615" s="1"/>
      <c r="AM2615" s="1"/>
      <c r="AQ2615" s="1"/>
      <c r="AT2615" s="1"/>
      <c r="AU2615" s="1"/>
      <c r="AX2615" s="1"/>
      <c r="AY2615" s="1"/>
      <c r="BB2615" s="1"/>
      <c r="BC2615" s="1"/>
    </row>
    <row r="2616" spans="2:55" x14ac:dyDescent="0.45">
      <c r="B2616" s="1"/>
      <c r="L2616" s="1"/>
      <c r="M2616" s="1"/>
      <c r="N2616" s="1"/>
      <c r="R2616" s="1"/>
      <c r="S2616" s="1"/>
      <c r="V2616" s="1"/>
      <c r="W2616" s="1"/>
      <c r="Z2616" s="1"/>
      <c r="AA2616" s="1"/>
      <c r="AD2616" s="1"/>
      <c r="AE2616" s="1"/>
      <c r="AH2616" s="1"/>
      <c r="AI2616" s="1"/>
      <c r="AL2616" s="1"/>
      <c r="AM2616" s="1"/>
      <c r="AQ2616" s="1"/>
      <c r="AT2616" s="1"/>
      <c r="AU2616" s="1"/>
      <c r="AX2616" s="1"/>
      <c r="AY2616" s="1"/>
      <c r="BB2616" s="1"/>
      <c r="BC2616" s="1"/>
    </row>
    <row r="2617" spans="2:55" x14ac:dyDescent="0.45">
      <c r="B2617" s="1"/>
      <c r="L2617" s="1"/>
      <c r="M2617" s="1"/>
      <c r="N2617" s="1"/>
      <c r="R2617" s="1"/>
      <c r="S2617" s="1"/>
      <c r="V2617" s="1"/>
      <c r="W2617" s="1"/>
      <c r="Z2617" s="1"/>
      <c r="AA2617" s="1"/>
      <c r="AD2617" s="1"/>
      <c r="AE2617" s="1"/>
      <c r="AH2617" s="1"/>
      <c r="AI2617" s="1"/>
      <c r="AL2617" s="1"/>
      <c r="AM2617" s="1"/>
      <c r="AQ2617" s="1"/>
      <c r="AT2617" s="1"/>
      <c r="AU2617" s="1"/>
      <c r="AX2617" s="1"/>
      <c r="AY2617" s="1"/>
      <c r="BB2617" s="1"/>
      <c r="BC2617" s="1"/>
    </row>
    <row r="2618" spans="2:55" x14ac:dyDescent="0.45">
      <c r="B2618" s="1"/>
      <c r="L2618" s="1"/>
      <c r="M2618" s="1"/>
      <c r="N2618" s="1"/>
      <c r="R2618" s="1"/>
      <c r="S2618" s="1"/>
      <c r="V2618" s="1"/>
      <c r="W2618" s="1"/>
      <c r="Z2618" s="1"/>
      <c r="AA2618" s="1"/>
      <c r="AD2618" s="1"/>
      <c r="AE2618" s="1"/>
      <c r="AH2618" s="1"/>
      <c r="AI2618" s="1"/>
      <c r="AL2618" s="1"/>
      <c r="AM2618" s="1"/>
      <c r="AQ2618" s="1"/>
      <c r="AT2618" s="1"/>
      <c r="AU2618" s="1"/>
      <c r="AX2618" s="1"/>
      <c r="AY2618" s="1"/>
      <c r="BB2618" s="1"/>
      <c r="BC2618" s="1"/>
    </row>
    <row r="2619" spans="2:55" x14ac:dyDescent="0.45">
      <c r="B2619" s="1"/>
      <c r="L2619" s="1"/>
      <c r="M2619" s="1"/>
      <c r="N2619" s="1"/>
      <c r="R2619" s="1"/>
      <c r="S2619" s="1"/>
      <c r="V2619" s="1"/>
      <c r="W2619" s="1"/>
      <c r="Z2619" s="1"/>
      <c r="AA2619" s="1"/>
      <c r="AD2619" s="1"/>
      <c r="AE2619" s="1"/>
      <c r="AH2619" s="1"/>
      <c r="AI2619" s="1"/>
      <c r="AL2619" s="1"/>
      <c r="AM2619" s="1"/>
      <c r="AQ2619" s="1"/>
      <c r="AT2619" s="1"/>
      <c r="AU2619" s="1"/>
      <c r="AX2619" s="1"/>
      <c r="AY2619" s="1"/>
      <c r="BB2619" s="1"/>
      <c r="BC2619" s="1"/>
    </row>
    <row r="2620" spans="2:55" x14ac:dyDescent="0.45">
      <c r="B2620" s="1"/>
      <c r="L2620" s="1"/>
      <c r="M2620" s="1"/>
      <c r="N2620" s="1"/>
      <c r="R2620" s="1"/>
      <c r="S2620" s="1"/>
      <c r="V2620" s="1"/>
      <c r="W2620" s="1"/>
      <c r="Z2620" s="1"/>
      <c r="AA2620" s="1"/>
      <c r="AD2620" s="1"/>
      <c r="AE2620" s="1"/>
      <c r="AH2620" s="1"/>
      <c r="AI2620" s="1"/>
      <c r="AL2620" s="1"/>
      <c r="AM2620" s="1"/>
      <c r="AQ2620" s="1"/>
      <c r="AT2620" s="1"/>
      <c r="AU2620" s="1"/>
      <c r="AX2620" s="1"/>
      <c r="AY2620" s="1"/>
      <c r="BB2620" s="1"/>
      <c r="BC2620" s="1"/>
    </row>
    <row r="2621" spans="2:55" x14ac:dyDescent="0.45">
      <c r="B2621" s="1"/>
      <c r="L2621" s="1"/>
      <c r="M2621" s="1"/>
      <c r="N2621" s="1"/>
      <c r="R2621" s="1"/>
      <c r="S2621" s="1"/>
      <c r="V2621" s="1"/>
      <c r="W2621" s="1"/>
      <c r="Z2621" s="1"/>
      <c r="AA2621" s="1"/>
      <c r="AD2621" s="1"/>
      <c r="AE2621" s="1"/>
      <c r="AH2621" s="1"/>
      <c r="AI2621" s="1"/>
      <c r="AL2621" s="1"/>
      <c r="AM2621" s="1"/>
      <c r="AQ2621" s="1"/>
      <c r="AT2621" s="1"/>
      <c r="AU2621" s="1"/>
      <c r="AX2621" s="1"/>
      <c r="AY2621" s="1"/>
      <c r="BB2621" s="1"/>
      <c r="BC2621" s="1"/>
    </row>
    <row r="2622" spans="2:55" x14ac:dyDescent="0.45">
      <c r="B2622" s="1"/>
      <c r="L2622" s="1"/>
      <c r="M2622" s="1"/>
      <c r="N2622" s="1"/>
      <c r="R2622" s="1"/>
      <c r="S2622" s="1"/>
      <c r="V2622" s="1"/>
      <c r="W2622" s="1"/>
      <c r="Z2622" s="1"/>
      <c r="AA2622" s="1"/>
      <c r="AD2622" s="1"/>
      <c r="AE2622" s="1"/>
      <c r="AH2622" s="1"/>
      <c r="AI2622" s="1"/>
      <c r="AL2622" s="1"/>
      <c r="AM2622" s="1"/>
      <c r="AQ2622" s="1"/>
      <c r="AT2622" s="1"/>
      <c r="AU2622" s="1"/>
      <c r="AX2622" s="1"/>
      <c r="AY2622" s="1"/>
      <c r="BB2622" s="1"/>
      <c r="BC2622" s="1"/>
    </row>
    <row r="2623" spans="2:55" x14ac:dyDescent="0.45">
      <c r="B2623" s="1"/>
      <c r="L2623" s="1"/>
      <c r="M2623" s="1"/>
      <c r="N2623" s="1"/>
      <c r="R2623" s="1"/>
      <c r="S2623" s="1"/>
      <c r="V2623" s="1"/>
      <c r="W2623" s="1"/>
      <c r="Z2623" s="1"/>
      <c r="AA2623" s="1"/>
      <c r="AD2623" s="1"/>
      <c r="AE2623" s="1"/>
      <c r="AH2623" s="1"/>
      <c r="AI2623" s="1"/>
      <c r="AL2623" s="1"/>
      <c r="AM2623" s="1"/>
      <c r="AQ2623" s="1"/>
      <c r="AT2623" s="1"/>
      <c r="AU2623" s="1"/>
      <c r="AX2623" s="1"/>
      <c r="AY2623" s="1"/>
      <c r="BB2623" s="1"/>
      <c r="BC2623" s="1"/>
    </row>
    <row r="2624" spans="2:55" x14ac:dyDescent="0.45">
      <c r="B2624" s="1"/>
      <c r="L2624" s="1"/>
      <c r="M2624" s="1"/>
      <c r="N2624" s="1"/>
      <c r="R2624" s="1"/>
      <c r="S2624" s="1"/>
      <c r="V2624" s="1"/>
      <c r="W2624" s="1"/>
      <c r="Z2624" s="1"/>
      <c r="AA2624" s="1"/>
      <c r="AD2624" s="1"/>
      <c r="AE2624" s="1"/>
      <c r="AH2624" s="1"/>
      <c r="AI2624" s="1"/>
      <c r="AL2624" s="1"/>
      <c r="AM2624" s="1"/>
      <c r="AQ2624" s="1"/>
      <c r="AT2624" s="1"/>
      <c r="AU2624" s="1"/>
      <c r="AX2624" s="1"/>
      <c r="AY2624" s="1"/>
      <c r="BB2624" s="1"/>
      <c r="BC2624" s="1"/>
    </row>
    <row r="2625" spans="2:55" x14ac:dyDescent="0.45">
      <c r="B2625" s="1"/>
      <c r="L2625" s="1"/>
      <c r="M2625" s="1"/>
      <c r="N2625" s="1"/>
      <c r="R2625" s="1"/>
      <c r="S2625" s="1"/>
      <c r="V2625" s="1"/>
      <c r="W2625" s="1"/>
      <c r="Z2625" s="1"/>
      <c r="AA2625" s="1"/>
      <c r="AD2625" s="1"/>
      <c r="AE2625" s="1"/>
      <c r="AH2625" s="1"/>
      <c r="AI2625" s="1"/>
      <c r="AL2625" s="1"/>
      <c r="AM2625" s="1"/>
      <c r="AQ2625" s="1"/>
      <c r="AT2625" s="1"/>
      <c r="AU2625" s="1"/>
      <c r="AX2625" s="1"/>
      <c r="AY2625" s="1"/>
      <c r="BB2625" s="1"/>
      <c r="BC2625" s="1"/>
    </row>
    <row r="2626" spans="2:55" x14ac:dyDescent="0.45">
      <c r="B2626" s="1"/>
      <c r="L2626" s="1"/>
      <c r="M2626" s="1"/>
      <c r="N2626" s="1"/>
      <c r="R2626" s="1"/>
      <c r="S2626" s="1"/>
      <c r="V2626" s="1"/>
      <c r="W2626" s="1"/>
      <c r="Z2626" s="1"/>
      <c r="AA2626" s="1"/>
      <c r="AD2626" s="1"/>
      <c r="AE2626" s="1"/>
      <c r="AI2626" s="1"/>
      <c r="AM2626" s="1"/>
      <c r="AQ2626" s="1"/>
      <c r="AT2626" s="1"/>
      <c r="AU2626" s="1"/>
      <c r="AY2626" s="1"/>
      <c r="BC2626" s="1"/>
    </row>
    <row r="2627" spans="2:55" x14ac:dyDescent="0.45">
      <c r="B2627" s="1"/>
      <c r="L2627" s="1"/>
      <c r="M2627" s="1"/>
      <c r="N2627" s="1"/>
      <c r="R2627" s="1"/>
      <c r="S2627" s="1"/>
      <c r="V2627" s="1"/>
      <c r="W2627" s="1"/>
      <c r="Z2627" s="1"/>
      <c r="AA2627" s="1"/>
      <c r="AD2627" s="1"/>
      <c r="AE2627" s="1"/>
      <c r="AI2627" s="1"/>
      <c r="AM2627" s="1"/>
      <c r="AQ2627" s="1"/>
      <c r="AT2627" s="1"/>
      <c r="AU2627" s="1"/>
      <c r="AY2627" s="1"/>
      <c r="BC2627" s="1"/>
    </row>
    <row r="2628" spans="2:55" x14ac:dyDescent="0.45">
      <c r="B2628" s="1"/>
      <c r="L2628" s="1"/>
      <c r="M2628" s="1"/>
      <c r="N2628" s="1"/>
      <c r="R2628" s="1"/>
      <c r="S2628" s="1"/>
      <c r="V2628" s="1"/>
      <c r="W2628" s="1"/>
      <c r="Z2628" s="1"/>
      <c r="AA2628" s="1"/>
      <c r="AD2628" s="1"/>
      <c r="AE2628" s="1"/>
      <c r="AI2628" s="1"/>
      <c r="AM2628" s="1"/>
      <c r="AQ2628" s="1"/>
      <c r="AT2628" s="1"/>
      <c r="AU2628" s="1"/>
      <c r="AY2628" s="1"/>
      <c r="BC2628" s="1"/>
    </row>
    <row r="2629" spans="2:55" x14ac:dyDescent="0.45">
      <c r="B2629" s="1"/>
      <c r="L2629" s="1"/>
      <c r="M2629" s="1"/>
      <c r="N2629" s="1"/>
      <c r="R2629" s="1"/>
      <c r="S2629" s="1"/>
      <c r="V2629" s="1"/>
      <c r="W2629" s="1"/>
      <c r="Z2629" s="1"/>
      <c r="AA2629" s="1"/>
      <c r="AD2629" s="1"/>
      <c r="AE2629" s="1"/>
      <c r="AI2629" s="1"/>
      <c r="AM2629" s="1"/>
      <c r="AQ2629" s="1"/>
      <c r="AT2629" s="1"/>
      <c r="AU2629" s="1"/>
      <c r="AY2629" s="1"/>
      <c r="BC2629" s="1"/>
    </row>
    <row r="2630" spans="2:55" x14ac:dyDescent="0.45">
      <c r="B2630" s="1"/>
      <c r="L2630" s="1"/>
      <c r="M2630" s="1"/>
      <c r="N2630" s="1"/>
      <c r="R2630" s="1"/>
      <c r="S2630" s="1"/>
      <c r="V2630" s="1"/>
      <c r="W2630" s="1"/>
      <c r="Z2630" s="1"/>
      <c r="AA2630" s="1"/>
      <c r="AD2630" s="1"/>
      <c r="AE2630" s="1"/>
      <c r="AI2630" s="1"/>
      <c r="AM2630" s="1"/>
      <c r="AQ2630" s="1"/>
      <c r="AT2630" s="1"/>
      <c r="AU2630" s="1"/>
      <c r="AY2630" s="1"/>
      <c r="BC2630" s="1"/>
    </row>
    <row r="2631" spans="2:55" x14ac:dyDescent="0.45">
      <c r="B2631" s="1"/>
      <c r="L2631" s="1"/>
      <c r="M2631" s="1"/>
      <c r="N2631" s="1"/>
      <c r="R2631" s="1"/>
      <c r="S2631" s="1"/>
      <c r="V2631" s="1"/>
      <c r="W2631" s="1"/>
      <c r="Z2631" s="1"/>
      <c r="AA2631" s="1"/>
      <c r="AD2631" s="1"/>
      <c r="AE2631" s="1"/>
      <c r="AI2631" s="1"/>
      <c r="AM2631" s="1"/>
      <c r="AQ2631" s="1"/>
      <c r="AT2631" s="1"/>
      <c r="AU2631" s="1"/>
      <c r="AY2631" s="1"/>
      <c r="BC2631" s="1"/>
    </row>
    <row r="2632" spans="2:55" x14ac:dyDescent="0.45">
      <c r="B2632" s="1"/>
      <c r="L2632" s="1"/>
      <c r="M2632" s="1"/>
      <c r="N2632" s="1"/>
      <c r="R2632" s="1"/>
      <c r="S2632" s="1"/>
      <c r="V2632" s="1"/>
      <c r="W2632" s="1"/>
      <c r="Z2632" s="1"/>
      <c r="AA2632" s="1"/>
      <c r="AD2632" s="1"/>
      <c r="AE2632" s="1"/>
      <c r="AI2632" s="1"/>
      <c r="AM2632" s="1"/>
      <c r="AQ2632" s="1"/>
      <c r="AT2632" s="1"/>
      <c r="AU2632" s="1"/>
      <c r="AY2632" s="1"/>
      <c r="BC2632" s="1"/>
    </row>
    <row r="2633" spans="2:55" x14ac:dyDescent="0.45">
      <c r="B2633" s="1"/>
      <c r="L2633" s="1"/>
      <c r="M2633" s="1"/>
      <c r="N2633" s="1"/>
      <c r="R2633" s="1"/>
      <c r="S2633" s="1"/>
      <c r="V2633" s="1"/>
      <c r="W2633" s="1"/>
      <c r="Z2633" s="1"/>
      <c r="AA2633" s="1"/>
      <c r="AD2633" s="1"/>
      <c r="AE2633" s="1"/>
      <c r="AI2633" s="1"/>
      <c r="AM2633" s="1"/>
      <c r="AQ2633" s="1"/>
      <c r="AT2633" s="1"/>
      <c r="AU2633" s="1"/>
      <c r="AY2633" s="1"/>
      <c r="BC2633" s="1"/>
    </row>
    <row r="2634" spans="2:55" x14ac:dyDescent="0.45">
      <c r="B2634" s="1"/>
      <c r="L2634" s="1"/>
      <c r="M2634" s="1"/>
      <c r="N2634" s="1"/>
      <c r="R2634" s="1"/>
      <c r="S2634" s="1"/>
      <c r="V2634" s="1"/>
      <c r="W2634" s="1"/>
      <c r="Z2634" s="1"/>
      <c r="AA2634" s="1"/>
      <c r="AD2634" s="1"/>
      <c r="AE2634" s="1"/>
      <c r="AI2634" s="1"/>
      <c r="AM2634" s="1"/>
      <c r="AQ2634" s="1"/>
      <c r="AT2634" s="1"/>
      <c r="AU2634" s="1"/>
      <c r="AY2634" s="1"/>
      <c r="BC2634" s="1"/>
    </row>
    <row r="2635" spans="2:55" x14ac:dyDescent="0.45">
      <c r="B2635" s="1"/>
      <c r="L2635" s="1"/>
      <c r="M2635" s="1"/>
      <c r="N2635" s="1"/>
      <c r="R2635" s="1"/>
      <c r="S2635" s="1"/>
      <c r="V2635" s="1"/>
      <c r="W2635" s="1"/>
      <c r="Z2635" s="1"/>
      <c r="AA2635" s="1"/>
      <c r="AD2635" s="1"/>
      <c r="AE2635" s="1"/>
      <c r="AI2635" s="1"/>
      <c r="AM2635" s="1"/>
      <c r="AQ2635" s="1"/>
      <c r="AT2635" s="1"/>
      <c r="AU2635" s="1"/>
      <c r="AY2635" s="1"/>
      <c r="BC2635" s="1"/>
    </row>
    <row r="2636" spans="2:55" x14ac:dyDescent="0.45">
      <c r="B2636" s="1"/>
      <c r="L2636" s="1"/>
      <c r="M2636" s="1"/>
      <c r="N2636" s="1"/>
      <c r="R2636" s="1"/>
      <c r="S2636" s="1"/>
      <c r="V2636" s="1"/>
      <c r="W2636" s="1"/>
      <c r="Z2636" s="1"/>
      <c r="AA2636" s="1"/>
      <c r="AD2636" s="1"/>
      <c r="AE2636" s="1"/>
      <c r="AI2636" s="1"/>
      <c r="AM2636" s="1"/>
      <c r="AQ2636" s="1"/>
      <c r="AT2636" s="1"/>
      <c r="AU2636" s="1"/>
      <c r="AY2636" s="1"/>
      <c r="BC2636" s="1"/>
    </row>
    <row r="2637" spans="2:55" x14ac:dyDescent="0.45">
      <c r="B2637" s="1"/>
      <c r="L2637" s="1"/>
      <c r="M2637" s="1"/>
      <c r="N2637" s="1"/>
      <c r="R2637" s="1"/>
      <c r="S2637" s="1"/>
      <c r="V2637" s="1"/>
      <c r="W2637" s="1"/>
      <c r="Z2637" s="1"/>
      <c r="AA2637" s="1"/>
      <c r="AD2637" s="1"/>
      <c r="AE2637" s="1"/>
      <c r="AI2637" s="1"/>
      <c r="AM2637" s="1"/>
      <c r="AQ2637" s="1"/>
      <c r="AT2637" s="1"/>
      <c r="AU2637" s="1"/>
      <c r="AX2637" s="1"/>
      <c r="AY2637" s="1"/>
      <c r="BB2637" s="1"/>
      <c r="BC2637" s="1"/>
    </row>
    <row r="2638" spans="2:55" x14ac:dyDescent="0.45">
      <c r="B2638" s="1"/>
      <c r="L2638" s="1"/>
      <c r="M2638" s="1"/>
      <c r="N2638" s="1"/>
      <c r="R2638" s="1"/>
      <c r="S2638" s="1"/>
      <c r="V2638" s="1"/>
      <c r="W2638" s="1"/>
      <c r="Z2638" s="1"/>
      <c r="AA2638" s="1"/>
      <c r="AD2638" s="1"/>
      <c r="AE2638" s="1"/>
      <c r="AI2638" s="1"/>
      <c r="AM2638" s="1"/>
      <c r="AQ2638" s="1"/>
      <c r="AT2638" s="1"/>
      <c r="AU2638" s="1"/>
      <c r="AX2638" s="1"/>
      <c r="AY2638" s="1"/>
      <c r="BB2638" s="1"/>
      <c r="BC2638" s="1"/>
    </row>
    <row r="2639" spans="2:55" x14ac:dyDescent="0.45">
      <c r="B2639" s="1"/>
      <c r="L2639" s="1"/>
      <c r="M2639" s="1"/>
      <c r="N2639" s="1"/>
      <c r="R2639" s="1"/>
      <c r="S2639" s="1"/>
      <c r="V2639" s="1"/>
      <c r="W2639" s="1"/>
      <c r="Z2639" s="1"/>
      <c r="AA2639" s="1"/>
      <c r="AD2639" s="1"/>
      <c r="AE2639" s="1"/>
      <c r="AI2639" s="1"/>
      <c r="AM2639" s="1"/>
      <c r="AQ2639" s="1"/>
      <c r="AT2639" s="1"/>
      <c r="AU2639" s="1"/>
      <c r="AX2639" s="1"/>
      <c r="AY2639" s="1"/>
      <c r="BB2639" s="1"/>
      <c r="BC2639" s="1"/>
    </row>
    <row r="2640" spans="2:55" x14ac:dyDescent="0.45">
      <c r="B2640" s="1"/>
      <c r="L2640" s="1"/>
      <c r="M2640" s="1"/>
      <c r="N2640" s="1"/>
      <c r="R2640" s="1"/>
      <c r="S2640" s="1"/>
      <c r="V2640" s="1"/>
      <c r="W2640" s="1"/>
      <c r="Z2640" s="1"/>
      <c r="AA2640" s="1"/>
      <c r="AD2640" s="1"/>
      <c r="AE2640" s="1"/>
      <c r="AI2640" s="1"/>
      <c r="AM2640" s="1"/>
      <c r="AQ2640" s="1"/>
      <c r="AT2640" s="1"/>
      <c r="AU2640" s="1"/>
      <c r="AX2640" s="1"/>
      <c r="AY2640" s="1"/>
      <c r="BB2640" s="1"/>
      <c r="BC2640" s="1"/>
    </row>
    <row r="2641" spans="2:55" x14ac:dyDescent="0.45">
      <c r="B2641" s="1"/>
      <c r="L2641" s="1"/>
      <c r="M2641" s="1"/>
      <c r="N2641" s="1"/>
      <c r="R2641" s="1"/>
      <c r="S2641" s="1"/>
      <c r="V2641" s="1"/>
      <c r="W2641" s="1"/>
      <c r="Z2641" s="1"/>
      <c r="AA2641" s="1"/>
      <c r="AD2641" s="1"/>
      <c r="AE2641" s="1"/>
      <c r="AI2641" s="1"/>
      <c r="AM2641" s="1"/>
      <c r="AQ2641" s="1"/>
      <c r="AT2641" s="1"/>
      <c r="AU2641" s="1"/>
      <c r="AX2641" s="1"/>
      <c r="AY2641" s="1"/>
      <c r="BB2641" s="1"/>
      <c r="BC2641" s="1"/>
    </row>
    <row r="2642" spans="2:55" x14ac:dyDescent="0.45">
      <c r="L2642" s="1"/>
      <c r="M2642" s="1"/>
      <c r="N2642" s="1"/>
      <c r="R2642" s="1"/>
      <c r="S2642" s="1"/>
      <c r="V2642" s="1"/>
      <c r="W2642" s="1"/>
      <c r="Z2642" s="1"/>
      <c r="AA2642" s="1"/>
      <c r="AD2642" s="1"/>
      <c r="AE2642" s="1"/>
      <c r="AI2642" s="1"/>
      <c r="AM2642" s="1"/>
      <c r="AQ2642" s="1"/>
      <c r="AT2642" s="1"/>
      <c r="AU2642" s="1"/>
      <c r="AX2642" s="1"/>
      <c r="AY2642" s="1"/>
      <c r="BB2642" s="1"/>
      <c r="BC2642" s="1"/>
    </row>
    <row r="2643" spans="2:55" x14ac:dyDescent="0.45">
      <c r="L2643" s="1"/>
      <c r="M2643" s="1"/>
      <c r="N2643" s="1"/>
      <c r="R2643" s="1"/>
      <c r="S2643" s="1"/>
      <c r="V2643" s="1"/>
      <c r="W2643" s="1"/>
      <c r="Z2643" s="1"/>
      <c r="AA2643" s="1"/>
      <c r="AD2643" s="1"/>
      <c r="AE2643" s="1"/>
      <c r="AI2643" s="1"/>
      <c r="AM2643" s="1"/>
      <c r="AQ2643" s="1"/>
      <c r="AT2643" s="1"/>
      <c r="AU2643" s="1"/>
      <c r="AX2643" s="1"/>
      <c r="AY2643" s="1"/>
      <c r="BB2643" s="1"/>
      <c r="BC2643" s="1"/>
    </row>
    <row r="2644" spans="2:55" x14ac:dyDescent="0.45">
      <c r="L2644" s="1"/>
      <c r="M2644" s="1"/>
      <c r="N2644" s="1"/>
      <c r="R2644" s="1"/>
      <c r="S2644" s="1"/>
      <c r="V2644" s="1"/>
      <c r="W2644" s="1"/>
      <c r="Z2644" s="1"/>
      <c r="AA2644" s="1"/>
      <c r="AD2644" s="1"/>
      <c r="AE2644" s="1"/>
      <c r="AI2644" s="1"/>
      <c r="AM2644" s="1"/>
      <c r="AQ2644" s="1"/>
      <c r="AT2644" s="1"/>
      <c r="AU2644" s="1"/>
      <c r="AX2644" s="1"/>
      <c r="AY2644" s="1"/>
      <c r="BB2644" s="1"/>
      <c r="BC2644" s="1"/>
    </row>
    <row r="2645" spans="2:55" x14ac:dyDescent="0.45">
      <c r="L2645" s="1"/>
      <c r="M2645" s="1"/>
      <c r="N2645" s="1"/>
      <c r="R2645" s="1"/>
      <c r="S2645" s="1"/>
      <c r="V2645" s="1"/>
      <c r="W2645" s="1"/>
      <c r="Z2645" s="1"/>
      <c r="AA2645" s="1"/>
      <c r="AD2645" s="1"/>
      <c r="AE2645" s="1"/>
      <c r="AI2645" s="1"/>
      <c r="AM2645" s="1"/>
      <c r="AQ2645" s="1"/>
      <c r="AT2645" s="1"/>
      <c r="AU2645" s="1"/>
      <c r="AX2645" s="1"/>
      <c r="AY2645" s="1"/>
      <c r="BB2645" s="1"/>
      <c r="BC2645" s="1"/>
    </row>
    <row r="2646" spans="2:55" x14ac:dyDescent="0.45">
      <c r="L2646" s="1"/>
      <c r="M2646" s="1"/>
      <c r="N2646" s="1"/>
      <c r="R2646" s="1"/>
      <c r="S2646" s="1"/>
      <c r="V2646" s="1"/>
      <c r="W2646" s="1"/>
      <c r="Z2646" s="1"/>
      <c r="AA2646" s="1"/>
      <c r="AD2646" s="1"/>
      <c r="AE2646" s="1"/>
      <c r="AI2646" s="1"/>
      <c r="AM2646" s="1"/>
      <c r="AQ2646" s="1"/>
      <c r="AT2646" s="1"/>
      <c r="AU2646" s="1"/>
      <c r="AX2646" s="1"/>
      <c r="AY2646" s="1"/>
      <c r="BB2646" s="1"/>
      <c r="BC2646" s="1"/>
    </row>
    <row r="2647" spans="2:55" x14ac:dyDescent="0.45">
      <c r="L2647" s="1"/>
      <c r="M2647" s="1"/>
      <c r="N2647" s="1"/>
      <c r="R2647" s="1"/>
      <c r="S2647" s="1"/>
      <c r="V2647" s="1"/>
      <c r="W2647" s="1"/>
      <c r="Z2647" s="1"/>
      <c r="AA2647" s="1"/>
      <c r="AD2647" s="1"/>
      <c r="AE2647" s="1"/>
      <c r="AI2647" s="1"/>
      <c r="AM2647" s="1"/>
      <c r="AQ2647" s="1"/>
      <c r="AT2647" s="1"/>
      <c r="AU2647" s="1"/>
      <c r="AX2647" s="1"/>
      <c r="AY2647" s="1"/>
      <c r="BB2647" s="1"/>
      <c r="BC2647" s="1"/>
    </row>
    <row r="2648" spans="2:55" x14ac:dyDescent="0.45">
      <c r="L2648" s="1"/>
      <c r="M2648" s="1"/>
      <c r="N2648" s="1"/>
      <c r="R2648" s="1"/>
      <c r="S2648" s="1"/>
      <c r="V2648" s="1"/>
      <c r="W2648" s="1"/>
      <c r="Z2648" s="1"/>
      <c r="AA2648" s="1"/>
      <c r="AD2648" s="1"/>
      <c r="AE2648" s="1"/>
      <c r="AH2648" s="1"/>
      <c r="AI2648" s="1"/>
      <c r="AL2648" s="1"/>
      <c r="AM2648" s="1"/>
      <c r="AQ2648" s="1"/>
      <c r="AT2648" s="1"/>
      <c r="AU2648" s="1"/>
      <c r="AY2648" s="1"/>
      <c r="BB2648" s="1"/>
      <c r="BC2648" s="1"/>
    </row>
    <row r="2649" spans="2:55" x14ac:dyDescent="0.45">
      <c r="L2649" s="1"/>
      <c r="M2649" s="1"/>
      <c r="N2649" s="1"/>
      <c r="R2649" s="1"/>
      <c r="S2649" s="1"/>
      <c r="V2649" s="1"/>
      <c r="W2649" s="1"/>
      <c r="Z2649" s="1"/>
      <c r="AA2649" s="1"/>
      <c r="AD2649" s="1"/>
      <c r="AE2649" s="1"/>
      <c r="AH2649" s="1"/>
      <c r="AI2649" s="1"/>
      <c r="AL2649" s="1"/>
      <c r="AM2649" s="1"/>
      <c r="AQ2649" s="1"/>
      <c r="AT2649" s="1"/>
      <c r="AU2649" s="1"/>
      <c r="AX2649" s="1"/>
      <c r="AY2649" s="1"/>
      <c r="BB2649" s="1"/>
      <c r="BC2649" s="1"/>
    </row>
    <row r="2650" spans="2:55" x14ac:dyDescent="0.45">
      <c r="L2650" s="1"/>
      <c r="M2650" s="1"/>
      <c r="N2650" s="1"/>
      <c r="R2650" s="1"/>
      <c r="S2650" s="1"/>
      <c r="V2650" s="1"/>
      <c r="W2650" s="1"/>
      <c r="Z2650" s="1"/>
      <c r="AA2650" s="1"/>
      <c r="AD2650" s="1"/>
      <c r="AE2650" s="1"/>
      <c r="AH2650" s="1"/>
      <c r="AI2650" s="1"/>
      <c r="AL2650" s="1"/>
      <c r="AM2650" s="1"/>
      <c r="AQ2650" s="1"/>
      <c r="AT2650" s="1"/>
      <c r="AU2650" s="1"/>
      <c r="AX2650" s="1"/>
      <c r="AY2650" s="1"/>
      <c r="BB2650" s="1"/>
      <c r="BC2650" s="1"/>
    </row>
    <row r="2651" spans="2:55" x14ac:dyDescent="0.45">
      <c r="L2651" s="1"/>
      <c r="M2651" s="1"/>
      <c r="N2651" s="1"/>
      <c r="R2651" s="1"/>
      <c r="S2651" s="1"/>
      <c r="V2651" s="1"/>
      <c r="W2651" s="1"/>
      <c r="Z2651" s="1"/>
      <c r="AA2651" s="1"/>
      <c r="AD2651" s="1"/>
      <c r="AE2651" s="1"/>
      <c r="AH2651" s="1"/>
      <c r="AI2651" s="1"/>
      <c r="AL2651" s="1"/>
      <c r="AM2651" s="1"/>
      <c r="AQ2651" s="1"/>
      <c r="AT2651" s="1"/>
      <c r="AU2651" s="1"/>
      <c r="AX2651" s="1"/>
      <c r="AY2651" s="1"/>
      <c r="BB2651" s="1"/>
      <c r="BC2651" s="1"/>
    </row>
    <row r="2652" spans="2:55" x14ac:dyDescent="0.45">
      <c r="L2652" s="1"/>
      <c r="M2652" s="1"/>
      <c r="N2652" s="1"/>
      <c r="R2652" s="1"/>
      <c r="S2652" s="1"/>
      <c r="V2652" s="1"/>
      <c r="W2652" s="1"/>
      <c r="Z2652" s="1"/>
      <c r="AA2652" s="1"/>
      <c r="AD2652" s="1"/>
      <c r="AE2652" s="1"/>
      <c r="AH2652" s="1"/>
      <c r="AI2652" s="1"/>
      <c r="AL2652" s="1"/>
      <c r="AM2652" s="1"/>
      <c r="AQ2652" s="1"/>
      <c r="AT2652" s="1"/>
      <c r="AU2652" s="1"/>
      <c r="AX2652" s="1"/>
      <c r="AY2652" s="1"/>
      <c r="BB2652" s="1"/>
      <c r="BC2652" s="1"/>
    </row>
    <row r="2653" spans="2:55" x14ac:dyDescent="0.45">
      <c r="L2653" s="1"/>
      <c r="M2653" s="1"/>
      <c r="N2653" s="1"/>
      <c r="R2653" s="1"/>
      <c r="S2653" s="1"/>
      <c r="V2653" s="1"/>
      <c r="W2653" s="1"/>
      <c r="Z2653" s="1"/>
      <c r="AA2653" s="1"/>
      <c r="AD2653" s="1"/>
      <c r="AE2653" s="1"/>
      <c r="AH2653" s="1"/>
      <c r="AI2653" s="1"/>
      <c r="AL2653" s="1"/>
      <c r="AM2653" s="1"/>
      <c r="AQ2653" s="1"/>
      <c r="AT2653" s="1"/>
      <c r="AU2653" s="1"/>
      <c r="AX2653" s="1"/>
      <c r="AY2653" s="1"/>
      <c r="BB2653" s="1"/>
      <c r="BC2653" s="1"/>
    </row>
    <row r="2654" spans="2:55" x14ac:dyDescent="0.45">
      <c r="L2654" s="1"/>
      <c r="M2654" s="1"/>
      <c r="N2654" s="1"/>
      <c r="R2654" s="1"/>
      <c r="S2654" s="1"/>
      <c r="V2654" s="1"/>
      <c r="W2654" s="1"/>
      <c r="Z2654" s="1"/>
      <c r="AA2654" s="1"/>
      <c r="AD2654" s="1"/>
      <c r="AE2654" s="1"/>
      <c r="AH2654" s="1"/>
      <c r="AI2654" s="1"/>
      <c r="AL2654" s="1"/>
      <c r="AM2654" s="1"/>
      <c r="AQ2654" s="1"/>
      <c r="AT2654" s="1"/>
      <c r="AU2654" s="1"/>
      <c r="AX2654" s="1"/>
      <c r="AY2654" s="1"/>
      <c r="BB2654" s="1"/>
      <c r="BC2654" s="1"/>
    </row>
    <row r="2655" spans="2:55" x14ac:dyDescent="0.45">
      <c r="L2655" s="1"/>
      <c r="M2655" s="1"/>
      <c r="N2655" s="1"/>
      <c r="R2655" s="1"/>
      <c r="S2655" s="1"/>
      <c r="V2655" s="1"/>
      <c r="W2655" s="1"/>
      <c r="Z2655" s="1"/>
      <c r="AA2655" s="1"/>
      <c r="AD2655" s="1"/>
      <c r="AE2655" s="1"/>
      <c r="AH2655" s="1"/>
      <c r="AI2655" s="1"/>
      <c r="AL2655" s="1"/>
      <c r="AM2655" s="1"/>
      <c r="AQ2655" s="1"/>
      <c r="AT2655" s="1"/>
      <c r="AU2655" s="1"/>
      <c r="AX2655" s="1"/>
      <c r="AY2655" s="1"/>
      <c r="BB2655" s="1"/>
      <c r="BC2655" s="1"/>
    </row>
    <row r="2656" spans="2:55" x14ac:dyDescent="0.45">
      <c r="B2656" s="1"/>
      <c r="L2656" s="1"/>
      <c r="M2656" s="1"/>
      <c r="N2656" s="1"/>
      <c r="R2656" s="1"/>
      <c r="S2656" s="1"/>
      <c r="V2656" s="1"/>
      <c r="W2656" s="1"/>
      <c r="Z2656" s="1"/>
      <c r="AA2656" s="1"/>
      <c r="AD2656" s="1"/>
      <c r="AE2656" s="1"/>
      <c r="AH2656" s="1"/>
      <c r="AI2656" s="1"/>
      <c r="AL2656" s="1"/>
      <c r="AM2656" s="1"/>
      <c r="AQ2656" s="1"/>
      <c r="AT2656" s="1"/>
      <c r="AU2656" s="1"/>
      <c r="AX2656" s="1"/>
      <c r="AY2656" s="1"/>
      <c r="BB2656" s="1"/>
      <c r="BC2656" s="1"/>
    </row>
    <row r="2657" spans="2:55" x14ac:dyDescent="0.45">
      <c r="B2657" s="1"/>
      <c r="L2657" s="1"/>
      <c r="M2657" s="1"/>
      <c r="N2657" s="1"/>
      <c r="R2657" s="1"/>
      <c r="S2657" s="1"/>
      <c r="V2657" s="1"/>
      <c r="W2657" s="1"/>
      <c r="Z2657" s="1"/>
      <c r="AA2657" s="1"/>
      <c r="AD2657" s="1"/>
      <c r="AE2657" s="1"/>
      <c r="AH2657" s="1"/>
      <c r="AI2657" s="1"/>
      <c r="AL2657" s="1"/>
      <c r="AM2657" s="1"/>
      <c r="AQ2657" s="1"/>
      <c r="AT2657" s="1"/>
      <c r="AU2657" s="1"/>
      <c r="AX2657" s="1"/>
      <c r="AY2657" s="1"/>
      <c r="BB2657" s="1"/>
      <c r="BC2657" s="1"/>
    </row>
    <row r="2658" spans="2:55" x14ac:dyDescent="0.45">
      <c r="B2658" s="1"/>
      <c r="L2658" s="1"/>
      <c r="M2658" s="1"/>
      <c r="N2658" s="1"/>
      <c r="R2658" s="1"/>
      <c r="S2658" s="1"/>
      <c r="V2658" s="1"/>
      <c r="W2658" s="1"/>
      <c r="Z2658" s="1"/>
      <c r="AA2658" s="1"/>
      <c r="AD2658" s="1"/>
      <c r="AE2658" s="1"/>
      <c r="AH2658" s="1"/>
      <c r="AI2658" s="1"/>
      <c r="AL2658" s="1"/>
      <c r="AM2658" s="1"/>
      <c r="AQ2658" s="1"/>
      <c r="AT2658" s="1"/>
      <c r="AU2658" s="1"/>
      <c r="AX2658" s="1"/>
      <c r="AY2658" s="1"/>
      <c r="BB2658" s="1"/>
      <c r="BC2658" s="1"/>
    </row>
    <row r="2659" spans="2:55" x14ac:dyDescent="0.45">
      <c r="B2659" s="1"/>
      <c r="L2659" s="1"/>
      <c r="M2659" s="1"/>
      <c r="N2659" s="1"/>
      <c r="R2659" s="1"/>
      <c r="S2659" s="1"/>
      <c r="V2659" s="1"/>
      <c r="W2659" s="1"/>
      <c r="Z2659" s="1"/>
      <c r="AA2659" s="1"/>
      <c r="AD2659" s="1"/>
      <c r="AE2659" s="1"/>
      <c r="AH2659" s="1"/>
      <c r="AI2659" s="1"/>
      <c r="AL2659" s="1"/>
      <c r="AM2659" s="1"/>
      <c r="AQ2659" s="1"/>
      <c r="AT2659" s="1"/>
      <c r="AU2659" s="1"/>
      <c r="AX2659" s="1"/>
      <c r="AY2659" s="1"/>
      <c r="BB2659" s="1"/>
      <c r="BC2659" s="1"/>
    </row>
    <row r="2660" spans="2:55" x14ac:dyDescent="0.45">
      <c r="B2660" s="1"/>
      <c r="L2660" s="1"/>
      <c r="M2660" s="1"/>
      <c r="N2660" s="1"/>
      <c r="R2660" s="1"/>
      <c r="S2660" s="1"/>
      <c r="V2660" s="1"/>
      <c r="W2660" s="1"/>
      <c r="Z2660" s="1"/>
      <c r="AA2660" s="1"/>
      <c r="AD2660" s="1"/>
      <c r="AE2660" s="1"/>
      <c r="AH2660" s="1"/>
      <c r="AI2660" s="1"/>
      <c r="AL2660" s="1"/>
      <c r="AM2660" s="1"/>
      <c r="AQ2660" s="1"/>
      <c r="AT2660" s="1"/>
      <c r="AU2660" s="1"/>
      <c r="AX2660" s="1"/>
      <c r="AY2660" s="1"/>
      <c r="BB2660" s="1"/>
      <c r="BC2660" s="1"/>
    </row>
    <row r="2661" spans="2:55" x14ac:dyDescent="0.45">
      <c r="B2661" s="1"/>
      <c r="L2661" s="1"/>
      <c r="M2661" s="1"/>
      <c r="N2661" s="1"/>
      <c r="R2661" s="1"/>
      <c r="S2661" s="1"/>
      <c r="V2661" s="1"/>
      <c r="W2661" s="1"/>
      <c r="Z2661" s="1"/>
      <c r="AA2661" s="1"/>
      <c r="AD2661" s="1"/>
      <c r="AE2661" s="1"/>
      <c r="AH2661" s="1"/>
      <c r="AI2661" s="1"/>
      <c r="AL2661" s="1"/>
      <c r="AM2661" s="1"/>
      <c r="AQ2661" s="1"/>
      <c r="AT2661" s="1"/>
      <c r="AU2661" s="1"/>
      <c r="AX2661" s="1"/>
      <c r="AY2661" s="1"/>
      <c r="BB2661" s="1"/>
      <c r="BC2661" s="1"/>
    </row>
    <row r="2662" spans="2:55" x14ac:dyDescent="0.45">
      <c r="B2662" s="1"/>
      <c r="L2662" s="1"/>
      <c r="M2662" s="1"/>
      <c r="N2662" s="1"/>
      <c r="R2662" s="1"/>
      <c r="S2662" s="1"/>
      <c r="V2662" s="1"/>
      <c r="W2662" s="1"/>
      <c r="Z2662" s="1"/>
      <c r="AA2662" s="1"/>
      <c r="AD2662" s="1"/>
      <c r="AE2662" s="1"/>
      <c r="AH2662" s="1"/>
      <c r="AI2662" s="1"/>
      <c r="AL2662" s="1"/>
      <c r="AM2662" s="1"/>
      <c r="AQ2662" s="1"/>
      <c r="AT2662" s="1"/>
      <c r="AU2662" s="1"/>
      <c r="AX2662" s="1"/>
      <c r="AY2662" s="1"/>
      <c r="BB2662" s="1"/>
      <c r="BC2662" s="1"/>
    </row>
    <row r="2663" spans="2:55" x14ac:dyDescent="0.45">
      <c r="B2663" s="1"/>
      <c r="L2663" s="1"/>
      <c r="M2663" s="1"/>
      <c r="N2663" s="1"/>
      <c r="R2663" s="1"/>
      <c r="S2663" s="1"/>
      <c r="V2663" s="1"/>
      <c r="W2663" s="1"/>
      <c r="Z2663" s="1"/>
      <c r="AA2663" s="1"/>
      <c r="AD2663" s="1"/>
      <c r="AE2663" s="1"/>
      <c r="AH2663" s="1"/>
      <c r="AI2663" s="1"/>
      <c r="AL2663" s="1"/>
      <c r="AM2663" s="1"/>
      <c r="AQ2663" s="1"/>
      <c r="AT2663" s="1"/>
      <c r="AU2663" s="1"/>
      <c r="AX2663" s="1"/>
      <c r="AY2663" s="1"/>
      <c r="BB2663" s="1"/>
      <c r="BC2663" s="1"/>
    </row>
    <row r="2664" spans="2:55" x14ac:dyDescent="0.45">
      <c r="B2664" s="1"/>
      <c r="L2664" s="1"/>
      <c r="M2664" s="1"/>
      <c r="N2664" s="1"/>
      <c r="R2664" s="1"/>
      <c r="S2664" s="1"/>
      <c r="V2664" s="1"/>
      <c r="W2664" s="1"/>
      <c r="Z2664" s="1"/>
      <c r="AA2664" s="1"/>
      <c r="AD2664" s="1"/>
      <c r="AE2664" s="1"/>
      <c r="AH2664" s="1"/>
      <c r="AI2664" s="1"/>
      <c r="AL2664" s="1"/>
      <c r="AM2664" s="1"/>
      <c r="AQ2664" s="1"/>
      <c r="AT2664" s="1"/>
      <c r="AU2664" s="1"/>
      <c r="AX2664" s="1"/>
      <c r="AY2664" s="1"/>
      <c r="BB2664" s="1"/>
      <c r="BC2664" s="1"/>
    </row>
    <row r="2665" spans="2:55" x14ac:dyDescent="0.45">
      <c r="B2665" s="1"/>
      <c r="L2665" s="1"/>
      <c r="M2665" s="1"/>
      <c r="N2665" s="1"/>
      <c r="R2665" s="1"/>
      <c r="S2665" s="1"/>
      <c r="V2665" s="1"/>
      <c r="W2665" s="1"/>
      <c r="Z2665" s="1"/>
      <c r="AA2665" s="1"/>
      <c r="AD2665" s="1"/>
      <c r="AE2665" s="1"/>
      <c r="AH2665" s="1"/>
      <c r="AI2665" s="1"/>
      <c r="AL2665" s="1"/>
      <c r="AM2665" s="1"/>
      <c r="AQ2665" s="1"/>
      <c r="AT2665" s="1"/>
      <c r="AU2665" s="1"/>
      <c r="AX2665" s="1"/>
      <c r="AY2665" s="1"/>
      <c r="BB2665" s="1"/>
      <c r="BC2665" s="1"/>
    </row>
    <row r="2666" spans="2:55" x14ac:dyDescent="0.45">
      <c r="B2666" s="1"/>
      <c r="L2666" s="1"/>
      <c r="M2666" s="1"/>
      <c r="N2666" s="1"/>
      <c r="R2666" s="1"/>
      <c r="S2666" s="1"/>
      <c r="V2666" s="1"/>
      <c r="W2666" s="1"/>
      <c r="Z2666" s="1"/>
      <c r="AA2666" s="1"/>
      <c r="AD2666" s="1"/>
      <c r="AE2666" s="1"/>
      <c r="AH2666" s="1"/>
      <c r="AI2666" s="1"/>
      <c r="AL2666" s="1"/>
      <c r="AM2666" s="1"/>
      <c r="AQ2666" s="1"/>
      <c r="AT2666" s="1"/>
      <c r="AU2666" s="1"/>
      <c r="AX2666" s="1"/>
      <c r="AY2666" s="1"/>
      <c r="BB2666" s="1"/>
      <c r="BC2666" s="1"/>
    </row>
    <row r="2667" spans="2:55" x14ac:dyDescent="0.45">
      <c r="B2667" s="1"/>
      <c r="M2667" s="1"/>
    </row>
    <row r="2668" spans="2:55" x14ac:dyDescent="0.45">
      <c r="B2668" s="1"/>
      <c r="M2668" s="1"/>
    </row>
    <row r="2669" spans="2:55" x14ac:dyDescent="0.45">
      <c r="B2669" s="1"/>
      <c r="M2669" s="1"/>
    </row>
    <row r="2670" spans="2:55" x14ac:dyDescent="0.45">
      <c r="B2670" s="1"/>
      <c r="M2670" s="1"/>
    </row>
    <row r="2671" spans="2:55" x14ac:dyDescent="0.45">
      <c r="B2671" s="1"/>
      <c r="M2671" s="1"/>
    </row>
    <row r="2672" spans="2:55" x14ac:dyDescent="0.45">
      <c r="B2672" s="1"/>
      <c r="M2672" s="1"/>
    </row>
    <row r="2673" spans="2:13" x14ac:dyDescent="0.45">
      <c r="B2673" s="1"/>
      <c r="M2673" s="1"/>
    </row>
    <row r="2674" spans="2:13" x14ac:dyDescent="0.45">
      <c r="B2674" s="1"/>
      <c r="M2674" s="1"/>
    </row>
    <row r="2675" spans="2:13" x14ac:dyDescent="0.45">
      <c r="B2675" s="1"/>
      <c r="M2675" s="1"/>
    </row>
    <row r="2676" spans="2:13" x14ac:dyDescent="0.45">
      <c r="B2676" s="1"/>
      <c r="M2676" s="1"/>
    </row>
    <row r="2677" spans="2:13" x14ac:dyDescent="0.45">
      <c r="B2677" s="1"/>
      <c r="M2677" s="1"/>
    </row>
    <row r="2678" spans="2:13" x14ac:dyDescent="0.45">
      <c r="B2678" s="1"/>
      <c r="M2678" s="1"/>
    </row>
    <row r="2679" spans="2:13" x14ac:dyDescent="0.45">
      <c r="B2679" s="1"/>
      <c r="M2679" s="1"/>
    </row>
    <row r="2680" spans="2:13" x14ac:dyDescent="0.45">
      <c r="B2680" s="1"/>
      <c r="M2680" s="1"/>
    </row>
    <row r="2681" spans="2:13" x14ac:dyDescent="0.45">
      <c r="B2681" s="1"/>
      <c r="M2681" s="1"/>
    </row>
    <row r="2682" spans="2:13" x14ac:dyDescent="0.45">
      <c r="B2682" s="1"/>
      <c r="M2682" s="1"/>
    </row>
    <row r="2683" spans="2:13" x14ac:dyDescent="0.45">
      <c r="B2683" s="1"/>
      <c r="M2683" s="1"/>
    </row>
    <row r="2684" spans="2:13" x14ac:dyDescent="0.45">
      <c r="B2684" s="1"/>
      <c r="M2684" s="1"/>
    </row>
    <row r="2685" spans="2:13" x14ac:dyDescent="0.45">
      <c r="B2685" s="1"/>
      <c r="M2685" s="1"/>
    </row>
    <row r="2686" spans="2:13" x14ac:dyDescent="0.45">
      <c r="B2686" s="1"/>
      <c r="M2686" s="1"/>
    </row>
    <row r="2687" spans="2:13" x14ac:dyDescent="0.45">
      <c r="B2687" s="1"/>
      <c r="M2687" s="1"/>
    </row>
    <row r="2688" spans="2:13" x14ac:dyDescent="0.45">
      <c r="B2688" s="1"/>
      <c r="M2688" s="1"/>
    </row>
    <row r="2689" spans="2:55" x14ac:dyDescent="0.45">
      <c r="B2689" s="1"/>
      <c r="M2689" s="1"/>
    </row>
    <row r="2690" spans="2:55" x14ac:dyDescent="0.45">
      <c r="B2690" s="1"/>
      <c r="M2690" s="1"/>
    </row>
    <row r="2691" spans="2:55" x14ac:dyDescent="0.45">
      <c r="B2691" s="1"/>
      <c r="M2691" s="1"/>
    </row>
    <row r="2692" spans="2:55" x14ac:dyDescent="0.45">
      <c r="B2692" s="1"/>
      <c r="M2692" s="1"/>
    </row>
    <row r="2693" spans="2:55" x14ac:dyDescent="0.45">
      <c r="B2693" s="1"/>
      <c r="M2693" s="1"/>
    </row>
    <row r="2694" spans="2:55" x14ac:dyDescent="0.45">
      <c r="B2694" s="1"/>
      <c r="L2694" s="1"/>
      <c r="M2694" s="1"/>
      <c r="N2694" s="1"/>
      <c r="R2694" s="1"/>
      <c r="S2694" s="1"/>
      <c r="V2694" s="1"/>
      <c r="W2694" s="1"/>
      <c r="Z2694" s="1"/>
      <c r="AA2694" s="1"/>
      <c r="AD2694" s="1"/>
      <c r="AE2694" s="1"/>
      <c r="AH2694" s="1"/>
      <c r="AI2694" s="1"/>
      <c r="AL2694" s="1"/>
      <c r="AM2694" s="1"/>
      <c r="AQ2694" s="1"/>
      <c r="AT2694" s="1"/>
      <c r="AU2694" s="1"/>
      <c r="AX2694" s="1"/>
      <c r="AY2694" s="1"/>
      <c r="BB2694" s="1"/>
      <c r="BC2694" s="1"/>
    </row>
    <row r="2695" spans="2:55" x14ac:dyDescent="0.45">
      <c r="B2695" s="1"/>
      <c r="L2695" s="1"/>
      <c r="M2695" s="1"/>
      <c r="N2695" s="1"/>
      <c r="R2695" s="1"/>
      <c r="S2695" s="1"/>
      <c r="V2695" s="1"/>
      <c r="W2695" s="1"/>
      <c r="Z2695" s="1"/>
      <c r="AA2695" s="1"/>
      <c r="AD2695" s="1"/>
      <c r="AE2695" s="1"/>
      <c r="AH2695" s="1"/>
      <c r="AI2695" s="1"/>
      <c r="AL2695" s="1"/>
      <c r="AM2695" s="1"/>
      <c r="AQ2695" s="1"/>
      <c r="AT2695" s="1"/>
      <c r="AU2695" s="1"/>
      <c r="AX2695" s="1"/>
      <c r="AY2695" s="1"/>
      <c r="BB2695" s="1"/>
      <c r="BC2695" s="1"/>
    </row>
    <row r="2696" spans="2:55" x14ac:dyDescent="0.45">
      <c r="B2696" s="1"/>
      <c r="M2696" s="1"/>
      <c r="N2696" s="1"/>
      <c r="S2696" s="1"/>
      <c r="W2696" s="1"/>
      <c r="AA2696" s="1"/>
      <c r="AE2696" s="1"/>
      <c r="AI2696" s="1"/>
      <c r="AM2696" s="1"/>
      <c r="AQ2696" s="1"/>
      <c r="AU2696" s="1"/>
      <c r="AX2696" s="1"/>
      <c r="AY2696" s="1"/>
      <c r="BB2696" s="1"/>
      <c r="BC2696" s="1"/>
    </row>
    <row r="2697" spans="2:55" x14ac:dyDescent="0.45">
      <c r="B2697" s="1"/>
      <c r="M2697" s="1"/>
      <c r="N2697" s="1"/>
      <c r="S2697" s="1"/>
      <c r="W2697" s="1"/>
      <c r="AA2697" s="1"/>
      <c r="AE2697" s="1"/>
      <c r="AI2697" s="1"/>
      <c r="AM2697" s="1"/>
      <c r="AQ2697" s="1"/>
      <c r="AU2697" s="1"/>
      <c r="AX2697" s="1"/>
      <c r="AY2697" s="1"/>
      <c r="BB2697" s="1"/>
      <c r="BC2697" s="1"/>
    </row>
    <row r="2698" spans="2:55" x14ac:dyDescent="0.45">
      <c r="B2698" s="1"/>
      <c r="M2698" s="1"/>
      <c r="N2698" s="1"/>
      <c r="S2698" s="1"/>
      <c r="W2698" s="1"/>
      <c r="AA2698" s="1"/>
      <c r="AE2698" s="1"/>
      <c r="AI2698" s="1"/>
      <c r="AM2698" s="1"/>
      <c r="AQ2698" s="1"/>
      <c r="AU2698" s="1"/>
      <c r="AX2698" s="1"/>
      <c r="AY2698" s="1"/>
      <c r="BB2698" s="1"/>
      <c r="BC2698" s="1"/>
    </row>
    <row r="2699" spans="2:55" x14ac:dyDescent="0.45">
      <c r="B2699" s="1"/>
      <c r="L2699" s="1"/>
      <c r="M2699" s="1"/>
      <c r="N2699" s="1"/>
      <c r="R2699" s="1"/>
      <c r="S2699" s="1"/>
      <c r="V2699" s="1"/>
      <c r="W2699" s="1"/>
      <c r="Z2699" s="1"/>
      <c r="AA2699" s="1"/>
      <c r="AD2699" s="1"/>
      <c r="AE2699" s="1"/>
      <c r="AH2699" s="1"/>
      <c r="AI2699" s="1"/>
      <c r="AL2699" s="1"/>
      <c r="AM2699" s="1"/>
      <c r="AQ2699" s="1"/>
      <c r="AT2699" s="1"/>
      <c r="AU2699" s="1"/>
      <c r="AX2699" s="1"/>
      <c r="AY2699" s="1"/>
      <c r="BB2699" s="1"/>
      <c r="BC2699" s="1"/>
    </row>
    <row r="2700" spans="2:55" x14ac:dyDescent="0.45">
      <c r="B2700" s="1"/>
      <c r="L2700" s="1"/>
      <c r="M2700" s="1"/>
      <c r="N2700" s="1"/>
      <c r="R2700" s="1"/>
      <c r="S2700" s="1"/>
      <c r="V2700" s="1"/>
      <c r="W2700" s="1"/>
      <c r="Z2700" s="1"/>
      <c r="AA2700" s="1"/>
      <c r="AD2700" s="1"/>
      <c r="AE2700" s="1"/>
      <c r="AH2700" s="1"/>
      <c r="AI2700" s="1"/>
      <c r="AL2700" s="1"/>
      <c r="AM2700" s="1"/>
      <c r="AQ2700" s="1"/>
      <c r="AT2700" s="1"/>
      <c r="AU2700" s="1"/>
      <c r="AX2700" s="1"/>
      <c r="AY2700" s="1"/>
      <c r="BB2700" s="1"/>
      <c r="BC2700" s="1"/>
    </row>
    <row r="2701" spans="2:55" x14ac:dyDescent="0.45">
      <c r="B2701" s="1"/>
      <c r="L2701" s="1"/>
      <c r="M2701" s="1"/>
      <c r="N2701" s="1"/>
      <c r="R2701" s="1"/>
      <c r="S2701" s="1"/>
      <c r="V2701" s="1"/>
      <c r="W2701" s="1"/>
      <c r="Z2701" s="1"/>
      <c r="AA2701" s="1"/>
      <c r="AD2701" s="1"/>
      <c r="AE2701" s="1"/>
      <c r="AH2701" s="1"/>
      <c r="AI2701" s="1"/>
      <c r="AL2701" s="1"/>
      <c r="AM2701" s="1"/>
      <c r="AQ2701" s="1"/>
      <c r="AT2701" s="1"/>
      <c r="AU2701" s="1"/>
      <c r="AX2701" s="1"/>
      <c r="AY2701" s="1"/>
      <c r="BB2701" s="1"/>
      <c r="BC2701" s="1"/>
    </row>
    <row r="2702" spans="2:55" x14ac:dyDescent="0.45">
      <c r="B2702" s="1"/>
      <c r="L2702" s="1"/>
      <c r="M2702" s="1"/>
      <c r="N2702" s="1"/>
      <c r="R2702" s="1"/>
      <c r="S2702" s="1"/>
      <c r="V2702" s="1"/>
      <c r="W2702" s="1"/>
      <c r="Z2702" s="1"/>
      <c r="AA2702" s="1"/>
      <c r="AD2702" s="1"/>
      <c r="AE2702" s="1"/>
      <c r="AH2702" s="1"/>
      <c r="AI2702" s="1"/>
      <c r="AL2702" s="1"/>
      <c r="AM2702" s="1"/>
      <c r="AQ2702" s="1"/>
      <c r="AT2702" s="1"/>
      <c r="AU2702" s="1"/>
      <c r="AX2702" s="1"/>
      <c r="AY2702" s="1"/>
      <c r="BB2702" s="1"/>
      <c r="BC2702" s="1"/>
    </row>
    <row r="2703" spans="2:55" x14ac:dyDescent="0.45">
      <c r="B2703" s="1"/>
      <c r="L2703" s="1"/>
      <c r="M2703" s="1"/>
      <c r="N2703" s="1"/>
      <c r="R2703" s="1"/>
      <c r="S2703" s="1"/>
      <c r="V2703" s="1"/>
      <c r="W2703" s="1"/>
      <c r="Z2703" s="1"/>
      <c r="AA2703" s="1"/>
      <c r="AD2703" s="1"/>
      <c r="AE2703" s="1"/>
      <c r="AH2703" s="1"/>
      <c r="AI2703" s="1"/>
      <c r="AL2703" s="1"/>
      <c r="AM2703" s="1"/>
      <c r="AQ2703" s="1"/>
      <c r="AT2703" s="1"/>
      <c r="AU2703" s="1"/>
      <c r="AX2703" s="1"/>
      <c r="AY2703" s="1"/>
      <c r="BB2703" s="1"/>
      <c r="BC2703" s="1"/>
    </row>
    <row r="2704" spans="2:55" x14ac:dyDescent="0.45">
      <c r="B2704" s="1"/>
      <c r="L2704" s="1"/>
      <c r="M2704" s="1"/>
      <c r="N2704" s="1"/>
      <c r="R2704" s="1"/>
      <c r="S2704" s="1"/>
      <c r="V2704" s="1"/>
      <c r="W2704" s="1"/>
      <c r="Z2704" s="1"/>
      <c r="AA2704" s="1"/>
      <c r="AD2704" s="1"/>
      <c r="AE2704" s="1"/>
      <c r="AH2704" s="1"/>
      <c r="AI2704" s="1"/>
      <c r="AL2704" s="1"/>
      <c r="AM2704" s="1"/>
      <c r="AQ2704" s="1"/>
      <c r="AT2704" s="1"/>
      <c r="AU2704" s="1"/>
      <c r="AX2704" s="1"/>
      <c r="AY2704" s="1"/>
      <c r="BB2704" s="1"/>
      <c r="BC2704" s="1"/>
    </row>
    <row r="2705" spans="2:55" x14ac:dyDescent="0.45">
      <c r="B2705" s="1"/>
      <c r="L2705" s="1"/>
      <c r="M2705" s="1"/>
      <c r="N2705" s="1"/>
      <c r="R2705" s="1"/>
      <c r="S2705" s="1"/>
      <c r="V2705" s="1"/>
      <c r="W2705" s="1"/>
      <c r="Z2705" s="1"/>
      <c r="AA2705" s="1"/>
      <c r="AD2705" s="1"/>
      <c r="AE2705" s="1"/>
      <c r="AH2705" s="1"/>
      <c r="AI2705" s="1"/>
      <c r="AL2705" s="1"/>
      <c r="AM2705" s="1"/>
      <c r="AQ2705" s="1"/>
      <c r="AT2705" s="1"/>
      <c r="AU2705" s="1"/>
      <c r="AX2705" s="1"/>
      <c r="AY2705" s="1"/>
      <c r="BB2705" s="1"/>
      <c r="BC2705" s="1"/>
    </row>
    <row r="2706" spans="2:55" x14ac:dyDescent="0.45">
      <c r="B2706" s="1"/>
      <c r="L2706" s="1"/>
      <c r="M2706" s="1"/>
      <c r="N2706" s="1"/>
      <c r="R2706" s="1"/>
      <c r="S2706" s="1"/>
      <c r="V2706" s="1"/>
      <c r="W2706" s="1"/>
      <c r="Z2706" s="1"/>
      <c r="AA2706" s="1"/>
      <c r="AD2706" s="1"/>
      <c r="AE2706" s="1"/>
      <c r="AH2706" s="1"/>
      <c r="AI2706" s="1"/>
      <c r="AL2706" s="1"/>
      <c r="AM2706" s="1"/>
      <c r="AQ2706" s="1"/>
      <c r="AT2706" s="1"/>
      <c r="AU2706" s="1"/>
      <c r="AX2706" s="1"/>
      <c r="AY2706" s="1"/>
      <c r="BB2706" s="1"/>
      <c r="BC2706" s="1"/>
    </row>
    <row r="2707" spans="2:55" x14ac:dyDescent="0.45">
      <c r="B2707" s="1"/>
      <c r="L2707" s="1"/>
      <c r="M2707" s="1"/>
      <c r="N2707" s="1"/>
      <c r="R2707" s="1"/>
      <c r="S2707" s="1"/>
      <c r="V2707" s="1"/>
      <c r="W2707" s="1"/>
      <c r="Z2707" s="1"/>
      <c r="AA2707" s="1"/>
      <c r="AD2707" s="1"/>
      <c r="AE2707" s="1"/>
      <c r="AH2707" s="1"/>
      <c r="AI2707" s="1"/>
      <c r="AL2707" s="1"/>
      <c r="AM2707" s="1"/>
      <c r="AQ2707" s="1"/>
      <c r="AT2707" s="1"/>
      <c r="AU2707" s="1"/>
      <c r="AX2707" s="1"/>
      <c r="AY2707" s="1"/>
      <c r="BB2707" s="1"/>
      <c r="BC2707" s="1"/>
    </row>
    <row r="2708" spans="2:55" x14ac:dyDescent="0.45">
      <c r="B2708" s="1"/>
      <c r="L2708" s="1"/>
      <c r="M2708" s="1"/>
      <c r="N2708" s="1"/>
      <c r="R2708" s="1"/>
      <c r="S2708" s="1"/>
      <c r="V2708" s="1"/>
      <c r="W2708" s="1"/>
      <c r="Z2708" s="1"/>
      <c r="AA2708" s="1"/>
      <c r="AD2708" s="1"/>
      <c r="AE2708" s="1"/>
      <c r="AI2708" s="1"/>
      <c r="AM2708" s="1"/>
      <c r="AQ2708" s="1"/>
      <c r="AT2708" s="1"/>
      <c r="AU2708" s="1"/>
      <c r="AY2708" s="1"/>
      <c r="BC2708" s="1"/>
    </row>
    <row r="2709" spans="2:55" x14ac:dyDescent="0.45">
      <c r="B2709" s="1"/>
      <c r="L2709" s="1"/>
      <c r="M2709" s="1"/>
      <c r="N2709" s="1"/>
      <c r="R2709" s="1"/>
      <c r="S2709" s="1"/>
      <c r="V2709" s="1"/>
      <c r="W2709" s="1"/>
      <c r="Z2709" s="1"/>
      <c r="AA2709" s="1"/>
      <c r="AD2709" s="1"/>
      <c r="AE2709" s="1"/>
      <c r="AI2709" s="1"/>
      <c r="AM2709" s="1"/>
      <c r="AQ2709" s="1"/>
      <c r="AT2709" s="1"/>
      <c r="AU2709" s="1"/>
      <c r="AY2709" s="1"/>
      <c r="BC2709" s="1"/>
    </row>
    <row r="2710" spans="2:55" x14ac:dyDescent="0.45">
      <c r="B2710" s="1"/>
      <c r="L2710" s="1"/>
      <c r="M2710" s="1"/>
      <c r="N2710" s="1"/>
      <c r="R2710" s="1"/>
      <c r="S2710" s="1"/>
      <c r="V2710" s="1"/>
      <c r="W2710" s="1"/>
      <c r="Z2710" s="1"/>
      <c r="AA2710" s="1"/>
      <c r="AD2710" s="1"/>
      <c r="AE2710" s="1"/>
      <c r="AI2710" s="1"/>
      <c r="AM2710" s="1"/>
      <c r="AQ2710" s="1"/>
      <c r="AT2710" s="1"/>
      <c r="AU2710" s="1"/>
      <c r="AY2710" s="1"/>
      <c r="BC2710" s="1"/>
    </row>
    <row r="2711" spans="2:55" x14ac:dyDescent="0.45">
      <c r="B2711" s="1"/>
      <c r="L2711" s="1"/>
      <c r="M2711" s="1"/>
      <c r="N2711" s="1"/>
      <c r="R2711" s="1"/>
      <c r="S2711" s="1"/>
      <c r="V2711" s="1"/>
      <c r="W2711" s="1"/>
      <c r="Z2711" s="1"/>
      <c r="AA2711" s="1"/>
      <c r="AD2711" s="1"/>
      <c r="AE2711" s="1"/>
      <c r="AI2711" s="1"/>
      <c r="AM2711" s="1"/>
      <c r="AQ2711" s="1"/>
      <c r="AT2711" s="1"/>
      <c r="AU2711" s="1"/>
      <c r="AY2711" s="1"/>
      <c r="BC2711" s="1"/>
    </row>
    <row r="2712" spans="2:55" x14ac:dyDescent="0.45">
      <c r="B2712" s="1"/>
      <c r="L2712" s="1"/>
      <c r="M2712" s="1"/>
      <c r="N2712" s="1"/>
      <c r="R2712" s="1"/>
      <c r="S2712" s="1"/>
      <c r="V2712" s="1"/>
      <c r="W2712" s="1"/>
      <c r="Z2712" s="1"/>
      <c r="AA2712" s="1"/>
      <c r="AD2712" s="1"/>
      <c r="AE2712" s="1"/>
      <c r="AI2712" s="1"/>
      <c r="AM2712" s="1"/>
      <c r="AQ2712" s="1"/>
      <c r="AT2712" s="1"/>
      <c r="AU2712" s="1"/>
      <c r="AY2712" s="1"/>
      <c r="BC2712" s="1"/>
    </row>
    <row r="2713" spans="2:55" x14ac:dyDescent="0.45">
      <c r="B2713" s="1"/>
      <c r="L2713" s="1"/>
      <c r="M2713" s="1"/>
      <c r="N2713" s="1"/>
      <c r="R2713" s="1"/>
      <c r="S2713" s="1"/>
      <c r="V2713" s="1"/>
      <c r="W2713" s="1"/>
      <c r="Z2713" s="1"/>
      <c r="AA2713" s="1"/>
      <c r="AD2713" s="1"/>
      <c r="AE2713" s="1"/>
      <c r="AI2713" s="1"/>
      <c r="AM2713" s="1"/>
      <c r="AQ2713" s="1"/>
      <c r="AT2713" s="1"/>
      <c r="AU2713" s="1"/>
      <c r="AY2713" s="1"/>
      <c r="BC2713" s="1"/>
    </row>
    <row r="2714" spans="2:55" x14ac:dyDescent="0.45">
      <c r="B2714" s="1"/>
      <c r="L2714" s="1"/>
      <c r="M2714" s="1"/>
      <c r="N2714" s="1"/>
      <c r="R2714" s="1"/>
      <c r="S2714" s="1"/>
      <c r="V2714" s="1"/>
      <c r="W2714" s="1"/>
      <c r="Z2714" s="1"/>
      <c r="AA2714" s="1"/>
      <c r="AD2714" s="1"/>
      <c r="AE2714" s="1"/>
      <c r="AI2714" s="1"/>
      <c r="AM2714" s="1"/>
      <c r="AQ2714" s="1"/>
      <c r="AT2714" s="1"/>
      <c r="AU2714" s="1"/>
      <c r="AY2714" s="1"/>
      <c r="BC2714" s="1"/>
    </row>
    <row r="2715" spans="2:55" x14ac:dyDescent="0.45">
      <c r="B2715" s="1"/>
      <c r="L2715" s="1"/>
      <c r="M2715" s="1"/>
      <c r="N2715" s="1"/>
      <c r="R2715" s="1"/>
      <c r="S2715" s="1"/>
      <c r="V2715" s="1"/>
      <c r="W2715" s="1"/>
      <c r="Z2715" s="1"/>
      <c r="AA2715" s="1"/>
      <c r="AD2715" s="1"/>
      <c r="AE2715" s="1"/>
      <c r="AI2715" s="1"/>
      <c r="AM2715" s="1"/>
      <c r="AQ2715" s="1"/>
      <c r="AT2715" s="1"/>
      <c r="AU2715" s="1"/>
      <c r="AY2715" s="1"/>
      <c r="BC2715" s="1"/>
    </row>
    <row r="2716" spans="2:55" x14ac:dyDescent="0.45">
      <c r="B2716" s="1"/>
      <c r="L2716" s="1"/>
      <c r="M2716" s="1"/>
      <c r="N2716" s="1"/>
      <c r="R2716" s="1"/>
      <c r="S2716" s="1"/>
      <c r="V2716" s="1"/>
      <c r="W2716" s="1"/>
      <c r="Z2716" s="1"/>
      <c r="AA2716" s="1"/>
      <c r="AD2716" s="1"/>
      <c r="AE2716" s="1"/>
      <c r="AI2716" s="1"/>
      <c r="AM2716" s="1"/>
      <c r="AQ2716" s="1"/>
      <c r="AT2716" s="1"/>
      <c r="AU2716" s="1"/>
      <c r="AY2716" s="1"/>
      <c r="BC2716" s="1"/>
    </row>
    <row r="2717" spans="2:55" x14ac:dyDescent="0.45">
      <c r="B2717" s="1"/>
      <c r="L2717" s="1"/>
      <c r="M2717" s="1"/>
      <c r="N2717" s="1"/>
      <c r="R2717" s="1"/>
      <c r="S2717" s="1"/>
      <c r="V2717" s="1"/>
      <c r="W2717" s="1"/>
      <c r="Z2717" s="1"/>
      <c r="AA2717" s="1"/>
      <c r="AD2717" s="1"/>
      <c r="AE2717" s="1"/>
      <c r="AI2717" s="1"/>
      <c r="AM2717" s="1"/>
      <c r="AQ2717" s="1"/>
      <c r="AT2717" s="1"/>
      <c r="AU2717" s="1"/>
      <c r="AY2717" s="1"/>
      <c r="BC2717" s="1"/>
    </row>
    <row r="2718" spans="2:55" x14ac:dyDescent="0.45">
      <c r="B2718" s="1"/>
      <c r="L2718" s="1"/>
      <c r="M2718" s="1"/>
      <c r="N2718" s="1"/>
      <c r="R2718" s="1"/>
      <c r="S2718" s="1"/>
      <c r="V2718" s="1"/>
      <c r="W2718" s="1"/>
      <c r="Z2718" s="1"/>
      <c r="AA2718" s="1"/>
      <c r="AD2718" s="1"/>
      <c r="AE2718" s="1"/>
      <c r="AI2718" s="1"/>
      <c r="AM2718" s="1"/>
      <c r="AQ2718" s="1"/>
      <c r="AT2718" s="1"/>
      <c r="AU2718" s="1"/>
      <c r="AY2718" s="1"/>
      <c r="BC2718" s="1"/>
    </row>
    <row r="2719" spans="2:55" x14ac:dyDescent="0.45">
      <c r="B2719" s="1"/>
      <c r="L2719" s="1"/>
      <c r="M2719" s="1"/>
      <c r="N2719" s="1"/>
      <c r="R2719" s="1"/>
      <c r="S2719" s="1"/>
      <c r="V2719" s="1"/>
      <c r="W2719" s="1"/>
      <c r="Z2719" s="1"/>
      <c r="AA2719" s="1"/>
      <c r="AD2719" s="1"/>
      <c r="AE2719" s="1"/>
      <c r="AI2719" s="1"/>
      <c r="AM2719" s="1"/>
      <c r="AQ2719" s="1"/>
      <c r="AT2719" s="1"/>
      <c r="AU2719" s="1"/>
      <c r="AY2719" s="1"/>
      <c r="BB2719" s="1"/>
      <c r="BC2719" s="1"/>
    </row>
    <row r="2720" spans="2:55" x14ac:dyDescent="0.45">
      <c r="B2720" s="1"/>
      <c r="L2720" s="1"/>
      <c r="M2720" s="1"/>
      <c r="N2720" s="1"/>
      <c r="R2720" s="1"/>
      <c r="S2720" s="1"/>
      <c r="V2720" s="1"/>
      <c r="W2720" s="1"/>
      <c r="Z2720" s="1"/>
      <c r="AA2720" s="1"/>
      <c r="AD2720" s="1"/>
      <c r="AE2720" s="1"/>
      <c r="AI2720" s="1"/>
      <c r="AM2720" s="1"/>
      <c r="AQ2720" s="1"/>
      <c r="AT2720" s="1"/>
      <c r="AU2720" s="1"/>
      <c r="AY2720" s="1"/>
      <c r="BB2720" s="1"/>
      <c r="BC2720" s="1"/>
    </row>
    <row r="2721" spans="2:55" x14ac:dyDescent="0.45">
      <c r="B2721" s="1"/>
      <c r="L2721" s="1"/>
      <c r="M2721" s="1"/>
      <c r="N2721" s="1"/>
      <c r="R2721" s="1"/>
      <c r="S2721" s="1"/>
      <c r="V2721" s="1"/>
      <c r="W2721" s="1"/>
      <c r="Z2721" s="1"/>
      <c r="AA2721" s="1"/>
      <c r="AD2721" s="1"/>
      <c r="AE2721" s="1"/>
      <c r="AI2721" s="1"/>
      <c r="AM2721" s="1"/>
      <c r="AQ2721" s="1"/>
      <c r="AT2721" s="1"/>
      <c r="AU2721" s="1"/>
      <c r="AY2721" s="1"/>
      <c r="BB2721" s="1"/>
      <c r="BC2721" s="1"/>
    </row>
    <row r="2722" spans="2:55" x14ac:dyDescent="0.45">
      <c r="B2722" s="1"/>
      <c r="L2722" s="1"/>
      <c r="M2722" s="1"/>
      <c r="N2722" s="1"/>
      <c r="R2722" s="1"/>
      <c r="S2722" s="1"/>
      <c r="V2722" s="1"/>
      <c r="W2722" s="1"/>
      <c r="Z2722" s="1"/>
      <c r="AA2722" s="1"/>
      <c r="AD2722" s="1"/>
      <c r="AE2722" s="1"/>
      <c r="AI2722" s="1"/>
      <c r="AM2722" s="1"/>
      <c r="AQ2722" s="1"/>
      <c r="AT2722" s="1"/>
      <c r="AU2722" s="1"/>
      <c r="AY2722" s="1"/>
      <c r="BB2722" s="1"/>
      <c r="BC2722" s="1"/>
    </row>
    <row r="2723" spans="2:55" x14ac:dyDescent="0.45">
      <c r="B2723" s="1"/>
      <c r="L2723" s="1"/>
      <c r="M2723" s="1"/>
      <c r="N2723" s="1"/>
      <c r="R2723" s="1"/>
      <c r="S2723" s="1"/>
      <c r="V2723" s="1"/>
      <c r="W2723" s="1"/>
      <c r="Z2723" s="1"/>
      <c r="AA2723" s="1"/>
      <c r="AD2723" s="1"/>
      <c r="AE2723" s="1"/>
      <c r="AI2723" s="1"/>
      <c r="AM2723" s="1"/>
      <c r="AQ2723" s="1"/>
      <c r="AT2723" s="1"/>
      <c r="AU2723" s="1"/>
      <c r="AY2723" s="1"/>
      <c r="BB2723" s="1"/>
      <c r="BC2723" s="1"/>
    </row>
    <row r="2724" spans="2:55" x14ac:dyDescent="0.45">
      <c r="B2724" s="1"/>
      <c r="L2724" s="1"/>
      <c r="M2724" s="1"/>
      <c r="N2724" s="1"/>
      <c r="R2724" s="1"/>
      <c r="S2724" s="1"/>
      <c r="V2724" s="1"/>
      <c r="W2724" s="1"/>
      <c r="Z2724" s="1"/>
      <c r="AA2724" s="1"/>
      <c r="AD2724" s="1"/>
      <c r="AE2724" s="1"/>
      <c r="AI2724" s="1"/>
      <c r="AM2724" s="1"/>
      <c r="AQ2724" s="1"/>
      <c r="AT2724" s="1"/>
      <c r="AU2724" s="1"/>
      <c r="AY2724" s="1"/>
      <c r="BB2724" s="1"/>
      <c r="BC2724" s="1"/>
    </row>
    <row r="2725" spans="2:55" x14ac:dyDescent="0.45">
      <c r="B2725" s="1"/>
      <c r="L2725" s="1"/>
      <c r="M2725" s="1"/>
      <c r="N2725" s="1"/>
      <c r="R2725" s="1"/>
      <c r="S2725" s="1"/>
      <c r="V2725" s="1"/>
      <c r="W2725" s="1"/>
      <c r="Z2725" s="1"/>
      <c r="AA2725" s="1"/>
      <c r="AD2725" s="1"/>
      <c r="AE2725" s="1"/>
      <c r="AI2725" s="1"/>
      <c r="AM2725" s="1"/>
      <c r="AQ2725" s="1"/>
      <c r="AT2725" s="1"/>
      <c r="AU2725" s="1"/>
      <c r="AY2725" s="1"/>
      <c r="BB2725" s="1"/>
      <c r="BC2725" s="1"/>
    </row>
    <row r="2726" spans="2:55" x14ac:dyDescent="0.45">
      <c r="B2726" s="1"/>
      <c r="M2726" s="1"/>
      <c r="N2726" s="1"/>
      <c r="S2726" s="1"/>
      <c r="W2726" s="1"/>
      <c r="AA2726" s="1"/>
      <c r="AE2726" s="1"/>
      <c r="AI2726" s="1"/>
      <c r="AM2726" s="1"/>
      <c r="AQ2726" s="1"/>
      <c r="AT2726" s="1"/>
      <c r="AU2726" s="1"/>
      <c r="AY2726" s="1"/>
      <c r="BC2726" s="1"/>
    </row>
    <row r="2727" spans="2:55" x14ac:dyDescent="0.45">
      <c r="B2727" s="1"/>
      <c r="L2727" s="1"/>
      <c r="M2727" s="1"/>
      <c r="N2727" s="1"/>
      <c r="R2727" s="1"/>
      <c r="S2727" s="1"/>
      <c r="V2727" s="1"/>
      <c r="W2727" s="1"/>
      <c r="Z2727" s="1"/>
      <c r="AA2727" s="1"/>
      <c r="AD2727" s="1"/>
      <c r="AE2727" s="1"/>
      <c r="AI2727" s="1"/>
      <c r="AM2727" s="1"/>
      <c r="AQ2727" s="1"/>
      <c r="AT2727" s="1"/>
      <c r="AU2727" s="1"/>
      <c r="AY2727" s="1"/>
      <c r="BB2727" s="1"/>
      <c r="BC2727" s="1"/>
    </row>
    <row r="2728" spans="2:55" x14ac:dyDescent="0.45">
      <c r="B2728" s="1"/>
      <c r="L2728" s="1"/>
      <c r="M2728" s="1"/>
      <c r="N2728" s="1"/>
      <c r="R2728" s="1"/>
      <c r="S2728" s="1"/>
      <c r="V2728" s="1"/>
      <c r="W2728" s="1"/>
      <c r="Z2728" s="1"/>
      <c r="AA2728" s="1"/>
      <c r="AD2728" s="1"/>
      <c r="AE2728" s="1"/>
      <c r="AI2728" s="1"/>
      <c r="AM2728" s="1"/>
      <c r="AQ2728" s="1"/>
      <c r="AT2728" s="1"/>
      <c r="AU2728" s="1"/>
      <c r="AY2728" s="1"/>
      <c r="BB2728" s="1"/>
      <c r="BC2728" s="1"/>
    </row>
    <row r="2729" spans="2:55" x14ac:dyDescent="0.45">
      <c r="B2729" s="1"/>
      <c r="L2729" s="1"/>
      <c r="M2729" s="1"/>
      <c r="N2729" s="1"/>
      <c r="S2729" s="1"/>
      <c r="V2729" s="1"/>
      <c r="W2729" s="1"/>
      <c r="Z2729" s="1"/>
      <c r="AA2729" s="1"/>
      <c r="AD2729" s="1"/>
      <c r="AE2729" s="1"/>
      <c r="AI2729" s="1"/>
      <c r="AM2729" s="1"/>
      <c r="AQ2729" s="1"/>
      <c r="AT2729" s="1"/>
      <c r="AU2729" s="1"/>
      <c r="AY2729" s="1"/>
      <c r="BB2729" s="1"/>
      <c r="BC2729" s="1"/>
    </row>
    <row r="2730" spans="2:55" x14ac:dyDescent="0.45">
      <c r="B2730" s="1"/>
      <c r="L2730" s="1"/>
      <c r="M2730" s="1"/>
      <c r="N2730" s="1"/>
      <c r="S2730" s="1"/>
      <c r="V2730" s="1"/>
      <c r="W2730" s="1"/>
      <c r="Z2730" s="1"/>
      <c r="AA2730" s="1"/>
      <c r="AD2730" s="1"/>
      <c r="AE2730" s="1"/>
      <c r="AI2730" s="1"/>
      <c r="AM2730" s="1"/>
      <c r="AQ2730" s="1"/>
      <c r="AT2730" s="1"/>
      <c r="AU2730" s="1"/>
      <c r="AY2730" s="1"/>
      <c r="BB2730" s="1"/>
      <c r="BC2730" s="1"/>
    </row>
    <row r="2731" spans="2:55" x14ac:dyDescent="0.45">
      <c r="B2731" s="1"/>
      <c r="L2731" s="1"/>
      <c r="M2731" s="1"/>
      <c r="N2731" s="1"/>
      <c r="S2731" s="1"/>
      <c r="V2731" s="1"/>
      <c r="W2731" s="1"/>
      <c r="Z2731" s="1"/>
      <c r="AA2731" s="1"/>
      <c r="AD2731" s="1"/>
      <c r="AE2731" s="1"/>
      <c r="AI2731" s="1"/>
      <c r="AM2731" s="1"/>
      <c r="AQ2731" s="1"/>
      <c r="AT2731" s="1"/>
      <c r="AU2731" s="1"/>
      <c r="AY2731" s="1"/>
      <c r="BB2731" s="1"/>
      <c r="BC2731" s="1"/>
    </row>
    <row r="2732" spans="2:55" x14ac:dyDescent="0.45">
      <c r="B2732" s="1"/>
      <c r="L2732" s="1"/>
      <c r="M2732" s="1"/>
      <c r="N2732" s="1"/>
      <c r="S2732" s="1"/>
      <c r="V2732" s="1"/>
      <c r="W2732" s="1"/>
      <c r="Z2732" s="1"/>
      <c r="AA2732" s="1"/>
      <c r="AD2732" s="1"/>
      <c r="AE2732" s="1"/>
      <c r="AI2732" s="1"/>
      <c r="AM2732" s="1"/>
      <c r="AQ2732" s="1"/>
      <c r="AT2732" s="1"/>
      <c r="AU2732" s="1"/>
      <c r="AX2732" s="1"/>
      <c r="AY2732" s="1"/>
      <c r="BB2732" s="1"/>
      <c r="BC2732" s="1"/>
    </row>
    <row r="2733" spans="2:55" x14ac:dyDescent="0.45">
      <c r="B2733" s="1"/>
      <c r="L2733" s="1"/>
      <c r="M2733" s="1"/>
      <c r="N2733" s="1"/>
      <c r="S2733" s="1"/>
      <c r="V2733" s="1"/>
      <c r="W2733" s="1"/>
      <c r="Z2733" s="1"/>
      <c r="AA2733" s="1"/>
      <c r="AD2733" s="1"/>
      <c r="AE2733" s="1"/>
      <c r="AI2733" s="1"/>
      <c r="AM2733" s="1"/>
      <c r="AQ2733" s="1"/>
      <c r="AT2733" s="1"/>
      <c r="AU2733" s="1"/>
      <c r="AY2733" s="1"/>
      <c r="BB2733" s="1"/>
      <c r="BC2733" s="1"/>
    </row>
    <row r="2734" spans="2:55" x14ac:dyDescent="0.45">
      <c r="B2734" s="1"/>
      <c r="L2734" s="1"/>
      <c r="M2734" s="1"/>
      <c r="N2734" s="1"/>
      <c r="S2734" s="1"/>
      <c r="V2734" s="1"/>
      <c r="W2734" s="1"/>
      <c r="Z2734" s="1"/>
      <c r="AA2734" s="1"/>
      <c r="AD2734" s="1"/>
      <c r="AE2734" s="1"/>
      <c r="AI2734" s="1"/>
      <c r="AM2734" s="1"/>
      <c r="AQ2734" s="1"/>
      <c r="AT2734" s="1"/>
      <c r="AU2734" s="1"/>
      <c r="AY2734" s="1"/>
      <c r="BB2734" s="1"/>
      <c r="BC2734" s="1"/>
    </row>
    <row r="2735" spans="2:55" x14ac:dyDescent="0.45">
      <c r="B2735" s="1"/>
      <c r="L2735" s="1"/>
      <c r="M2735" s="1"/>
      <c r="N2735" s="1"/>
      <c r="S2735" s="1"/>
      <c r="V2735" s="1"/>
      <c r="W2735" s="1"/>
      <c r="Z2735" s="1"/>
      <c r="AA2735" s="1"/>
      <c r="AD2735" s="1"/>
      <c r="AE2735" s="1"/>
      <c r="AI2735" s="1"/>
      <c r="AM2735" s="1"/>
      <c r="AQ2735" s="1"/>
      <c r="AT2735" s="1"/>
      <c r="AU2735" s="1"/>
      <c r="AY2735" s="1"/>
      <c r="BC2735" s="1"/>
    </row>
    <row r="2736" spans="2:55" x14ac:dyDescent="0.45">
      <c r="B2736" s="1"/>
      <c r="L2736" s="1"/>
      <c r="M2736" s="1"/>
      <c r="N2736" s="1"/>
      <c r="S2736" s="1"/>
      <c r="V2736" s="1"/>
      <c r="W2736" s="1"/>
      <c r="Z2736" s="1"/>
      <c r="AA2736" s="1"/>
      <c r="AD2736" s="1"/>
      <c r="AE2736" s="1"/>
      <c r="AI2736" s="1"/>
      <c r="AM2736" s="1"/>
      <c r="AQ2736" s="1"/>
      <c r="AT2736" s="1"/>
      <c r="AU2736" s="1"/>
      <c r="AY2736" s="1"/>
      <c r="BC2736" s="1"/>
    </row>
    <row r="2737" spans="2:55" x14ac:dyDescent="0.45">
      <c r="B2737" s="1"/>
      <c r="L2737" s="1"/>
      <c r="M2737" s="1"/>
      <c r="N2737" s="1"/>
      <c r="R2737" s="1"/>
      <c r="S2737" s="1"/>
      <c r="V2737" s="1"/>
      <c r="W2737" s="1"/>
      <c r="Z2737" s="1"/>
      <c r="AA2737" s="1"/>
      <c r="AD2737" s="1"/>
      <c r="AE2737" s="1"/>
      <c r="AI2737" s="1"/>
      <c r="AM2737" s="1"/>
      <c r="AQ2737" s="1"/>
      <c r="AT2737" s="1"/>
      <c r="AU2737" s="1"/>
      <c r="AX2737" s="1"/>
      <c r="AY2737" s="1"/>
      <c r="BB2737" s="1"/>
      <c r="BC2737" s="1"/>
    </row>
    <row r="2738" spans="2:55" x14ac:dyDescent="0.45">
      <c r="B2738" s="1"/>
      <c r="L2738" s="1"/>
      <c r="M2738" s="1"/>
      <c r="N2738" s="1"/>
      <c r="R2738" s="1"/>
      <c r="S2738" s="1"/>
      <c r="V2738" s="1"/>
      <c r="W2738" s="1"/>
      <c r="Z2738" s="1"/>
      <c r="AA2738" s="1"/>
      <c r="AD2738" s="1"/>
      <c r="AE2738" s="1"/>
      <c r="AI2738" s="1"/>
      <c r="AM2738" s="1"/>
      <c r="AQ2738" s="1"/>
      <c r="AT2738" s="1"/>
      <c r="AU2738" s="1"/>
      <c r="AX2738" s="1"/>
      <c r="AY2738" s="1"/>
      <c r="BB2738" s="1"/>
      <c r="BC2738" s="1"/>
    </row>
    <row r="2739" spans="2:55" x14ac:dyDescent="0.45">
      <c r="B2739" s="1"/>
      <c r="L2739" s="1"/>
      <c r="M2739" s="1"/>
      <c r="N2739" s="1"/>
      <c r="R2739" s="1"/>
      <c r="S2739" s="1"/>
      <c r="V2739" s="1"/>
      <c r="W2739" s="1"/>
      <c r="Z2739" s="1"/>
      <c r="AA2739" s="1"/>
      <c r="AD2739" s="1"/>
      <c r="AE2739" s="1"/>
      <c r="AI2739" s="1"/>
      <c r="AM2739" s="1"/>
      <c r="AQ2739" s="1"/>
      <c r="AT2739" s="1"/>
      <c r="AU2739" s="1"/>
      <c r="AY2739" s="1"/>
      <c r="BC2739" s="1"/>
    </row>
    <row r="2740" spans="2:55" x14ac:dyDescent="0.45">
      <c r="B2740" s="1"/>
      <c r="L2740" s="1"/>
      <c r="M2740" s="1"/>
      <c r="N2740" s="1"/>
      <c r="R2740" s="1"/>
      <c r="S2740" s="1"/>
      <c r="V2740" s="1"/>
      <c r="W2740" s="1"/>
      <c r="Z2740" s="1"/>
      <c r="AA2740" s="1"/>
      <c r="AD2740" s="1"/>
      <c r="AE2740" s="1"/>
      <c r="AI2740" s="1"/>
      <c r="AM2740" s="1"/>
      <c r="AQ2740" s="1"/>
      <c r="AT2740" s="1"/>
      <c r="AU2740" s="1"/>
      <c r="AX2740" s="1"/>
      <c r="AY2740" s="1"/>
      <c r="BB2740" s="1"/>
      <c r="BC2740" s="1"/>
    </row>
    <row r="2741" spans="2:55" x14ac:dyDescent="0.45">
      <c r="B2741" s="1"/>
      <c r="L2741" s="1"/>
      <c r="M2741" s="1"/>
      <c r="N2741" s="1"/>
      <c r="R2741" s="1"/>
      <c r="S2741" s="1"/>
      <c r="V2741" s="1"/>
      <c r="W2741" s="1"/>
      <c r="Z2741" s="1"/>
      <c r="AA2741" s="1"/>
      <c r="AD2741" s="1"/>
      <c r="AE2741" s="1"/>
      <c r="AI2741" s="1"/>
      <c r="AM2741" s="1"/>
      <c r="AQ2741" s="1"/>
      <c r="AT2741" s="1"/>
      <c r="AU2741" s="1"/>
      <c r="AX2741" s="1"/>
      <c r="AY2741" s="1"/>
      <c r="BB2741" s="1"/>
      <c r="BC2741" s="1"/>
    </row>
    <row r="2742" spans="2:55" x14ac:dyDescent="0.45">
      <c r="B2742" s="1"/>
      <c r="L2742" s="1"/>
      <c r="M2742" s="1"/>
      <c r="N2742" s="1"/>
      <c r="R2742" s="1"/>
      <c r="S2742" s="1"/>
      <c r="V2742" s="1"/>
      <c r="W2742" s="1"/>
      <c r="Z2742" s="1"/>
      <c r="AA2742" s="1"/>
      <c r="AD2742" s="1"/>
      <c r="AE2742" s="1"/>
      <c r="AI2742" s="1"/>
      <c r="AM2742" s="1"/>
      <c r="AQ2742" s="1"/>
      <c r="AT2742" s="1"/>
      <c r="AU2742" s="1"/>
      <c r="AX2742" s="1"/>
      <c r="AY2742" s="1"/>
      <c r="BB2742" s="1"/>
      <c r="BC2742" s="1"/>
    </row>
    <row r="2743" spans="2:55" x14ac:dyDescent="0.45">
      <c r="B2743" s="1"/>
      <c r="L2743" s="1"/>
      <c r="M2743" s="1"/>
      <c r="N2743" s="1"/>
      <c r="R2743" s="1"/>
      <c r="S2743" s="1"/>
      <c r="V2743" s="1"/>
      <c r="W2743" s="1"/>
      <c r="Z2743" s="1"/>
      <c r="AA2743" s="1"/>
      <c r="AD2743" s="1"/>
      <c r="AE2743" s="1"/>
      <c r="AI2743" s="1"/>
      <c r="AM2743" s="1"/>
      <c r="AQ2743" s="1"/>
      <c r="AT2743" s="1"/>
      <c r="AU2743" s="1"/>
      <c r="AX2743" s="1"/>
      <c r="AY2743" s="1"/>
      <c r="BB2743" s="1"/>
      <c r="BC2743" s="1"/>
    </row>
    <row r="2744" spans="2:55" x14ac:dyDescent="0.45">
      <c r="B2744" s="1"/>
      <c r="L2744" s="1"/>
      <c r="M2744" s="1"/>
      <c r="N2744" s="1"/>
      <c r="R2744" s="1"/>
      <c r="S2744" s="1"/>
      <c r="V2744" s="1"/>
      <c r="W2744" s="1"/>
      <c r="Z2744" s="1"/>
      <c r="AA2744" s="1"/>
      <c r="AD2744" s="1"/>
      <c r="AE2744" s="1"/>
      <c r="AH2744" s="1"/>
      <c r="AI2744" s="1"/>
      <c r="AM2744" s="1"/>
      <c r="AQ2744" s="1"/>
      <c r="AT2744" s="1"/>
      <c r="AU2744" s="1"/>
      <c r="AX2744" s="1"/>
      <c r="AY2744" s="1"/>
      <c r="BB2744" s="1"/>
      <c r="BC2744" s="1"/>
    </row>
    <row r="2745" spans="2:55" x14ac:dyDescent="0.45">
      <c r="B2745" s="1"/>
      <c r="L2745" s="1"/>
      <c r="M2745" s="1"/>
      <c r="N2745" s="1"/>
      <c r="R2745" s="1"/>
      <c r="S2745" s="1"/>
      <c r="V2745" s="1"/>
      <c r="W2745" s="1"/>
      <c r="Z2745" s="1"/>
      <c r="AA2745" s="1"/>
      <c r="AD2745" s="1"/>
      <c r="AE2745" s="1"/>
      <c r="AH2745" s="1"/>
      <c r="AI2745" s="1"/>
      <c r="AM2745" s="1"/>
      <c r="AQ2745" s="1"/>
      <c r="AT2745" s="1"/>
      <c r="AU2745" s="1"/>
      <c r="AX2745" s="1"/>
      <c r="AY2745" s="1"/>
      <c r="BB2745" s="1"/>
      <c r="BC2745" s="1"/>
    </row>
    <row r="2746" spans="2:55" x14ac:dyDescent="0.45">
      <c r="B2746" s="1"/>
      <c r="L2746" s="1"/>
      <c r="M2746" s="1"/>
      <c r="N2746" s="1"/>
      <c r="R2746" s="1"/>
      <c r="S2746" s="1"/>
      <c r="V2746" s="1"/>
      <c r="W2746" s="1"/>
      <c r="Z2746" s="1"/>
      <c r="AA2746" s="1"/>
      <c r="AD2746" s="1"/>
      <c r="AE2746" s="1"/>
      <c r="AH2746" s="1"/>
      <c r="AI2746" s="1"/>
      <c r="AL2746" s="1"/>
      <c r="AM2746" s="1"/>
      <c r="AQ2746" s="1"/>
      <c r="AT2746" s="1"/>
      <c r="AU2746" s="1"/>
      <c r="AX2746" s="1"/>
      <c r="AY2746" s="1"/>
      <c r="BB2746" s="1"/>
      <c r="BC2746" s="1"/>
    </row>
    <row r="2747" spans="2:55" x14ac:dyDescent="0.45">
      <c r="B2747" s="1"/>
      <c r="L2747" s="1"/>
      <c r="M2747" s="1"/>
      <c r="N2747" s="1"/>
      <c r="R2747" s="1"/>
      <c r="S2747" s="1"/>
      <c r="V2747" s="1"/>
      <c r="W2747" s="1"/>
      <c r="Z2747" s="1"/>
      <c r="AA2747" s="1"/>
      <c r="AD2747" s="1"/>
      <c r="AE2747" s="1"/>
      <c r="AH2747" s="1"/>
      <c r="AI2747" s="1"/>
      <c r="AL2747" s="1"/>
      <c r="AM2747" s="1"/>
      <c r="AQ2747" s="1"/>
      <c r="AT2747" s="1"/>
      <c r="AU2747" s="1"/>
      <c r="AX2747" s="1"/>
      <c r="AY2747" s="1"/>
      <c r="BB2747" s="1"/>
      <c r="BC2747" s="1"/>
    </row>
    <row r="2748" spans="2:55" x14ac:dyDescent="0.45">
      <c r="B2748" s="1"/>
      <c r="L2748" s="1"/>
      <c r="M2748" s="1"/>
      <c r="N2748" s="1"/>
      <c r="R2748" s="1"/>
      <c r="S2748" s="1"/>
      <c r="V2748" s="1"/>
      <c r="W2748" s="1"/>
      <c r="Z2748" s="1"/>
      <c r="AA2748" s="1"/>
      <c r="AD2748" s="1"/>
      <c r="AE2748" s="1"/>
      <c r="AH2748" s="1"/>
      <c r="AI2748" s="1"/>
      <c r="AL2748" s="1"/>
      <c r="AM2748" s="1"/>
      <c r="AQ2748" s="1"/>
      <c r="AT2748" s="1"/>
      <c r="AU2748" s="1"/>
      <c r="AX2748" s="1"/>
      <c r="AY2748" s="1"/>
      <c r="BB2748" s="1"/>
      <c r="BC2748" s="1"/>
    </row>
    <row r="2749" spans="2:55" x14ac:dyDescent="0.45">
      <c r="B2749" s="1"/>
      <c r="L2749" s="1"/>
      <c r="M2749" s="1"/>
      <c r="N2749" s="1"/>
      <c r="R2749" s="1"/>
      <c r="S2749" s="1"/>
      <c r="V2749" s="1"/>
      <c r="W2749" s="1"/>
      <c r="Z2749" s="1"/>
      <c r="AA2749" s="1"/>
      <c r="AD2749" s="1"/>
      <c r="AE2749" s="1"/>
      <c r="AI2749" s="1"/>
      <c r="AM2749" s="1"/>
      <c r="AQ2749" s="1"/>
      <c r="AT2749" s="1"/>
      <c r="AU2749" s="1"/>
      <c r="AY2749" s="1"/>
      <c r="BC2749" s="1"/>
    </row>
    <row r="2750" spans="2:55" x14ac:dyDescent="0.45">
      <c r="B2750" s="1"/>
      <c r="L2750" s="1"/>
      <c r="M2750" s="1"/>
      <c r="N2750" s="1"/>
      <c r="R2750" s="1"/>
      <c r="S2750" s="1"/>
      <c r="V2750" s="1"/>
      <c r="W2750" s="1"/>
      <c r="Z2750" s="1"/>
      <c r="AA2750" s="1"/>
      <c r="AD2750" s="1"/>
      <c r="AE2750" s="1"/>
      <c r="AI2750" s="1"/>
      <c r="AM2750" s="1"/>
      <c r="AQ2750" s="1"/>
      <c r="AT2750" s="1"/>
      <c r="AU2750" s="1"/>
      <c r="AY2750" s="1"/>
      <c r="BC2750" s="1"/>
    </row>
    <row r="2751" spans="2:55" x14ac:dyDescent="0.45">
      <c r="B2751" s="1"/>
      <c r="L2751" s="1"/>
      <c r="M2751" s="1"/>
      <c r="N2751" s="1"/>
      <c r="R2751" s="1"/>
      <c r="S2751" s="1"/>
      <c r="V2751" s="1"/>
      <c r="W2751" s="1"/>
      <c r="Z2751" s="1"/>
      <c r="AA2751" s="1"/>
      <c r="AD2751" s="1"/>
      <c r="AE2751" s="1"/>
      <c r="AI2751" s="1"/>
      <c r="AM2751" s="1"/>
      <c r="AQ2751" s="1"/>
      <c r="AT2751" s="1"/>
      <c r="AU2751" s="1"/>
      <c r="AY2751" s="1"/>
      <c r="BC2751" s="1"/>
    </row>
    <row r="2752" spans="2:55" x14ac:dyDescent="0.45">
      <c r="B2752" s="1"/>
      <c r="L2752" s="1"/>
      <c r="M2752" s="1"/>
      <c r="N2752" s="1"/>
      <c r="R2752" s="1"/>
      <c r="S2752" s="1"/>
      <c r="V2752" s="1"/>
      <c r="W2752" s="1"/>
      <c r="Z2752" s="1"/>
      <c r="AA2752" s="1"/>
      <c r="AD2752" s="1"/>
      <c r="AE2752" s="1"/>
      <c r="AI2752" s="1"/>
      <c r="AM2752" s="1"/>
      <c r="AQ2752" s="1"/>
      <c r="AT2752" s="1"/>
      <c r="AU2752" s="1"/>
      <c r="AY2752" s="1"/>
      <c r="BC2752" s="1"/>
    </row>
    <row r="2753" spans="2:55" x14ac:dyDescent="0.45">
      <c r="B2753" s="1"/>
      <c r="L2753" s="1"/>
      <c r="M2753" s="1"/>
      <c r="N2753" s="1"/>
      <c r="R2753" s="1"/>
      <c r="S2753" s="1"/>
      <c r="V2753" s="1"/>
      <c r="W2753" s="1"/>
      <c r="Z2753" s="1"/>
      <c r="AA2753" s="1"/>
      <c r="AD2753" s="1"/>
      <c r="AE2753" s="1"/>
      <c r="AI2753" s="1"/>
      <c r="AM2753" s="1"/>
      <c r="AQ2753" s="1"/>
      <c r="AT2753" s="1"/>
      <c r="AU2753" s="1"/>
      <c r="AY2753" s="1"/>
      <c r="BC2753" s="1"/>
    </row>
    <row r="2754" spans="2:55" x14ac:dyDescent="0.45">
      <c r="B2754" s="1"/>
      <c r="L2754" s="1"/>
      <c r="M2754" s="1"/>
      <c r="N2754" s="1"/>
      <c r="R2754" s="1"/>
      <c r="S2754" s="1"/>
      <c r="V2754" s="1"/>
      <c r="W2754" s="1"/>
      <c r="Z2754" s="1"/>
      <c r="AA2754" s="1"/>
      <c r="AD2754" s="1"/>
      <c r="AE2754" s="1"/>
      <c r="AI2754" s="1"/>
      <c r="AM2754" s="1"/>
      <c r="AQ2754" s="1"/>
      <c r="AT2754" s="1"/>
      <c r="AU2754" s="1"/>
      <c r="AY2754" s="1"/>
      <c r="BC2754" s="1"/>
    </row>
    <row r="2755" spans="2:55" x14ac:dyDescent="0.45">
      <c r="B2755" s="1"/>
      <c r="L2755" s="1"/>
      <c r="M2755" s="1"/>
      <c r="N2755" s="1"/>
      <c r="R2755" s="1"/>
      <c r="S2755" s="1"/>
      <c r="V2755" s="1"/>
      <c r="W2755" s="1"/>
      <c r="Z2755" s="1"/>
      <c r="AA2755" s="1"/>
      <c r="AD2755" s="1"/>
      <c r="AE2755" s="1"/>
      <c r="AI2755" s="1"/>
      <c r="AM2755" s="1"/>
      <c r="AQ2755" s="1"/>
      <c r="AT2755" s="1"/>
      <c r="AU2755" s="1"/>
      <c r="AY2755" s="1"/>
      <c r="BC2755" s="1"/>
    </row>
    <row r="2756" spans="2:55" x14ac:dyDescent="0.45">
      <c r="B2756" s="1"/>
      <c r="L2756" s="1"/>
      <c r="M2756" s="1"/>
      <c r="N2756" s="1"/>
      <c r="R2756" s="1"/>
      <c r="S2756" s="1"/>
      <c r="V2756" s="1"/>
      <c r="W2756" s="1"/>
      <c r="Z2756" s="1"/>
      <c r="AA2756" s="1"/>
      <c r="AD2756" s="1"/>
      <c r="AE2756" s="1"/>
      <c r="AI2756" s="1"/>
      <c r="AM2756" s="1"/>
      <c r="AQ2756" s="1"/>
      <c r="AT2756" s="1"/>
      <c r="AU2756" s="1"/>
      <c r="AY2756" s="1"/>
      <c r="BC2756" s="1"/>
    </row>
    <row r="2757" spans="2:55" x14ac:dyDescent="0.45">
      <c r="B2757" s="1"/>
      <c r="L2757" s="1"/>
      <c r="M2757" s="1"/>
      <c r="N2757" s="1"/>
      <c r="R2757" s="1"/>
      <c r="S2757" s="1"/>
      <c r="V2757" s="1"/>
      <c r="W2757" s="1"/>
      <c r="Z2757" s="1"/>
      <c r="AA2757" s="1"/>
      <c r="AD2757" s="1"/>
      <c r="AE2757" s="1"/>
      <c r="AI2757" s="1"/>
      <c r="AM2757" s="1"/>
      <c r="AQ2757" s="1"/>
      <c r="AT2757" s="1"/>
      <c r="AU2757" s="1"/>
      <c r="AY2757" s="1"/>
      <c r="BC2757" s="1"/>
    </row>
    <row r="2758" spans="2:55" x14ac:dyDescent="0.45">
      <c r="B2758" s="1"/>
      <c r="L2758" s="1"/>
      <c r="M2758" s="1"/>
      <c r="N2758" s="1"/>
      <c r="R2758" s="1"/>
      <c r="S2758" s="1"/>
      <c r="V2758" s="1"/>
      <c r="W2758" s="1"/>
      <c r="Z2758" s="1"/>
      <c r="AA2758" s="1"/>
      <c r="AD2758" s="1"/>
      <c r="AE2758" s="1"/>
      <c r="AI2758" s="1"/>
      <c r="AM2758" s="1"/>
      <c r="AQ2758" s="1"/>
      <c r="AT2758" s="1"/>
      <c r="AU2758" s="1"/>
      <c r="AY2758" s="1"/>
      <c r="BC2758" s="1"/>
    </row>
    <row r="2759" spans="2:55" x14ac:dyDescent="0.45">
      <c r="B2759" s="1"/>
      <c r="L2759" s="1"/>
      <c r="M2759" s="1"/>
      <c r="N2759" s="1"/>
      <c r="R2759" s="1"/>
      <c r="S2759" s="1"/>
      <c r="V2759" s="1"/>
      <c r="W2759" s="1"/>
      <c r="Z2759" s="1"/>
      <c r="AA2759" s="1"/>
      <c r="AD2759" s="1"/>
      <c r="AE2759" s="1"/>
      <c r="AI2759" s="1"/>
      <c r="AM2759" s="1"/>
      <c r="AQ2759" s="1"/>
      <c r="AT2759" s="1"/>
      <c r="AU2759" s="1"/>
      <c r="AY2759" s="1"/>
      <c r="BC2759" s="1"/>
    </row>
    <row r="2760" spans="2:55" x14ac:dyDescent="0.45">
      <c r="B2760" s="1"/>
      <c r="M2760" s="1"/>
      <c r="N2760" s="1"/>
      <c r="S2760" s="1"/>
      <c r="W2760" s="1"/>
      <c r="AA2760" s="1"/>
      <c r="AE2760" s="1"/>
      <c r="AI2760" s="1"/>
      <c r="AM2760" s="1"/>
      <c r="AQ2760" s="1"/>
      <c r="AU2760" s="1"/>
      <c r="AY2760" s="1"/>
      <c r="BC2760" s="1"/>
    </row>
    <row r="2761" spans="2:55" x14ac:dyDescent="0.45">
      <c r="B2761" s="1"/>
      <c r="L2761" s="1"/>
      <c r="M2761" s="1"/>
      <c r="N2761" s="1"/>
      <c r="R2761" s="1"/>
      <c r="S2761" s="1"/>
      <c r="V2761" s="1"/>
      <c r="W2761" s="1"/>
      <c r="Z2761" s="1"/>
      <c r="AA2761" s="1"/>
      <c r="AD2761" s="1"/>
      <c r="AE2761" s="1"/>
      <c r="AI2761" s="1"/>
      <c r="AM2761" s="1"/>
      <c r="AQ2761" s="1"/>
      <c r="AT2761" s="1"/>
      <c r="AU2761" s="1"/>
      <c r="AX2761" s="1"/>
      <c r="AY2761" s="1"/>
      <c r="BB2761" s="1"/>
      <c r="BC2761" s="1"/>
    </row>
    <row r="2762" spans="2:55" x14ac:dyDescent="0.45">
      <c r="B2762" s="1"/>
      <c r="M2762" s="1"/>
      <c r="N2762" s="1"/>
      <c r="S2762" s="1"/>
      <c r="W2762" s="1"/>
      <c r="AA2762" s="1"/>
      <c r="AE2762" s="1"/>
      <c r="AI2762" s="1"/>
      <c r="AM2762" s="1"/>
      <c r="AQ2762" s="1"/>
      <c r="AU2762" s="1"/>
      <c r="AY2762" s="1"/>
      <c r="BC2762" s="1"/>
    </row>
    <row r="2763" spans="2:55" x14ac:dyDescent="0.45">
      <c r="B2763" s="1"/>
      <c r="L2763" s="1"/>
      <c r="M2763" s="1"/>
      <c r="N2763" s="1"/>
      <c r="R2763" s="1"/>
      <c r="S2763" s="1"/>
      <c r="V2763" s="1"/>
      <c r="W2763" s="1"/>
      <c r="Z2763" s="1"/>
      <c r="AA2763" s="1"/>
      <c r="AD2763" s="1"/>
      <c r="AE2763" s="1"/>
      <c r="AI2763" s="1"/>
      <c r="AL2763" s="1"/>
      <c r="AM2763" s="1"/>
      <c r="AQ2763" s="1"/>
      <c r="AT2763" s="1"/>
      <c r="AU2763" s="1"/>
      <c r="AX2763" s="1"/>
      <c r="AY2763" s="1"/>
      <c r="BB2763" s="1"/>
      <c r="BC2763" s="1"/>
    </row>
    <row r="2764" spans="2:55" x14ac:dyDescent="0.45">
      <c r="B2764" s="1"/>
      <c r="M2764" s="1"/>
      <c r="N2764" s="1"/>
      <c r="S2764" s="1"/>
      <c r="W2764" s="1"/>
      <c r="AA2764" s="1"/>
      <c r="AE2764" s="1"/>
      <c r="AI2764" s="1"/>
      <c r="AM2764" s="1"/>
      <c r="AQ2764" s="1"/>
      <c r="AU2764" s="1"/>
      <c r="AX2764" s="1"/>
      <c r="AY2764" s="1"/>
      <c r="BB2764" s="1"/>
      <c r="BC2764" s="1"/>
    </row>
    <row r="2765" spans="2:55" x14ac:dyDescent="0.45">
      <c r="B2765" s="1"/>
      <c r="M2765" s="1"/>
      <c r="N2765" s="1"/>
      <c r="S2765" s="1"/>
      <c r="W2765" s="1"/>
      <c r="AA2765" s="1"/>
      <c r="AE2765" s="1"/>
      <c r="AI2765" s="1"/>
      <c r="AM2765" s="1"/>
      <c r="AQ2765" s="1"/>
      <c r="AU2765" s="1"/>
      <c r="AX2765" s="1"/>
      <c r="AY2765" s="1"/>
      <c r="BB2765" s="1"/>
      <c r="BC2765" s="1"/>
    </row>
    <row r="2766" spans="2:55" x14ac:dyDescent="0.45">
      <c r="B2766" s="1"/>
      <c r="M2766" s="1"/>
      <c r="N2766" s="1"/>
      <c r="S2766" s="1"/>
      <c r="W2766" s="1"/>
      <c r="AA2766" s="1"/>
      <c r="AE2766" s="1"/>
      <c r="AI2766" s="1"/>
      <c r="AM2766" s="1"/>
      <c r="AQ2766" s="1"/>
      <c r="AU2766" s="1"/>
      <c r="AX2766" s="1"/>
      <c r="AY2766" s="1"/>
      <c r="BB2766" s="1"/>
      <c r="BC2766" s="1"/>
    </row>
    <row r="2767" spans="2:55" x14ac:dyDescent="0.45">
      <c r="B2767" s="1"/>
      <c r="M2767" s="1"/>
      <c r="N2767" s="1"/>
      <c r="S2767" s="1"/>
      <c r="W2767" s="1"/>
      <c r="AA2767" s="1"/>
      <c r="AE2767" s="1"/>
      <c r="AI2767" s="1"/>
      <c r="AM2767" s="1"/>
      <c r="AQ2767" s="1"/>
      <c r="AU2767" s="1"/>
      <c r="AX2767" s="1"/>
      <c r="AY2767" s="1"/>
      <c r="BB2767" s="1"/>
      <c r="BC2767" s="1"/>
    </row>
    <row r="2768" spans="2:55" x14ac:dyDescent="0.45">
      <c r="B2768" s="1"/>
      <c r="M2768" s="1"/>
      <c r="N2768" s="1"/>
      <c r="S2768" s="1"/>
      <c r="W2768" s="1"/>
      <c r="AA2768" s="1"/>
      <c r="AE2768" s="1"/>
      <c r="AI2768" s="1"/>
      <c r="AM2768" s="1"/>
      <c r="AQ2768" s="1"/>
      <c r="AU2768" s="1"/>
      <c r="AX2768" s="1"/>
      <c r="AY2768" s="1"/>
      <c r="BB2768" s="1"/>
      <c r="BC2768" s="1"/>
    </row>
    <row r="2769" spans="2:55" x14ac:dyDescent="0.45">
      <c r="B2769" s="1"/>
      <c r="L2769" s="1"/>
      <c r="M2769" s="1"/>
      <c r="N2769" s="1"/>
      <c r="S2769" s="1"/>
      <c r="V2769" s="1"/>
      <c r="W2769" s="1"/>
      <c r="Z2769" s="1"/>
      <c r="AA2769" s="1"/>
      <c r="AD2769" s="1"/>
      <c r="AE2769" s="1"/>
      <c r="AI2769" s="1"/>
      <c r="AM2769" s="1"/>
      <c r="AQ2769" s="1"/>
      <c r="AT2769" s="1"/>
      <c r="AU2769" s="1"/>
      <c r="AX2769" s="1"/>
      <c r="AY2769" s="1"/>
      <c r="BB2769" s="1"/>
      <c r="BC2769" s="1"/>
    </row>
    <row r="2770" spans="2:55" x14ac:dyDescent="0.45">
      <c r="B2770" s="1"/>
      <c r="L2770" s="1"/>
      <c r="M2770" s="1"/>
      <c r="N2770" s="1"/>
      <c r="S2770" s="1"/>
      <c r="V2770" s="1"/>
      <c r="W2770" s="1"/>
      <c r="Z2770" s="1"/>
      <c r="AA2770" s="1"/>
      <c r="AD2770" s="1"/>
      <c r="AE2770" s="1"/>
      <c r="AI2770" s="1"/>
      <c r="AM2770" s="1"/>
      <c r="AQ2770" s="1"/>
      <c r="AT2770" s="1"/>
      <c r="AU2770" s="1"/>
      <c r="AX2770" s="1"/>
      <c r="AY2770" s="1"/>
      <c r="BB2770" s="1"/>
      <c r="BC2770" s="1"/>
    </row>
    <row r="2771" spans="2:55" x14ac:dyDescent="0.45">
      <c r="B2771" s="1"/>
      <c r="L2771" s="1"/>
      <c r="M2771" s="1"/>
      <c r="N2771" s="1"/>
      <c r="R2771" s="1"/>
      <c r="S2771" s="1"/>
      <c r="V2771" s="1"/>
      <c r="W2771" s="1"/>
      <c r="Z2771" s="1"/>
      <c r="AA2771" s="1"/>
      <c r="AD2771" s="1"/>
      <c r="AE2771" s="1"/>
      <c r="AI2771" s="1"/>
      <c r="AL2771" s="1"/>
      <c r="AM2771" s="1"/>
      <c r="AQ2771" s="1"/>
      <c r="AT2771" s="1"/>
      <c r="AU2771" s="1"/>
      <c r="AX2771" s="1"/>
      <c r="AY2771" s="1"/>
      <c r="BB2771" s="1"/>
      <c r="BC2771" s="1"/>
    </row>
    <row r="2772" spans="2:55" x14ac:dyDescent="0.45">
      <c r="B2772" s="1"/>
      <c r="L2772" s="1"/>
      <c r="M2772" s="1"/>
      <c r="N2772" s="1"/>
      <c r="S2772" s="1"/>
      <c r="V2772" s="1"/>
      <c r="W2772" s="1"/>
      <c r="Z2772" s="1"/>
      <c r="AA2772" s="1"/>
      <c r="AD2772" s="1"/>
      <c r="AE2772" s="1"/>
      <c r="AI2772" s="1"/>
      <c r="AL2772" s="1"/>
      <c r="AM2772" s="1"/>
      <c r="AQ2772" s="1"/>
      <c r="AT2772" s="1"/>
      <c r="AU2772" s="1"/>
      <c r="AX2772" s="1"/>
      <c r="AY2772" s="1"/>
      <c r="BB2772" s="1"/>
      <c r="BC2772" s="1"/>
    </row>
    <row r="2773" spans="2:55" x14ac:dyDescent="0.45">
      <c r="B2773" s="1"/>
      <c r="L2773" s="1"/>
      <c r="M2773" s="1"/>
      <c r="N2773" s="1"/>
      <c r="S2773" s="1"/>
      <c r="V2773" s="1"/>
      <c r="W2773" s="1"/>
      <c r="Z2773" s="1"/>
      <c r="AA2773" s="1"/>
      <c r="AD2773" s="1"/>
      <c r="AE2773" s="1"/>
      <c r="AI2773" s="1"/>
      <c r="AL2773" s="1"/>
      <c r="AM2773" s="1"/>
      <c r="AQ2773" s="1"/>
      <c r="AT2773" s="1"/>
      <c r="AU2773" s="1"/>
      <c r="AX2773" s="1"/>
      <c r="AY2773" s="1"/>
      <c r="BB2773" s="1"/>
      <c r="BC2773" s="1"/>
    </row>
    <row r="2774" spans="2:55" x14ac:dyDescent="0.45">
      <c r="B2774" s="1"/>
      <c r="L2774" s="1"/>
      <c r="M2774" s="1"/>
      <c r="N2774" s="1"/>
      <c r="S2774" s="1"/>
      <c r="V2774" s="1"/>
      <c r="W2774" s="1"/>
      <c r="Z2774" s="1"/>
      <c r="AA2774" s="1"/>
      <c r="AD2774" s="1"/>
      <c r="AE2774" s="1"/>
      <c r="AI2774" s="1"/>
      <c r="AL2774" s="1"/>
      <c r="AM2774" s="1"/>
      <c r="AQ2774" s="1"/>
      <c r="AT2774" s="1"/>
      <c r="AU2774" s="1"/>
      <c r="AX2774" s="1"/>
      <c r="AY2774" s="1"/>
      <c r="BB2774" s="1"/>
      <c r="BC2774" s="1"/>
    </row>
    <row r="2775" spans="2:55" x14ac:dyDescent="0.45">
      <c r="B2775" s="1"/>
      <c r="L2775" s="1"/>
      <c r="M2775" s="1"/>
      <c r="N2775" s="1"/>
      <c r="S2775" s="1"/>
      <c r="V2775" s="1"/>
      <c r="W2775" s="1"/>
      <c r="Z2775" s="1"/>
      <c r="AA2775" s="1"/>
      <c r="AD2775" s="1"/>
      <c r="AE2775" s="1"/>
      <c r="AI2775" s="1"/>
      <c r="AL2775" s="1"/>
      <c r="AM2775" s="1"/>
      <c r="AQ2775" s="1"/>
      <c r="AT2775" s="1"/>
      <c r="AU2775" s="1"/>
      <c r="AX2775" s="1"/>
      <c r="AY2775" s="1"/>
      <c r="BB2775" s="1"/>
      <c r="BC2775" s="1"/>
    </row>
    <row r="2776" spans="2:55" x14ac:dyDescent="0.45">
      <c r="B2776" s="1"/>
      <c r="L2776" s="1"/>
      <c r="M2776" s="1"/>
      <c r="N2776" s="1"/>
      <c r="R2776" s="1"/>
      <c r="S2776" s="1"/>
      <c r="V2776" s="1"/>
      <c r="W2776" s="1"/>
      <c r="Z2776" s="1"/>
      <c r="AA2776" s="1"/>
      <c r="AD2776" s="1"/>
      <c r="AE2776" s="1"/>
      <c r="AI2776" s="1"/>
      <c r="AL2776" s="1"/>
      <c r="AM2776" s="1"/>
      <c r="AQ2776" s="1"/>
      <c r="AT2776" s="1"/>
      <c r="AU2776" s="1"/>
      <c r="AX2776" s="1"/>
      <c r="AY2776" s="1"/>
      <c r="BB2776" s="1"/>
      <c r="BC2776" s="1"/>
    </row>
    <row r="2777" spans="2:55" x14ac:dyDescent="0.45">
      <c r="B2777" s="1"/>
      <c r="L2777" s="1"/>
      <c r="M2777" s="1"/>
      <c r="N2777" s="1"/>
      <c r="S2777" s="1"/>
      <c r="V2777" s="1"/>
      <c r="W2777" s="1"/>
      <c r="Z2777" s="1"/>
      <c r="AA2777" s="1"/>
      <c r="AD2777" s="1"/>
      <c r="AE2777" s="1"/>
      <c r="AI2777" s="1"/>
      <c r="AM2777" s="1"/>
      <c r="AQ2777" s="1"/>
      <c r="AT2777" s="1"/>
      <c r="AU2777" s="1"/>
      <c r="AX2777" s="1"/>
      <c r="AY2777" s="1"/>
      <c r="BB2777" s="1"/>
      <c r="BC2777" s="1"/>
    </row>
    <row r="2778" spans="2:55" x14ac:dyDescent="0.45">
      <c r="B2778" s="1"/>
      <c r="L2778" s="1"/>
      <c r="M2778" s="1"/>
      <c r="N2778" s="1"/>
      <c r="S2778" s="1"/>
      <c r="V2778" s="1"/>
      <c r="W2778" s="1"/>
      <c r="Z2778" s="1"/>
      <c r="AA2778" s="1"/>
      <c r="AD2778" s="1"/>
      <c r="AE2778" s="1"/>
      <c r="AI2778" s="1"/>
      <c r="AM2778" s="1"/>
      <c r="AQ2778" s="1"/>
      <c r="AT2778" s="1"/>
      <c r="AU2778" s="1"/>
      <c r="AX2778" s="1"/>
      <c r="AY2778" s="1"/>
      <c r="BB2778" s="1"/>
      <c r="BC2778" s="1"/>
    </row>
    <row r="2779" spans="2:55" x14ac:dyDescent="0.45">
      <c r="B2779" s="1"/>
      <c r="L2779" s="1"/>
      <c r="M2779" s="1"/>
      <c r="N2779" s="1"/>
      <c r="R2779" s="1"/>
      <c r="S2779" s="1"/>
      <c r="V2779" s="1"/>
      <c r="W2779" s="1"/>
      <c r="Z2779" s="1"/>
      <c r="AA2779" s="1"/>
      <c r="AD2779" s="1"/>
      <c r="AE2779" s="1"/>
      <c r="AI2779" s="1"/>
      <c r="AM2779" s="1"/>
      <c r="AQ2779" s="1"/>
      <c r="AT2779" s="1"/>
      <c r="AU2779" s="1"/>
      <c r="AX2779" s="1"/>
      <c r="AY2779" s="1"/>
      <c r="BC2779" s="1"/>
    </row>
    <row r="2780" spans="2:55" x14ac:dyDescent="0.45">
      <c r="B2780" s="1"/>
      <c r="L2780" s="1"/>
      <c r="M2780" s="1"/>
      <c r="N2780" s="1"/>
      <c r="R2780" s="1"/>
      <c r="S2780" s="1"/>
      <c r="V2780" s="1"/>
      <c r="W2780" s="1"/>
      <c r="Z2780" s="1"/>
      <c r="AA2780" s="1"/>
      <c r="AD2780" s="1"/>
      <c r="AE2780" s="1"/>
      <c r="AI2780" s="1"/>
      <c r="AM2780" s="1"/>
      <c r="AQ2780" s="1"/>
      <c r="AT2780" s="1"/>
      <c r="AU2780" s="1"/>
      <c r="AX2780" s="1"/>
      <c r="AY2780" s="1"/>
      <c r="BC2780" s="1"/>
    </row>
    <row r="2781" spans="2:55" x14ac:dyDescent="0.45">
      <c r="B2781" s="1"/>
      <c r="L2781" s="1"/>
      <c r="M2781" s="1"/>
      <c r="N2781" s="1"/>
      <c r="R2781" s="1"/>
      <c r="S2781" s="1"/>
      <c r="V2781" s="1"/>
      <c r="W2781" s="1"/>
      <c r="Z2781" s="1"/>
      <c r="AA2781" s="1"/>
      <c r="AD2781" s="1"/>
      <c r="AE2781" s="1"/>
      <c r="AI2781" s="1"/>
      <c r="AM2781" s="1"/>
      <c r="AQ2781" s="1"/>
      <c r="AT2781" s="1"/>
      <c r="AU2781" s="1"/>
      <c r="AX2781" s="1"/>
      <c r="AY2781" s="1"/>
      <c r="BB2781" s="1"/>
      <c r="BC2781" s="1"/>
    </row>
    <row r="2782" spans="2:55" x14ac:dyDescent="0.45">
      <c r="B2782" s="1"/>
      <c r="L2782" s="1"/>
      <c r="M2782" s="1"/>
      <c r="N2782" s="1"/>
      <c r="R2782" s="1"/>
      <c r="S2782" s="1"/>
      <c r="W2782" s="1"/>
      <c r="Z2782" s="1"/>
      <c r="AA2782" s="1"/>
      <c r="AE2782" s="1"/>
      <c r="AI2782" s="1"/>
      <c r="AM2782" s="1"/>
      <c r="AQ2782" s="1"/>
      <c r="AT2782" s="1"/>
      <c r="AU2782" s="1"/>
      <c r="AX2782" s="1"/>
      <c r="AY2782" s="1"/>
      <c r="BC2782" s="1"/>
    </row>
    <row r="2783" spans="2:55" x14ac:dyDescent="0.45">
      <c r="B2783" s="1"/>
      <c r="L2783" s="1"/>
      <c r="M2783" s="1"/>
      <c r="N2783" s="1"/>
      <c r="R2783" s="1"/>
      <c r="S2783" s="1"/>
      <c r="V2783" s="1"/>
      <c r="W2783" s="1"/>
      <c r="Z2783" s="1"/>
      <c r="AA2783" s="1"/>
      <c r="AD2783" s="1"/>
      <c r="AE2783" s="1"/>
      <c r="AH2783" s="1"/>
      <c r="AI2783" s="1"/>
      <c r="AL2783" s="1"/>
      <c r="AM2783" s="1"/>
      <c r="AQ2783" s="1"/>
      <c r="AT2783" s="1"/>
      <c r="AU2783" s="1"/>
      <c r="AX2783" s="1"/>
      <c r="AY2783" s="1"/>
      <c r="BB2783" s="1"/>
      <c r="BC2783" s="1"/>
    </row>
    <row r="2784" spans="2:55" x14ac:dyDescent="0.45">
      <c r="B2784" s="1"/>
      <c r="L2784" s="1"/>
      <c r="M2784" s="1"/>
      <c r="N2784" s="1"/>
      <c r="R2784" s="1"/>
      <c r="S2784" s="1"/>
      <c r="W2784" s="1"/>
      <c r="Z2784" s="1"/>
      <c r="AA2784" s="1"/>
      <c r="AE2784" s="1"/>
      <c r="AI2784" s="1"/>
      <c r="AM2784" s="1"/>
      <c r="AQ2784" s="1"/>
      <c r="AT2784" s="1"/>
      <c r="AU2784" s="1"/>
      <c r="AX2784" s="1"/>
      <c r="AY2784" s="1"/>
      <c r="BB2784" s="1"/>
      <c r="BC2784" s="1"/>
    </row>
    <row r="2785" spans="2:55" x14ac:dyDescent="0.45">
      <c r="B2785" s="1"/>
      <c r="L2785" s="1"/>
      <c r="M2785" s="1"/>
      <c r="N2785" s="1"/>
      <c r="R2785" s="1"/>
      <c r="S2785" s="1"/>
      <c r="W2785" s="1"/>
      <c r="Z2785" s="1"/>
      <c r="AA2785" s="1"/>
      <c r="AE2785" s="1"/>
      <c r="AI2785" s="1"/>
      <c r="AM2785" s="1"/>
      <c r="AQ2785" s="1"/>
      <c r="AT2785" s="1"/>
      <c r="AU2785" s="1"/>
      <c r="AX2785" s="1"/>
      <c r="AY2785" s="1"/>
      <c r="BB2785" s="1"/>
      <c r="BC2785" s="1"/>
    </row>
    <row r="2786" spans="2:55" x14ac:dyDescent="0.45">
      <c r="B2786" s="1"/>
      <c r="L2786" s="1"/>
      <c r="M2786" s="1"/>
      <c r="N2786" s="1"/>
      <c r="R2786" s="1"/>
      <c r="S2786" s="1"/>
      <c r="W2786" s="1"/>
      <c r="Z2786" s="1"/>
      <c r="AA2786" s="1"/>
      <c r="AE2786" s="1"/>
      <c r="AI2786" s="1"/>
      <c r="AM2786" s="1"/>
      <c r="AQ2786" s="1"/>
      <c r="AT2786" s="1"/>
      <c r="AU2786" s="1"/>
      <c r="AX2786" s="1"/>
      <c r="AY2786" s="1"/>
      <c r="BB2786" s="1"/>
      <c r="BC2786" s="1"/>
    </row>
    <row r="2787" spans="2:55" x14ac:dyDescent="0.45">
      <c r="B2787" s="1"/>
      <c r="L2787" s="1"/>
      <c r="M2787" s="1"/>
      <c r="N2787" s="1"/>
      <c r="R2787" s="1"/>
      <c r="S2787" s="1"/>
      <c r="W2787" s="1"/>
      <c r="Z2787" s="1"/>
      <c r="AA2787" s="1"/>
      <c r="AE2787" s="1"/>
      <c r="AI2787" s="1"/>
      <c r="AM2787" s="1"/>
      <c r="AQ2787" s="1"/>
      <c r="AT2787" s="1"/>
      <c r="AU2787" s="1"/>
      <c r="AX2787" s="1"/>
      <c r="AY2787" s="1"/>
      <c r="BB2787" s="1"/>
      <c r="BC2787" s="1"/>
    </row>
    <row r="2788" spans="2:55" x14ac:dyDescent="0.45">
      <c r="B2788" s="1"/>
      <c r="L2788" s="1"/>
      <c r="M2788" s="1"/>
      <c r="N2788" s="1"/>
      <c r="R2788" s="1"/>
      <c r="S2788" s="1"/>
      <c r="W2788" s="1"/>
      <c r="Z2788" s="1"/>
      <c r="AA2788" s="1"/>
      <c r="AE2788" s="1"/>
      <c r="AI2788" s="1"/>
      <c r="AL2788" s="1"/>
      <c r="AM2788" s="1"/>
      <c r="AQ2788" s="1"/>
      <c r="AT2788" s="1"/>
      <c r="AU2788" s="1"/>
      <c r="AX2788" s="1"/>
      <c r="AY2788" s="1"/>
      <c r="BB2788" s="1"/>
      <c r="BC2788" s="1"/>
    </row>
    <row r="2789" spans="2:55" x14ac:dyDescent="0.45">
      <c r="B2789" s="1"/>
      <c r="L2789" s="1"/>
      <c r="M2789" s="1"/>
      <c r="N2789" s="1"/>
      <c r="R2789" s="1"/>
      <c r="S2789" s="1"/>
      <c r="V2789" s="1"/>
      <c r="W2789" s="1"/>
      <c r="Z2789" s="1"/>
      <c r="AA2789" s="1"/>
      <c r="AD2789" s="1"/>
      <c r="AE2789" s="1"/>
      <c r="AI2789" s="1"/>
      <c r="AL2789" s="1"/>
      <c r="AM2789" s="1"/>
      <c r="AQ2789" s="1"/>
      <c r="AT2789" s="1"/>
      <c r="AU2789" s="1"/>
      <c r="AX2789" s="1"/>
      <c r="AY2789" s="1"/>
      <c r="BB2789" s="1"/>
      <c r="BC2789" s="1"/>
    </row>
    <row r="2790" spans="2:55" x14ac:dyDescent="0.45">
      <c r="B2790" s="1"/>
      <c r="L2790" s="1"/>
      <c r="M2790" s="1"/>
      <c r="N2790" s="1"/>
      <c r="R2790" s="1"/>
      <c r="S2790" s="1"/>
      <c r="V2790" s="1"/>
      <c r="W2790" s="1"/>
      <c r="Z2790" s="1"/>
      <c r="AA2790" s="1"/>
      <c r="AD2790" s="1"/>
      <c r="AE2790" s="1"/>
      <c r="AI2790" s="1"/>
      <c r="AM2790" s="1"/>
      <c r="AQ2790" s="1"/>
      <c r="AT2790" s="1"/>
      <c r="AU2790" s="1"/>
      <c r="AY2790" s="1"/>
      <c r="BC2790" s="1"/>
    </row>
    <row r="2791" spans="2:55" x14ac:dyDescent="0.45">
      <c r="B2791" s="1"/>
      <c r="L2791" s="1"/>
      <c r="M2791" s="1"/>
      <c r="N2791" s="1"/>
      <c r="R2791" s="1"/>
      <c r="S2791" s="1"/>
      <c r="V2791" s="1"/>
      <c r="W2791" s="1"/>
      <c r="Z2791" s="1"/>
      <c r="AA2791" s="1"/>
      <c r="AD2791" s="1"/>
      <c r="AE2791" s="1"/>
      <c r="AI2791" s="1"/>
      <c r="AM2791" s="1"/>
      <c r="AQ2791" s="1"/>
      <c r="AT2791" s="1"/>
      <c r="AU2791" s="1"/>
      <c r="AY2791" s="1"/>
      <c r="BC2791" s="1"/>
    </row>
    <row r="2792" spans="2:55" x14ac:dyDescent="0.45">
      <c r="B2792" s="1"/>
      <c r="L2792" s="1"/>
      <c r="M2792" s="1"/>
      <c r="N2792" s="1"/>
      <c r="R2792" s="1"/>
      <c r="S2792" s="1"/>
      <c r="V2792" s="1"/>
      <c r="W2792" s="1"/>
      <c r="Z2792" s="1"/>
      <c r="AA2792" s="1"/>
      <c r="AD2792" s="1"/>
      <c r="AE2792" s="1"/>
      <c r="AI2792" s="1"/>
      <c r="AM2792" s="1"/>
      <c r="AQ2792" s="1"/>
      <c r="AT2792" s="1"/>
      <c r="AU2792" s="1"/>
      <c r="AY2792" s="1"/>
      <c r="BC2792" s="1"/>
    </row>
    <row r="2793" spans="2:55" x14ac:dyDescent="0.45">
      <c r="B2793" s="1"/>
      <c r="L2793" s="1"/>
      <c r="M2793" s="1"/>
      <c r="N2793" s="1"/>
      <c r="R2793" s="1"/>
      <c r="S2793" s="1"/>
      <c r="V2793" s="1"/>
      <c r="W2793" s="1"/>
      <c r="Z2793" s="1"/>
      <c r="AA2793" s="1"/>
      <c r="AD2793" s="1"/>
      <c r="AE2793" s="1"/>
      <c r="AI2793" s="1"/>
      <c r="AM2793" s="1"/>
      <c r="AQ2793" s="1"/>
      <c r="AT2793" s="1"/>
      <c r="AU2793" s="1"/>
      <c r="AY2793" s="1"/>
      <c r="BC2793" s="1"/>
    </row>
    <row r="2794" spans="2:55" x14ac:dyDescent="0.45">
      <c r="B2794" s="1"/>
      <c r="L2794" s="1"/>
      <c r="M2794" s="1"/>
      <c r="N2794" s="1"/>
      <c r="R2794" s="1"/>
      <c r="S2794" s="1"/>
      <c r="V2794" s="1"/>
      <c r="W2794" s="1"/>
      <c r="Z2794" s="1"/>
      <c r="AA2794" s="1"/>
      <c r="AD2794" s="1"/>
      <c r="AE2794" s="1"/>
      <c r="AI2794" s="1"/>
      <c r="AM2794" s="1"/>
      <c r="AQ2794" s="1"/>
      <c r="AT2794" s="1"/>
      <c r="AU2794" s="1"/>
      <c r="AY2794" s="1"/>
      <c r="BC2794" s="1"/>
    </row>
    <row r="2795" spans="2:55" x14ac:dyDescent="0.45">
      <c r="B2795" s="1"/>
      <c r="L2795" s="1"/>
      <c r="M2795" s="1"/>
      <c r="N2795" s="1"/>
      <c r="R2795" s="1"/>
      <c r="S2795" s="1"/>
      <c r="V2795" s="1"/>
      <c r="W2795" s="1"/>
      <c r="Z2795" s="1"/>
      <c r="AA2795" s="1"/>
      <c r="AD2795" s="1"/>
      <c r="AE2795" s="1"/>
      <c r="AI2795" s="1"/>
      <c r="AM2795" s="1"/>
      <c r="AQ2795" s="1"/>
      <c r="AT2795" s="1"/>
      <c r="AU2795" s="1"/>
      <c r="AY2795" s="1"/>
      <c r="BC2795" s="1"/>
    </row>
    <row r="2796" spans="2:55" x14ac:dyDescent="0.45">
      <c r="B2796" s="1"/>
      <c r="L2796" s="1"/>
      <c r="M2796" s="1"/>
      <c r="N2796" s="1"/>
      <c r="R2796" s="1"/>
      <c r="S2796" s="1"/>
      <c r="V2796" s="1"/>
      <c r="W2796" s="1"/>
      <c r="Z2796" s="1"/>
      <c r="AA2796" s="1"/>
      <c r="AD2796" s="1"/>
      <c r="AE2796" s="1"/>
      <c r="AI2796" s="1"/>
      <c r="AM2796" s="1"/>
      <c r="AQ2796" s="1"/>
      <c r="AT2796" s="1"/>
      <c r="AU2796" s="1"/>
      <c r="AY2796" s="1"/>
      <c r="BC2796" s="1"/>
    </row>
    <row r="2797" spans="2:55" x14ac:dyDescent="0.45">
      <c r="B2797" s="1"/>
      <c r="L2797" s="1"/>
      <c r="M2797" s="1"/>
      <c r="N2797" s="1"/>
      <c r="R2797" s="1"/>
      <c r="S2797" s="1"/>
      <c r="V2797" s="1"/>
      <c r="W2797" s="1"/>
      <c r="Z2797" s="1"/>
      <c r="AA2797" s="1"/>
      <c r="AD2797" s="1"/>
      <c r="AE2797" s="1"/>
      <c r="AI2797" s="1"/>
      <c r="AM2797" s="1"/>
      <c r="AQ2797" s="1"/>
      <c r="AT2797" s="1"/>
      <c r="AU2797" s="1"/>
      <c r="AY2797" s="1"/>
      <c r="BC2797" s="1"/>
    </row>
    <row r="2798" spans="2:55" x14ac:dyDescent="0.45">
      <c r="B2798" s="1"/>
      <c r="L2798" s="1"/>
      <c r="M2798" s="1"/>
      <c r="N2798" s="1"/>
      <c r="R2798" s="1"/>
      <c r="S2798" s="1"/>
      <c r="V2798" s="1"/>
      <c r="W2798" s="1"/>
      <c r="Z2798" s="1"/>
      <c r="AA2798" s="1"/>
      <c r="AD2798" s="1"/>
      <c r="AE2798" s="1"/>
      <c r="AI2798" s="1"/>
      <c r="AM2798" s="1"/>
      <c r="AQ2798" s="1"/>
      <c r="AT2798" s="1"/>
      <c r="AU2798" s="1"/>
      <c r="AY2798" s="1"/>
      <c r="BC2798" s="1"/>
    </row>
    <row r="2799" spans="2:55" x14ac:dyDescent="0.45">
      <c r="B2799" s="1"/>
      <c r="L2799" s="1"/>
      <c r="M2799" s="1"/>
      <c r="N2799" s="1"/>
      <c r="R2799" s="1"/>
      <c r="S2799" s="1"/>
      <c r="V2799" s="1"/>
      <c r="W2799" s="1"/>
      <c r="Z2799" s="1"/>
      <c r="AA2799" s="1"/>
      <c r="AD2799" s="1"/>
      <c r="AE2799" s="1"/>
      <c r="AI2799" s="1"/>
      <c r="AM2799" s="1"/>
      <c r="AQ2799" s="1"/>
      <c r="AT2799" s="1"/>
      <c r="AU2799" s="1"/>
      <c r="AY2799" s="1"/>
      <c r="BC2799" s="1"/>
    </row>
    <row r="2800" spans="2:55" x14ac:dyDescent="0.45">
      <c r="B2800" s="1"/>
      <c r="L2800" s="1"/>
      <c r="M2800" s="1"/>
      <c r="N2800" s="1"/>
      <c r="R2800" s="1"/>
      <c r="S2800" s="1"/>
      <c r="V2800" s="1"/>
      <c r="W2800" s="1"/>
      <c r="Z2800" s="1"/>
      <c r="AA2800" s="1"/>
      <c r="AD2800" s="1"/>
      <c r="AE2800" s="1"/>
      <c r="AI2800" s="1"/>
      <c r="AM2800" s="1"/>
      <c r="AQ2800" s="1"/>
      <c r="AT2800" s="1"/>
      <c r="AU2800" s="1"/>
      <c r="AY2800" s="1"/>
      <c r="BC2800" s="1"/>
    </row>
    <row r="2801" spans="2:55" x14ac:dyDescent="0.45">
      <c r="B2801" s="1"/>
      <c r="L2801" s="1"/>
      <c r="M2801" s="1"/>
      <c r="N2801" s="1"/>
      <c r="R2801" s="1"/>
      <c r="S2801" s="1"/>
      <c r="V2801" s="1"/>
      <c r="W2801" s="1"/>
      <c r="Z2801" s="1"/>
      <c r="AA2801" s="1"/>
      <c r="AD2801" s="1"/>
      <c r="AE2801" s="1"/>
      <c r="AI2801" s="1"/>
      <c r="AM2801" s="1"/>
      <c r="AQ2801" s="1"/>
      <c r="AT2801" s="1"/>
      <c r="AU2801" s="1"/>
      <c r="AY2801" s="1"/>
      <c r="BC2801" s="1"/>
    </row>
    <row r="2802" spans="2:55" x14ac:dyDescent="0.45">
      <c r="B2802" s="1"/>
      <c r="L2802" s="1"/>
      <c r="M2802" s="1"/>
      <c r="N2802" s="1"/>
      <c r="R2802" s="1"/>
      <c r="S2802" s="1"/>
      <c r="V2802" s="1"/>
      <c r="W2802" s="1"/>
      <c r="Z2802" s="1"/>
      <c r="AA2802" s="1"/>
      <c r="AD2802" s="1"/>
      <c r="AE2802" s="1"/>
      <c r="AI2802" s="1"/>
      <c r="AM2802" s="1"/>
      <c r="AQ2802" s="1"/>
      <c r="AT2802" s="1"/>
      <c r="AU2802" s="1"/>
      <c r="AY2802" s="1"/>
      <c r="BC2802" s="1"/>
    </row>
    <row r="2803" spans="2:55" x14ac:dyDescent="0.45">
      <c r="B2803" s="1"/>
      <c r="L2803" s="1"/>
      <c r="M2803" s="1"/>
      <c r="N2803" s="1"/>
      <c r="R2803" s="1"/>
      <c r="S2803" s="1"/>
      <c r="V2803" s="1"/>
      <c r="W2803" s="1"/>
      <c r="Z2803" s="1"/>
      <c r="AA2803" s="1"/>
      <c r="AD2803" s="1"/>
      <c r="AE2803" s="1"/>
      <c r="AI2803" s="1"/>
      <c r="AM2803" s="1"/>
      <c r="AQ2803" s="1"/>
      <c r="AT2803" s="1"/>
      <c r="AU2803" s="1"/>
      <c r="AY2803" s="1"/>
      <c r="BC2803" s="1"/>
    </row>
    <row r="2804" spans="2:55" x14ac:dyDescent="0.45">
      <c r="B2804" s="1"/>
      <c r="L2804" s="1"/>
      <c r="M2804" s="1"/>
      <c r="N2804" s="1"/>
      <c r="R2804" s="1"/>
      <c r="S2804" s="1"/>
      <c r="V2804" s="1"/>
      <c r="W2804" s="1"/>
      <c r="Z2804" s="1"/>
      <c r="AA2804" s="1"/>
      <c r="AD2804" s="1"/>
      <c r="AE2804" s="1"/>
      <c r="AI2804" s="1"/>
      <c r="AM2804" s="1"/>
      <c r="AQ2804" s="1"/>
      <c r="AT2804" s="1"/>
      <c r="AU2804" s="1"/>
      <c r="AY2804" s="1"/>
      <c r="BC2804" s="1"/>
    </row>
    <row r="2805" spans="2:55" x14ac:dyDescent="0.45">
      <c r="B2805" s="1"/>
      <c r="M2805" s="1"/>
      <c r="N2805" s="1"/>
      <c r="S2805" s="1"/>
      <c r="W2805" s="1"/>
      <c r="AA2805" s="1"/>
      <c r="AE2805" s="1"/>
      <c r="AI2805" s="1"/>
      <c r="AM2805" s="1"/>
      <c r="AQ2805" s="1"/>
      <c r="AU2805" s="1"/>
      <c r="AY2805" s="1"/>
      <c r="BC2805" s="1"/>
    </row>
    <row r="2806" spans="2:55" x14ac:dyDescent="0.45">
      <c r="B2806" s="1"/>
      <c r="M2806" s="1"/>
      <c r="N2806" s="1"/>
      <c r="S2806" s="1"/>
      <c r="W2806" s="1"/>
      <c r="AA2806" s="1"/>
      <c r="AE2806" s="1"/>
      <c r="AI2806" s="1"/>
      <c r="AM2806" s="1"/>
      <c r="AQ2806" s="1"/>
      <c r="AU2806" s="1"/>
      <c r="AY2806" s="1"/>
      <c r="BC2806" s="1"/>
    </row>
    <row r="2807" spans="2:55" x14ac:dyDescent="0.45">
      <c r="B2807" s="1"/>
      <c r="M2807" s="1"/>
      <c r="N2807" s="1"/>
      <c r="S2807" s="1"/>
      <c r="W2807" s="1"/>
      <c r="AA2807" s="1"/>
      <c r="AE2807" s="1"/>
      <c r="AI2807" s="1"/>
      <c r="AM2807" s="1"/>
      <c r="AQ2807" s="1"/>
      <c r="AU2807" s="1"/>
      <c r="AY2807" s="1"/>
      <c r="BC2807" s="1"/>
    </row>
    <row r="2808" spans="2:55" x14ac:dyDescent="0.45">
      <c r="B2808" s="1"/>
      <c r="L2808" s="1"/>
      <c r="M2808" s="1"/>
      <c r="N2808" s="1"/>
      <c r="R2808" s="1"/>
      <c r="S2808" s="1"/>
      <c r="V2808" s="1"/>
      <c r="W2808" s="1"/>
      <c r="Z2808" s="1"/>
      <c r="AA2808" s="1"/>
      <c r="AD2808" s="1"/>
      <c r="AE2808" s="1"/>
      <c r="AI2808" s="1"/>
      <c r="AM2808" s="1"/>
      <c r="AQ2808" s="1"/>
      <c r="AT2808" s="1"/>
      <c r="AU2808" s="1"/>
      <c r="AY2808" s="1"/>
      <c r="BC2808" s="1"/>
    </row>
    <row r="2809" spans="2:55" x14ac:dyDescent="0.45">
      <c r="B2809" s="1"/>
      <c r="M2809" s="1"/>
      <c r="N2809" s="1"/>
      <c r="S2809" s="1"/>
      <c r="W2809" s="1"/>
      <c r="AA2809" s="1"/>
      <c r="AE2809" s="1"/>
      <c r="AI2809" s="1"/>
      <c r="AM2809" s="1"/>
      <c r="AQ2809" s="1"/>
      <c r="AU2809" s="1"/>
      <c r="AY2809" s="1"/>
      <c r="BC2809" s="1"/>
    </row>
    <row r="2810" spans="2:55" x14ac:dyDescent="0.45">
      <c r="B2810" s="1"/>
      <c r="L2810" s="1"/>
      <c r="M2810" s="1"/>
      <c r="N2810" s="1"/>
      <c r="R2810" s="1"/>
      <c r="S2810" s="1"/>
      <c r="V2810" s="1"/>
      <c r="W2810" s="1"/>
      <c r="Z2810" s="1"/>
      <c r="AA2810" s="1"/>
      <c r="AD2810" s="1"/>
      <c r="AE2810" s="1"/>
      <c r="AI2810" s="1"/>
      <c r="AM2810" s="1"/>
      <c r="AQ2810" s="1"/>
      <c r="AT2810" s="1"/>
      <c r="AU2810" s="1"/>
      <c r="AY2810" s="1"/>
      <c r="BC2810" s="1"/>
    </row>
    <row r="2811" spans="2:55" x14ac:dyDescent="0.45">
      <c r="B2811" s="1"/>
      <c r="L2811" s="1"/>
      <c r="M2811" s="1"/>
      <c r="N2811" s="1"/>
      <c r="R2811" s="1"/>
      <c r="S2811" s="1"/>
      <c r="V2811" s="1"/>
      <c r="W2811" s="1"/>
      <c r="Z2811" s="1"/>
      <c r="AA2811" s="1"/>
      <c r="AD2811" s="1"/>
      <c r="AE2811" s="1"/>
      <c r="AI2811" s="1"/>
      <c r="AM2811" s="1"/>
      <c r="AQ2811" s="1"/>
      <c r="AT2811" s="1"/>
      <c r="AU2811" s="1"/>
      <c r="AY2811" s="1"/>
      <c r="BC2811" s="1"/>
    </row>
    <row r="2812" spans="2:55" x14ac:dyDescent="0.45">
      <c r="B2812" s="1"/>
      <c r="L2812" s="1"/>
      <c r="M2812" s="1"/>
      <c r="N2812" s="1"/>
      <c r="R2812" s="1"/>
      <c r="S2812" s="1"/>
      <c r="V2812" s="1"/>
      <c r="W2812" s="1"/>
      <c r="Z2812" s="1"/>
      <c r="AA2812" s="1"/>
      <c r="AD2812" s="1"/>
      <c r="AE2812" s="1"/>
      <c r="AI2812" s="1"/>
      <c r="AM2812" s="1"/>
      <c r="AQ2812" s="1"/>
      <c r="AT2812" s="1"/>
      <c r="AU2812" s="1"/>
      <c r="AY2812" s="1"/>
      <c r="BC2812" s="1"/>
    </row>
    <row r="2813" spans="2:55" x14ac:dyDescent="0.45">
      <c r="B2813" s="1"/>
      <c r="L2813" s="1"/>
      <c r="M2813" s="1"/>
      <c r="N2813" s="1"/>
      <c r="R2813" s="1"/>
      <c r="S2813" s="1"/>
      <c r="V2813" s="1"/>
      <c r="W2813" s="1"/>
      <c r="Z2813" s="1"/>
      <c r="AA2813" s="1"/>
      <c r="AD2813" s="1"/>
      <c r="AE2813" s="1"/>
      <c r="AI2813" s="1"/>
      <c r="AM2813" s="1"/>
      <c r="AQ2813" s="1"/>
      <c r="AT2813" s="1"/>
      <c r="AU2813" s="1"/>
      <c r="AY2813" s="1"/>
      <c r="BC2813" s="1"/>
    </row>
    <row r="2814" spans="2:55" x14ac:dyDescent="0.45">
      <c r="B2814" s="1"/>
      <c r="L2814" s="1"/>
      <c r="M2814" s="1"/>
      <c r="N2814" s="1"/>
      <c r="R2814" s="1"/>
      <c r="S2814" s="1"/>
      <c r="V2814" s="1"/>
      <c r="W2814" s="1"/>
      <c r="Z2814" s="1"/>
      <c r="AA2814" s="1"/>
      <c r="AD2814" s="1"/>
      <c r="AE2814" s="1"/>
      <c r="AI2814" s="1"/>
      <c r="AM2814" s="1"/>
      <c r="AQ2814" s="1"/>
      <c r="AT2814" s="1"/>
      <c r="AU2814" s="1"/>
      <c r="AY2814" s="1"/>
      <c r="BC2814" s="1"/>
    </row>
    <row r="2815" spans="2:55" x14ac:dyDescent="0.45">
      <c r="B2815" s="1"/>
      <c r="L2815" s="1"/>
      <c r="M2815" s="1"/>
      <c r="N2815" s="1"/>
      <c r="R2815" s="1"/>
      <c r="S2815" s="1"/>
      <c r="V2815" s="1"/>
      <c r="W2815" s="1"/>
      <c r="Z2815" s="1"/>
      <c r="AA2815" s="1"/>
      <c r="AD2815" s="1"/>
      <c r="AE2815" s="1"/>
      <c r="AI2815" s="1"/>
      <c r="AM2815" s="1"/>
      <c r="AQ2815" s="1"/>
      <c r="AT2815" s="1"/>
      <c r="AU2815" s="1"/>
      <c r="AY2815" s="1"/>
      <c r="BC2815" s="1"/>
    </row>
    <row r="2816" spans="2:55" x14ac:dyDescent="0.45">
      <c r="B2816" s="1"/>
      <c r="L2816" s="1"/>
      <c r="M2816" s="1"/>
      <c r="N2816" s="1"/>
      <c r="R2816" s="1"/>
      <c r="S2816" s="1"/>
      <c r="V2816" s="1"/>
      <c r="W2816" s="1"/>
      <c r="Z2816" s="1"/>
      <c r="AA2816" s="1"/>
      <c r="AD2816" s="1"/>
      <c r="AE2816" s="1"/>
      <c r="AH2816" s="1"/>
      <c r="AI2816" s="1"/>
      <c r="AL2816" s="1"/>
      <c r="AM2816" s="1"/>
      <c r="AP2816" s="1"/>
      <c r="AQ2816" s="1"/>
      <c r="AT2816" s="1"/>
      <c r="AU2816" s="1"/>
      <c r="AY2816" s="1"/>
      <c r="BC2816" s="1"/>
    </row>
    <row r="2817" spans="2:55" x14ac:dyDescent="0.45">
      <c r="B2817" s="1"/>
      <c r="L2817" s="1"/>
      <c r="M2817" s="1"/>
      <c r="N2817" s="1"/>
      <c r="R2817" s="1"/>
      <c r="S2817" s="1"/>
      <c r="V2817" s="1"/>
      <c r="W2817" s="1"/>
      <c r="Z2817" s="1"/>
      <c r="AA2817" s="1"/>
      <c r="AD2817" s="1"/>
      <c r="AE2817" s="1"/>
      <c r="AI2817" s="1"/>
      <c r="AM2817" s="1"/>
      <c r="AQ2817" s="1"/>
      <c r="AT2817" s="1"/>
      <c r="AU2817" s="1"/>
      <c r="AX2817" s="1"/>
      <c r="AY2817" s="1"/>
      <c r="BB2817" s="1"/>
      <c r="BC2817" s="1"/>
    </row>
    <row r="2818" spans="2:55" x14ac:dyDescent="0.45">
      <c r="B2818" s="1"/>
      <c r="L2818" s="1"/>
      <c r="M2818" s="1"/>
      <c r="N2818" s="1"/>
      <c r="R2818" s="1"/>
      <c r="S2818" s="1"/>
      <c r="V2818" s="1"/>
      <c r="W2818" s="1"/>
      <c r="Z2818" s="1"/>
      <c r="AA2818" s="1"/>
      <c r="AD2818" s="1"/>
      <c r="AE2818" s="1"/>
      <c r="AI2818" s="1"/>
      <c r="AM2818" s="1"/>
      <c r="AQ2818" s="1"/>
      <c r="AT2818" s="1"/>
      <c r="AU2818" s="1"/>
      <c r="AX2818" s="1"/>
      <c r="AY2818" s="1"/>
      <c r="BB2818" s="1"/>
      <c r="BC2818" s="1"/>
    </row>
    <row r="2819" spans="2:55" x14ac:dyDescent="0.45">
      <c r="B2819" s="1"/>
      <c r="L2819" s="1"/>
      <c r="M2819" s="1"/>
      <c r="N2819" s="1"/>
      <c r="R2819" s="1"/>
      <c r="S2819" s="1"/>
      <c r="W2819" s="1"/>
      <c r="Z2819" s="1"/>
      <c r="AA2819" s="1"/>
      <c r="AE2819" s="1"/>
      <c r="AI2819" s="1"/>
      <c r="AM2819" s="1"/>
      <c r="AP2819" s="1"/>
      <c r="AQ2819" s="1"/>
      <c r="AT2819" s="1"/>
      <c r="AU2819" s="1"/>
      <c r="AX2819" s="1"/>
      <c r="AY2819" s="1"/>
      <c r="BB2819" s="1"/>
      <c r="BC2819" s="1"/>
    </row>
    <row r="2820" spans="2:55" x14ac:dyDescent="0.45">
      <c r="B2820" s="1"/>
      <c r="L2820" s="1"/>
      <c r="M2820" s="1"/>
      <c r="N2820" s="1"/>
      <c r="R2820" s="1"/>
      <c r="S2820" s="1"/>
      <c r="V2820" s="1"/>
      <c r="W2820" s="1"/>
      <c r="Z2820" s="1"/>
      <c r="AA2820" s="1"/>
      <c r="AD2820" s="1"/>
      <c r="AE2820" s="1"/>
      <c r="AH2820" s="1"/>
      <c r="AI2820" s="1"/>
      <c r="AL2820" s="1"/>
      <c r="AM2820" s="1"/>
      <c r="AP2820" s="1"/>
      <c r="AQ2820" s="1"/>
      <c r="AT2820" s="1"/>
      <c r="AU2820" s="1"/>
      <c r="AX2820" s="1"/>
      <c r="AY2820" s="1"/>
      <c r="BB2820" s="1"/>
      <c r="BC2820" s="1"/>
    </row>
    <row r="2821" spans="2:55" x14ac:dyDescent="0.45">
      <c r="B2821" s="1"/>
      <c r="L2821" s="1"/>
      <c r="M2821" s="1"/>
      <c r="N2821" s="1"/>
      <c r="R2821" s="1"/>
      <c r="S2821" s="1"/>
      <c r="V2821" s="1"/>
      <c r="W2821" s="1"/>
      <c r="Z2821" s="1"/>
      <c r="AA2821" s="1"/>
      <c r="AD2821" s="1"/>
      <c r="AE2821" s="1"/>
      <c r="AI2821" s="1"/>
      <c r="AM2821" s="1"/>
      <c r="AP2821" s="1"/>
      <c r="AQ2821" s="1"/>
      <c r="AT2821" s="1"/>
      <c r="AU2821" s="1"/>
      <c r="AX2821" s="1"/>
      <c r="AY2821" s="1"/>
      <c r="BB2821" s="1"/>
      <c r="BC2821" s="1"/>
    </row>
    <row r="2822" spans="2:55" x14ac:dyDescent="0.45">
      <c r="B2822" s="1"/>
      <c r="L2822" s="1"/>
      <c r="M2822" s="1"/>
      <c r="N2822" s="1"/>
      <c r="R2822" s="1"/>
      <c r="S2822" s="1"/>
      <c r="V2822" s="1"/>
      <c r="W2822" s="1"/>
      <c r="Z2822" s="1"/>
      <c r="AA2822" s="1"/>
      <c r="AD2822" s="1"/>
      <c r="AE2822" s="1"/>
      <c r="AI2822" s="1"/>
      <c r="AM2822" s="1"/>
      <c r="AP2822" s="1"/>
      <c r="AQ2822" s="1"/>
      <c r="AT2822" s="1"/>
      <c r="AU2822" s="1"/>
      <c r="AX2822" s="1"/>
      <c r="AY2822" s="1"/>
      <c r="BB2822" s="1"/>
      <c r="BC2822" s="1"/>
    </row>
    <row r="2823" spans="2:55" x14ac:dyDescent="0.45">
      <c r="B2823" s="1"/>
      <c r="L2823" s="1"/>
      <c r="M2823" s="1"/>
      <c r="N2823" s="1"/>
      <c r="R2823" s="1"/>
      <c r="S2823" s="1"/>
      <c r="V2823" s="1"/>
      <c r="W2823" s="1"/>
      <c r="Z2823" s="1"/>
      <c r="AA2823" s="1"/>
      <c r="AD2823" s="1"/>
      <c r="AE2823" s="1"/>
      <c r="AI2823" s="1"/>
      <c r="AM2823" s="1"/>
      <c r="AP2823" s="1"/>
      <c r="AQ2823" s="1"/>
      <c r="AT2823" s="1"/>
      <c r="AU2823" s="1"/>
      <c r="AX2823" s="1"/>
      <c r="AY2823" s="1"/>
      <c r="BB2823" s="1"/>
      <c r="BC2823" s="1"/>
    </row>
    <row r="2824" spans="2:55" x14ac:dyDescent="0.45">
      <c r="B2824" s="1"/>
      <c r="L2824" s="1"/>
      <c r="M2824" s="1"/>
      <c r="N2824" s="1"/>
      <c r="R2824" s="1"/>
      <c r="S2824" s="1"/>
      <c r="V2824" s="1"/>
      <c r="W2824" s="1"/>
      <c r="Z2824" s="1"/>
      <c r="AA2824" s="1"/>
      <c r="AD2824" s="1"/>
      <c r="AE2824" s="1"/>
      <c r="AH2824" s="1"/>
      <c r="AI2824" s="1"/>
      <c r="AL2824" s="1"/>
      <c r="AM2824" s="1"/>
      <c r="AP2824" s="1"/>
      <c r="AQ2824" s="1"/>
      <c r="AT2824" s="1"/>
      <c r="AU2824" s="1"/>
      <c r="AX2824" s="1"/>
      <c r="AY2824" s="1"/>
      <c r="BB2824" s="1"/>
      <c r="BC2824" s="1"/>
    </row>
    <row r="2825" spans="2:55" x14ac:dyDescent="0.45">
      <c r="B2825" s="1"/>
      <c r="L2825" s="1"/>
      <c r="M2825" s="1"/>
      <c r="N2825" s="1"/>
      <c r="R2825" s="1"/>
      <c r="S2825" s="1"/>
      <c r="V2825" s="1"/>
      <c r="W2825" s="1"/>
      <c r="Z2825" s="1"/>
      <c r="AA2825" s="1"/>
      <c r="AD2825" s="1"/>
      <c r="AE2825" s="1"/>
      <c r="AH2825" s="1"/>
      <c r="AI2825" s="1"/>
      <c r="AL2825" s="1"/>
      <c r="AM2825" s="1"/>
      <c r="AP2825" s="1"/>
      <c r="AQ2825" s="1"/>
      <c r="AT2825" s="1"/>
      <c r="AU2825" s="1"/>
      <c r="AX2825" s="1"/>
      <c r="AY2825" s="1"/>
      <c r="BB2825" s="1"/>
      <c r="BC2825" s="1"/>
    </row>
    <row r="2826" spans="2:55" x14ac:dyDescent="0.45">
      <c r="B2826" s="1"/>
      <c r="L2826" s="1"/>
      <c r="M2826" s="1"/>
      <c r="N2826" s="1"/>
      <c r="R2826" s="1"/>
      <c r="S2826" s="1"/>
      <c r="V2826" s="1"/>
      <c r="W2826" s="1"/>
      <c r="Z2826" s="1"/>
      <c r="AA2826" s="1"/>
      <c r="AD2826" s="1"/>
      <c r="AE2826" s="1"/>
      <c r="AH2826" s="1"/>
      <c r="AI2826" s="1"/>
      <c r="AL2826" s="1"/>
      <c r="AM2826" s="1"/>
      <c r="AP2826" s="1"/>
      <c r="AQ2826" s="1"/>
      <c r="AT2826" s="1"/>
      <c r="AU2826" s="1"/>
      <c r="AX2826" s="1"/>
      <c r="AY2826" s="1"/>
      <c r="BB2826" s="1"/>
      <c r="BC2826" s="1"/>
    </row>
    <row r="2827" spans="2:55" x14ac:dyDescent="0.45">
      <c r="B2827" s="1"/>
      <c r="L2827" s="1"/>
      <c r="M2827" s="1"/>
      <c r="N2827" s="1"/>
      <c r="R2827" s="1"/>
      <c r="S2827" s="1"/>
      <c r="V2827" s="1"/>
      <c r="W2827" s="1"/>
      <c r="Z2827" s="1"/>
      <c r="AA2827" s="1"/>
      <c r="AD2827" s="1"/>
      <c r="AE2827" s="1"/>
      <c r="AH2827" s="1"/>
      <c r="AI2827" s="1"/>
      <c r="AL2827" s="1"/>
      <c r="AM2827" s="1"/>
      <c r="AP2827" s="1"/>
      <c r="AQ2827" s="1"/>
      <c r="AT2827" s="1"/>
      <c r="AU2827" s="1"/>
      <c r="AX2827" s="1"/>
      <c r="AY2827" s="1"/>
      <c r="BB2827" s="1"/>
      <c r="BC2827" s="1"/>
    </row>
    <row r="2828" spans="2:55" x14ac:dyDescent="0.45">
      <c r="B2828" s="1"/>
      <c r="L2828" s="1"/>
      <c r="M2828" s="1"/>
      <c r="N2828" s="1"/>
      <c r="R2828" s="1"/>
      <c r="S2828" s="1"/>
      <c r="V2828" s="1"/>
      <c r="W2828" s="1"/>
      <c r="Z2828" s="1"/>
      <c r="AA2828" s="1"/>
      <c r="AD2828" s="1"/>
      <c r="AE2828" s="1"/>
      <c r="AH2828" s="1"/>
      <c r="AI2828" s="1"/>
      <c r="AL2828" s="1"/>
      <c r="AM2828" s="1"/>
      <c r="AP2828" s="1"/>
      <c r="AQ2828" s="1"/>
      <c r="AT2828" s="1"/>
      <c r="AU2828" s="1"/>
      <c r="AX2828" s="1"/>
      <c r="AY2828" s="1"/>
      <c r="BB2828" s="1"/>
      <c r="BC2828" s="1"/>
    </row>
    <row r="2829" spans="2:55" x14ac:dyDescent="0.45">
      <c r="B2829" s="1"/>
      <c r="L2829" s="1"/>
      <c r="M2829" s="1"/>
      <c r="N2829" s="1"/>
      <c r="R2829" s="1"/>
      <c r="S2829" s="1"/>
      <c r="V2829" s="1"/>
      <c r="W2829" s="1"/>
      <c r="Z2829" s="1"/>
      <c r="AA2829" s="1"/>
      <c r="AD2829" s="1"/>
      <c r="AE2829" s="1"/>
      <c r="AH2829" s="1"/>
      <c r="AI2829" s="1"/>
      <c r="AL2829" s="1"/>
      <c r="AM2829" s="1"/>
      <c r="AP2829" s="1"/>
      <c r="AQ2829" s="1"/>
      <c r="AT2829" s="1"/>
      <c r="AU2829" s="1"/>
      <c r="AX2829" s="1"/>
      <c r="AY2829" s="1"/>
      <c r="BB2829" s="1"/>
      <c r="BC2829" s="1"/>
    </row>
    <row r="2830" spans="2:55" x14ac:dyDescent="0.45">
      <c r="B2830" s="1"/>
      <c r="L2830" s="1"/>
      <c r="M2830" s="1"/>
      <c r="N2830" s="1"/>
      <c r="R2830" s="1"/>
      <c r="S2830" s="1"/>
      <c r="V2830" s="1"/>
      <c r="W2830" s="1"/>
      <c r="Z2830" s="1"/>
      <c r="AA2830" s="1"/>
      <c r="AD2830" s="1"/>
      <c r="AE2830" s="1"/>
      <c r="AH2830" s="1"/>
      <c r="AI2830" s="1"/>
      <c r="AL2830" s="1"/>
      <c r="AM2830" s="1"/>
      <c r="AP2830" s="1"/>
      <c r="AQ2830" s="1"/>
      <c r="AT2830" s="1"/>
      <c r="AU2830" s="1"/>
      <c r="AX2830" s="1"/>
      <c r="AY2830" s="1"/>
      <c r="BB2830" s="1"/>
      <c r="BC2830" s="1"/>
    </row>
    <row r="2831" spans="2:55" x14ac:dyDescent="0.45">
      <c r="B2831" s="1"/>
      <c r="L2831" s="1"/>
      <c r="M2831" s="1"/>
      <c r="N2831" s="1"/>
      <c r="R2831" s="1"/>
      <c r="S2831" s="1"/>
      <c r="V2831" s="1"/>
      <c r="W2831" s="1"/>
      <c r="Z2831" s="1"/>
      <c r="AA2831" s="1"/>
      <c r="AD2831" s="1"/>
      <c r="AE2831" s="1"/>
      <c r="AI2831" s="1"/>
      <c r="AM2831" s="1"/>
      <c r="AQ2831" s="1"/>
      <c r="AT2831" s="1"/>
      <c r="AU2831" s="1"/>
      <c r="AY2831" s="1"/>
      <c r="BC2831" s="1"/>
    </row>
    <row r="2832" spans="2:55" x14ac:dyDescent="0.45">
      <c r="B2832" s="1"/>
      <c r="L2832" s="1"/>
      <c r="M2832" s="1"/>
      <c r="N2832" s="1"/>
      <c r="R2832" s="1"/>
      <c r="S2832" s="1"/>
      <c r="V2832" s="1"/>
      <c r="W2832" s="1"/>
      <c r="Z2832" s="1"/>
      <c r="AA2832" s="1"/>
      <c r="AD2832" s="1"/>
      <c r="AE2832" s="1"/>
      <c r="AI2832" s="1"/>
      <c r="AM2832" s="1"/>
      <c r="AQ2832" s="1"/>
      <c r="AT2832" s="1"/>
      <c r="AU2832" s="1"/>
      <c r="AY2832" s="1"/>
      <c r="BC2832" s="1"/>
    </row>
    <row r="2833" spans="2:55" x14ac:dyDescent="0.45">
      <c r="B2833" s="1"/>
      <c r="L2833" s="1"/>
      <c r="M2833" s="1"/>
      <c r="N2833" s="1"/>
      <c r="R2833" s="1"/>
      <c r="S2833" s="1"/>
      <c r="V2833" s="1"/>
      <c r="W2833" s="1"/>
      <c r="Z2833" s="1"/>
      <c r="AA2833" s="1"/>
      <c r="AD2833" s="1"/>
      <c r="AE2833" s="1"/>
      <c r="AI2833" s="1"/>
      <c r="AM2833" s="1"/>
      <c r="AQ2833" s="1"/>
      <c r="AT2833" s="1"/>
      <c r="AU2833" s="1"/>
      <c r="AY2833" s="1"/>
      <c r="BC2833" s="1"/>
    </row>
    <row r="2834" spans="2:55" x14ac:dyDescent="0.45">
      <c r="B2834" s="1"/>
      <c r="L2834" s="1"/>
      <c r="M2834" s="1"/>
      <c r="N2834" s="1"/>
      <c r="R2834" s="1"/>
      <c r="S2834" s="1"/>
      <c r="V2834" s="1"/>
      <c r="W2834" s="1"/>
      <c r="Z2834" s="1"/>
      <c r="AA2834" s="1"/>
      <c r="AD2834" s="1"/>
      <c r="AE2834" s="1"/>
      <c r="AI2834" s="1"/>
      <c r="AM2834" s="1"/>
      <c r="AQ2834" s="1"/>
      <c r="AT2834" s="1"/>
      <c r="AU2834" s="1"/>
      <c r="AY2834" s="1"/>
      <c r="BC2834" s="1"/>
    </row>
    <row r="2835" spans="2:55" x14ac:dyDescent="0.45">
      <c r="B2835" s="1"/>
      <c r="L2835" s="1"/>
      <c r="M2835" s="1"/>
      <c r="N2835" s="1"/>
      <c r="R2835" s="1"/>
      <c r="S2835" s="1"/>
      <c r="V2835" s="1"/>
      <c r="W2835" s="1"/>
      <c r="Z2835" s="1"/>
      <c r="AA2835" s="1"/>
      <c r="AD2835" s="1"/>
      <c r="AE2835" s="1"/>
      <c r="AI2835" s="1"/>
      <c r="AM2835" s="1"/>
      <c r="AQ2835" s="1"/>
      <c r="AT2835" s="1"/>
      <c r="AU2835" s="1"/>
      <c r="AY2835" s="1"/>
      <c r="BC2835" s="1"/>
    </row>
    <row r="2836" spans="2:55" x14ac:dyDescent="0.45">
      <c r="B2836" s="1"/>
      <c r="L2836" s="1"/>
      <c r="M2836" s="1"/>
      <c r="N2836" s="1"/>
      <c r="R2836" s="1"/>
      <c r="S2836" s="1"/>
      <c r="V2836" s="1"/>
      <c r="W2836" s="1"/>
      <c r="Z2836" s="1"/>
      <c r="AA2836" s="1"/>
      <c r="AD2836" s="1"/>
      <c r="AE2836" s="1"/>
      <c r="AI2836" s="1"/>
      <c r="AM2836" s="1"/>
      <c r="AQ2836" s="1"/>
      <c r="AT2836" s="1"/>
      <c r="AU2836" s="1"/>
      <c r="AY2836" s="1"/>
      <c r="BC2836" s="1"/>
    </row>
    <row r="2837" spans="2:55" x14ac:dyDescent="0.45">
      <c r="B2837" s="1"/>
      <c r="L2837" s="1"/>
      <c r="M2837" s="1"/>
      <c r="N2837" s="1"/>
      <c r="R2837" s="1"/>
      <c r="S2837" s="1"/>
      <c r="V2837" s="1"/>
      <c r="W2837" s="1"/>
      <c r="Z2837" s="1"/>
      <c r="AA2837" s="1"/>
      <c r="AD2837" s="1"/>
      <c r="AE2837" s="1"/>
      <c r="AI2837" s="1"/>
      <c r="AM2837" s="1"/>
      <c r="AQ2837" s="1"/>
      <c r="AT2837" s="1"/>
      <c r="AU2837" s="1"/>
      <c r="AY2837" s="1"/>
      <c r="BC2837" s="1"/>
    </row>
    <row r="2838" spans="2:55" x14ac:dyDescent="0.45">
      <c r="B2838" s="1"/>
      <c r="L2838" s="1"/>
      <c r="M2838" s="1"/>
      <c r="N2838" s="1"/>
      <c r="R2838" s="1"/>
      <c r="S2838" s="1"/>
      <c r="V2838" s="1"/>
      <c r="W2838" s="1"/>
      <c r="Z2838" s="1"/>
      <c r="AA2838" s="1"/>
      <c r="AD2838" s="1"/>
      <c r="AE2838" s="1"/>
      <c r="AI2838" s="1"/>
      <c r="AM2838" s="1"/>
      <c r="AQ2838" s="1"/>
      <c r="AT2838" s="1"/>
      <c r="AU2838" s="1"/>
      <c r="AY2838" s="1"/>
      <c r="BC2838" s="1"/>
    </row>
    <row r="2839" spans="2:55" x14ac:dyDescent="0.45">
      <c r="B2839" s="1"/>
      <c r="L2839" s="1"/>
      <c r="M2839" s="1"/>
      <c r="N2839" s="1"/>
      <c r="R2839" s="1"/>
      <c r="S2839" s="1"/>
      <c r="V2839" s="1"/>
      <c r="W2839" s="1"/>
      <c r="Z2839" s="1"/>
      <c r="AA2839" s="1"/>
      <c r="AD2839" s="1"/>
      <c r="AE2839" s="1"/>
      <c r="AI2839" s="1"/>
      <c r="AM2839" s="1"/>
      <c r="AQ2839" s="1"/>
      <c r="AT2839" s="1"/>
      <c r="AU2839" s="1"/>
      <c r="AY2839" s="1"/>
      <c r="BC2839" s="1"/>
    </row>
    <row r="2840" spans="2:55" x14ac:dyDescent="0.45">
      <c r="B2840" s="1"/>
      <c r="L2840" s="1"/>
      <c r="M2840" s="1"/>
      <c r="N2840" s="1"/>
      <c r="R2840" s="1"/>
      <c r="S2840" s="1"/>
      <c r="V2840" s="1"/>
      <c r="W2840" s="1"/>
      <c r="Z2840" s="1"/>
      <c r="AA2840" s="1"/>
      <c r="AD2840" s="1"/>
      <c r="AE2840" s="1"/>
      <c r="AI2840" s="1"/>
      <c r="AM2840" s="1"/>
      <c r="AQ2840" s="1"/>
      <c r="AT2840" s="1"/>
      <c r="AU2840" s="1"/>
      <c r="AY2840" s="1"/>
      <c r="BC2840" s="1"/>
    </row>
    <row r="2841" spans="2:55" x14ac:dyDescent="0.45">
      <c r="B2841" s="1"/>
      <c r="L2841" s="1"/>
      <c r="M2841" s="1"/>
      <c r="N2841" s="1"/>
      <c r="R2841" s="1"/>
      <c r="S2841" s="1"/>
      <c r="V2841" s="1"/>
      <c r="W2841" s="1"/>
      <c r="Z2841" s="1"/>
      <c r="AA2841" s="1"/>
      <c r="AD2841" s="1"/>
      <c r="AE2841" s="1"/>
      <c r="AI2841" s="1"/>
      <c r="AM2841" s="1"/>
      <c r="AQ2841" s="1"/>
      <c r="AT2841" s="1"/>
      <c r="AU2841" s="1"/>
      <c r="AY2841" s="1"/>
      <c r="BC2841" s="1"/>
    </row>
    <row r="2842" spans="2:55" x14ac:dyDescent="0.45">
      <c r="B2842" s="1"/>
      <c r="L2842" s="1"/>
      <c r="M2842" s="1"/>
      <c r="N2842" s="1"/>
      <c r="R2842" s="1"/>
      <c r="S2842" s="1"/>
      <c r="V2842" s="1"/>
      <c r="W2842" s="1"/>
      <c r="Z2842" s="1"/>
      <c r="AA2842" s="1"/>
      <c r="AD2842" s="1"/>
      <c r="AE2842" s="1"/>
      <c r="AI2842" s="1"/>
      <c r="AM2842" s="1"/>
      <c r="AQ2842" s="1"/>
      <c r="AT2842" s="1"/>
      <c r="AU2842" s="1"/>
      <c r="AX2842" s="1"/>
      <c r="AY2842" s="1"/>
      <c r="BB2842" s="1"/>
      <c r="BC2842" s="1"/>
    </row>
    <row r="2843" spans="2:55" x14ac:dyDescent="0.45">
      <c r="B2843" s="1"/>
      <c r="L2843" s="1"/>
      <c r="M2843" s="1"/>
      <c r="N2843" s="1"/>
      <c r="R2843" s="1"/>
      <c r="S2843" s="1"/>
      <c r="V2843" s="1"/>
      <c r="W2843" s="1"/>
      <c r="Z2843" s="1"/>
      <c r="AA2843" s="1"/>
      <c r="AD2843" s="1"/>
      <c r="AE2843" s="1"/>
      <c r="AI2843" s="1"/>
      <c r="AM2843" s="1"/>
      <c r="AQ2843" s="1"/>
      <c r="AT2843" s="1"/>
      <c r="AU2843" s="1"/>
      <c r="AX2843" s="1"/>
      <c r="AY2843" s="1"/>
      <c r="BB2843" s="1"/>
      <c r="BC2843" s="1"/>
    </row>
    <row r="2844" spans="2:55" x14ac:dyDescent="0.45">
      <c r="B2844" s="1"/>
      <c r="L2844" s="1"/>
      <c r="M2844" s="1"/>
      <c r="N2844" s="1"/>
      <c r="R2844" s="1"/>
      <c r="S2844" s="1"/>
      <c r="V2844" s="1"/>
      <c r="W2844" s="1"/>
      <c r="Z2844" s="1"/>
      <c r="AA2844" s="1"/>
      <c r="AD2844" s="1"/>
      <c r="AE2844" s="1"/>
      <c r="AI2844" s="1"/>
      <c r="AM2844" s="1"/>
      <c r="AQ2844" s="1"/>
      <c r="AT2844" s="1"/>
      <c r="AU2844" s="1"/>
      <c r="AX2844" s="1"/>
      <c r="AY2844" s="1"/>
      <c r="BB2844" s="1"/>
      <c r="BC2844" s="1"/>
    </row>
    <row r="2845" spans="2:55" x14ac:dyDescent="0.45">
      <c r="B2845" s="1"/>
      <c r="L2845" s="1"/>
      <c r="M2845" s="1"/>
      <c r="N2845" s="1"/>
      <c r="R2845" s="1"/>
      <c r="S2845" s="1"/>
      <c r="V2845" s="1"/>
      <c r="W2845" s="1"/>
      <c r="Z2845" s="1"/>
      <c r="AA2845" s="1"/>
      <c r="AD2845" s="1"/>
      <c r="AE2845" s="1"/>
      <c r="AI2845" s="1"/>
      <c r="AM2845" s="1"/>
      <c r="AQ2845" s="1"/>
      <c r="AT2845" s="1"/>
      <c r="AU2845" s="1"/>
      <c r="AX2845" s="1"/>
      <c r="AY2845" s="1"/>
      <c r="BB2845" s="1"/>
      <c r="BC2845" s="1"/>
    </row>
    <row r="2846" spans="2:55" x14ac:dyDescent="0.45">
      <c r="B2846" s="1"/>
      <c r="L2846" s="1"/>
      <c r="M2846" s="1"/>
      <c r="N2846" s="1"/>
      <c r="R2846" s="1"/>
      <c r="S2846" s="1"/>
      <c r="V2846" s="1"/>
      <c r="W2846" s="1"/>
      <c r="Z2846" s="1"/>
      <c r="AA2846" s="1"/>
      <c r="AD2846" s="1"/>
      <c r="AE2846" s="1"/>
      <c r="AI2846" s="1"/>
      <c r="AM2846" s="1"/>
      <c r="AQ2846" s="1"/>
      <c r="AT2846" s="1"/>
      <c r="AU2846" s="1"/>
      <c r="AX2846" s="1"/>
      <c r="AY2846" s="1"/>
      <c r="BB2846" s="1"/>
      <c r="BC2846" s="1"/>
    </row>
    <row r="2847" spans="2:55" x14ac:dyDescent="0.45">
      <c r="B2847" s="1"/>
      <c r="L2847" s="1"/>
      <c r="M2847" s="1"/>
      <c r="N2847" s="1"/>
      <c r="R2847" s="1"/>
      <c r="S2847" s="1"/>
      <c r="V2847" s="1"/>
      <c r="W2847" s="1"/>
      <c r="Z2847" s="1"/>
      <c r="AA2847" s="1"/>
      <c r="AD2847" s="1"/>
      <c r="AE2847" s="1"/>
      <c r="AI2847" s="1"/>
      <c r="AM2847" s="1"/>
      <c r="AQ2847" s="1"/>
      <c r="AT2847" s="1"/>
      <c r="AU2847" s="1"/>
      <c r="AX2847" s="1"/>
      <c r="AY2847" s="1"/>
      <c r="BB2847" s="1"/>
      <c r="BC2847" s="1"/>
    </row>
    <row r="2848" spans="2:55" x14ac:dyDescent="0.45">
      <c r="B2848" s="1"/>
      <c r="L2848" s="1"/>
      <c r="M2848" s="1"/>
      <c r="N2848" s="1"/>
      <c r="R2848" s="1"/>
      <c r="S2848" s="1"/>
      <c r="W2848" s="1"/>
      <c r="Z2848" s="1"/>
      <c r="AA2848" s="1"/>
      <c r="AE2848" s="1"/>
      <c r="AI2848" s="1"/>
      <c r="AM2848" s="1"/>
      <c r="AQ2848" s="1"/>
      <c r="AT2848" s="1"/>
      <c r="AU2848" s="1"/>
      <c r="AX2848" s="1"/>
      <c r="AY2848" s="1"/>
      <c r="BB2848" s="1"/>
      <c r="BC2848" s="1"/>
    </row>
    <row r="2849" spans="2:55" x14ac:dyDescent="0.45">
      <c r="B2849" s="1"/>
      <c r="L2849" s="1"/>
      <c r="M2849" s="1"/>
      <c r="N2849" s="1"/>
      <c r="R2849" s="1"/>
      <c r="S2849" s="1"/>
      <c r="V2849" s="1"/>
      <c r="W2849" s="1"/>
      <c r="Z2849" s="1"/>
      <c r="AA2849" s="1"/>
      <c r="AD2849" s="1"/>
      <c r="AE2849" s="1"/>
      <c r="AI2849" s="1"/>
      <c r="AM2849" s="1"/>
      <c r="AQ2849" s="1"/>
      <c r="AT2849" s="1"/>
      <c r="AU2849" s="1"/>
      <c r="AX2849" s="1"/>
      <c r="AY2849" s="1"/>
      <c r="BB2849" s="1"/>
      <c r="BC2849" s="1"/>
    </row>
    <row r="2850" spans="2:55" x14ac:dyDescent="0.45">
      <c r="B2850" s="1"/>
      <c r="L2850" s="1"/>
      <c r="M2850" s="1"/>
      <c r="N2850" s="1"/>
      <c r="R2850" s="1"/>
      <c r="S2850" s="1"/>
      <c r="W2850" s="1"/>
      <c r="Z2850" s="1"/>
      <c r="AA2850" s="1"/>
      <c r="AE2850" s="1"/>
      <c r="AI2850" s="1"/>
      <c r="AM2850" s="1"/>
      <c r="AQ2850" s="1"/>
      <c r="AT2850" s="1"/>
      <c r="AU2850" s="1"/>
      <c r="AX2850" s="1"/>
      <c r="AY2850" s="1"/>
      <c r="BB2850" s="1"/>
      <c r="BC2850" s="1"/>
    </row>
    <row r="2851" spans="2:55" x14ac:dyDescent="0.45">
      <c r="B2851" s="1"/>
      <c r="L2851" s="1"/>
      <c r="M2851" s="1"/>
      <c r="N2851" s="1"/>
      <c r="R2851" s="1"/>
      <c r="S2851" s="1"/>
      <c r="W2851" s="1"/>
      <c r="Z2851" s="1"/>
      <c r="AA2851" s="1"/>
      <c r="AE2851" s="1"/>
      <c r="AI2851" s="1"/>
      <c r="AM2851" s="1"/>
      <c r="AQ2851" s="1"/>
      <c r="AT2851" s="1"/>
      <c r="AU2851" s="1"/>
      <c r="AX2851" s="1"/>
      <c r="AY2851" s="1"/>
      <c r="BB2851" s="1"/>
      <c r="BC2851" s="1"/>
    </row>
    <row r="2852" spans="2:55" x14ac:dyDescent="0.45">
      <c r="B2852" s="1"/>
      <c r="L2852" s="1"/>
      <c r="M2852" s="1"/>
      <c r="N2852" s="1"/>
      <c r="R2852" s="1"/>
      <c r="S2852" s="1"/>
      <c r="V2852" s="1"/>
      <c r="W2852" s="1"/>
      <c r="Z2852" s="1"/>
      <c r="AA2852" s="1"/>
      <c r="AD2852" s="1"/>
      <c r="AE2852" s="1"/>
      <c r="AI2852" s="1"/>
      <c r="AM2852" s="1"/>
      <c r="AQ2852" s="1"/>
      <c r="AT2852" s="1"/>
      <c r="AU2852" s="1"/>
      <c r="AX2852" s="1"/>
      <c r="AY2852" s="1"/>
      <c r="BB2852" s="1"/>
      <c r="BC2852" s="1"/>
    </row>
    <row r="2853" spans="2:55" x14ac:dyDescent="0.45">
      <c r="B2853" s="1"/>
      <c r="L2853" s="1"/>
      <c r="M2853" s="1"/>
      <c r="N2853" s="1"/>
      <c r="R2853" s="1"/>
      <c r="S2853" s="1"/>
      <c r="V2853" s="1"/>
      <c r="W2853" s="1"/>
      <c r="Z2853" s="1"/>
      <c r="AA2853" s="1"/>
      <c r="AD2853" s="1"/>
      <c r="AE2853" s="1"/>
      <c r="AI2853" s="1"/>
      <c r="AM2853" s="1"/>
      <c r="AQ2853" s="1"/>
      <c r="AT2853" s="1"/>
      <c r="AU2853" s="1"/>
      <c r="AX2853" s="1"/>
      <c r="AY2853" s="1"/>
      <c r="BB2853" s="1"/>
      <c r="BC2853" s="1"/>
    </row>
    <row r="2854" spans="2:55" x14ac:dyDescent="0.45">
      <c r="B2854" s="1"/>
      <c r="L2854" s="1"/>
      <c r="M2854" s="1"/>
      <c r="N2854" s="1"/>
      <c r="R2854" s="1"/>
      <c r="S2854" s="1"/>
      <c r="V2854" s="1"/>
      <c r="W2854" s="1"/>
      <c r="Z2854" s="1"/>
      <c r="AA2854" s="1"/>
      <c r="AD2854" s="1"/>
      <c r="AE2854" s="1"/>
      <c r="AI2854" s="1"/>
      <c r="AM2854" s="1"/>
      <c r="AQ2854" s="1"/>
      <c r="AT2854" s="1"/>
      <c r="AU2854" s="1"/>
      <c r="AX2854" s="1"/>
      <c r="AY2854" s="1"/>
      <c r="BB2854" s="1"/>
      <c r="BC2854" s="1"/>
    </row>
    <row r="2855" spans="2:55" x14ac:dyDescent="0.45">
      <c r="B2855" s="1"/>
      <c r="L2855" s="1"/>
      <c r="M2855" s="1"/>
      <c r="N2855" s="1"/>
      <c r="R2855" s="1"/>
      <c r="S2855" s="1"/>
      <c r="V2855" s="1"/>
      <c r="W2855" s="1"/>
      <c r="Z2855" s="1"/>
      <c r="AA2855" s="1"/>
      <c r="AD2855" s="1"/>
      <c r="AE2855" s="1"/>
      <c r="AI2855" s="1"/>
      <c r="AM2855" s="1"/>
      <c r="AQ2855" s="1"/>
      <c r="AT2855" s="1"/>
      <c r="AU2855" s="1"/>
      <c r="AX2855" s="1"/>
      <c r="AY2855" s="1"/>
      <c r="BB2855" s="1"/>
      <c r="BC2855" s="1"/>
    </row>
    <row r="2856" spans="2:55" x14ac:dyDescent="0.45">
      <c r="B2856" s="1"/>
      <c r="L2856" s="1"/>
      <c r="M2856" s="1"/>
      <c r="N2856" s="1"/>
      <c r="S2856" s="1"/>
      <c r="V2856" s="1"/>
      <c r="W2856" s="1"/>
      <c r="Z2856" s="1"/>
      <c r="AA2856" s="1"/>
      <c r="AD2856" s="1"/>
      <c r="AE2856" s="1"/>
      <c r="AI2856" s="1"/>
      <c r="AM2856" s="1"/>
      <c r="AQ2856" s="1"/>
      <c r="AT2856" s="1"/>
      <c r="AU2856" s="1"/>
      <c r="AX2856" s="1"/>
      <c r="AY2856" s="1"/>
      <c r="BB2856" s="1"/>
      <c r="BC2856" s="1"/>
    </row>
    <row r="2857" spans="2:55" x14ac:dyDescent="0.45">
      <c r="B2857" s="1"/>
      <c r="L2857" s="1"/>
      <c r="M2857" s="1"/>
      <c r="N2857" s="1"/>
      <c r="R2857" s="1"/>
      <c r="S2857" s="1"/>
      <c r="V2857" s="1"/>
      <c r="W2857" s="1"/>
      <c r="Z2857" s="1"/>
      <c r="AA2857" s="1"/>
      <c r="AD2857" s="1"/>
      <c r="AE2857" s="1"/>
      <c r="AI2857" s="1"/>
      <c r="AM2857" s="1"/>
      <c r="AQ2857" s="1"/>
      <c r="AT2857" s="1"/>
      <c r="AU2857" s="1"/>
      <c r="AX2857" s="1"/>
      <c r="AY2857" s="1"/>
      <c r="BB2857" s="1"/>
      <c r="BC2857" s="1"/>
    </row>
    <row r="2858" spans="2:55" x14ac:dyDescent="0.45">
      <c r="B2858" s="1"/>
      <c r="L2858" s="1"/>
      <c r="M2858" s="1"/>
      <c r="N2858" s="1"/>
      <c r="S2858" s="1"/>
      <c r="V2858" s="1"/>
      <c r="W2858" s="1"/>
      <c r="Z2858" s="1"/>
      <c r="AA2858" s="1"/>
      <c r="AD2858" s="1"/>
      <c r="AE2858" s="1"/>
      <c r="AI2858" s="1"/>
      <c r="AM2858" s="1"/>
      <c r="AQ2858" s="1"/>
      <c r="AT2858" s="1"/>
      <c r="AU2858" s="1"/>
      <c r="AX2858" s="1"/>
      <c r="AY2858" s="1"/>
      <c r="BB2858" s="1"/>
      <c r="BC2858" s="1"/>
    </row>
    <row r="2859" spans="2:55" x14ac:dyDescent="0.45">
      <c r="B2859" s="1"/>
      <c r="L2859" s="1"/>
      <c r="M2859" s="1"/>
      <c r="N2859" s="1"/>
      <c r="S2859" s="1"/>
      <c r="V2859" s="1"/>
      <c r="W2859" s="1"/>
      <c r="Z2859" s="1"/>
      <c r="AA2859" s="1"/>
      <c r="AD2859" s="1"/>
      <c r="AE2859" s="1"/>
      <c r="AI2859" s="1"/>
      <c r="AM2859" s="1"/>
      <c r="AQ2859" s="1"/>
      <c r="AT2859" s="1"/>
      <c r="AU2859" s="1"/>
      <c r="AX2859" s="1"/>
      <c r="AY2859" s="1"/>
      <c r="BB2859" s="1"/>
      <c r="BC2859" s="1"/>
    </row>
    <row r="2860" spans="2:55" x14ac:dyDescent="0.45">
      <c r="B2860" s="1"/>
      <c r="L2860" s="1"/>
      <c r="M2860" s="1"/>
      <c r="N2860" s="1"/>
      <c r="R2860" s="1"/>
      <c r="S2860" s="1"/>
      <c r="V2860" s="1"/>
      <c r="W2860" s="1"/>
      <c r="Z2860" s="1"/>
      <c r="AA2860" s="1"/>
      <c r="AD2860" s="1"/>
      <c r="AE2860" s="1"/>
      <c r="AI2860" s="1"/>
      <c r="AM2860" s="1"/>
      <c r="AQ2860" s="1"/>
      <c r="AT2860" s="1"/>
      <c r="AU2860" s="1"/>
      <c r="AX2860" s="1"/>
      <c r="AY2860" s="1"/>
      <c r="BB2860" s="1"/>
      <c r="BC2860" s="1"/>
    </row>
    <row r="2861" spans="2:55" x14ac:dyDescent="0.45">
      <c r="B2861" s="1"/>
      <c r="L2861" s="1"/>
      <c r="M2861" s="1"/>
      <c r="N2861" s="1"/>
      <c r="R2861" s="1"/>
      <c r="S2861" s="1"/>
      <c r="V2861" s="1"/>
      <c r="W2861" s="1"/>
      <c r="Z2861" s="1"/>
      <c r="AA2861" s="1"/>
      <c r="AD2861" s="1"/>
      <c r="AE2861" s="1"/>
      <c r="AI2861" s="1"/>
      <c r="AM2861" s="1"/>
      <c r="AQ2861" s="1"/>
      <c r="AT2861" s="1"/>
      <c r="AU2861" s="1"/>
      <c r="AX2861" s="1"/>
      <c r="AY2861" s="1"/>
      <c r="BB2861" s="1"/>
      <c r="BC2861" s="1"/>
    </row>
    <row r="2862" spans="2:55" x14ac:dyDescent="0.45">
      <c r="B2862" s="1"/>
      <c r="L2862" s="1"/>
      <c r="M2862" s="1"/>
      <c r="N2862" s="1"/>
      <c r="R2862" s="1"/>
      <c r="S2862" s="1"/>
      <c r="V2862" s="1"/>
      <c r="W2862" s="1"/>
      <c r="Z2862" s="1"/>
      <c r="AA2862" s="1"/>
      <c r="AD2862" s="1"/>
      <c r="AE2862" s="1"/>
      <c r="AI2862" s="1"/>
      <c r="AM2862" s="1"/>
      <c r="AQ2862" s="1"/>
      <c r="AT2862" s="1"/>
      <c r="AU2862" s="1"/>
      <c r="AX2862" s="1"/>
      <c r="AY2862" s="1"/>
      <c r="BB2862" s="1"/>
      <c r="BC2862" s="1"/>
    </row>
    <row r="2863" spans="2:55" x14ac:dyDescent="0.45">
      <c r="B2863" s="1"/>
      <c r="L2863" s="1"/>
      <c r="M2863" s="1"/>
      <c r="N2863" s="1"/>
      <c r="R2863" s="1"/>
      <c r="S2863" s="1"/>
      <c r="V2863" s="1"/>
      <c r="W2863" s="1"/>
      <c r="Z2863" s="1"/>
      <c r="AA2863" s="1"/>
      <c r="AD2863" s="1"/>
      <c r="AE2863" s="1"/>
      <c r="AI2863" s="1"/>
      <c r="AM2863" s="1"/>
      <c r="AQ2863" s="1"/>
      <c r="AT2863" s="1"/>
      <c r="AU2863" s="1"/>
      <c r="AX2863" s="1"/>
      <c r="AY2863" s="1"/>
      <c r="BB2863" s="1"/>
      <c r="BC2863" s="1"/>
    </row>
    <row r="2864" spans="2:55" x14ac:dyDescent="0.45">
      <c r="B2864" s="1"/>
      <c r="L2864" s="1"/>
      <c r="M2864" s="1"/>
      <c r="N2864" s="1"/>
      <c r="R2864" s="1"/>
      <c r="S2864" s="1"/>
      <c r="V2864" s="1"/>
      <c r="W2864" s="1"/>
      <c r="Z2864" s="1"/>
      <c r="AA2864" s="1"/>
      <c r="AD2864" s="1"/>
      <c r="AE2864" s="1"/>
      <c r="AI2864" s="1"/>
      <c r="AM2864" s="1"/>
      <c r="AQ2864" s="1"/>
      <c r="AT2864" s="1"/>
      <c r="AU2864" s="1"/>
      <c r="AX2864" s="1"/>
      <c r="AY2864" s="1"/>
      <c r="BB2864" s="1"/>
      <c r="BC2864" s="1"/>
    </row>
    <row r="2865" spans="2:55" x14ac:dyDescent="0.45">
      <c r="B2865" s="1"/>
      <c r="L2865" s="1"/>
      <c r="M2865" s="1"/>
      <c r="N2865" s="1"/>
      <c r="R2865" s="1"/>
      <c r="S2865" s="1"/>
      <c r="V2865" s="1"/>
      <c r="W2865" s="1"/>
      <c r="Z2865" s="1"/>
      <c r="AA2865" s="1"/>
      <c r="AD2865" s="1"/>
      <c r="AE2865" s="1"/>
      <c r="AH2865" s="1"/>
      <c r="AI2865" s="1"/>
      <c r="AL2865" s="1"/>
      <c r="AM2865" s="1"/>
      <c r="AQ2865" s="1"/>
      <c r="AT2865" s="1"/>
      <c r="AU2865" s="1"/>
      <c r="AX2865" s="1"/>
      <c r="AY2865" s="1"/>
      <c r="BB2865" s="1"/>
      <c r="BC2865" s="1"/>
    </row>
    <row r="2866" spans="2:55" x14ac:dyDescent="0.45">
      <c r="B2866" s="1"/>
      <c r="M2866" s="1"/>
      <c r="N2866" s="1"/>
      <c r="S2866" s="1"/>
      <c r="W2866" s="1"/>
      <c r="AA2866" s="1"/>
      <c r="AE2866" s="1"/>
      <c r="AI2866" s="1"/>
      <c r="AM2866" s="1"/>
      <c r="AQ2866" s="1"/>
      <c r="AT2866" s="1"/>
      <c r="AU2866" s="1"/>
      <c r="AX2866" s="1"/>
      <c r="AY2866" s="1"/>
      <c r="BB2866" s="1"/>
      <c r="BC2866" s="1"/>
    </row>
    <row r="2867" spans="2:55" x14ac:dyDescent="0.45">
      <c r="B2867" s="1"/>
      <c r="M2867" s="1"/>
      <c r="N2867" s="1"/>
      <c r="S2867" s="1"/>
      <c r="W2867" s="1"/>
      <c r="AA2867" s="1"/>
      <c r="AE2867" s="1"/>
      <c r="AI2867" s="1"/>
      <c r="AM2867" s="1"/>
      <c r="AQ2867" s="1"/>
      <c r="AT2867" s="1"/>
      <c r="AU2867" s="1"/>
      <c r="AX2867" s="1"/>
      <c r="AY2867" s="1"/>
      <c r="BB2867" s="1"/>
      <c r="BC2867" s="1"/>
    </row>
    <row r="2868" spans="2:55" x14ac:dyDescent="0.45">
      <c r="B2868" s="1"/>
      <c r="M2868" s="1"/>
      <c r="N2868" s="1"/>
      <c r="S2868" s="1"/>
      <c r="W2868" s="1"/>
      <c r="AA2868" s="1"/>
      <c r="AE2868" s="1"/>
      <c r="AI2868" s="1"/>
      <c r="AM2868" s="1"/>
      <c r="AQ2868" s="1"/>
      <c r="AT2868" s="1"/>
      <c r="AU2868" s="1"/>
      <c r="AX2868" s="1"/>
      <c r="AY2868" s="1"/>
      <c r="BB2868" s="1"/>
      <c r="BC2868" s="1"/>
    </row>
    <row r="2869" spans="2:55" x14ac:dyDescent="0.45">
      <c r="B2869" s="1"/>
      <c r="L2869" s="1"/>
      <c r="M2869" s="1"/>
      <c r="N2869" s="1"/>
      <c r="R2869" s="1"/>
      <c r="S2869" s="1"/>
      <c r="V2869" s="1"/>
      <c r="W2869" s="1"/>
      <c r="Z2869" s="1"/>
      <c r="AA2869" s="1"/>
      <c r="AD2869" s="1"/>
      <c r="AE2869" s="1"/>
      <c r="AH2869" s="1"/>
      <c r="AI2869" s="1"/>
      <c r="AL2869" s="1"/>
      <c r="AM2869" s="1"/>
      <c r="AQ2869" s="1"/>
      <c r="AT2869" s="1"/>
      <c r="AU2869" s="1"/>
      <c r="AX2869" s="1"/>
      <c r="AY2869" s="1"/>
      <c r="BB2869" s="1"/>
      <c r="BC2869" s="1"/>
    </row>
    <row r="2870" spans="2:55" x14ac:dyDescent="0.45">
      <c r="B2870" s="1"/>
      <c r="L2870" s="1"/>
      <c r="M2870" s="1"/>
      <c r="N2870" s="1"/>
      <c r="R2870" s="1"/>
      <c r="S2870" s="1"/>
      <c r="V2870" s="1"/>
      <c r="W2870" s="1"/>
      <c r="Z2870" s="1"/>
      <c r="AA2870" s="1"/>
      <c r="AD2870" s="1"/>
      <c r="AE2870" s="1"/>
      <c r="AH2870" s="1"/>
      <c r="AI2870" s="1"/>
      <c r="AL2870" s="1"/>
      <c r="AM2870" s="1"/>
      <c r="AQ2870" s="1"/>
      <c r="AT2870" s="1"/>
      <c r="AU2870" s="1"/>
      <c r="AX2870" s="1"/>
      <c r="AY2870" s="1"/>
      <c r="BB2870" s="1"/>
      <c r="BC2870" s="1"/>
    </row>
    <row r="2871" spans="2:55" x14ac:dyDescent="0.45">
      <c r="B2871" s="1"/>
      <c r="L2871" s="1"/>
      <c r="M2871" s="1"/>
      <c r="N2871" s="1"/>
      <c r="R2871" s="1"/>
      <c r="S2871" s="1"/>
      <c r="V2871" s="1"/>
      <c r="W2871" s="1"/>
      <c r="Z2871" s="1"/>
      <c r="AA2871" s="1"/>
      <c r="AD2871" s="1"/>
      <c r="AE2871" s="1"/>
      <c r="AI2871" s="1"/>
      <c r="AM2871" s="1"/>
      <c r="AQ2871" s="1"/>
      <c r="AT2871" s="1"/>
      <c r="AU2871" s="1"/>
      <c r="AX2871" s="1"/>
      <c r="AY2871" s="1"/>
      <c r="BB2871" s="1"/>
      <c r="BC2871" s="1"/>
    </row>
    <row r="2872" spans="2:55" x14ac:dyDescent="0.45">
      <c r="B2872" s="1"/>
      <c r="L2872" s="1"/>
      <c r="M2872" s="1"/>
      <c r="N2872" s="1"/>
      <c r="R2872" s="1"/>
      <c r="S2872" s="1"/>
      <c r="V2872" s="1"/>
      <c r="W2872" s="1"/>
      <c r="Z2872" s="1"/>
      <c r="AA2872" s="1"/>
      <c r="AD2872" s="1"/>
      <c r="AE2872" s="1"/>
      <c r="AI2872" s="1"/>
      <c r="AM2872" s="1"/>
      <c r="AQ2872" s="1"/>
      <c r="AT2872" s="1"/>
      <c r="AU2872" s="1"/>
      <c r="AY2872" s="1"/>
      <c r="BC2872" s="1"/>
    </row>
    <row r="2873" spans="2:55" x14ac:dyDescent="0.45">
      <c r="B2873" s="1"/>
      <c r="L2873" s="1"/>
      <c r="M2873" s="1"/>
      <c r="N2873" s="1"/>
      <c r="R2873" s="1"/>
      <c r="S2873" s="1"/>
      <c r="V2873" s="1"/>
      <c r="W2873" s="1"/>
      <c r="Z2873" s="1"/>
      <c r="AA2873" s="1"/>
      <c r="AD2873" s="1"/>
      <c r="AE2873" s="1"/>
      <c r="AI2873" s="1"/>
      <c r="AM2873" s="1"/>
      <c r="AQ2873" s="1"/>
      <c r="AT2873" s="1"/>
      <c r="AU2873" s="1"/>
      <c r="AY2873" s="1"/>
      <c r="BC2873" s="1"/>
    </row>
    <row r="2874" spans="2:55" x14ac:dyDescent="0.45">
      <c r="B2874" s="1"/>
      <c r="L2874" s="1"/>
      <c r="M2874" s="1"/>
      <c r="N2874" s="1"/>
      <c r="R2874" s="1"/>
      <c r="S2874" s="1"/>
      <c r="V2874" s="1"/>
      <c r="W2874" s="1"/>
      <c r="Z2874" s="1"/>
      <c r="AA2874" s="1"/>
      <c r="AD2874" s="1"/>
      <c r="AE2874" s="1"/>
      <c r="AI2874" s="1"/>
      <c r="AM2874" s="1"/>
      <c r="AQ2874" s="1"/>
      <c r="AT2874" s="1"/>
      <c r="AU2874" s="1"/>
      <c r="AY2874" s="1"/>
      <c r="BC2874" s="1"/>
    </row>
    <row r="2875" spans="2:55" x14ac:dyDescent="0.45">
      <c r="B2875" s="1"/>
      <c r="M2875" s="1"/>
      <c r="N2875" s="1"/>
      <c r="R2875" s="1"/>
      <c r="S2875" s="1"/>
      <c r="V2875" s="1"/>
      <c r="W2875" s="1"/>
      <c r="Z2875" s="1"/>
      <c r="AA2875" s="1"/>
      <c r="AE2875" s="1"/>
      <c r="AI2875" s="1"/>
      <c r="AM2875" s="1"/>
      <c r="AQ2875" s="1"/>
      <c r="AT2875" s="1"/>
      <c r="AU2875" s="1"/>
      <c r="AY2875" s="1"/>
      <c r="BC2875" s="1"/>
    </row>
    <row r="2876" spans="2:55" x14ac:dyDescent="0.45">
      <c r="B2876" s="1"/>
      <c r="M2876" s="1"/>
      <c r="N2876" s="1"/>
      <c r="R2876" s="1"/>
      <c r="S2876" s="1"/>
      <c r="V2876" s="1"/>
      <c r="W2876" s="1"/>
      <c r="Z2876" s="1"/>
      <c r="AA2876" s="1"/>
      <c r="AE2876" s="1"/>
      <c r="AI2876" s="1"/>
      <c r="AM2876" s="1"/>
      <c r="AQ2876" s="1"/>
      <c r="AT2876" s="1"/>
      <c r="AU2876" s="1"/>
      <c r="AY2876" s="1"/>
      <c r="BC2876" s="1"/>
    </row>
    <row r="2877" spans="2:55" x14ac:dyDescent="0.45">
      <c r="B2877" s="1"/>
      <c r="M2877" s="1"/>
      <c r="N2877" s="1"/>
      <c r="R2877" s="1"/>
      <c r="S2877" s="1"/>
      <c r="V2877" s="1"/>
      <c r="W2877" s="1"/>
      <c r="Z2877" s="1"/>
      <c r="AA2877" s="1"/>
      <c r="AE2877" s="1"/>
      <c r="AI2877" s="1"/>
      <c r="AM2877" s="1"/>
      <c r="AQ2877" s="1"/>
      <c r="AT2877" s="1"/>
      <c r="AU2877" s="1"/>
      <c r="AY2877" s="1"/>
      <c r="BC2877" s="1"/>
    </row>
    <row r="2878" spans="2:55" x14ac:dyDescent="0.45">
      <c r="B2878" s="1"/>
      <c r="L2878" s="1"/>
      <c r="M2878" s="1"/>
      <c r="N2878" s="1"/>
      <c r="R2878" s="1"/>
      <c r="S2878" s="1"/>
      <c r="V2878" s="1"/>
      <c r="W2878" s="1"/>
      <c r="Z2878" s="1"/>
      <c r="AA2878" s="1"/>
      <c r="AD2878" s="1"/>
      <c r="AE2878" s="1"/>
      <c r="AI2878" s="1"/>
      <c r="AM2878" s="1"/>
      <c r="AQ2878" s="1"/>
      <c r="AT2878" s="1"/>
      <c r="AU2878" s="1"/>
      <c r="AY2878" s="1"/>
      <c r="BC2878" s="1"/>
    </row>
    <row r="2879" spans="2:55" x14ac:dyDescent="0.45">
      <c r="B2879" s="1"/>
      <c r="L2879" s="1"/>
      <c r="M2879" s="1"/>
      <c r="N2879" s="1"/>
      <c r="R2879" s="1"/>
      <c r="S2879" s="1"/>
      <c r="V2879" s="1"/>
      <c r="W2879" s="1"/>
      <c r="Z2879" s="1"/>
      <c r="AA2879" s="1"/>
      <c r="AD2879" s="1"/>
      <c r="AE2879" s="1"/>
      <c r="AI2879" s="1"/>
      <c r="AM2879" s="1"/>
      <c r="AQ2879" s="1"/>
      <c r="AT2879" s="1"/>
      <c r="AU2879" s="1"/>
      <c r="AY2879" s="1"/>
      <c r="BC2879" s="1"/>
    </row>
    <row r="2880" spans="2:55" x14ac:dyDescent="0.45">
      <c r="B2880" s="1"/>
      <c r="L2880" s="1"/>
      <c r="M2880" s="1"/>
      <c r="N2880" s="1"/>
      <c r="R2880" s="1"/>
      <c r="S2880" s="1"/>
      <c r="V2880" s="1"/>
      <c r="W2880" s="1"/>
      <c r="Z2880" s="1"/>
      <c r="AA2880" s="1"/>
      <c r="AD2880" s="1"/>
      <c r="AE2880" s="1"/>
      <c r="AI2880" s="1"/>
      <c r="AM2880" s="1"/>
      <c r="AQ2880" s="1"/>
      <c r="AT2880" s="1"/>
      <c r="AU2880" s="1"/>
      <c r="AY2880" s="1"/>
      <c r="BC2880" s="1"/>
    </row>
    <row r="2881" spans="2:55" x14ac:dyDescent="0.45">
      <c r="B2881" s="1"/>
      <c r="L2881" s="1"/>
      <c r="M2881" s="1"/>
      <c r="N2881" s="1"/>
      <c r="R2881" s="1"/>
      <c r="S2881" s="1"/>
      <c r="V2881" s="1"/>
      <c r="W2881" s="1"/>
      <c r="Z2881" s="1"/>
      <c r="AA2881" s="1"/>
      <c r="AD2881" s="1"/>
      <c r="AE2881" s="1"/>
      <c r="AI2881" s="1"/>
      <c r="AM2881" s="1"/>
      <c r="AQ2881" s="1"/>
      <c r="AT2881" s="1"/>
      <c r="AU2881" s="1"/>
      <c r="AY2881" s="1"/>
      <c r="BC2881" s="1"/>
    </row>
    <row r="2882" spans="2:55" x14ac:dyDescent="0.45">
      <c r="L2882" s="1"/>
      <c r="M2882" s="1"/>
      <c r="N2882" s="1"/>
      <c r="R2882" s="1"/>
      <c r="S2882" s="1"/>
      <c r="V2882" s="1"/>
      <c r="W2882" s="1"/>
      <c r="Z2882" s="1"/>
      <c r="AA2882" s="1"/>
      <c r="AD2882" s="1"/>
      <c r="AE2882" s="1"/>
      <c r="AI2882" s="1"/>
      <c r="AM2882" s="1"/>
      <c r="AQ2882" s="1"/>
      <c r="AT2882" s="1"/>
      <c r="AU2882" s="1"/>
      <c r="AY2882" s="1"/>
      <c r="BC2882" s="1"/>
    </row>
    <row r="2883" spans="2:55" x14ac:dyDescent="0.45">
      <c r="L2883" s="1"/>
      <c r="M2883" s="1"/>
      <c r="N2883" s="1"/>
      <c r="R2883" s="1"/>
      <c r="S2883" s="1"/>
      <c r="V2883" s="1"/>
      <c r="W2883" s="1"/>
      <c r="Z2883" s="1"/>
      <c r="AA2883" s="1"/>
      <c r="AD2883" s="1"/>
      <c r="AE2883" s="1"/>
      <c r="AI2883" s="1"/>
      <c r="AM2883" s="1"/>
      <c r="AQ2883" s="1"/>
      <c r="AT2883" s="1"/>
      <c r="AU2883" s="1"/>
      <c r="AX2883" s="1"/>
      <c r="AY2883" s="1"/>
      <c r="BB2883" s="1"/>
      <c r="BC2883" s="1"/>
    </row>
    <row r="2884" spans="2:55" x14ac:dyDescent="0.45">
      <c r="L2884" s="1"/>
      <c r="M2884" s="1"/>
      <c r="N2884" s="1"/>
      <c r="R2884" s="1"/>
      <c r="S2884" s="1"/>
      <c r="V2884" s="1"/>
      <c r="W2884" s="1"/>
      <c r="Z2884" s="1"/>
      <c r="AA2884" s="1"/>
      <c r="AD2884" s="1"/>
      <c r="AE2884" s="1"/>
      <c r="AI2884" s="1"/>
      <c r="AM2884" s="1"/>
      <c r="AQ2884" s="1"/>
      <c r="AT2884" s="1"/>
      <c r="AU2884" s="1"/>
      <c r="AX2884" s="1"/>
      <c r="AY2884" s="1"/>
      <c r="BB2884" s="1"/>
      <c r="BC2884" s="1"/>
    </row>
    <row r="2885" spans="2:55" x14ac:dyDescent="0.45">
      <c r="L2885" s="1"/>
      <c r="M2885" s="1"/>
      <c r="N2885" s="1"/>
      <c r="R2885" s="1"/>
      <c r="S2885" s="1"/>
      <c r="W2885" s="1"/>
      <c r="Z2885" s="1"/>
      <c r="AA2885" s="1"/>
      <c r="AE2885" s="1"/>
      <c r="AI2885" s="1"/>
      <c r="AM2885" s="1"/>
      <c r="AQ2885" s="1"/>
      <c r="AT2885" s="1"/>
      <c r="AU2885" s="1"/>
      <c r="AX2885" s="1"/>
      <c r="AY2885" s="1"/>
      <c r="BB2885" s="1"/>
      <c r="BC2885" s="1"/>
    </row>
    <row r="2886" spans="2:55" x14ac:dyDescent="0.45">
      <c r="L2886" s="1"/>
      <c r="M2886" s="1"/>
      <c r="N2886" s="1"/>
      <c r="R2886" s="1"/>
      <c r="S2886" s="1"/>
      <c r="V2886" s="1"/>
      <c r="W2886" s="1"/>
      <c r="Z2886" s="1"/>
      <c r="AA2886" s="1"/>
      <c r="AD2886" s="1"/>
      <c r="AE2886" s="1"/>
      <c r="AH2886" s="1"/>
      <c r="AI2886" s="1"/>
      <c r="AL2886" s="1"/>
      <c r="AM2886" s="1"/>
      <c r="AQ2886" s="1"/>
      <c r="AT2886" s="1"/>
      <c r="AU2886" s="1"/>
      <c r="AY2886" s="1"/>
      <c r="BB2886" s="1"/>
      <c r="BC2886" s="1"/>
    </row>
    <row r="2887" spans="2:55" x14ac:dyDescent="0.45">
      <c r="L2887" s="1"/>
      <c r="M2887" s="1"/>
      <c r="N2887" s="1"/>
      <c r="R2887" s="1"/>
      <c r="S2887" s="1"/>
      <c r="W2887" s="1"/>
      <c r="Z2887" s="1"/>
      <c r="AA2887" s="1"/>
      <c r="AE2887" s="1"/>
      <c r="AH2887" s="1"/>
      <c r="AI2887" s="1"/>
      <c r="AL2887" s="1"/>
      <c r="AM2887" s="1"/>
      <c r="AQ2887" s="1"/>
      <c r="AT2887" s="1"/>
      <c r="AU2887" s="1"/>
      <c r="AY2887" s="1"/>
      <c r="BB2887" s="1"/>
      <c r="BC2887" s="1"/>
    </row>
    <row r="2888" spans="2:55" x14ac:dyDescent="0.45">
      <c r="L2888" s="1"/>
      <c r="M2888" s="1"/>
      <c r="N2888" s="1"/>
      <c r="R2888" s="1"/>
      <c r="S2888" s="1"/>
      <c r="W2888" s="1"/>
      <c r="Z2888" s="1"/>
      <c r="AA2888" s="1"/>
      <c r="AE2888" s="1"/>
      <c r="AH2888" s="1"/>
      <c r="AI2888" s="1"/>
      <c r="AL2888" s="1"/>
      <c r="AM2888" s="1"/>
      <c r="AQ2888" s="1"/>
      <c r="AT2888" s="1"/>
      <c r="AU2888" s="1"/>
      <c r="AY2888" s="1"/>
      <c r="BB2888" s="1"/>
      <c r="BC2888" s="1"/>
    </row>
    <row r="2889" spans="2:55" x14ac:dyDescent="0.45">
      <c r="L2889" s="1"/>
      <c r="M2889" s="1"/>
      <c r="N2889" s="1"/>
      <c r="R2889" s="1"/>
      <c r="S2889" s="1"/>
      <c r="V2889" s="1"/>
      <c r="W2889" s="1"/>
      <c r="Z2889" s="1"/>
      <c r="AA2889" s="1"/>
      <c r="AD2889" s="1"/>
      <c r="AE2889" s="1"/>
      <c r="AH2889" s="1"/>
      <c r="AI2889" s="1"/>
      <c r="AL2889" s="1"/>
      <c r="AM2889" s="1"/>
      <c r="AQ2889" s="1"/>
      <c r="AT2889" s="1"/>
      <c r="AU2889" s="1"/>
      <c r="AY2889" s="1"/>
      <c r="BB2889" s="1"/>
      <c r="BC2889" s="1"/>
    </row>
    <row r="2890" spans="2:55" x14ac:dyDescent="0.45">
      <c r="L2890" s="1"/>
      <c r="M2890" s="1"/>
      <c r="N2890" s="1"/>
      <c r="R2890" s="1"/>
      <c r="S2890" s="1"/>
      <c r="V2890" s="1"/>
      <c r="W2890" s="1"/>
      <c r="Z2890" s="1"/>
      <c r="AA2890" s="1"/>
      <c r="AD2890" s="1"/>
      <c r="AE2890" s="1"/>
      <c r="AH2890" s="1"/>
      <c r="AI2890" s="1"/>
      <c r="AL2890" s="1"/>
      <c r="AM2890" s="1"/>
      <c r="AQ2890" s="1"/>
      <c r="AT2890" s="1"/>
      <c r="AU2890" s="1"/>
      <c r="AY2890" s="1"/>
      <c r="BB2890" s="1"/>
      <c r="BC2890" s="1"/>
    </row>
    <row r="2891" spans="2:55" x14ac:dyDescent="0.45">
      <c r="L2891" s="1"/>
      <c r="M2891" s="1"/>
      <c r="N2891" s="1"/>
      <c r="R2891" s="1"/>
      <c r="S2891" s="1"/>
      <c r="V2891" s="1"/>
      <c r="W2891" s="1"/>
      <c r="Z2891" s="1"/>
      <c r="AA2891" s="1"/>
      <c r="AD2891" s="1"/>
      <c r="AE2891" s="1"/>
      <c r="AH2891" s="1"/>
      <c r="AI2891" s="1"/>
      <c r="AL2891" s="1"/>
      <c r="AM2891" s="1"/>
      <c r="AQ2891" s="1"/>
      <c r="AT2891" s="1"/>
      <c r="AU2891" s="1"/>
      <c r="AY2891" s="1"/>
      <c r="BB2891" s="1"/>
      <c r="BC2891" s="1"/>
    </row>
    <row r="2892" spans="2:55" x14ac:dyDescent="0.45">
      <c r="L2892" s="1"/>
      <c r="M2892" s="1"/>
      <c r="N2892" s="1"/>
      <c r="R2892" s="1"/>
      <c r="S2892" s="1"/>
      <c r="V2892" s="1"/>
      <c r="W2892" s="1"/>
      <c r="Z2892" s="1"/>
      <c r="AA2892" s="1"/>
      <c r="AD2892" s="1"/>
      <c r="AE2892" s="1"/>
      <c r="AH2892" s="1"/>
      <c r="AI2892" s="1"/>
      <c r="AL2892" s="1"/>
      <c r="AM2892" s="1"/>
      <c r="AQ2892" s="1"/>
      <c r="AT2892" s="1"/>
      <c r="AU2892" s="1"/>
      <c r="AY2892" s="1"/>
      <c r="BB2892" s="1"/>
      <c r="BC2892" s="1"/>
    </row>
    <row r="2893" spans="2:55" x14ac:dyDescent="0.45">
      <c r="L2893" s="1"/>
      <c r="M2893" s="1"/>
      <c r="N2893" s="1"/>
      <c r="R2893" s="1"/>
      <c r="S2893" s="1"/>
      <c r="V2893" s="1"/>
      <c r="W2893" s="1"/>
      <c r="Z2893" s="1"/>
      <c r="AA2893" s="1"/>
      <c r="AD2893" s="1"/>
      <c r="AE2893" s="1"/>
      <c r="AH2893" s="1"/>
      <c r="AI2893" s="1"/>
      <c r="AL2893" s="1"/>
      <c r="AM2893" s="1"/>
      <c r="AQ2893" s="1"/>
      <c r="AT2893" s="1"/>
      <c r="AU2893" s="1"/>
      <c r="AY2893" s="1"/>
      <c r="BB2893" s="1"/>
      <c r="BC2893" s="1"/>
    </row>
    <row r="2894" spans="2:55" x14ac:dyDescent="0.45">
      <c r="L2894" s="1"/>
      <c r="M2894" s="1"/>
      <c r="N2894" s="1"/>
      <c r="R2894" s="1"/>
      <c r="S2894" s="1"/>
      <c r="V2894" s="1"/>
      <c r="W2894" s="1"/>
      <c r="Z2894" s="1"/>
      <c r="AA2894" s="1"/>
      <c r="AD2894" s="1"/>
      <c r="AE2894" s="1"/>
      <c r="AH2894" s="1"/>
      <c r="AI2894" s="1"/>
      <c r="AL2894" s="1"/>
      <c r="AM2894" s="1"/>
      <c r="AQ2894" s="1"/>
      <c r="AT2894" s="1"/>
      <c r="AU2894" s="1"/>
      <c r="AY2894" s="1"/>
      <c r="BB2894" s="1"/>
      <c r="BC2894" s="1"/>
    </row>
    <row r="2895" spans="2:55" x14ac:dyDescent="0.45">
      <c r="L2895" s="1"/>
      <c r="M2895" s="1"/>
      <c r="N2895" s="1"/>
      <c r="R2895" s="1"/>
      <c r="S2895" s="1"/>
      <c r="V2895" s="1"/>
      <c r="W2895" s="1"/>
      <c r="Z2895" s="1"/>
      <c r="AA2895" s="1"/>
      <c r="AD2895" s="1"/>
      <c r="AE2895" s="1"/>
      <c r="AH2895" s="1"/>
      <c r="AI2895" s="1"/>
      <c r="AM2895" s="1"/>
      <c r="AQ2895" s="1"/>
      <c r="AT2895" s="1"/>
      <c r="AU2895" s="1"/>
      <c r="AY2895" s="1"/>
      <c r="BB2895" s="1"/>
      <c r="BC2895" s="1"/>
    </row>
    <row r="2896" spans="2:55" x14ac:dyDescent="0.45">
      <c r="L2896" s="1"/>
      <c r="M2896" s="1"/>
      <c r="N2896" s="1"/>
      <c r="R2896" s="1"/>
      <c r="S2896" s="1"/>
      <c r="V2896" s="1"/>
      <c r="W2896" s="1"/>
      <c r="Z2896" s="1"/>
      <c r="AA2896" s="1"/>
      <c r="AD2896" s="1"/>
      <c r="AE2896" s="1"/>
      <c r="AH2896" s="1"/>
      <c r="AI2896" s="1"/>
      <c r="AM2896" s="1"/>
      <c r="AQ2896" s="1"/>
      <c r="AT2896" s="1"/>
      <c r="AU2896" s="1"/>
      <c r="AY2896" s="1"/>
      <c r="BB2896" s="1"/>
      <c r="BC2896" s="1"/>
    </row>
    <row r="2897" spans="12:55" x14ac:dyDescent="0.45">
      <c r="L2897" s="1"/>
      <c r="M2897" s="1"/>
      <c r="N2897" s="1"/>
      <c r="R2897" s="1"/>
      <c r="S2897" s="1"/>
      <c r="V2897" s="1"/>
      <c r="W2897" s="1"/>
      <c r="Z2897" s="1"/>
      <c r="AA2897" s="1"/>
      <c r="AD2897" s="1"/>
      <c r="AE2897" s="1"/>
      <c r="AH2897" s="1"/>
      <c r="AI2897" s="1"/>
      <c r="AM2897" s="1"/>
      <c r="AQ2897" s="1"/>
      <c r="AT2897" s="1"/>
      <c r="AU2897" s="1"/>
      <c r="AY2897" s="1"/>
      <c r="BB2897" s="1"/>
      <c r="BC2897" s="1"/>
    </row>
    <row r="2898" spans="12:55" x14ac:dyDescent="0.45">
      <c r="L2898" s="1"/>
      <c r="M2898" s="1"/>
      <c r="N2898" s="1"/>
      <c r="R2898" s="1"/>
      <c r="S2898" s="1"/>
      <c r="V2898" s="1"/>
      <c r="W2898" s="1"/>
      <c r="Z2898" s="1"/>
      <c r="AA2898" s="1"/>
      <c r="AD2898" s="1"/>
      <c r="AE2898" s="1"/>
      <c r="AI2898" s="1"/>
      <c r="AM2898" s="1"/>
      <c r="AQ2898" s="1"/>
      <c r="AT2898" s="1"/>
      <c r="AU2898" s="1"/>
      <c r="AX2898" s="1"/>
      <c r="AY2898" s="1"/>
      <c r="BB2898" s="1"/>
      <c r="BC2898" s="1"/>
    </row>
    <row r="2899" spans="12:55" x14ac:dyDescent="0.45">
      <c r="L2899" s="1"/>
      <c r="M2899" s="1"/>
      <c r="N2899" s="1"/>
      <c r="R2899" s="1"/>
      <c r="S2899" s="1"/>
      <c r="V2899" s="1"/>
      <c r="W2899" s="1"/>
      <c r="Z2899" s="1"/>
      <c r="AA2899" s="1"/>
      <c r="AD2899" s="1"/>
      <c r="AE2899" s="1"/>
      <c r="AI2899" s="1"/>
      <c r="AM2899" s="1"/>
      <c r="AQ2899" s="1"/>
      <c r="AT2899" s="1"/>
      <c r="AU2899" s="1"/>
      <c r="AX2899" s="1"/>
      <c r="AY2899" s="1"/>
      <c r="BB2899" s="1"/>
      <c r="BC2899" s="1"/>
    </row>
    <row r="2900" spans="12:55" x14ac:dyDescent="0.45">
      <c r="M2900" s="1"/>
      <c r="N2900" s="1"/>
      <c r="S2900" s="1"/>
      <c r="W2900" s="1"/>
      <c r="AA2900" s="1"/>
      <c r="AE2900" s="1"/>
      <c r="AI2900" s="1"/>
      <c r="AM2900" s="1"/>
      <c r="AQ2900" s="1"/>
      <c r="AU2900" s="1"/>
      <c r="AX2900" s="1"/>
      <c r="AY2900" s="1"/>
      <c r="BB2900" s="1"/>
      <c r="BC2900" s="1"/>
    </row>
    <row r="2901" spans="12:55" x14ac:dyDescent="0.45">
      <c r="L2901" s="1"/>
      <c r="M2901" s="1"/>
      <c r="N2901" s="1"/>
      <c r="R2901" s="1"/>
      <c r="S2901" s="1"/>
      <c r="V2901" s="1"/>
      <c r="W2901" s="1"/>
      <c r="Z2901" s="1"/>
      <c r="AA2901" s="1"/>
      <c r="AD2901" s="1"/>
      <c r="AE2901" s="1"/>
      <c r="AI2901" s="1"/>
      <c r="AM2901" s="1"/>
      <c r="AQ2901" s="1"/>
      <c r="AT2901" s="1"/>
      <c r="AU2901" s="1"/>
      <c r="AX2901" s="1"/>
      <c r="AY2901" s="1"/>
      <c r="BB2901" s="1"/>
      <c r="BC2901" s="1"/>
    </row>
    <row r="2902" spans="12:55" x14ac:dyDescent="0.45">
      <c r="L2902" s="1"/>
      <c r="M2902" s="1"/>
      <c r="N2902" s="1"/>
      <c r="R2902" s="1"/>
      <c r="S2902" s="1"/>
      <c r="V2902" s="1"/>
      <c r="W2902" s="1"/>
      <c r="Z2902" s="1"/>
      <c r="AA2902" s="1"/>
      <c r="AD2902" s="1"/>
      <c r="AE2902" s="1"/>
      <c r="AI2902" s="1"/>
      <c r="AM2902" s="1"/>
      <c r="AQ2902" s="1"/>
      <c r="AT2902" s="1"/>
      <c r="AU2902" s="1"/>
      <c r="AX2902" s="1"/>
      <c r="AY2902" s="1"/>
      <c r="BB2902" s="1"/>
      <c r="BC2902" s="1"/>
    </row>
    <row r="2903" spans="12:55" x14ac:dyDescent="0.45">
      <c r="L2903" s="1"/>
      <c r="M2903" s="1"/>
      <c r="N2903" s="1"/>
      <c r="R2903" s="1"/>
      <c r="S2903" s="1"/>
      <c r="V2903" s="1"/>
      <c r="W2903" s="1"/>
      <c r="Z2903" s="1"/>
      <c r="AA2903" s="1"/>
      <c r="AD2903" s="1"/>
      <c r="AE2903" s="1"/>
      <c r="AI2903" s="1"/>
      <c r="AM2903" s="1"/>
      <c r="AQ2903" s="1"/>
      <c r="AT2903" s="1"/>
      <c r="AU2903" s="1"/>
      <c r="AX2903" s="1"/>
      <c r="AY2903" s="1"/>
      <c r="BB2903" s="1"/>
      <c r="BC2903" s="1"/>
    </row>
    <row r="2904" spans="12:55" x14ac:dyDescent="0.45">
      <c r="L2904" s="1"/>
      <c r="M2904" s="1"/>
      <c r="N2904" s="1"/>
      <c r="R2904" s="1"/>
      <c r="S2904" s="1"/>
      <c r="V2904" s="1"/>
      <c r="W2904" s="1"/>
      <c r="Z2904" s="1"/>
      <c r="AA2904" s="1"/>
      <c r="AD2904" s="1"/>
      <c r="AE2904" s="1"/>
      <c r="AI2904" s="1"/>
      <c r="AM2904" s="1"/>
      <c r="AQ2904" s="1"/>
      <c r="AT2904" s="1"/>
      <c r="AU2904" s="1"/>
      <c r="AX2904" s="1"/>
      <c r="AY2904" s="1"/>
      <c r="BB2904" s="1"/>
      <c r="BC2904" s="1"/>
    </row>
    <row r="2905" spans="12:55" x14ac:dyDescent="0.45">
      <c r="L2905" s="1"/>
      <c r="M2905" s="1"/>
      <c r="N2905" s="1"/>
      <c r="R2905" s="1"/>
      <c r="S2905" s="1"/>
      <c r="V2905" s="1"/>
      <c r="W2905" s="1"/>
      <c r="Z2905" s="1"/>
      <c r="AA2905" s="1"/>
      <c r="AD2905" s="1"/>
      <c r="AE2905" s="1"/>
      <c r="AI2905" s="1"/>
      <c r="AM2905" s="1"/>
      <c r="AQ2905" s="1"/>
      <c r="AT2905" s="1"/>
      <c r="AU2905" s="1"/>
      <c r="AX2905" s="1"/>
      <c r="AY2905" s="1"/>
      <c r="BB2905" s="1"/>
      <c r="BC2905" s="1"/>
    </row>
    <row r="2906" spans="12:55" x14ac:dyDescent="0.45">
      <c r="L2906" s="1"/>
      <c r="M2906" s="1"/>
      <c r="N2906" s="1"/>
      <c r="R2906" s="1"/>
      <c r="S2906" s="1"/>
      <c r="V2906" s="1"/>
      <c r="W2906" s="1"/>
      <c r="Z2906" s="1"/>
      <c r="AA2906" s="1"/>
      <c r="AD2906" s="1"/>
      <c r="AE2906" s="1"/>
      <c r="AH2906" s="1"/>
      <c r="AI2906" s="1"/>
      <c r="AL2906" s="1"/>
      <c r="AM2906" s="1"/>
      <c r="AQ2906" s="1"/>
      <c r="AT2906" s="1"/>
      <c r="AU2906" s="1"/>
      <c r="AX2906" s="1"/>
      <c r="AY2906" s="1"/>
      <c r="BB2906" s="1"/>
      <c r="BC2906" s="1"/>
    </row>
    <row r="2907" spans="12:55" x14ac:dyDescent="0.45">
      <c r="L2907" s="1"/>
      <c r="M2907" s="1"/>
      <c r="N2907" s="1"/>
      <c r="R2907" s="1"/>
      <c r="S2907" s="1"/>
      <c r="V2907" s="1"/>
      <c r="W2907" s="1"/>
      <c r="Z2907" s="1"/>
      <c r="AA2907" s="1"/>
      <c r="AD2907" s="1"/>
      <c r="AE2907" s="1"/>
      <c r="AH2907" s="1"/>
      <c r="AI2907" s="1"/>
      <c r="AL2907" s="1"/>
      <c r="AM2907" s="1"/>
      <c r="AQ2907" s="1"/>
      <c r="AT2907" s="1"/>
      <c r="AU2907" s="1"/>
      <c r="AX2907" s="1"/>
      <c r="AY2907" s="1"/>
      <c r="BB2907" s="1"/>
      <c r="BC2907" s="1"/>
    </row>
    <row r="2908" spans="12:55" x14ac:dyDescent="0.45">
      <c r="L2908" s="1"/>
      <c r="M2908" s="1"/>
      <c r="N2908" s="1"/>
      <c r="R2908" s="1"/>
      <c r="S2908" s="1"/>
      <c r="V2908" s="1"/>
      <c r="W2908" s="1"/>
      <c r="Z2908" s="1"/>
      <c r="AA2908" s="1"/>
      <c r="AD2908" s="1"/>
      <c r="AE2908" s="1"/>
      <c r="AH2908" s="1"/>
      <c r="AI2908" s="1"/>
      <c r="AL2908" s="1"/>
      <c r="AM2908" s="1"/>
      <c r="AQ2908" s="1"/>
      <c r="AT2908" s="1"/>
      <c r="AU2908" s="1"/>
      <c r="AX2908" s="1"/>
      <c r="AY2908" s="1"/>
      <c r="BB2908" s="1"/>
      <c r="BC2908" s="1"/>
    </row>
    <row r="2909" spans="12:55" x14ac:dyDescent="0.45">
      <c r="L2909" s="1"/>
      <c r="M2909" s="1"/>
      <c r="N2909" s="1"/>
      <c r="R2909" s="1"/>
      <c r="S2909" s="1"/>
      <c r="V2909" s="1"/>
      <c r="W2909" s="1"/>
      <c r="Z2909" s="1"/>
      <c r="AA2909" s="1"/>
      <c r="AD2909" s="1"/>
      <c r="AE2909" s="1"/>
      <c r="AH2909" s="1"/>
      <c r="AI2909" s="1"/>
      <c r="AL2909" s="1"/>
      <c r="AM2909" s="1"/>
      <c r="AQ2909" s="1"/>
      <c r="AT2909" s="1"/>
      <c r="AU2909" s="1"/>
      <c r="AX2909" s="1"/>
      <c r="AY2909" s="1"/>
      <c r="BB2909" s="1"/>
      <c r="BC2909" s="1"/>
    </row>
    <row r="2910" spans="12:55" x14ac:dyDescent="0.45">
      <c r="L2910" s="1"/>
      <c r="M2910" s="1"/>
      <c r="N2910" s="1"/>
      <c r="R2910" s="1"/>
      <c r="S2910" s="1"/>
      <c r="V2910" s="1"/>
      <c r="W2910" s="1"/>
      <c r="Z2910" s="1"/>
      <c r="AA2910" s="1"/>
      <c r="AD2910" s="1"/>
      <c r="AE2910" s="1"/>
      <c r="AH2910" s="1"/>
      <c r="AI2910" s="1"/>
      <c r="AL2910" s="1"/>
      <c r="AM2910" s="1"/>
      <c r="AQ2910" s="1"/>
      <c r="AT2910" s="1"/>
      <c r="AU2910" s="1"/>
      <c r="AX2910" s="1"/>
      <c r="AY2910" s="1"/>
      <c r="BB2910" s="1"/>
      <c r="BC2910" s="1"/>
    </row>
    <row r="2911" spans="12:55" x14ac:dyDescent="0.45">
      <c r="L2911" s="1"/>
      <c r="M2911" s="1"/>
      <c r="N2911" s="1"/>
      <c r="R2911" s="1"/>
      <c r="S2911" s="1"/>
      <c r="V2911" s="1"/>
      <c r="W2911" s="1"/>
      <c r="Z2911" s="1"/>
      <c r="AA2911" s="1"/>
      <c r="AD2911" s="1"/>
      <c r="AE2911" s="1"/>
      <c r="AH2911" s="1"/>
      <c r="AI2911" s="1"/>
      <c r="AL2911" s="1"/>
      <c r="AM2911" s="1"/>
      <c r="AQ2911" s="1"/>
      <c r="AT2911" s="1"/>
      <c r="AU2911" s="1"/>
      <c r="AX2911" s="1"/>
      <c r="AY2911" s="1"/>
      <c r="BB2911" s="1"/>
      <c r="BC2911" s="1"/>
    </row>
    <row r="2912" spans="12:55" x14ac:dyDescent="0.45">
      <c r="L2912" s="1"/>
      <c r="M2912" s="1"/>
      <c r="N2912" s="1"/>
      <c r="R2912" s="1"/>
      <c r="S2912" s="1"/>
      <c r="V2912" s="1"/>
      <c r="W2912" s="1"/>
      <c r="Z2912" s="1"/>
      <c r="AA2912" s="1"/>
      <c r="AD2912" s="1"/>
      <c r="AE2912" s="1"/>
      <c r="AH2912" s="1"/>
      <c r="AI2912" s="1"/>
      <c r="AL2912" s="1"/>
      <c r="AM2912" s="1"/>
      <c r="AQ2912" s="1"/>
      <c r="AT2912" s="1"/>
      <c r="AU2912" s="1"/>
      <c r="AX2912" s="1"/>
      <c r="AY2912" s="1"/>
      <c r="BB2912" s="1"/>
      <c r="BC2912" s="1"/>
    </row>
    <row r="2913" spans="12:55" x14ac:dyDescent="0.45">
      <c r="L2913" s="1"/>
      <c r="M2913" s="1"/>
      <c r="N2913" s="1"/>
      <c r="R2913" s="1"/>
      <c r="S2913" s="1"/>
      <c r="V2913" s="1"/>
      <c r="W2913" s="1"/>
      <c r="Z2913" s="1"/>
      <c r="AA2913" s="1"/>
      <c r="AD2913" s="1"/>
      <c r="AE2913" s="1"/>
      <c r="AI2913" s="1"/>
      <c r="AM2913" s="1"/>
      <c r="AQ2913" s="1"/>
      <c r="AT2913" s="1"/>
      <c r="AU2913" s="1"/>
      <c r="AY2913" s="1"/>
      <c r="BC2913" s="1"/>
    </row>
    <row r="2914" spans="12:55" x14ac:dyDescent="0.45">
      <c r="L2914" s="1"/>
      <c r="M2914" s="1"/>
      <c r="N2914" s="1"/>
      <c r="R2914" s="1"/>
      <c r="S2914" s="1"/>
      <c r="V2914" s="1"/>
      <c r="W2914" s="1"/>
      <c r="Z2914" s="1"/>
      <c r="AA2914" s="1"/>
      <c r="AD2914" s="1"/>
      <c r="AE2914" s="1"/>
      <c r="AI2914" s="1"/>
      <c r="AM2914" s="1"/>
      <c r="AQ2914" s="1"/>
      <c r="AT2914" s="1"/>
      <c r="AU2914" s="1"/>
      <c r="AY2914" s="1"/>
      <c r="BC2914" s="1"/>
    </row>
    <row r="2915" spans="12:55" x14ac:dyDescent="0.45">
      <c r="L2915" s="1"/>
      <c r="M2915" s="1"/>
      <c r="N2915" s="1"/>
      <c r="R2915" s="1"/>
      <c r="S2915" s="1"/>
      <c r="V2915" s="1"/>
      <c r="W2915" s="1"/>
      <c r="Z2915" s="1"/>
      <c r="AA2915" s="1"/>
      <c r="AD2915" s="1"/>
      <c r="AE2915" s="1"/>
      <c r="AI2915" s="1"/>
      <c r="AM2915" s="1"/>
      <c r="AQ2915" s="1"/>
      <c r="AT2915" s="1"/>
      <c r="AU2915" s="1"/>
      <c r="AY2915" s="1"/>
      <c r="BC2915" s="1"/>
    </row>
    <row r="2916" spans="12:55" x14ac:dyDescent="0.45">
      <c r="L2916" s="1"/>
      <c r="M2916" s="1"/>
      <c r="N2916" s="1"/>
      <c r="R2916" s="1"/>
      <c r="S2916" s="1"/>
      <c r="V2916" s="1"/>
      <c r="W2916" s="1"/>
      <c r="Z2916" s="1"/>
      <c r="AA2916" s="1"/>
      <c r="AD2916" s="1"/>
      <c r="AE2916" s="1"/>
      <c r="AI2916" s="1"/>
      <c r="AM2916" s="1"/>
      <c r="AQ2916" s="1"/>
      <c r="AT2916" s="1"/>
      <c r="AU2916" s="1"/>
      <c r="AY2916" s="1"/>
      <c r="BC2916" s="1"/>
    </row>
    <row r="2917" spans="12:55" x14ac:dyDescent="0.45">
      <c r="L2917" s="1"/>
      <c r="M2917" s="1"/>
      <c r="N2917" s="1"/>
      <c r="R2917" s="1"/>
      <c r="S2917" s="1"/>
      <c r="V2917" s="1"/>
      <c r="W2917" s="1"/>
      <c r="Z2917" s="1"/>
      <c r="AA2917" s="1"/>
      <c r="AD2917" s="1"/>
      <c r="AE2917" s="1"/>
      <c r="AI2917" s="1"/>
      <c r="AM2917" s="1"/>
      <c r="AQ2917" s="1"/>
      <c r="AT2917" s="1"/>
      <c r="AU2917" s="1"/>
      <c r="AY2917" s="1"/>
      <c r="BC2917" s="1"/>
    </row>
    <row r="2918" spans="12:55" x14ac:dyDescent="0.45">
      <c r="L2918" s="1"/>
      <c r="M2918" s="1"/>
      <c r="N2918" s="1"/>
      <c r="R2918" s="1"/>
      <c r="S2918" s="1"/>
      <c r="V2918" s="1"/>
      <c r="W2918" s="1"/>
      <c r="Z2918" s="1"/>
      <c r="AA2918" s="1"/>
      <c r="AD2918" s="1"/>
      <c r="AE2918" s="1"/>
      <c r="AI2918" s="1"/>
      <c r="AM2918" s="1"/>
      <c r="AQ2918" s="1"/>
      <c r="AT2918" s="1"/>
      <c r="AU2918" s="1"/>
      <c r="AY2918" s="1"/>
      <c r="BC2918" s="1"/>
    </row>
    <row r="2919" spans="12:55" x14ac:dyDescent="0.45">
      <c r="L2919" s="1"/>
      <c r="M2919" s="1"/>
      <c r="N2919" s="1"/>
      <c r="R2919" s="1"/>
      <c r="S2919" s="1"/>
      <c r="V2919" s="1"/>
      <c r="W2919" s="1"/>
      <c r="Z2919" s="1"/>
      <c r="AA2919" s="1"/>
      <c r="AD2919" s="1"/>
      <c r="AE2919" s="1"/>
      <c r="AI2919" s="1"/>
      <c r="AM2919" s="1"/>
      <c r="AQ2919" s="1"/>
      <c r="AT2919" s="1"/>
      <c r="AU2919" s="1"/>
      <c r="AY2919" s="1"/>
      <c r="BC2919" s="1"/>
    </row>
    <row r="2920" spans="12:55" x14ac:dyDescent="0.45">
      <c r="L2920" s="1"/>
      <c r="M2920" s="1"/>
      <c r="N2920" s="1"/>
      <c r="R2920" s="1"/>
      <c r="S2920" s="1"/>
      <c r="V2920" s="1"/>
      <c r="W2920" s="1"/>
      <c r="Z2920" s="1"/>
      <c r="AA2920" s="1"/>
      <c r="AD2920" s="1"/>
      <c r="AE2920" s="1"/>
      <c r="AI2920" s="1"/>
      <c r="AM2920" s="1"/>
      <c r="AQ2920" s="1"/>
      <c r="AT2920" s="1"/>
      <c r="AU2920" s="1"/>
      <c r="AY2920" s="1"/>
      <c r="BC2920" s="1"/>
    </row>
    <row r="2921" spans="12:55" x14ac:dyDescent="0.45">
      <c r="L2921" s="1"/>
      <c r="M2921" s="1"/>
      <c r="N2921" s="1"/>
      <c r="R2921" s="1"/>
      <c r="S2921" s="1"/>
      <c r="V2921" s="1"/>
      <c r="W2921" s="1"/>
      <c r="Z2921" s="1"/>
      <c r="AA2921" s="1"/>
      <c r="AD2921" s="1"/>
      <c r="AE2921" s="1"/>
      <c r="AI2921" s="1"/>
      <c r="AM2921" s="1"/>
      <c r="AQ2921" s="1"/>
      <c r="AT2921" s="1"/>
      <c r="AU2921" s="1"/>
      <c r="AY2921" s="1"/>
      <c r="BC2921" s="1"/>
    </row>
    <row r="2922" spans="12:55" x14ac:dyDescent="0.45">
      <c r="L2922" s="1"/>
      <c r="M2922" s="1"/>
      <c r="N2922" s="1"/>
      <c r="R2922" s="1"/>
      <c r="S2922" s="1"/>
      <c r="V2922" s="1"/>
      <c r="W2922" s="1"/>
      <c r="Z2922" s="1"/>
      <c r="AA2922" s="1"/>
      <c r="AD2922" s="1"/>
      <c r="AE2922" s="1"/>
      <c r="AI2922" s="1"/>
      <c r="AM2922" s="1"/>
      <c r="AQ2922" s="1"/>
      <c r="AT2922" s="1"/>
      <c r="AU2922" s="1"/>
      <c r="AY2922" s="1"/>
      <c r="BC2922" s="1"/>
    </row>
    <row r="2923" spans="12:55" x14ac:dyDescent="0.45">
      <c r="L2923" s="1"/>
      <c r="M2923" s="1"/>
      <c r="N2923" s="1"/>
      <c r="R2923" s="1"/>
      <c r="S2923" s="1"/>
      <c r="V2923" s="1"/>
      <c r="W2923" s="1"/>
      <c r="Z2923" s="1"/>
      <c r="AA2923" s="1"/>
      <c r="AD2923" s="1"/>
      <c r="AE2923" s="1"/>
      <c r="AI2923" s="1"/>
      <c r="AM2923" s="1"/>
      <c r="AQ2923" s="1"/>
      <c r="AT2923" s="1"/>
      <c r="AU2923" s="1"/>
      <c r="AY2923" s="1"/>
      <c r="BC2923" s="1"/>
    </row>
    <row r="2924" spans="12:55" x14ac:dyDescent="0.45">
      <c r="L2924" s="1"/>
      <c r="M2924" s="1"/>
      <c r="N2924" s="1"/>
      <c r="R2924" s="1"/>
      <c r="S2924" s="1"/>
      <c r="V2924" s="1"/>
      <c r="W2924" s="1"/>
      <c r="Z2924" s="1"/>
      <c r="AA2924" s="1"/>
      <c r="AD2924" s="1"/>
      <c r="AE2924" s="1"/>
      <c r="AI2924" s="1"/>
      <c r="AM2924" s="1"/>
      <c r="AQ2924" s="1"/>
      <c r="AT2924" s="1"/>
      <c r="AU2924" s="1"/>
      <c r="AY2924" s="1"/>
      <c r="BB2924" s="1"/>
      <c r="BC2924" s="1"/>
    </row>
    <row r="2925" spans="12:55" x14ac:dyDescent="0.45">
      <c r="L2925" s="1"/>
      <c r="M2925" s="1"/>
      <c r="N2925" s="1"/>
      <c r="R2925" s="1"/>
      <c r="S2925" s="1"/>
      <c r="V2925" s="1"/>
      <c r="W2925" s="1"/>
      <c r="Z2925" s="1"/>
      <c r="AA2925" s="1"/>
      <c r="AD2925" s="1"/>
      <c r="AE2925" s="1"/>
      <c r="AI2925" s="1"/>
      <c r="AM2925" s="1"/>
      <c r="AQ2925" s="1"/>
      <c r="AT2925" s="1"/>
      <c r="AU2925" s="1"/>
      <c r="AY2925" s="1"/>
      <c r="BB2925" s="1"/>
      <c r="BC2925" s="1"/>
    </row>
    <row r="2926" spans="12:55" x14ac:dyDescent="0.45">
      <c r="L2926" s="1"/>
      <c r="M2926" s="1"/>
      <c r="N2926" s="1"/>
      <c r="R2926" s="1"/>
      <c r="S2926" s="1"/>
      <c r="V2926" s="1"/>
      <c r="W2926" s="1"/>
      <c r="Z2926" s="1"/>
      <c r="AA2926" s="1"/>
      <c r="AD2926" s="1"/>
      <c r="AE2926" s="1"/>
      <c r="AI2926" s="1"/>
      <c r="AM2926" s="1"/>
      <c r="AQ2926" s="1"/>
      <c r="AT2926" s="1"/>
      <c r="AU2926" s="1"/>
      <c r="AY2926" s="1"/>
      <c r="BB2926" s="1"/>
      <c r="BC2926" s="1"/>
    </row>
    <row r="2927" spans="12:55" x14ac:dyDescent="0.45">
      <c r="L2927" s="1"/>
      <c r="M2927" s="1"/>
      <c r="N2927" s="1"/>
      <c r="R2927" s="1"/>
      <c r="S2927" s="1"/>
      <c r="V2927" s="1"/>
      <c r="W2927" s="1"/>
      <c r="Z2927" s="1"/>
      <c r="AA2927" s="1"/>
      <c r="AD2927" s="1"/>
      <c r="AE2927" s="1"/>
      <c r="AH2927" s="1"/>
      <c r="AI2927" s="1"/>
      <c r="AL2927" s="1"/>
      <c r="AM2927" s="1"/>
      <c r="AQ2927" s="1"/>
      <c r="AT2927" s="1"/>
      <c r="AU2927" s="1"/>
      <c r="AX2927" s="1"/>
      <c r="AY2927" s="1"/>
      <c r="BC2927" s="1"/>
    </row>
    <row r="2928" spans="12:55" x14ac:dyDescent="0.45">
      <c r="L2928" s="1"/>
      <c r="M2928" s="1"/>
      <c r="N2928" s="1"/>
      <c r="R2928" s="1"/>
      <c r="S2928" s="1"/>
      <c r="V2928" s="1"/>
      <c r="W2928" s="1"/>
      <c r="Z2928" s="1"/>
      <c r="AA2928" s="1"/>
      <c r="AD2928" s="1"/>
      <c r="AE2928" s="1"/>
      <c r="AI2928" s="1"/>
      <c r="AL2928" s="1"/>
      <c r="AM2928" s="1"/>
      <c r="AQ2928" s="1"/>
      <c r="AT2928" s="1"/>
      <c r="AU2928" s="1"/>
      <c r="AX2928" s="1"/>
      <c r="AY2928" s="1"/>
      <c r="BB2928" s="1"/>
      <c r="BC2928" s="1"/>
    </row>
    <row r="2929" spans="12:55" x14ac:dyDescent="0.45">
      <c r="M2929" s="1"/>
      <c r="N2929" s="1"/>
      <c r="S2929" s="1"/>
      <c r="W2929" s="1"/>
      <c r="AA2929" s="1"/>
      <c r="AE2929" s="1"/>
      <c r="AI2929" s="1"/>
      <c r="AM2929" s="1"/>
      <c r="AQ2929" s="1"/>
      <c r="AT2929" s="1"/>
      <c r="AU2929" s="1"/>
      <c r="AX2929" s="1"/>
      <c r="AY2929" s="1"/>
      <c r="BC2929" s="1"/>
    </row>
    <row r="2930" spans="12:55" x14ac:dyDescent="0.45">
      <c r="L2930" s="1"/>
      <c r="M2930" s="1"/>
      <c r="N2930" s="1"/>
      <c r="R2930" s="1"/>
      <c r="S2930" s="1"/>
      <c r="V2930" s="1"/>
      <c r="W2930" s="1"/>
      <c r="Z2930" s="1"/>
      <c r="AA2930" s="1"/>
      <c r="AD2930" s="1"/>
      <c r="AE2930" s="1"/>
      <c r="AI2930" s="1"/>
      <c r="AL2930" s="1"/>
      <c r="AM2930" s="1"/>
      <c r="AQ2930" s="1"/>
      <c r="AT2930" s="1"/>
      <c r="AU2930" s="1"/>
      <c r="AX2930" s="1"/>
      <c r="AY2930" s="1"/>
      <c r="BB2930" s="1"/>
      <c r="BC2930" s="1"/>
    </row>
    <row r="2931" spans="12:55" x14ac:dyDescent="0.45">
      <c r="L2931" s="1"/>
      <c r="M2931" s="1"/>
      <c r="N2931" s="1"/>
      <c r="R2931" s="1"/>
      <c r="S2931" s="1"/>
      <c r="V2931" s="1"/>
      <c r="W2931" s="1"/>
      <c r="Z2931" s="1"/>
      <c r="AA2931" s="1"/>
      <c r="AD2931" s="1"/>
      <c r="AE2931" s="1"/>
      <c r="AI2931" s="1"/>
      <c r="AL2931" s="1"/>
      <c r="AM2931" s="1"/>
      <c r="AP2931" s="1"/>
      <c r="AQ2931" s="1"/>
      <c r="AT2931" s="1"/>
      <c r="AU2931" s="1"/>
      <c r="AX2931" s="1"/>
      <c r="AY2931" s="1"/>
      <c r="BB2931" s="1"/>
      <c r="BC2931" s="1"/>
    </row>
    <row r="2932" spans="12:55" x14ac:dyDescent="0.45">
      <c r="L2932" s="1"/>
      <c r="M2932" s="1"/>
      <c r="N2932" s="1"/>
      <c r="R2932" s="1"/>
      <c r="S2932" s="1"/>
      <c r="V2932" s="1"/>
      <c r="W2932" s="1"/>
      <c r="Z2932" s="1"/>
      <c r="AA2932" s="1"/>
      <c r="AD2932" s="1"/>
      <c r="AE2932" s="1"/>
      <c r="AI2932" s="1"/>
      <c r="AL2932" s="1"/>
      <c r="AM2932" s="1"/>
      <c r="AQ2932" s="1"/>
      <c r="AT2932" s="1"/>
      <c r="AU2932" s="1"/>
      <c r="AX2932" s="1"/>
      <c r="AY2932" s="1"/>
      <c r="BB2932" s="1"/>
      <c r="BC2932" s="1"/>
    </row>
    <row r="2933" spans="12:55" x14ac:dyDescent="0.45">
      <c r="L2933" s="1"/>
      <c r="M2933" s="1"/>
      <c r="N2933" s="1"/>
      <c r="R2933" s="1"/>
      <c r="S2933" s="1"/>
      <c r="V2933" s="1"/>
      <c r="W2933" s="1"/>
      <c r="Z2933" s="1"/>
      <c r="AA2933" s="1"/>
      <c r="AD2933" s="1"/>
      <c r="AE2933" s="1"/>
      <c r="AI2933" s="1"/>
      <c r="AL2933" s="1"/>
      <c r="AM2933" s="1"/>
      <c r="AQ2933" s="1"/>
      <c r="AT2933" s="1"/>
      <c r="AU2933" s="1"/>
      <c r="AX2933" s="1"/>
      <c r="AY2933" s="1"/>
      <c r="BB2933" s="1"/>
      <c r="BC2933" s="1"/>
    </row>
    <row r="2934" spans="12:55" x14ac:dyDescent="0.45">
      <c r="L2934" s="1"/>
      <c r="M2934" s="1"/>
      <c r="N2934" s="1"/>
      <c r="S2934" s="1"/>
      <c r="V2934" s="1"/>
      <c r="W2934" s="1"/>
      <c r="Z2934" s="1"/>
      <c r="AA2934" s="1"/>
      <c r="AD2934" s="1"/>
      <c r="AE2934" s="1"/>
      <c r="AI2934" s="1"/>
      <c r="AL2934" s="1"/>
      <c r="AM2934" s="1"/>
      <c r="AQ2934" s="1"/>
      <c r="AT2934" s="1"/>
      <c r="AU2934" s="1"/>
      <c r="AX2934" s="1"/>
      <c r="AY2934" s="1"/>
      <c r="BB2934" s="1"/>
      <c r="BC2934" s="1"/>
    </row>
    <row r="2935" spans="12:55" x14ac:dyDescent="0.45">
      <c r="L2935" s="1"/>
      <c r="M2935" s="1"/>
      <c r="N2935" s="1"/>
      <c r="S2935" s="1"/>
      <c r="V2935" s="1"/>
      <c r="W2935" s="1"/>
      <c r="Z2935" s="1"/>
      <c r="AA2935" s="1"/>
      <c r="AD2935" s="1"/>
      <c r="AE2935" s="1"/>
      <c r="AI2935" s="1"/>
      <c r="AL2935" s="1"/>
      <c r="AM2935" s="1"/>
      <c r="AQ2935" s="1"/>
      <c r="AT2935" s="1"/>
      <c r="AU2935" s="1"/>
      <c r="AX2935" s="1"/>
      <c r="AY2935" s="1"/>
      <c r="BB2935" s="1"/>
      <c r="BC2935" s="1"/>
    </row>
    <row r="2936" spans="12:55" x14ac:dyDescent="0.45">
      <c r="M2936" s="1"/>
      <c r="N2936" s="1"/>
      <c r="S2936" s="1"/>
      <c r="W2936" s="1"/>
      <c r="AA2936" s="1"/>
      <c r="AE2936" s="1"/>
      <c r="AI2936" s="1"/>
      <c r="AM2936" s="1"/>
      <c r="AQ2936" s="1"/>
      <c r="AT2936" s="1"/>
      <c r="AU2936" s="1"/>
      <c r="AX2936" s="1"/>
      <c r="AY2936" s="1"/>
      <c r="BB2936" s="1"/>
      <c r="BC2936" s="1"/>
    </row>
    <row r="2937" spans="12:55" x14ac:dyDescent="0.45">
      <c r="L2937" s="1"/>
      <c r="M2937" s="1"/>
      <c r="N2937" s="1"/>
      <c r="S2937" s="1"/>
      <c r="V2937" s="1"/>
      <c r="W2937" s="1"/>
      <c r="Z2937" s="1"/>
      <c r="AA2937" s="1"/>
      <c r="AD2937" s="1"/>
      <c r="AE2937" s="1"/>
      <c r="AI2937" s="1"/>
      <c r="AL2937" s="1"/>
      <c r="AM2937" s="1"/>
      <c r="AQ2937" s="1"/>
      <c r="AT2937" s="1"/>
      <c r="AU2937" s="1"/>
      <c r="AX2937" s="1"/>
      <c r="AY2937" s="1"/>
      <c r="BB2937" s="1"/>
      <c r="BC2937" s="1"/>
    </row>
    <row r="2938" spans="12:55" x14ac:dyDescent="0.45">
      <c r="L2938" s="1"/>
      <c r="M2938" s="1"/>
      <c r="N2938" s="1"/>
      <c r="S2938" s="1"/>
      <c r="V2938" s="1"/>
      <c r="W2938" s="1"/>
      <c r="Z2938" s="1"/>
      <c r="AA2938" s="1"/>
      <c r="AD2938" s="1"/>
      <c r="AE2938" s="1"/>
      <c r="AI2938" s="1"/>
      <c r="AL2938" s="1"/>
      <c r="AM2938" s="1"/>
      <c r="AQ2938" s="1"/>
      <c r="AT2938" s="1"/>
      <c r="AU2938" s="1"/>
      <c r="AX2938" s="1"/>
      <c r="AY2938" s="1"/>
      <c r="BB2938" s="1"/>
      <c r="BC2938" s="1"/>
    </row>
    <row r="2939" spans="12:55" x14ac:dyDescent="0.45">
      <c r="L2939" s="1"/>
      <c r="M2939" s="1"/>
      <c r="N2939" s="1"/>
      <c r="S2939" s="1"/>
      <c r="V2939" s="1"/>
      <c r="W2939" s="1"/>
      <c r="Z2939" s="1"/>
      <c r="AA2939" s="1"/>
      <c r="AD2939" s="1"/>
      <c r="AE2939" s="1"/>
      <c r="AI2939" s="1"/>
      <c r="AL2939" s="1"/>
      <c r="AM2939" s="1"/>
      <c r="AQ2939" s="1"/>
      <c r="AT2939" s="1"/>
      <c r="AU2939" s="1"/>
      <c r="AX2939" s="1"/>
      <c r="AY2939" s="1"/>
      <c r="BB2939" s="1"/>
      <c r="BC2939" s="1"/>
    </row>
    <row r="2940" spans="12:55" x14ac:dyDescent="0.45">
      <c r="L2940" s="1"/>
      <c r="M2940" s="1"/>
      <c r="N2940" s="1"/>
      <c r="S2940" s="1"/>
      <c r="V2940" s="1"/>
      <c r="W2940" s="1"/>
      <c r="Z2940" s="1"/>
      <c r="AA2940" s="1"/>
      <c r="AD2940" s="1"/>
      <c r="AE2940" s="1"/>
      <c r="AI2940" s="1"/>
      <c r="AL2940" s="1"/>
      <c r="AM2940" s="1"/>
      <c r="AQ2940" s="1"/>
      <c r="AT2940" s="1"/>
      <c r="AU2940" s="1"/>
      <c r="AX2940" s="1"/>
      <c r="AY2940" s="1"/>
      <c r="BB2940" s="1"/>
      <c r="BC2940" s="1"/>
    </row>
    <row r="2941" spans="12:55" x14ac:dyDescent="0.45">
      <c r="L2941" s="1"/>
      <c r="M2941" s="1"/>
      <c r="N2941" s="1"/>
      <c r="R2941" s="1"/>
      <c r="S2941" s="1"/>
      <c r="V2941" s="1"/>
      <c r="W2941" s="1"/>
      <c r="Z2941" s="1"/>
      <c r="AA2941" s="1"/>
      <c r="AD2941" s="1"/>
      <c r="AE2941" s="1"/>
      <c r="AI2941" s="1"/>
      <c r="AL2941" s="1"/>
      <c r="AM2941" s="1"/>
      <c r="AQ2941" s="1"/>
      <c r="AT2941" s="1"/>
      <c r="AU2941" s="1"/>
      <c r="AX2941" s="1"/>
      <c r="AY2941" s="1"/>
      <c r="BB2941" s="1"/>
      <c r="BC2941" s="1"/>
    </row>
    <row r="2942" spans="12:55" x14ac:dyDescent="0.45">
      <c r="L2942" s="1"/>
      <c r="M2942" s="1"/>
      <c r="N2942" s="1"/>
      <c r="R2942" s="1"/>
      <c r="S2942" s="1"/>
      <c r="V2942" s="1"/>
      <c r="W2942" s="1"/>
      <c r="Z2942" s="1"/>
      <c r="AA2942" s="1"/>
      <c r="AD2942" s="1"/>
      <c r="AE2942" s="1"/>
      <c r="AI2942" s="1"/>
      <c r="AL2942" s="1"/>
      <c r="AM2942" s="1"/>
      <c r="AQ2942" s="1"/>
      <c r="AT2942" s="1"/>
      <c r="AU2942" s="1"/>
      <c r="AX2942" s="1"/>
      <c r="AY2942" s="1"/>
      <c r="BB2942" s="1"/>
      <c r="BC2942" s="1"/>
    </row>
    <row r="2943" spans="12:55" x14ac:dyDescent="0.45">
      <c r="L2943" s="1"/>
      <c r="M2943" s="1"/>
      <c r="N2943" s="1"/>
      <c r="R2943" s="1"/>
      <c r="S2943" s="1"/>
      <c r="V2943" s="1"/>
      <c r="W2943" s="1"/>
      <c r="Z2943" s="1"/>
      <c r="AA2943" s="1"/>
      <c r="AD2943" s="1"/>
      <c r="AE2943" s="1"/>
      <c r="AI2943" s="1"/>
      <c r="AL2943" s="1"/>
      <c r="AM2943" s="1"/>
      <c r="AQ2943" s="1"/>
      <c r="AT2943" s="1"/>
      <c r="AU2943" s="1"/>
      <c r="AX2943" s="1"/>
      <c r="AY2943" s="1"/>
      <c r="BB2943" s="1"/>
      <c r="BC2943" s="1"/>
    </row>
    <row r="2944" spans="12:55" x14ac:dyDescent="0.45">
      <c r="L2944" s="1"/>
      <c r="M2944" s="1"/>
      <c r="N2944" s="1"/>
      <c r="R2944" s="1"/>
      <c r="S2944" s="1"/>
      <c r="V2944" s="1"/>
      <c r="W2944" s="1"/>
      <c r="Z2944" s="1"/>
      <c r="AA2944" s="1"/>
      <c r="AD2944" s="1"/>
      <c r="AE2944" s="1"/>
      <c r="AI2944" s="1"/>
      <c r="AL2944" s="1"/>
      <c r="AM2944" s="1"/>
      <c r="AQ2944" s="1"/>
      <c r="AT2944" s="1"/>
      <c r="AU2944" s="1"/>
      <c r="AX2944" s="1"/>
      <c r="AY2944" s="1"/>
      <c r="BB2944" s="1"/>
      <c r="BC2944" s="1"/>
    </row>
    <row r="2945" spans="12:55" x14ac:dyDescent="0.45">
      <c r="L2945" s="1"/>
      <c r="M2945" s="1"/>
      <c r="N2945" s="1"/>
      <c r="R2945" s="1"/>
      <c r="S2945" s="1"/>
      <c r="V2945" s="1"/>
      <c r="W2945" s="1"/>
      <c r="Z2945" s="1"/>
      <c r="AA2945" s="1"/>
      <c r="AD2945" s="1"/>
      <c r="AE2945" s="1"/>
      <c r="AI2945" s="1"/>
      <c r="AL2945" s="1"/>
      <c r="AM2945" s="1"/>
      <c r="AQ2945" s="1"/>
      <c r="AT2945" s="1"/>
      <c r="AU2945" s="1"/>
      <c r="AX2945" s="1"/>
      <c r="AY2945" s="1"/>
      <c r="BB2945" s="1"/>
      <c r="BC2945" s="1"/>
    </row>
    <row r="2946" spans="12:55" x14ac:dyDescent="0.45">
      <c r="L2946" s="1"/>
      <c r="M2946" s="1"/>
      <c r="N2946" s="1"/>
      <c r="R2946" s="1"/>
      <c r="S2946" s="1"/>
      <c r="V2946" s="1"/>
      <c r="W2946" s="1"/>
      <c r="Z2946" s="1"/>
      <c r="AA2946" s="1"/>
      <c r="AD2946" s="1"/>
      <c r="AE2946" s="1"/>
      <c r="AI2946" s="1"/>
      <c r="AL2946" s="1"/>
      <c r="AM2946" s="1"/>
      <c r="AQ2946" s="1"/>
      <c r="AT2946" s="1"/>
      <c r="AU2946" s="1"/>
      <c r="AX2946" s="1"/>
      <c r="AY2946" s="1"/>
      <c r="BB2946" s="1"/>
      <c r="BC2946" s="1"/>
    </row>
    <row r="2947" spans="12:55" x14ac:dyDescent="0.45">
      <c r="L2947" s="1"/>
      <c r="M2947" s="1"/>
      <c r="N2947" s="1"/>
      <c r="R2947" s="1"/>
      <c r="S2947" s="1"/>
      <c r="V2947" s="1"/>
      <c r="W2947" s="1"/>
      <c r="Z2947" s="1"/>
      <c r="AA2947" s="1"/>
      <c r="AD2947" s="1"/>
      <c r="AE2947" s="1"/>
      <c r="AI2947" s="1"/>
      <c r="AL2947" s="1"/>
      <c r="AM2947" s="1"/>
      <c r="AQ2947" s="1"/>
      <c r="AT2947" s="1"/>
      <c r="AU2947" s="1"/>
      <c r="AX2947" s="1"/>
      <c r="AY2947" s="1"/>
      <c r="BB2947" s="1"/>
      <c r="BC2947" s="1"/>
    </row>
    <row r="2948" spans="12:55" x14ac:dyDescent="0.45">
      <c r="L2948" s="1"/>
      <c r="M2948" s="1"/>
      <c r="N2948" s="1"/>
      <c r="R2948" s="1"/>
      <c r="S2948" s="1"/>
      <c r="W2948" s="1"/>
      <c r="Z2948" s="1"/>
      <c r="AA2948" s="1"/>
      <c r="AE2948" s="1"/>
      <c r="AI2948" s="1"/>
      <c r="AL2948" s="1"/>
      <c r="AM2948" s="1"/>
      <c r="AQ2948" s="1"/>
      <c r="AT2948" s="1"/>
      <c r="AU2948" s="1"/>
      <c r="AX2948" s="1"/>
      <c r="AY2948" s="1"/>
      <c r="BB2948" s="1"/>
      <c r="BC2948" s="1"/>
    </row>
    <row r="2949" spans="12:55" x14ac:dyDescent="0.45">
      <c r="L2949" s="1"/>
      <c r="M2949" s="1"/>
      <c r="N2949" s="1"/>
      <c r="R2949" s="1"/>
      <c r="S2949" s="1"/>
      <c r="W2949" s="1"/>
      <c r="Z2949" s="1"/>
      <c r="AA2949" s="1"/>
      <c r="AE2949" s="1"/>
      <c r="AI2949" s="1"/>
      <c r="AL2949" s="1"/>
      <c r="AM2949" s="1"/>
      <c r="AQ2949" s="1"/>
      <c r="AT2949" s="1"/>
      <c r="AU2949" s="1"/>
      <c r="AX2949" s="1"/>
      <c r="AY2949" s="1"/>
      <c r="BB2949" s="1"/>
      <c r="BC2949" s="1"/>
    </row>
    <row r="2950" spans="12:55" x14ac:dyDescent="0.45">
      <c r="L2950" s="1"/>
      <c r="M2950" s="1"/>
      <c r="N2950" s="1"/>
      <c r="R2950" s="1"/>
      <c r="S2950" s="1"/>
      <c r="W2950" s="1"/>
      <c r="Z2950" s="1"/>
      <c r="AA2950" s="1"/>
      <c r="AE2950" s="1"/>
      <c r="AI2950" s="1"/>
      <c r="AL2950" s="1"/>
      <c r="AM2950" s="1"/>
      <c r="AQ2950" s="1"/>
      <c r="AT2950" s="1"/>
      <c r="AU2950" s="1"/>
      <c r="AX2950" s="1"/>
      <c r="AY2950" s="1"/>
      <c r="BB2950" s="1"/>
      <c r="BC2950" s="1"/>
    </row>
    <row r="2951" spans="12:55" x14ac:dyDescent="0.45">
      <c r="L2951" s="1"/>
      <c r="M2951" s="1"/>
      <c r="N2951" s="1"/>
      <c r="R2951" s="1"/>
      <c r="S2951" s="1"/>
      <c r="V2951" s="1"/>
      <c r="W2951" s="1"/>
      <c r="Z2951" s="1"/>
      <c r="AA2951" s="1"/>
      <c r="AD2951" s="1"/>
      <c r="AE2951" s="1"/>
      <c r="AH2951" s="1"/>
      <c r="AI2951" s="1"/>
      <c r="AL2951" s="1"/>
      <c r="AM2951" s="1"/>
      <c r="AQ2951" s="1"/>
      <c r="AT2951" s="1"/>
      <c r="AU2951" s="1"/>
      <c r="AX2951" s="1"/>
      <c r="AY2951" s="1"/>
      <c r="BB2951" s="1"/>
      <c r="BC2951" s="1"/>
    </row>
    <row r="2952" spans="12:55" x14ac:dyDescent="0.45">
      <c r="L2952" s="1"/>
      <c r="M2952" s="1"/>
      <c r="N2952" s="1"/>
      <c r="R2952" s="1"/>
      <c r="S2952" s="1"/>
      <c r="V2952" s="1"/>
      <c r="W2952" s="1"/>
      <c r="Z2952" s="1"/>
      <c r="AA2952" s="1"/>
      <c r="AD2952" s="1"/>
      <c r="AE2952" s="1"/>
      <c r="AI2952" s="1"/>
      <c r="AL2952" s="1"/>
      <c r="AM2952" s="1"/>
      <c r="AQ2952" s="1"/>
      <c r="AT2952" s="1"/>
      <c r="AU2952" s="1"/>
      <c r="AX2952" s="1"/>
      <c r="AY2952" s="1"/>
      <c r="BB2952" s="1"/>
      <c r="BC2952" s="1"/>
    </row>
    <row r="2953" spans="12:55" x14ac:dyDescent="0.45">
      <c r="M2953" s="1"/>
      <c r="N2953" s="1"/>
      <c r="S2953" s="1"/>
      <c r="W2953" s="1"/>
      <c r="AA2953" s="1"/>
      <c r="AE2953" s="1"/>
      <c r="AI2953" s="1"/>
      <c r="AM2953" s="1"/>
      <c r="AQ2953" s="1"/>
      <c r="AT2953" s="1"/>
      <c r="AU2953" s="1"/>
      <c r="AX2953" s="1"/>
      <c r="AY2953" s="1"/>
      <c r="BB2953" s="1"/>
      <c r="BC2953" s="1"/>
    </row>
    <row r="2954" spans="12:55" x14ac:dyDescent="0.45">
      <c r="L2954" s="1"/>
      <c r="M2954" s="1"/>
      <c r="N2954" s="1"/>
      <c r="R2954" s="1"/>
      <c r="S2954" s="1"/>
      <c r="V2954" s="1"/>
      <c r="W2954" s="1"/>
      <c r="Z2954" s="1"/>
      <c r="AA2954" s="1"/>
      <c r="AD2954" s="1"/>
      <c r="AE2954" s="1"/>
      <c r="AI2954" s="1"/>
      <c r="AM2954" s="1"/>
      <c r="AQ2954" s="1"/>
      <c r="AT2954" s="1"/>
      <c r="AU2954" s="1"/>
      <c r="AY2954" s="1"/>
      <c r="BC2954" s="1"/>
    </row>
    <row r="2955" spans="12:55" x14ac:dyDescent="0.45">
      <c r="L2955" s="1"/>
      <c r="M2955" s="1"/>
      <c r="N2955" s="1"/>
      <c r="R2955" s="1"/>
      <c r="S2955" s="1"/>
      <c r="V2955" s="1"/>
      <c r="W2955" s="1"/>
      <c r="Z2955" s="1"/>
      <c r="AA2955" s="1"/>
      <c r="AD2955" s="1"/>
      <c r="AE2955" s="1"/>
      <c r="AI2955" s="1"/>
      <c r="AM2955" s="1"/>
      <c r="AQ2955" s="1"/>
      <c r="AT2955" s="1"/>
      <c r="AU2955" s="1"/>
      <c r="AY2955" s="1"/>
      <c r="BC2955" s="1"/>
    </row>
    <row r="2956" spans="12:55" x14ac:dyDescent="0.45">
      <c r="L2956" s="1"/>
      <c r="M2956" s="1"/>
      <c r="N2956" s="1"/>
      <c r="R2956" s="1"/>
      <c r="S2956" s="1"/>
      <c r="V2956" s="1"/>
      <c r="W2956" s="1"/>
      <c r="Z2956" s="1"/>
      <c r="AA2956" s="1"/>
      <c r="AD2956" s="1"/>
      <c r="AE2956" s="1"/>
      <c r="AI2956" s="1"/>
      <c r="AM2956" s="1"/>
      <c r="AQ2956" s="1"/>
      <c r="AT2956" s="1"/>
      <c r="AU2956" s="1"/>
      <c r="AY2956" s="1"/>
      <c r="BC2956" s="1"/>
    </row>
    <row r="2957" spans="12:55" x14ac:dyDescent="0.45">
      <c r="L2957" s="1"/>
      <c r="M2957" s="1"/>
      <c r="N2957" s="1"/>
      <c r="R2957" s="1"/>
      <c r="S2957" s="1"/>
      <c r="V2957" s="1"/>
      <c r="W2957" s="1"/>
      <c r="Z2957" s="1"/>
      <c r="AA2957" s="1"/>
      <c r="AD2957" s="1"/>
      <c r="AE2957" s="1"/>
      <c r="AI2957" s="1"/>
      <c r="AM2957" s="1"/>
      <c r="AQ2957" s="1"/>
      <c r="AT2957" s="1"/>
      <c r="AU2957" s="1"/>
      <c r="AY2957" s="1"/>
      <c r="BC2957" s="1"/>
    </row>
    <row r="2958" spans="12:55" x14ac:dyDescent="0.45">
      <c r="L2958" s="1"/>
      <c r="M2958" s="1"/>
      <c r="N2958" s="1"/>
      <c r="R2958" s="1"/>
      <c r="S2958" s="1"/>
      <c r="V2958" s="1"/>
      <c r="W2958" s="1"/>
      <c r="Z2958" s="1"/>
      <c r="AA2958" s="1"/>
      <c r="AD2958" s="1"/>
      <c r="AE2958" s="1"/>
      <c r="AI2958" s="1"/>
      <c r="AM2958" s="1"/>
      <c r="AQ2958" s="1"/>
      <c r="AT2958" s="1"/>
      <c r="AU2958" s="1"/>
      <c r="AY2958" s="1"/>
      <c r="BC2958" s="1"/>
    </row>
    <row r="2959" spans="12:55" x14ac:dyDescent="0.45">
      <c r="L2959" s="1"/>
      <c r="M2959" s="1"/>
      <c r="N2959" s="1"/>
      <c r="R2959" s="1"/>
      <c r="S2959" s="1"/>
      <c r="V2959" s="1"/>
      <c r="W2959" s="1"/>
      <c r="Z2959" s="1"/>
      <c r="AA2959" s="1"/>
      <c r="AD2959" s="1"/>
      <c r="AE2959" s="1"/>
      <c r="AI2959" s="1"/>
      <c r="AM2959" s="1"/>
      <c r="AQ2959" s="1"/>
      <c r="AT2959" s="1"/>
      <c r="AU2959" s="1"/>
      <c r="AY2959" s="1"/>
      <c r="BC2959" s="1"/>
    </row>
    <row r="2960" spans="12:55" x14ac:dyDescent="0.45">
      <c r="L2960" s="1"/>
      <c r="M2960" s="1"/>
      <c r="N2960" s="1"/>
      <c r="R2960" s="1"/>
      <c r="S2960" s="1"/>
      <c r="V2960" s="1"/>
      <c r="W2960" s="1"/>
      <c r="Z2960" s="1"/>
      <c r="AA2960" s="1"/>
      <c r="AD2960" s="1"/>
      <c r="AE2960" s="1"/>
      <c r="AI2960" s="1"/>
      <c r="AM2960" s="1"/>
      <c r="AQ2960" s="1"/>
      <c r="AT2960" s="1"/>
      <c r="AU2960" s="1"/>
      <c r="AY2960" s="1"/>
      <c r="BC2960" s="1"/>
    </row>
    <row r="2961" spans="12:55" x14ac:dyDescent="0.45">
      <c r="L2961" s="1"/>
      <c r="M2961" s="1"/>
      <c r="N2961" s="1"/>
      <c r="R2961" s="1"/>
      <c r="S2961" s="1"/>
      <c r="V2961" s="1"/>
      <c r="W2961" s="1"/>
      <c r="Z2961" s="1"/>
      <c r="AA2961" s="1"/>
      <c r="AD2961" s="1"/>
      <c r="AE2961" s="1"/>
      <c r="AI2961" s="1"/>
      <c r="AM2961" s="1"/>
      <c r="AQ2961" s="1"/>
      <c r="AT2961" s="1"/>
      <c r="AU2961" s="1"/>
      <c r="AY2961" s="1"/>
      <c r="BC2961" s="1"/>
    </row>
    <row r="2962" spans="12:55" x14ac:dyDescent="0.45">
      <c r="L2962" s="1"/>
      <c r="M2962" s="1"/>
      <c r="N2962" s="1"/>
      <c r="R2962" s="1"/>
      <c r="S2962" s="1"/>
      <c r="V2962" s="1"/>
      <c r="W2962" s="1"/>
      <c r="Z2962" s="1"/>
      <c r="AA2962" s="1"/>
      <c r="AD2962" s="1"/>
      <c r="AE2962" s="1"/>
      <c r="AI2962" s="1"/>
      <c r="AM2962" s="1"/>
      <c r="AQ2962" s="1"/>
      <c r="AT2962" s="1"/>
      <c r="AU2962" s="1"/>
      <c r="AY2962" s="1"/>
      <c r="BC2962" s="1"/>
    </row>
    <row r="2963" spans="12:55" x14ac:dyDescent="0.45">
      <c r="L2963" s="1"/>
      <c r="M2963" s="1"/>
      <c r="N2963" s="1"/>
      <c r="R2963" s="1"/>
      <c r="S2963" s="1"/>
      <c r="V2963" s="1"/>
      <c r="W2963" s="1"/>
      <c r="Z2963" s="1"/>
      <c r="AA2963" s="1"/>
      <c r="AD2963" s="1"/>
      <c r="AE2963" s="1"/>
      <c r="AI2963" s="1"/>
      <c r="AM2963" s="1"/>
      <c r="AQ2963" s="1"/>
      <c r="AT2963" s="1"/>
      <c r="AU2963" s="1"/>
      <c r="AY2963" s="1"/>
      <c r="BC2963" s="1"/>
    </row>
    <row r="2964" spans="12:55" x14ac:dyDescent="0.45">
      <c r="L2964" s="1"/>
      <c r="M2964" s="1"/>
      <c r="N2964" s="1"/>
      <c r="R2964" s="1"/>
      <c r="S2964" s="1"/>
      <c r="V2964" s="1"/>
      <c r="W2964" s="1"/>
      <c r="Z2964" s="1"/>
      <c r="AA2964" s="1"/>
      <c r="AD2964" s="1"/>
      <c r="AE2964" s="1"/>
      <c r="AI2964" s="1"/>
      <c r="AM2964" s="1"/>
      <c r="AQ2964" s="1"/>
      <c r="AT2964" s="1"/>
      <c r="AU2964" s="1"/>
      <c r="AY2964" s="1"/>
      <c r="BC2964" s="1"/>
    </row>
    <row r="2965" spans="12:55" x14ac:dyDescent="0.45">
      <c r="L2965" s="1"/>
      <c r="M2965" s="1"/>
      <c r="N2965" s="1"/>
      <c r="R2965" s="1"/>
      <c r="S2965" s="1"/>
      <c r="V2965" s="1"/>
      <c r="W2965" s="1"/>
      <c r="Z2965" s="1"/>
      <c r="AA2965" s="1"/>
      <c r="AD2965" s="1"/>
      <c r="AE2965" s="1"/>
      <c r="AI2965" s="1"/>
      <c r="AM2965" s="1"/>
      <c r="AQ2965" s="1"/>
      <c r="AT2965" s="1"/>
      <c r="AU2965" s="1"/>
      <c r="AX2965" s="1"/>
      <c r="AY2965" s="1"/>
      <c r="BB2965" s="1"/>
      <c r="BC2965" s="1"/>
    </row>
    <row r="2966" spans="12:55" x14ac:dyDescent="0.45">
      <c r="L2966" s="1"/>
      <c r="M2966" s="1"/>
      <c r="N2966" s="1"/>
      <c r="R2966" s="1"/>
      <c r="S2966" s="1"/>
      <c r="V2966" s="1"/>
      <c r="W2966" s="1"/>
      <c r="Z2966" s="1"/>
      <c r="AA2966" s="1"/>
      <c r="AD2966" s="1"/>
      <c r="AE2966" s="1"/>
      <c r="AI2966" s="1"/>
      <c r="AM2966" s="1"/>
      <c r="AQ2966" s="1"/>
      <c r="AT2966" s="1"/>
      <c r="AU2966" s="1"/>
      <c r="AY2966" s="1"/>
      <c r="BC2966" s="1"/>
    </row>
    <row r="2967" spans="12:55" x14ac:dyDescent="0.45">
      <c r="L2967" s="1"/>
      <c r="M2967" s="1"/>
      <c r="N2967" s="1"/>
      <c r="R2967" s="1"/>
      <c r="S2967" s="1"/>
      <c r="V2967" s="1"/>
      <c r="W2967" s="1"/>
      <c r="Z2967" s="1"/>
      <c r="AA2967" s="1"/>
      <c r="AD2967" s="1"/>
      <c r="AE2967" s="1"/>
      <c r="AI2967" s="1"/>
      <c r="AM2967" s="1"/>
      <c r="AQ2967" s="1"/>
      <c r="AT2967" s="1"/>
      <c r="AU2967" s="1"/>
      <c r="AY2967" s="1"/>
      <c r="BC2967" s="1"/>
    </row>
    <row r="2968" spans="12:55" x14ac:dyDescent="0.45">
      <c r="L2968" s="1"/>
      <c r="M2968" s="1"/>
      <c r="N2968" s="1"/>
      <c r="R2968" s="1"/>
      <c r="S2968" s="1"/>
      <c r="V2968" s="1"/>
      <c r="W2968" s="1"/>
      <c r="Z2968" s="1"/>
      <c r="AA2968" s="1"/>
      <c r="AD2968" s="1"/>
      <c r="AE2968" s="1"/>
      <c r="AI2968" s="1"/>
      <c r="AM2968" s="1"/>
      <c r="AQ2968" s="1"/>
      <c r="AT2968" s="1"/>
      <c r="AU2968" s="1"/>
      <c r="AY2968" s="1"/>
      <c r="BC2968" s="1"/>
    </row>
    <row r="2969" spans="12:55" x14ac:dyDescent="0.45">
      <c r="L2969" s="1"/>
      <c r="M2969" s="1"/>
      <c r="N2969" s="1"/>
      <c r="R2969" s="1"/>
      <c r="S2969" s="1"/>
      <c r="V2969" s="1"/>
      <c r="W2969" s="1"/>
      <c r="Z2969" s="1"/>
      <c r="AA2969" s="1"/>
      <c r="AD2969" s="1"/>
      <c r="AE2969" s="1"/>
      <c r="AI2969" s="1"/>
      <c r="AM2969" s="1"/>
      <c r="AQ2969" s="1"/>
      <c r="AT2969" s="1"/>
      <c r="AU2969" s="1"/>
      <c r="AY2969" s="1"/>
      <c r="BC2969" s="1"/>
    </row>
    <row r="2970" spans="12:55" x14ac:dyDescent="0.45">
      <c r="L2970" s="1"/>
      <c r="M2970" s="1"/>
      <c r="N2970" s="1"/>
      <c r="R2970" s="1"/>
      <c r="S2970" s="1"/>
      <c r="V2970" s="1"/>
      <c r="W2970" s="1"/>
      <c r="Z2970" s="1"/>
      <c r="AA2970" s="1"/>
      <c r="AD2970" s="1"/>
      <c r="AE2970" s="1"/>
      <c r="AI2970" s="1"/>
      <c r="AM2970" s="1"/>
      <c r="AQ2970" s="1"/>
      <c r="AT2970" s="1"/>
      <c r="AU2970" s="1"/>
      <c r="AY2970" s="1"/>
      <c r="BC2970" s="1"/>
    </row>
    <row r="2971" spans="12:55" x14ac:dyDescent="0.45">
      <c r="L2971" s="1"/>
      <c r="M2971" s="1"/>
      <c r="N2971" s="1"/>
      <c r="R2971" s="1"/>
      <c r="S2971" s="1"/>
      <c r="V2971" s="1"/>
      <c r="W2971" s="1"/>
      <c r="Z2971" s="1"/>
      <c r="AA2971" s="1"/>
      <c r="AD2971" s="1"/>
      <c r="AE2971" s="1"/>
      <c r="AI2971" s="1"/>
      <c r="AM2971" s="1"/>
      <c r="AQ2971" s="1"/>
      <c r="AT2971" s="1"/>
      <c r="AU2971" s="1"/>
      <c r="AY2971" s="1"/>
      <c r="BC2971" s="1"/>
    </row>
    <row r="2972" spans="12:55" x14ac:dyDescent="0.45">
      <c r="L2972" s="1"/>
      <c r="M2972" s="1"/>
      <c r="N2972" s="1"/>
      <c r="R2972" s="1"/>
      <c r="S2972" s="1"/>
      <c r="V2972" s="1"/>
      <c r="W2972" s="1"/>
      <c r="Z2972" s="1"/>
      <c r="AA2972" s="1"/>
      <c r="AD2972" s="1"/>
      <c r="AE2972" s="1"/>
      <c r="AI2972" s="1"/>
      <c r="AM2972" s="1"/>
      <c r="AQ2972" s="1"/>
      <c r="AT2972" s="1"/>
      <c r="AU2972" s="1"/>
      <c r="AY2972" s="1"/>
      <c r="BB2972" s="1"/>
      <c r="BC2972" s="1"/>
    </row>
    <row r="2973" spans="12:55" x14ac:dyDescent="0.45">
      <c r="L2973" s="1"/>
      <c r="M2973" s="1"/>
      <c r="N2973" s="1"/>
      <c r="R2973" s="1"/>
      <c r="S2973" s="1"/>
      <c r="V2973" s="1"/>
      <c r="W2973" s="1"/>
      <c r="Z2973" s="1"/>
      <c r="AA2973" s="1"/>
      <c r="AD2973" s="1"/>
      <c r="AE2973" s="1"/>
      <c r="AI2973" s="1"/>
      <c r="AM2973" s="1"/>
      <c r="AQ2973" s="1"/>
      <c r="AT2973" s="1"/>
      <c r="AU2973" s="1"/>
      <c r="AY2973" s="1"/>
      <c r="BB2973" s="1"/>
      <c r="BC2973" s="1"/>
    </row>
    <row r="2974" spans="12:55" x14ac:dyDescent="0.45">
      <c r="L2974" s="1"/>
      <c r="M2974" s="1"/>
      <c r="N2974" s="1"/>
      <c r="R2974" s="1"/>
      <c r="S2974" s="1"/>
      <c r="V2974" s="1"/>
      <c r="W2974" s="1"/>
      <c r="Z2974" s="1"/>
      <c r="AA2974" s="1"/>
      <c r="AD2974" s="1"/>
      <c r="AE2974" s="1"/>
      <c r="AI2974" s="1"/>
      <c r="AM2974" s="1"/>
      <c r="AQ2974" s="1"/>
      <c r="AT2974" s="1"/>
      <c r="AU2974" s="1"/>
      <c r="AY2974" s="1"/>
      <c r="BB2974" s="1"/>
      <c r="BC2974" s="1"/>
    </row>
    <row r="2975" spans="12:55" x14ac:dyDescent="0.45">
      <c r="L2975" s="1"/>
      <c r="M2975" s="1"/>
      <c r="N2975" s="1"/>
      <c r="R2975" s="1"/>
      <c r="S2975" s="1"/>
      <c r="V2975" s="1"/>
      <c r="W2975" s="1"/>
      <c r="Z2975" s="1"/>
      <c r="AA2975" s="1"/>
      <c r="AD2975" s="1"/>
      <c r="AE2975" s="1"/>
      <c r="AI2975" s="1"/>
      <c r="AM2975" s="1"/>
      <c r="AQ2975" s="1"/>
      <c r="AT2975" s="1"/>
      <c r="AU2975" s="1"/>
      <c r="AY2975" s="1"/>
      <c r="BB2975" s="1"/>
      <c r="BC2975" s="1"/>
    </row>
    <row r="2976" spans="12:55" x14ac:dyDescent="0.45">
      <c r="L2976" s="1"/>
      <c r="M2976" s="1"/>
      <c r="N2976" s="1"/>
      <c r="R2976" s="1"/>
      <c r="S2976" s="1"/>
      <c r="V2976" s="1"/>
      <c r="W2976" s="1"/>
      <c r="Z2976" s="1"/>
      <c r="AA2976" s="1"/>
      <c r="AD2976" s="1"/>
      <c r="AE2976" s="1"/>
      <c r="AH2976" s="1"/>
      <c r="AI2976" s="1"/>
      <c r="AL2976" s="1"/>
      <c r="AM2976" s="1"/>
      <c r="AP2976" s="1"/>
      <c r="AQ2976" s="1"/>
      <c r="AT2976" s="1"/>
      <c r="AU2976" s="1"/>
      <c r="AY2976" s="1"/>
      <c r="BC2976" s="1"/>
    </row>
    <row r="2977" spans="12:55" x14ac:dyDescent="0.45">
      <c r="L2977" s="1"/>
      <c r="M2977" s="1"/>
      <c r="N2977" s="1"/>
      <c r="S2977" s="1"/>
      <c r="V2977" s="1"/>
      <c r="W2977" s="1"/>
      <c r="Z2977" s="1"/>
      <c r="AA2977" s="1"/>
      <c r="AD2977" s="1"/>
      <c r="AE2977" s="1"/>
      <c r="AI2977" s="1"/>
      <c r="AM2977" s="1"/>
      <c r="AQ2977" s="1"/>
      <c r="AT2977" s="1"/>
      <c r="AU2977" s="1"/>
      <c r="AY2977" s="1"/>
      <c r="BC2977" s="1"/>
    </row>
    <row r="2978" spans="12:55" x14ac:dyDescent="0.45">
      <c r="L2978" s="1"/>
      <c r="M2978" s="1"/>
      <c r="N2978" s="1"/>
      <c r="S2978" s="1"/>
      <c r="V2978" s="1"/>
      <c r="W2978" s="1"/>
      <c r="Z2978" s="1"/>
      <c r="AA2978" s="1"/>
      <c r="AD2978" s="1"/>
      <c r="AE2978" s="1"/>
      <c r="AI2978" s="1"/>
      <c r="AM2978" s="1"/>
      <c r="AQ2978" s="1"/>
      <c r="AT2978" s="1"/>
      <c r="AU2978" s="1"/>
      <c r="AY2978" s="1"/>
      <c r="BC2978" s="1"/>
    </row>
    <row r="2979" spans="12:55" x14ac:dyDescent="0.45">
      <c r="L2979" s="1"/>
      <c r="M2979" s="1"/>
      <c r="N2979" s="1"/>
      <c r="S2979" s="1"/>
      <c r="V2979" s="1"/>
      <c r="W2979" s="1"/>
      <c r="Z2979" s="1"/>
      <c r="AA2979" s="1"/>
      <c r="AD2979" s="1"/>
      <c r="AE2979" s="1"/>
      <c r="AI2979" s="1"/>
      <c r="AM2979" s="1"/>
      <c r="AQ2979" s="1"/>
      <c r="AT2979" s="1"/>
      <c r="AU2979" s="1"/>
      <c r="AY2979" s="1"/>
      <c r="BC2979" s="1"/>
    </row>
    <row r="2980" spans="12:55" x14ac:dyDescent="0.45">
      <c r="L2980" s="1"/>
      <c r="M2980" s="1"/>
      <c r="N2980" s="1"/>
      <c r="S2980" s="1"/>
      <c r="V2980" s="1"/>
      <c r="W2980" s="1"/>
      <c r="Z2980" s="1"/>
      <c r="AA2980" s="1"/>
      <c r="AD2980" s="1"/>
      <c r="AE2980" s="1"/>
      <c r="AI2980" s="1"/>
      <c r="AM2980" s="1"/>
      <c r="AQ2980" s="1"/>
      <c r="AT2980" s="1"/>
      <c r="AU2980" s="1"/>
      <c r="AY2980" s="1"/>
      <c r="BC2980" s="1"/>
    </row>
    <row r="2981" spans="12:55" x14ac:dyDescent="0.45">
      <c r="L2981" s="1"/>
      <c r="M2981" s="1"/>
      <c r="N2981" s="1"/>
      <c r="S2981" s="1"/>
      <c r="V2981" s="1"/>
      <c r="W2981" s="1"/>
      <c r="Z2981" s="1"/>
      <c r="AA2981" s="1"/>
      <c r="AD2981" s="1"/>
      <c r="AE2981" s="1"/>
      <c r="AI2981" s="1"/>
      <c r="AM2981" s="1"/>
      <c r="AQ2981" s="1"/>
      <c r="AT2981" s="1"/>
      <c r="AU2981" s="1"/>
      <c r="AX2981" s="1"/>
      <c r="AY2981" s="1"/>
      <c r="BB2981" s="1"/>
      <c r="BC2981" s="1"/>
    </row>
    <row r="2982" spans="12:55" x14ac:dyDescent="0.45">
      <c r="L2982" s="1"/>
      <c r="M2982" s="1"/>
      <c r="N2982" s="1"/>
      <c r="S2982" s="1"/>
      <c r="V2982" s="1"/>
      <c r="W2982" s="1"/>
      <c r="Z2982" s="1"/>
      <c r="AA2982" s="1"/>
      <c r="AD2982" s="1"/>
      <c r="AE2982" s="1"/>
      <c r="AI2982" s="1"/>
      <c r="AM2982" s="1"/>
      <c r="AQ2982" s="1"/>
      <c r="AT2982" s="1"/>
      <c r="AU2982" s="1"/>
      <c r="AX2982" s="1"/>
      <c r="AY2982" s="1"/>
      <c r="BB2982" s="1"/>
      <c r="BC2982" s="1"/>
    </row>
    <row r="2983" spans="12:55" x14ac:dyDescent="0.45">
      <c r="L2983" s="1"/>
      <c r="M2983" s="1"/>
      <c r="N2983" s="1"/>
      <c r="S2983" s="1"/>
      <c r="V2983" s="1"/>
      <c r="W2983" s="1"/>
      <c r="Z2983" s="1"/>
      <c r="AA2983" s="1"/>
      <c r="AD2983" s="1"/>
      <c r="AE2983" s="1"/>
      <c r="AI2983" s="1"/>
      <c r="AM2983" s="1"/>
      <c r="AQ2983" s="1"/>
      <c r="AT2983" s="1"/>
      <c r="AU2983" s="1"/>
      <c r="AX2983" s="1"/>
      <c r="AY2983" s="1"/>
      <c r="BB2983" s="1"/>
      <c r="BC2983" s="1"/>
    </row>
    <row r="2984" spans="12:55" x14ac:dyDescent="0.45">
      <c r="L2984" s="1"/>
      <c r="M2984" s="1"/>
      <c r="N2984" s="1"/>
      <c r="R2984" s="1"/>
      <c r="S2984" s="1"/>
      <c r="V2984" s="1"/>
      <c r="W2984" s="1"/>
      <c r="Z2984" s="1"/>
      <c r="AA2984" s="1"/>
      <c r="AD2984" s="1"/>
      <c r="AE2984" s="1"/>
      <c r="AH2984" s="1"/>
      <c r="AI2984" s="1"/>
      <c r="AL2984" s="1"/>
      <c r="AM2984" s="1"/>
      <c r="AP2984" s="1"/>
      <c r="AQ2984" s="1"/>
      <c r="AT2984" s="1"/>
      <c r="AU2984" s="1"/>
      <c r="AX2984" s="1"/>
      <c r="AY2984" s="1"/>
      <c r="BB2984" s="1"/>
      <c r="BC2984" s="1"/>
    </row>
    <row r="2985" spans="12:55" x14ac:dyDescent="0.45">
      <c r="L2985" s="1"/>
      <c r="M2985" s="1"/>
      <c r="N2985" s="1"/>
      <c r="R2985" s="1"/>
      <c r="S2985" s="1"/>
      <c r="V2985" s="1"/>
      <c r="W2985" s="1"/>
      <c r="Z2985" s="1"/>
      <c r="AA2985" s="1"/>
      <c r="AD2985" s="1"/>
      <c r="AE2985" s="1"/>
      <c r="AI2985" s="1"/>
      <c r="AM2985" s="1"/>
      <c r="AQ2985" s="1"/>
      <c r="AT2985" s="1"/>
      <c r="AU2985" s="1"/>
      <c r="AX2985" s="1"/>
      <c r="AY2985" s="1"/>
      <c r="BB2985" s="1"/>
      <c r="BC2985" s="1"/>
    </row>
    <row r="2986" spans="12:55" x14ac:dyDescent="0.45">
      <c r="L2986" s="1"/>
      <c r="M2986" s="1"/>
      <c r="N2986" s="1"/>
      <c r="R2986" s="1"/>
      <c r="S2986" s="1"/>
      <c r="V2986" s="1"/>
      <c r="W2986" s="1"/>
      <c r="Z2986" s="1"/>
      <c r="AA2986" s="1"/>
      <c r="AD2986" s="1"/>
      <c r="AE2986" s="1"/>
      <c r="AI2986" s="1"/>
      <c r="AM2986" s="1"/>
      <c r="AQ2986" s="1"/>
      <c r="AT2986" s="1"/>
      <c r="AU2986" s="1"/>
      <c r="AX2986" s="1"/>
      <c r="AY2986" s="1"/>
      <c r="BB2986" s="1"/>
      <c r="BC2986" s="1"/>
    </row>
    <row r="2987" spans="12:55" x14ac:dyDescent="0.45">
      <c r="L2987" s="1"/>
      <c r="M2987" s="1"/>
      <c r="N2987" s="1"/>
      <c r="R2987" s="1"/>
      <c r="S2987" s="1"/>
      <c r="V2987" s="1"/>
      <c r="W2987" s="1"/>
      <c r="Z2987" s="1"/>
      <c r="AA2987" s="1"/>
      <c r="AD2987" s="1"/>
      <c r="AE2987" s="1"/>
      <c r="AI2987" s="1"/>
      <c r="AM2987" s="1"/>
      <c r="AQ2987" s="1"/>
      <c r="AT2987" s="1"/>
      <c r="AU2987" s="1"/>
      <c r="AX2987" s="1"/>
      <c r="AY2987" s="1"/>
      <c r="BB2987" s="1"/>
      <c r="BC2987" s="1"/>
    </row>
    <row r="2988" spans="12:55" x14ac:dyDescent="0.45">
      <c r="L2988" s="1"/>
      <c r="M2988" s="1"/>
      <c r="N2988" s="1"/>
      <c r="R2988" s="1"/>
      <c r="S2988" s="1"/>
      <c r="V2988" s="1"/>
      <c r="W2988" s="1"/>
      <c r="Z2988" s="1"/>
      <c r="AA2988" s="1"/>
      <c r="AD2988" s="1"/>
      <c r="AE2988" s="1"/>
      <c r="AH2988" s="1"/>
      <c r="AI2988" s="1"/>
      <c r="AL2988" s="1"/>
      <c r="AM2988" s="1"/>
      <c r="AP2988" s="1"/>
      <c r="AQ2988" s="1"/>
      <c r="AT2988" s="1"/>
      <c r="AU2988" s="1"/>
      <c r="AX2988" s="1"/>
      <c r="AY2988" s="1"/>
      <c r="BB2988" s="1"/>
      <c r="BC2988" s="1"/>
    </row>
    <row r="2989" spans="12:55" x14ac:dyDescent="0.45">
      <c r="L2989" s="1"/>
      <c r="M2989" s="1"/>
      <c r="N2989" s="1"/>
      <c r="R2989" s="1"/>
      <c r="S2989" s="1"/>
      <c r="V2989" s="1"/>
      <c r="W2989" s="1"/>
      <c r="Z2989" s="1"/>
      <c r="AA2989" s="1"/>
      <c r="AD2989" s="1"/>
      <c r="AE2989" s="1"/>
      <c r="AH2989" s="1"/>
      <c r="AI2989" s="1"/>
      <c r="AL2989" s="1"/>
      <c r="AM2989" s="1"/>
      <c r="AQ2989" s="1"/>
      <c r="AT2989" s="1"/>
      <c r="AU2989" s="1"/>
      <c r="AX2989" s="1"/>
      <c r="AY2989" s="1"/>
      <c r="BB2989" s="1"/>
      <c r="BC2989" s="1"/>
    </row>
    <row r="2990" spans="12:55" x14ac:dyDescent="0.45">
      <c r="L2990" s="1"/>
      <c r="M2990" s="1"/>
      <c r="N2990" s="1"/>
      <c r="R2990" s="1"/>
      <c r="S2990" s="1"/>
      <c r="V2990" s="1"/>
      <c r="W2990" s="1"/>
      <c r="Z2990" s="1"/>
      <c r="AA2990" s="1"/>
      <c r="AD2990" s="1"/>
      <c r="AE2990" s="1"/>
      <c r="AH2990" s="1"/>
      <c r="AI2990" s="1"/>
      <c r="AL2990" s="1"/>
      <c r="AM2990" s="1"/>
      <c r="AQ2990" s="1"/>
      <c r="AT2990" s="1"/>
      <c r="AU2990" s="1"/>
      <c r="AX2990" s="1"/>
      <c r="AY2990" s="1"/>
      <c r="BB2990" s="1"/>
      <c r="BC2990" s="1"/>
    </row>
    <row r="2991" spans="12:55" x14ac:dyDescent="0.45">
      <c r="L2991" s="1"/>
      <c r="M2991" s="1"/>
      <c r="N2991" s="1"/>
      <c r="R2991" s="1"/>
      <c r="S2991" s="1"/>
      <c r="V2991" s="1"/>
      <c r="W2991" s="1"/>
      <c r="Z2991" s="1"/>
      <c r="AA2991" s="1"/>
      <c r="AD2991" s="1"/>
      <c r="AE2991" s="1"/>
      <c r="AH2991" s="1"/>
      <c r="AI2991" s="1"/>
      <c r="AL2991" s="1"/>
      <c r="AM2991" s="1"/>
      <c r="AQ2991" s="1"/>
      <c r="AT2991" s="1"/>
      <c r="AU2991" s="1"/>
      <c r="AX2991" s="1"/>
      <c r="AY2991" s="1"/>
      <c r="BB2991" s="1"/>
      <c r="BC2991" s="1"/>
    </row>
    <row r="2992" spans="12:55" x14ac:dyDescent="0.45">
      <c r="L2992" s="1"/>
      <c r="M2992" s="1"/>
      <c r="N2992" s="1"/>
      <c r="R2992" s="1"/>
      <c r="S2992" s="1"/>
      <c r="V2992" s="1"/>
      <c r="W2992" s="1"/>
      <c r="Z2992" s="1"/>
      <c r="AA2992" s="1"/>
      <c r="AD2992" s="1"/>
      <c r="AE2992" s="1"/>
      <c r="AH2992" s="1"/>
      <c r="AI2992" s="1"/>
      <c r="AL2992" s="1"/>
      <c r="AM2992" s="1"/>
      <c r="AP2992" s="1"/>
      <c r="AQ2992" s="1"/>
      <c r="AT2992" s="1"/>
      <c r="AU2992" s="1"/>
      <c r="AX2992" s="1"/>
      <c r="AY2992" s="1"/>
      <c r="BB2992" s="1"/>
      <c r="BC2992" s="1"/>
    </row>
    <row r="2993" spans="12:55" x14ac:dyDescent="0.45">
      <c r="L2993" s="1"/>
      <c r="M2993" s="1"/>
      <c r="N2993" s="1"/>
      <c r="R2993" s="1"/>
      <c r="S2993" s="1"/>
      <c r="V2993" s="1"/>
      <c r="W2993" s="1"/>
      <c r="Z2993" s="1"/>
      <c r="AA2993" s="1"/>
      <c r="AD2993" s="1"/>
      <c r="AE2993" s="1"/>
      <c r="AH2993" s="1"/>
      <c r="AI2993" s="1"/>
      <c r="AL2993" s="1"/>
      <c r="AM2993" s="1"/>
      <c r="AQ2993" s="1"/>
      <c r="AT2993" s="1"/>
      <c r="AU2993" s="1"/>
      <c r="AX2993" s="1"/>
      <c r="AY2993" s="1"/>
      <c r="BB2993" s="1"/>
      <c r="BC2993" s="1"/>
    </row>
    <row r="2994" spans="12:55" x14ac:dyDescent="0.45">
      <c r="L2994" s="1"/>
      <c r="M2994" s="1"/>
      <c r="N2994" s="1"/>
      <c r="R2994" s="1"/>
      <c r="S2994" s="1"/>
      <c r="V2994" s="1"/>
      <c r="W2994" s="1"/>
      <c r="Z2994" s="1"/>
      <c r="AA2994" s="1"/>
      <c r="AD2994" s="1"/>
      <c r="AE2994" s="1"/>
      <c r="AH2994" s="1"/>
      <c r="AI2994" s="1"/>
      <c r="AL2994" s="1"/>
      <c r="AM2994" s="1"/>
      <c r="AQ2994" s="1"/>
      <c r="AT2994" s="1"/>
      <c r="AU2994" s="1"/>
      <c r="AX2994" s="1"/>
      <c r="AY2994" s="1"/>
      <c r="BB2994" s="1"/>
      <c r="BC2994" s="1"/>
    </row>
    <row r="2995" spans="12:55" x14ac:dyDescent="0.45">
      <c r="L2995" s="1"/>
      <c r="M2995" s="1"/>
      <c r="N2995" s="1"/>
      <c r="R2995" s="1"/>
      <c r="S2995" s="1"/>
      <c r="V2995" s="1"/>
      <c r="W2995" s="1"/>
      <c r="Z2995" s="1"/>
      <c r="AA2995" s="1"/>
      <c r="AD2995" s="1"/>
      <c r="AE2995" s="1"/>
      <c r="AI2995" s="1"/>
      <c r="AM2995" s="1"/>
      <c r="AQ2995" s="1"/>
      <c r="AT2995" s="1"/>
      <c r="AU2995" s="1"/>
      <c r="AY2995" s="1"/>
      <c r="BC2995" s="1"/>
    </row>
    <row r="2996" spans="12:55" x14ac:dyDescent="0.45">
      <c r="L2996" s="1"/>
      <c r="M2996" s="1"/>
      <c r="N2996" s="1"/>
      <c r="R2996" s="1"/>
      <c r="S2996" s="1"/>
      <c r="V2996" s="1"/>
      <c r="W2996" s="1"/>
      <c r="Z2996" s="1"/>
      <c r="AA2996" s="1"/>
      <c r="AD2996" s="1"/>
      <c r="AE2996" s="1"/>
      <c r="AI2996" s="1"/>
      <c r="AM2996" s="1"/>
      <c r="AQ2996" s="1"/>
      <c r="AT2996" s="1"/>
      <c r="AU2996" s="1"/>
      <c r="AY2996" s="1"/>
      <c r="BC2996" s="1"/>
    </row>
    <row r="2997" spans="12:55" x14ac:dyDescent="0.45">
      <c r="L2997" s="1"/>
      <c r="M2997" s="1"/>
      <c r="N2997" s="1"/>
      <c r="R2997" s="1"/>
      <c r="S2997" s="1"/>
      <c r="V2997" s="1"/>
      <c r="W2997" s="1"/>
      <c r="Z2997" s="1"/>
      <c r="AA2997" s="1"/>
      <c r="AD2997" s="1"/>
      <c r="AE2997" s="1"/>
      <c r="AI2997" s="1"/>
      <c r="AM2997" s="1"/>
      <c r="AQ2997" s="1"/>
      <c r="AT2997" s="1"/>
      <c r="AU2997" s="1"/>
      <c r="AY2997" s="1"/>
      <c r="BC2997" s="1"/>
    </row>
    <row r="2998" spans="12:55" x14ac:dyDescent="0.45">
      <c r="L2998" s="1"/>
      <c r="M2998" s="1"/>
      <c r="N2998" s="1"/>
      <c r="R2998" s="1"/>
      <c r="S2998" s="1"/>
      <c r="V2998" s="1"/>
      <c r="W2998" s="1"/>
      <c r="Z2998" s="1"/>
      <c r="AA2998" s="1"/>
      <c r="AD2998" s="1"/>
      <c r="AE2998" s="1"/>
      <c r="AI2998" s="1"/>
      <c r="AM2998" s="1"/>
      <c r="AQ2998" s="1"/>
      <c r="AT2998" s="1"/>
      <c r="AU2998" s="1"/>
      <c r="AY2998" s="1"/>
      <c r="BC2998" s="1"/>
    </row>
    <row r="2999" spans="12:55" x14ac:dyDescent="0.45">
      <c r="L2999" s="1"/>
      <c r="M2999" s="1"/>
      <c r="N2999" s="1"/>
      <c r="R2999" s="1"/>
      <c r="S2999" s="1"/>
      <c r="V2999" s="1"/>
      <c r="W2999" s="1"/>
      <c r="Z2999" s="1"/>
      <c r="AA2999" s="1"/>
      <c r="AD2999" s="1"/>
      <c r="AE2999" s="1"/>
      <c r="AI2999" s="1"/>
      <c r="AM2999" s="1"/>
      <c r="AQ2999" s="1"/>
      <c r="AT2999" s="1"/>
      <c r="AU2999" s="1"/>
      <c r="AY2999" s="1"/>
      <c r="BC2999" s="1"/>
    </row>
    <row r="3000" spans="12:55" x14ac:dyDescent="0.45">
      <c r="L3000" s="1"/>
      <c r="M3000" s="1"/>
      <c r="N3000" s="1"/>
      <c r="R3000" s="1"/>
      <c r="S3000" s="1"/>
      <c r="V3000" s="1"/>
      <c r="W3000" s="1"/>
      <c r="Z3000" s="1"/>
      <c r="AA3000" s="1"/>
      <c r="AD3000" s="1"/>
      <c r="AE3000" s="1"/>
      <c r="AI3000" s="1"/>
      <c r="AM3000" s="1"/>
      <c r="AQ3000" s="1"/>
      <c r="AT3000" s="1"/>
      <c r="AU3000" s="1"/>
      <c r="AY3000" s="1"/>
      <c r="BC3000" s="1"/>
    </row>
    <row r="3001" spans="12:55" x14ac:dyDescent="0.45">
      <c r="L3001" s="1"/>
      <c r="M3001" s="1"/>
      <c r="N3001" s="1"/>
      <c r="R3001" s="1"/>
      <c r="S3001" s="1"/>
      <c r="V3001" s="1"/>
      <c r="W3001" s="1"/>
      <c r="Z3001" s="1"/>
      <c r="AA3001" s="1"/>
      <c r="AD3001" s="1"/>
      <c r="AE3001" s="1"/>
      <c r="AI3001" s="1"/>
      <c r="AM3001" s="1"/>
      <c r="AQ3001" s="1"/>
      <c r="AT3001" s="1"/>
      <c r="AU3001" s="1"/>
      <c r="AY3001" s="1"/>
      <c r="BC3001" s="1"/>
    </row>
    <row r="3002" spans="12:55" x14ac:dyDescent="0.45">
      <c r="L3002" s="1"/>
      <c r="M3002" s="1"/>
      <c r="N3002" s="1"/>
      <c r="R3002" s="1"/>
      <c r="S3002" s="1"/>
      <c r="V3002" s="1"/>
      <c r="W3002" s="1"/>
      <c r="Z3002" s="1"/>
      <c r="AA3002" s="1"/>
      <c r="AD3002" s="1"/>
      <c r="AE3002" s="1"/>
      <c r="AI3002" s="1"/>
      <c r="AM3002" s="1"/>
      <c r="AQ3002" s="1"/>
      <c r="AT3002" s="1"/>
      <c r="AU3002" s="1"/>
      <c r="AY3002" s="1"/>
      <c r="BC3002" s="1"/>
    </row>
    <row r="3003" spans="12:55" x14ac:dyDescent="0.45">
      <c r="L3003" s="1"/>
      <c r="M3003" s="1"/>
      <c r="N3003" s="1"/>
      <c r="R3003" s="1"/>
      <c r="S3003" s="1"/>
      <c r="V3003" s="1"/>
      <c r="W3003" s="1"/>
      <c r="Z3003" s="1"/>
      <c r="AA3003" s="1"/>
      <c r="AD3003" s="1"/>
      <c r="AE3003" s="1"/>
      <c r="AI3003" s="1"/>
      <c r="AM3003" s="1"/>
      <c r="AQ3003" s="1"/>
      <c r="AT3003" s="1"/>
      <c r="AU3003" s="1"/>
      <c r="AY3003" s="1"/>
      <c r="BC3003" s="1"/>
    </row>
    <row r="3004" spans="12:55" x14ac:dyDescent="0.45">
      <c r="L3004" s="1"/>
      <c r="M3004" s="1"/>
      <c r="N3004" s="1"/>
      <c r="R3004" s="1"/>
      <c r="S3004" s="1"/>
      <c r="V3004" s="1"/>
      <c r="W3004" s="1"/>
      <c r="Z3004" s="1"/>
      <c r="AA3004" s="1"/>
      <c r="AD3004" s="1"/>
      <c r="AE3004" s="1"/>
      <c r="AI3004" s="1"/>
      <c r="AM3004" s="1"/>
      <c r="AQ3004" s="1"/>
      <c r="AT3004" s="1"/>
      <c r="AU3004" s="1"/>
      <c r="AY3004" s="1"/>
      <c r="BC3004" s="1"/>
    </row>
    <row r="3005" spans="12:55" x14ac:dyDescent="0.45">
      <c r="L3005" s="1"/>
      <c r="M3005" s="1"/>
      <c r="N3005" s="1"/>
      <c r="R3005" s="1"/>
      <c r="S3005" s="1"/>
      <c r="V3005" s="1"/>
      <c r="W3005" s="1"/>
      <c r="Z3005" s="1"/>
      <c r="AA3005" s="1"/>
      <c r="AD3005" s="1"/>
      <c r="AE3005" s="1"/>
      <c r="AI3005" s="1"/>
      <c r="AM3005" s="1"/>
      <c r="AQ3005" s="1"/>
      <c r="AT3005" s="1"/>
      <c r="AU3005" s="1"/>
      <c r="AY3005" s="1"/>
      <c r="BC3005" s="1"/>
    </row>
    <row r="3006" spans="12:55" x14ac:dyDescent="0.45">
      <c r="L3006" s="1"/>
      <c r="M3006" s="1"/>
      <c r="N3006" s="1"/>
      <c r="R3006" s="1"/>
      <c r="S3006" s="1"/>
      <c r="V3006" s="1"/>
      <c r="W3006" s="1"/>
      <c r="Z3006" s="1"/>
      <c r="AA3006" s="1"/>
      <c r="AD3006" s="1"/>
      <c r="AE3006" s="1"/>
      <c r="AI3006" s="1"/>
      <c r="AM3006" s="1"/>
      <c r="AQ3006" s="1"/>
      <c r="AT3006" s="1"/>
      <c r="AU3006" s="1"/>
      <c r="AX3006" s="1"/>
      <c r="AY3006" s="1"/>
      <c r="BB3006" s="1"/>
      <c r="BC3006" s="1"/>
    </row>
    <row r="3007" spans="12:55" x14ac:dyDescent="0.45">
      <c r="L3007" s="1"/>
      <c r="M3007" s="1"/>
      <c r="N3007" s="1"/>
      <c r="R3007" s="1"/>
      <c r="S3007" s="1"/>
      <c r="V3007" s="1"/>
      <c r="W3007" s="1"/>
      <c r="Z3007" s="1"/>
      <c r="AA3007" s="1"/>
      <c r="AD3007" s="1"/>
      <c r="AE3007" s="1"/>
      <c r="AI3007" s="1"/>
      <c r="AM3007" s="1"/>
      <c r="AQ3007" s="1"/>
      <c r="AT3007" s="1"/>
      <c r="AU3007" s="1"/>
      <c r="AX3007" s="1"/>
      <c r="AY3007" s="1"/>
      <c r="BB3007" s="1"/>
      <c r="BC3007" s="1"/>
    </row>
    <row r="3008" spans="12:55" x14ac:dyDescent="0.45">
      <c r="L3008" s="1"/>
      <c r="M3008" s="1"/>
      <c r="N3008" s="1"/>
      <c r="R3008" s="1"/>
      <c r="S3008" s="1"/>
      <c r="W3008" s="1"/>
      <c r="Z3008" s="1"/>
      <c r="AA3008" s="1"/>
      <c r="AE3008" s="1"/>
      <c r="AI3008" s="1"/>
      <c r="AM3008" s="1"/>
      <c r="AQ3008" s="1"/>
      <c r="AT3008" s="1"/>
      <c r="AU3008" s="1"/>
      <c r="AX3008" s="1"/>
      <c r="AY3008" s="1"/>
      <c r="BB3008" s="1"/>
      <c r="BC3008" s="1"/>
    </row>
    <row r="3009" spans="12:55" x14ac:dyDescent="0.45">
      <c r="L3009" s="1"/>
      <c r="M3009" s="1"/>
      <c r="N3009" s="1"/>
      <c r="R3009" s="1"/>
      <c r="S3009" s="1"/>
      <c r="V3009" s="1"/>
      <c r="W3009" s="1"/>
      <c r="Z3009" s="1"/>
      <c r="AA3009" s="1"/>
      <c r="AD3009" s="1"/>
      <c r="AE3009" s="1"/>
      <c r="AH3009" s="1"/>
      <c r="AI3009" s="1"/>
      <c r="AL3009" s="1"/>
      <c r="AM3009" s="1"/>
      <c r="AQ3009" s="1"/>
      <c r="AT3009" s="1"/>
      <c r="AU3009" s="1"/>
      <c r="AX3009" s="1"/>
      <c r="AY3009" s="1"/>
      <c r="BB3009" s="1"/>
      <c r="BC3009" s="1"/>
    </row>
    <row r="3010" spans="12:55" x14ac:dyDescent="0.45">
      <c r="L3010" s="1"/>
      <c r="M3010" s="1"/>
      <c r="N3010" s="1"/>
      <c r="R3010" s="1"/>
      <c r="S3010" s="1"/>
      <c r="W3010" s="1"/>
      <c r="Z3010" s="1"/>
      <c r="AA3010" s="1"/>
      <c r="AE3010" s="1"/>
      <c r="AH3010" s="1"/>
      <c r="AI3010" s="1"/>
      <c r="AL3010" s="1"/>
      <c r="AM3010" s="1"/>
      <c r="AQ3010" s="1"/>
      <c r="AT3010" s="1"/>
      <c r="AU3010" s="1"/>
      <c r="AX3010" s="1"/>
      <c r="AY3010" s="1"/>
      <c r="BB3010" s="1"/>
      <c r="BC3010" s="1"/>
    </row>
    <row r="3011" spans="12:55" x14ac:dyDescent="0.45">
      <c r="L3011" s="1"/>
      <c r="M3011" s="1"/>
      <c r="N3011" s="1"/>
      <c r="R3011" s="1"/>
      <c r="S3011" s="1"/>
      <c r="W3011" s="1"/>
      <c r="Z3011" s="1"/>
      <c r="AA3011" s="1"/>
      <c r="AE3011" s="1"/>
      <c r="AH3011" s="1"/>
      <c r="AI3011" s="1"/>
      <c r="AL3011" s="1"/>
      <c r="AM3011" s="1"/>
      <c r="AQ3011" s="1"/>
      <c r="AT3011" s="1"/>
      <c r="AU3011" s="1"/>
      <c r="AX3011" s="1"/>
      <c r="AY3011" s="1"/>
      <c r="BB3011" s="1"/>
      <c r="BC3011" s="1"/>
    </row>
    <row r="3012" spans="12:55" x14ac:dyDescent="0.45">
      <c r="L3012" s="1"/>
      <c r="M3012" s="1"/>
      <c r="N3012" s="1"/>
      <c r="R3012" s="1"/>
      <c r="S3012" s="1"/>
      <c r="V3012" s="1"/>
      <c r="W3012" s="1"/>
      <c r="Z3012" s="1"/>
      <c r="AA3012" s="1"/>
      <c r="AD3012" s="1"/>
      <c r="AE3012" s="1"/>
      <c r="AH3012" s="1"/>
      <c r="AI3012" s="1"/>
      <c r="AL3012" s="1"/>
      <c r="AM3012" s="1"/>
      <c r="AQ3012" s="1"/>
      <c r="AT3012" s="1"/>
      <c r="AU3012" s="1"/>
      <c r="AX3012" s="1"/>
      <c r="AY3012" s="1"/>
      <c r="BB3012" s="1"/>
      <c r="BC3012" s="1"/>
    </row>
    <row r="3013" spans="12:55" x14ac:dyDescent="0.45">
      <c r="L3013" s="1"/>
      <c r="M3013" s="1"/>
      <c r="N3013" s="1"/>
      <c r="R3013" s="1"/>
      <c r="S3013" s="1"/>
      <c r="V3013" s="1"/>
      <c r="W3013" s="1"/>
      <c r="Z3013" s="1"/>
      <c r="AA3013" s="1"/>
      <c r="AD3013" s="1"/>
      <c r="AE3013" s="1"/>
      <c r="AH3013" s="1"/>
      <c r="AI3013" s="1"/>
      <c r="AL3013" s="1"/>
      <c r="AM3013" s="1"/>
      <c r="AQ3013" s="1"/>
      <c r="AT3013" s="1"/>
      <c r="AU3013" s="1"/>
      <c r="AY3013" s="1"/>
      <c r="BB3013" s="1"/>
      <c r="BC3013" s="1"/>
    </row>
    <row r="3014" spans="12:55" x14ac:dyDescent="0.45">
      <c r="L3014" s="1"/>
      <c r="M3014" s="1"/>
      <c r="N3014" s="1"/>
      <c r="R3014" s="1"/>
      <c r="S3014" s="1"/>
      <c r="V3014" s="1"/>
      <c r="W3014" s="1"/>
      <c r="Z3014" s="1"/>
      <c r="AA3014" s="1"/>
      <c r="AD3014" s="1"/>
      <c r="AE3014" s="1"/>
      <c r="AH3014" s="1"/>
      <c r="AI3014" s="1"/>
      <c r="AL3014" s="1"/>
      <c r="AM3014" s="1"/>
      <c r="AQ3014" s="1"/>
      <c r="AT3014" s="1"/>
      <c r="AU3014" s="1"/>
      <c r="AY3014" s="1"/>
      <c r="BB3014" s="1"/>
      <c r="BC3014" s="1"/>
    </row>
    <row r="3015" spans="12:55" x14ac:dyDescent="0.45">
      <c r="L3015" s="1"/>
      <c r="M3015" s="1"/>
      <c r="N3015" s="1"/>
      <c r="R3015" s="1"/>
      <c r="S3015" s="1"/>
      <c r="V3015" s="1"/>
      <c r="W3015" s="1"/>
      <c r="Z3015" s="1"/>
      <c r="AA3015" s="1"/>
      <c r="AD3015" s="1"/>
      <c r="AE3015" s="1"/>
      <c r="AH3015" s="1"/>
      <c r="AI3015" s="1"/>
      <c r="AL3015" s="1"/>
      <c r="AM3015" s="1"/>
      <c r="AQ3015" s="1"/>
      <c r="AT3015" s="1"/>
      <c r="AU3015" s="1"/>
      <c r="AY3015" s="1"/>
      <c r="BB3015" s="1"/>
      <c r="BC3015" s="1"/>
    </row>
    <row r="3016" spans="12:55" x14ac:dyDescent="0.45">
      <c r="L3016" s="1"/>
      <c r="M3016" s="1"/>
      <c r="N3016" s="1"/>
      <c r="R3016" s="1"/>
      <c r="S3016" s="1"/>
      <c r="V3016" s="1"/>
      <c r="W3016" s="1"/>
      <c r="Z3016" s="1"/>
      <c r="AA3016" s="1"/>
      <c r="AD3016" s="1"/>
      <c r="AE3016" s="1"/>
      <c r="AH3016" s="1"/>
      <c r="AI3016" s="1"/>
      <c r="AL3016" s="1"/>
      <c r="AM3016" s="1"/>
      <c r="AQ3016" s="1"/>
      <c r="AT3016" s="1"/>
      <c r="AU3016" s="1"/>
      <c r="AX3016" s="1"/>
      <c r="AY3016" s="1"/>
      <c r="BB3016" s="1"/>
      <c r="BC3016" s="1"/>
    </row>
    <row r="3017" spans="12:55" x14ac:dyDescent="0.45">
      <c r="L3017" s="1"/>
      <c r="M3017" s="1"/>
      <c r="N3017" s="1"/>
      <c r="R3017" s="1"/>
      <c r="S3017" s="1"/>
      <c r="V3017" s="1"/>
      <c r="W3017" s="1"/>
      <c r="Z3017" s="1"/>
      <c r="AA3017" s="1"/>
      <c r="AD3017" s="1"/>
      <c r="AE3017" s="1"/>
      <c r="AH3017" s="1"/>
      <c r="AI3017" s="1"/>
      <c r="AL3017" s="1"/>
      <c r="AM3017" s="1"/>
      <c r="AQ3017" s="1"/>
      <c r="AT3017" s="1"/>
      <c r="AU3017" s="1"/>
      <c r="AX3017" s="1"/>
      <c r="AY3017" s="1"/>
      <c r="BB3017" s="1"/>
      <c r="BC3017" s="1"/>
    </row>
    <row r="3018" spans="12:55" x14ac:dyDescent="0.45">
      <c r="L3018" s="1"/>
      <c r="M3018" s="1"/>
      <c r="N3018" s="1"/>
      <c r="R3018" s="1"/>
      <c r="S3018" s="1"/>
      <c r="V3018" s="1"/>
      <c r="W3018" s="1"/>
      <c r="Z3018" s="1"/>
      <c r="AA3018" s="1"/>
      <c r="AD3018" s="1"/>
      <c r="AE3018" s="1"/>
      <c r="AH3018" s="1"/>
      <c r="AI3018" s="1"/>
      <c r="AL3018" s="1"/>
      <c r="AM3018" s="1"/>
      <c r="AQ3018" s="1"/>
      <c r="AT3018" s="1"/>
      <c r="AU3018" s="1"/>
      <c r="AX3018" s="1"/>
      <c r="AY3018" s="1"/>
      <c r="BB3018" s="1"/>
      <c r="BC3018" s="1"/>
    </row>
    <row r="3019" spans="12:55" x14ac:dyDescent="0.45">
      <c r="L3019" s="1"/>
      <c r="M3019" s="1"/>
      <c r="N3019" s="1"/>
      <c r="R3019" s="1"/>
      <c r="S3019" s="1"/>
      <c r="V3019" s="1"/>
      <c r="W3019" s="1"/>
      <c r="Z3019" s="1"/>
      <c r="AA3019" s="1"/>
      <c r="AD3019" s="1"/>
      <c r="AE3019" s="1"/>
      <c r="AH3019" s="1"/>
      <c r="AI3019" s="1"/>
      <c r="AL3019" s="1"/>
      <c r="AM3019" s="1"/>
      <c r="AQ3019" s="1"/>
      <c r="AT3019" s="1"/>
      <c r="AU3019" s="1"/>
      <c r="AX3019" s="1"/>
      <c r="AY3019" s="1"/>
      <c r="BB3019" s="1"/>
      <c r="BC3019" s="1"/>
    </row>
    <row r="3020" spans="12:55" x14ac:dyDescent="0.45">
      <c r="L3020" s="1"/>
      <c r="M3020" s="1"/>
      <c r="N3020" s="1"/>
      <c r="R3020" s="1"/>
      <c r="S3020" s="1"/>
      <c r="V3020" s="1"/>
      <c r="W3020" s="1"/>
      <c r="Z3020" s="1"/>
      <c r="AA3020" s="1"/>
      <c r="AD3020" s="1"/>
      <c r="AE3020" s="1"/>
      <c r="AH3020" s="1"/>
      <c r="AI3020" s="1"/>
      <c r="AL3020" s="1"/>
      <c r="AM3020" s="1"/>
      <c r="AQ3020" s="1"/>
      <c r="AT3020" s="1"/>
      <c r="AU3020" s="1"/>
      <c r="AX3020" s="1"/>
      <c r="AY3020" s="1"/>
      <c r="BB3020" s="1"/>
      <c r="BC3020" s="1"/>
    </row>
    <row r="3021" spans="12:55" x14ac:dyDescent="0.45">
      <c r="L3021" s="1"/>
      <c r="M3021" s="1"/>
      <c r="N3021" s="1"/>
      <c r="R3021" s="1"/>
      <c r="S3021" s="1"/>
      <c r="V3021" s="1"/>
      <c r="W3021" s="1"/>
      <c r="Z3021" s="1"/>
      <c r="AA3021" s="1"/>
      <c r="AD3021" s="1"/>
      <c r="AE3021" s="1"/>
      <c r="AH3021" s="1"/>
      <c r="AI3021" s="1"/>
      <c r="AL3021" s="1"/>
      <c r="AM3021" s="1"/>
      <c r="AQ3021" s="1"/>
      <c r="AT3021" s="1"/>
      <c r="AU3021" s="1"/>
      <c r="AX3021" s="1"/>
      <c r="AY3021" s="1"/>
      <c r="BB3021" s="1"/>
      <c r="BC3021" s="1"/>
    </row>
    <row r="3022" spans="12:55" x14ac:dyDescent="0.45">
      <c r="L3022" s="1"/>
      <c r="M3022" s="1"/>
      <c r="N3022" s="1"/>
      <c r="R3022" s="1"/>
      <c r="S3022" s="1"/>
      <c r="V3022" s="1"/>
      <c r="W3022" s="1"/>
      <c r="Z3022" s="1"/>
      <c r="AA3022" s="1"/>
      <c r="AD3022" s="1"/>
      <c r="AE3022" s="1"/>
      <c r="AH3022" s="1"/>
      <c r="AI3022" s="1"/>
      <c r="AL3022" s="1"/>
      <c r="AM3022" s="1"/>
      <c r="AQ3022" s="1"/>
      <c r="AT3022" s="1"/>
      <c r="AU3022" s="1"/>
      <c r="AX3022" s="1"/>
      <c r="AY3022" s="1"/>
      <c r="BB3022" s="1"/>
      <c r="BC3022" s="1"/>
    </row>
    <row r="3023" spans="12:55" x14ac:dyDescent="0.45">
      <c r="L3023" s="1"/>
      <c r="M3023" s="1"/>
      <c r="N3023" s="1"/>
      <c r="R3023" s="1"/>
      <c r="S3023" s="1"/>
      <c r="V3023" s="1"/>
      <c r="W3023" s="1"/>
      <c r="Z3023" s="1"/>
      <c r="AA3023" s="1"/>
      <c r="AD3023" s="1"/>
      <c r="AE3023" s="1"/>
      <c r="AH3023" s="1"/>
      <c r="AI3023" s="1"/>
      <c r="AL3023" s="1"/>
      <c r="AM3023" s="1"/>
      <c r="AQ3023" s="1"/>
      <c r="AT3023" s="1"/>
      <c r="AU3023" s="1"/>
      <c r="AX3023" s="1"/>
      <c r="AY3023" s="1"/>
      <c r="BB3023" s="1"/>
      <c r="BC3023" s="1"/>
    </row>
    <row r="3024" spans="12:55" x14ac:dyDescent="0.45">
      <c r="L3024" s="1"/>
      <c r="M3024" s="1"/>
      <c r="N3024" s="1"/>
      <c r="R3024" s="1"/>
      <c r="S3024" s="1"/>
      <c r="V3024" s="1"/>
      <c r="W3024" s="1"/>
      <c r="Z3024" s="1"/>
      <c r="AA3024" s="1"/>
      <c r="AD3024" s="1"/>
      <c r="AE3024" s="1"/>
      <c r="AH3024" s="1"/>
      <c r="AI3024" s="1"/>
      <c r="AL3024" s="1"/>
      <c r="AM3024" s="1"/>
      <c r="AQ3024" s="1"/>
      <c r="AT3024" s="1"/>
      <c r="AU3024" s="1"/>
      <c r="AX3024" s="1"/>
      <c r="AY3024" s="1"/>
      <c r="BB3024" s="1"/>
      <c r="BC3024" s="1"/>
    </row>
    <row r="3025" spans="12:55" x14ac:dyDescent="0.45">
      <c r="L3025" s="1"/>
      <c r="M3025" s="1"/>
      <c r="N3025" s="1"/>
      <c r="R3025" s="1"/>
      <c r="S3025" s="1"/>
      <c r="V3025" s="1"/>
      <c r="W3025" s="1"/>
      <c r="Z3025" s="1"/>
      <c r="AA3025" s="1"/>
      <c r="AD3025" s="1"/>
      <c r="AE3025" s="1"/>
      <c r="AH3025" s="1"/>
      <c r="AI3025" s="1"/>
      <c r="AL3025" s="1"/>
      <c r="AM3025" s="1"/>
      <c r="AQ3025" s="1"/>
      <c r="AT3025" s="1"/>
      <c r="AU3025" s="1"/>
      <c r="AX3025" s="1"/>
      <c r="AY3025" s="1"/>
      <c r="BB3025" s="1"/>
      <c r="BC3025" s="1"/>
    </row>
    <row r="3026" spans="12:55" x14ac:dyDescent="0.45">
      <c r="L3026" s="1"/>
      <c r="M3026" s="1"/>
      <c r="N3026" s="1"/>
      <c r="R3026" s="1"/>
      <c r="S3026" s="1"/>
      <c r="W3026" s="1"/>
      <c r="Z3026" s="1"/>
      <c r="AA3026" s="1"/>
      <c r="AE3026" s="1"/>
      <c r="AH3026" s="1"/>
      <c r="AI3026" s="1"/>
      <c r="AL3026" s="1"/>
      <c r="AM3026" s="1"/>
      <c r="AQ3026" s="1"/>
      <c r="AT3026" s="1"/>
      <c r="AU3026" s="1"/>
      <c r="AY3026" s="1"/>
      <c r="BC3026" s="1"/>
    </row>
    <row r="3027" spans="12:55" x14ac:dyDescent="0.45">
      <c r="L3027" s="1"/>
      <c r="M3027" s="1"/>
      <c r="N3027" s="1"/>
      <c r="R3027" s="1"/>
      <c r="S3027" s="1"/>
      <c r="W3027" s="1"/>
      <c r="Z3027" s="1"/>
      <c r="AA3027" s="1"/>
      <c r="AE3027" s="1"/>
      <c r="AH3027" s="1"/>
      <c r="AI3027" s="1"/>
      <c r="AL3027" s="1"/>
      <c r="AM3027" s="1"/>
      <c r="AQ3027" s="1"/>
      <c r="AT3027" s="1"/>
      <c r="AU3027" s="1"/>
      <c r="AX3027" s="1"/>
      <c r="AY3027" s="1"/>
      <c r="BB3027" s="1"/>
      <c r="BC3027" s="1"/>
    </row>
    <row r="3028" spans="12:55" x14ac:dyDescent="0.45">
      <c r="L3028" s="1"/>
      <c r="M3028" s="1"/>
      <c r="N3028" s="1"/>
      <c r="R3028" s="1"/>
      <c r="S3028" s="1"/>
      <c r="W3028" s="1"/>
      <c r="Z3028" s="1"/>
      <c r="AA3028" s="1"/>
      <c r="AE3028" s="1"/>
      <c r="AH3028" s="1"/>
      <c r="AI3028" s="1"/>
      <c r="AL3028" s="1"/>
      <c r="AM3028" s="1"/>
      <c r="AQ3028" s="1"/>
      <c r="AT3028" s="1"/>
      <c r="AU3028" s="1"/>
      <c r="AX3028" s="1"/>
      <c r="AY3028" s="1"/>
      <c r="BB3028" s="1"/>
      <c r="BC3028" s="1"/>
    </row>
    <row r="3029" spans="12:55" x14ac:dyDescent="0.45">
      <c r="L3029" s="1"/>
      <c r="M3029" s="1"/>
      <c r="N3029" s="1"/>
      <c r="R3029" s="1"/>
      <c r="S3029" s="1"/>
      <c r="W3029" s="1"/>
      <c r="Z3029" s="1"/>
      <c r="AA3029" s="1"/>
      <c r="AE3029" s="1"/>
      <c r="AH3029" s="1"/>
      <c r="AI3029" s="1"/>
      <c r="AL3029" s="1"/>
      <c r="AM3029" s="1"/>
      <c r="AQ3029" s="1"/>
      <c r="AT3029" s="1"/>
      <c r="AU3029" s="1"/>
      <c r="AX3029" s="1"/>
      <c r="AY3029" s="1"/>
      <c r="BB3029" s="1"/>
      <c r="BC3029" s="1"/>
    </row>
    <row r="3030" spans="12:55" x14ac:dyDescent="0.45">
      <c r="L3030" s="1"/>
      <c r="M3030" s="1"/>
      <c r="N3030" s="1"/>
      <c r="R3030" s="1"/>
      <c r="S3030" s="1"/>
      <c r="V3030" s="1"/>
      <c r="W3030" s="1"/>
      <c r="Z3030" s="1"/>
      <c r="AA3030" s="1"/>
      <c r="AD3030" s="1"/>
      <c r="AE3030" s="1"/>
      <c r="AH3030" s="1"/>
      <c r="AI3030" s="1"/>
      <c r="AL3030" s="1"/>
      <c r="AM3030" s="1"/>
      <c r="AQ3030" s="1"/>
      <c r="AT3030" s="1"/>
      <c r="AU3030" s="1"/>
      <c r="AX3030" s="1"/>
      <c r="AY3030" s="1"/>
      <c r="BB3030" s="1"/>
      <c r="BC3030" s="1"/>
    </row>
    <row r="3031" spans="12:55" x14ac:dyDescent="0.45">
      <c r="L3031" s="1"/>
      <c r="M3031" s="1"/>
      <c r="N3031" s="1"/>
      <c r="R3031" s="1"/>
      <c r="S3031" s="1"/>
      <c r="V3031" s="1"/>
      <c r="W3031" s="1"/>
      <c r="Z3031" s="1"/>
      <c r="AA3031" s="1"/>
      <c r="AD3031" s="1"/>
      <c r="AE3031" s="1"/>
      <c r="AH3031" s="1"/>
      <c r="AI3031" s="1"/>
      <c r="AL3031" s="1"/>
      <c r="AM3031" s="1"/>
      <c r="AQ3031" s="1"/>
      <c r="AT3031" s="1"/>
      <c r="AU3031" s="1"/>
      <c r="AX3031" s="1"/>
      <c r="AY3031" s="1"/>
      <c r="BB3031" s="1"/>
      <c r="BC3031" s="1"/>
    </row>
    <row r="3032" spans="12:55" x14ac:dyDescent="0.45">
      <c r="L3032" s="1"/>
      <c r="M3032" s="1"/>
      <c r="N3032" s="1"/>
      <c r="R3032" s="1"/>
      <c r="S3032" s="1"/>
      <c r="V3032" s="1"/>
      <c r="W3032" s="1"/>
      <c r="Z3032" s="1"/>
      <c r="AA3032" s="1"/>
      <c r="AD3032" s="1"/>
      <c r="AE3032" s="1"/>
      <c r="AH3032" s="1"/>
      <c r="AI3032" s="1"/>
      <c r="AL3032" s="1"/>
      <c r="AM3032" s="1"/>
      <c r="AQ3032" s="1"/>
      <c r="AT3032" s="1"/>
      <c r="AU3032" s="1"/>
      <c r="AX3032" s="1"/>
      <c r="AY3032" s="1"/>
      <c r="BB3032" s="1"/>
      <c r="BC3032" s="1"/>
    </row>
    <row r="3033" spans="12:55" x14ac:dyDescent="0.45">
      <c r="M3033" s="1"/>
      <c r="N3033" s="1"/>
      <c r="S3033" s="1"/>
      <c r="W3033" s="1"/>
      <c r="AA3033" s="1"/>
      <c r="AE3033" s="1"/>
      <c r="AI3033" s="1"/>
      <c r="AM3033" s="1"/>
      <c r="AQ3033" s="1"/>
      <c r="AT3033" s="1"/>
      <c r="AU3033" s="1"/>
      <c r="AY3033" s="1"/>
      <c r="BC3033" s="1"/>
    </row>
    <row r="3034" spans="12:55" x14ac:dyDescent="0.45">
      <c r="L3034" s="1"/>
      <c r="M3034" s="1"/>
      <c r="N3034" s="1"/>
      <c r="R3034" s="1"/>
      <c r="S3034" s="1"/>
      <c r="V3034" s="1"/>
      <c r="W3034" s="1"/>
      <c r="Z3034" s="1"/>
      <c r="AA3034" s="1"/>
      <c r="AD3034" s="1"/>
      <c r="AE3034" s="1"/>
      <c r="AH3034" s="1"/>
      <c r="AI3034" s="1"/>
      <c r="AL3034" s="1"/>
      <c r="AM3034" s="1"/>
      <c r="AQ3034" s="1"/>
      <c r="AT3034" s="1"/>
      <c r="AU3034" s="1"/>
      <c r="AX3034" s="1"/>
      <c r="AY3034" s="1"/>
      <c r="BB3034" s="1"/>
      <c r="BC3034" s="1"/>
    </row>
    <row r="3035" spans="12:55" x14ac:dyDescent="0.45">
      <c r="L3035" s="1"/>
      <c r="M3035" s="1"/>
      <c r="N3035" s="1"/>
      <c r="R3035" s="1"/>
      <c r="S3035" s="1"/>
      <c r="V3035" s="1"/>
      <c r="W3035" s="1"/>
      <c r="Z3035" s="1"/>
      <c r="AA3035" s="1"/>
      <c r="AD3035" s="1"/>
      <c r="AE3035" s="1"/>
      <c r="AH3035" s="1"/>
      <c r="AI3035" s="1"/>
      <c r="AL3035" s="1"/>
      <c r="AM3035" s="1"/>
      <c r="AQ3035" s="1"/>
      <c r="AT3035" s="1"/>
      <c r="AU3035" s="1"/>
      <c r="AX3035" s="1"/>
      <c r="AY3035" s="1"/>
      <c r="BB3035" s="1"/>
      <c r="BC3035" s="1"/>
    </row>
    <row r="3036" spans="12:55" x14ac:dyDescent="0.45">
      <c r="L3036" s="1"/>
      <c r="M3036" s="1"/>
      <c r="N3036" s="1"/>
      <c r="R3036" s="1"/>
      <c r="S3036" s="1"/>
      <c r="V3036" s="1"/>
      <c r="W3036" s="1"/>
      <c r="Z3036" s="1"/>
      <c r="AA3036" s="1"/>
      <c r="AD3036" s="1"/>
      <c r="AE3036" s="1"/>
      <c r="AI3036" s="1"/>
      <c r="AM3036" s="1"/>
      <c r="AQ3036" s="1"/>
      <c r="AT3036" s="1"/>
      <c r="AU3036" s="1"/>
      <c r="AX3036" s="1"/>
      <c r="AY3036" s="1"/>
      <c r="BB3036" s="1"/>
      <c r="BC3036" s="1"/>
    </row>
    <row r="3037" spans="12:55" x14ac:dyDescent="0.45">
      <c r="L3037" s="1"/>
      <c r="M3037" s="1"/>
      <c r="N3037" s="1"/>
      <c r="R3037" s="1"/>
      <c r="S3037" s="1"/>
      <c r="V3037" s="1"/>
      <c r="W3037" s="1"/>
      <c r="Z3037" s="1"/>
      <c r="AA3037" s="1"/>
      <c r="AD3037" s="1"/>
      <c r="AE3037" s="1"/>
      <c r="AI3037" s="1"/>
      <c r="AM3037" s="1"/>
      <c r="AQ3037" s="1"/>
      <c r="AT3037" s="1"/>
      <c r="AU3037" s="1"/>
      <c r="AX3037" s="1"/>
      <c r="AY3037" s="1"/>
      <c r="BB3037" s="1"/>
      <c r="BC3037" s="1"/>
    </row>
    <row r="3038" spans="12:55" x14ac:dyDescent="0.45">
      <c r="L3038" s="1"/>
      <c r="M3038" s="1"/>
      <c r="N3038" s="1"/>
      <c r="R3038" s="1"/>
      <c r="S3038" s="1"/>
      <c r="V3038" s="1"/>
      <c r="W3038" s="1"/>
      <c r="Z3038" s="1"/>
      <c r="AA3038" s="1"/>
      <c r="AD3038" s="1"/>
      <c r="AE3038" s="1"/>
      <c r="AH3038" s="1"/>
      <c r="AI3038" s="1"/>
      <c r="AL3038" s="1"/>
      <c r="AM3038" s="1"/>
      <c r="AQ3038" s="1"/>
      <c r="AT3038" s="1"/>
      <c r="AU3038" s="1"/>
      <c r="AX3038" s="1"/>
      <c r="AY3038" s="1"/>
      <c r="BB3038" s="1"/>
      <c r="BC3038" s="1"/>
    </row>
    <row r="3039" spans="12:55" x14ac:dyDescent="0.45">
      <c r="L3039" s="1"/>
      <c r="M3039" s="1"/>
      <c r="N3039" s="1"/>
      <c r="R3039" s="1"/>
      <c r="S3039" s="1"/>
      <c r="V3039" s="1"/>
      <c r="W3039" s="1"/>
      <c r="Z3039" s="1"/>
      <c r="AA3039" s="1"/>
      <c r="AD3039" s="1"/>
      <c r="AE3039" s="1"/>
      <c r="AI3039" s="1"/>
      <c r="AM3039" s="1"/>
      <c r="AQ3039" s="1"/>
      <c r="AT3039" s="1"/>
      <c r="AU3039" s="1"/>
      <c r="AX3039" s="1"/>
      <c r="AY3039" s="1"/>
      <c r="BB3039" s="1"/>
      <c r="BC3039" s="1"/>
    </row>
    <row r="3040" spans="12:55" x14ac:dyDescent="0.45">
      <c r="L3040" s="1"/>
      <c r="M3040" s="1"/>
      <c r="N3040" s="1"/>
      <c r="R3040" s="1"/>
      <c r="S3040" s="1"/>
      <c r="V3040" s="1"/>
      <c r="W3040" s="1"/>
      <c r="Z3040" s="1"/>
      <c r="AA3040" s="1"/>
      <c r="AD3040" s="1"/>
      <c r="AE3040" s="1"/>
      <c r="AI3040" s="1"/>
      <c r="AM3040" s="1"/>
      <c r="AQ3040" s="1"/>
      <c r="AT3040" s="1"/>
      <c r="AU3040" s="1"/>
      <c r="AX3040" s="1"/>
      <c r="AY3040" s="1"/>
      <c r="BB3040" s="1"/>
      <c r="BC3040" s="1"/>
    </row>
    <row r="3041" spans="12:55" x14ac:dyDescent="0.45">
      <c r="L3041" s="1"/>
      <c r="M3041" s="1"/>
      <c r="N3041" s="1"/>
      <c r="R3041" s="1"/>
      <c r="S3041" s="1"/>
      <c r="V3041" s="1"/>
      <c r="W3041" s="1"/>
      <c r="Z3041" s="1"/>
      <c r="AA3041" s="1"/>
      <c r="AD3041" s="1"/>
      <c r="AE3041" s="1"/>
      <c r="AI3041" s="1"/>
      <c r="AM3041" s="1"/>
      <c r="AQ3041" s="1"/>
      <c r="AT3041" s="1"/>
      <c r="AU3041" s="1"/>
      <c r="AX3041" s="1"/>
      <c r="AY3041" s="1"/>
      <c r="BB3041" s="1"/>
      <c r="BC3041" s="1"/>
    </row>
    <row r="3042" spans="12:55" x14ac:dyDescent="0.45">
      <c r="L3042" s="1"/>
      <c r="M3042" s="1"/>
      <c r="N3042" s="1"/>
      <c r="R3042" s="1"/>
      <c r="S3042" s="1"/>
      <c r="V3042" s="1"/>
      <c r="W3042" s="1"/>
      <c r="Z3042" s="1"/>
      <c r="AA3042" s="1"/>
      <c r="AD3042" s="1"/>
      <c r="AE3042" s="1"/>
      <c r="AH3042" s="1"/>
      <c r="AI3042" s="1"/>
      <c r="AL3042" s="1"/>
      <c r="AM3042" s="1"/>
      <c r="AQ3042" s="1"/>
      <c r="AT3042" s="1"/>
      <c r="AU3042" s="1"/>
      <c r="AX3042" s="1"/>
      <c r="AY3042" s="1"/>
      <c r="BB3042" s="1"/>
      <c r="BC3042" s="1"/>
    </row>
    <row r="3043" spans="12:55" x14ac:dyDescent="0.45">
      <c r="L3043" s="1"/>
      <c r="M3043" s="1"/>
      <c r="N3043" s="1"/>
      <c r="R3043" s="1"/>
      <c r="S3043" s="1"/>
      <c r="V3043" s="1"/>
      <c r="W3043" s="1"/>
      <c r="Z3043" s="1"/>
      <c r="AA3043" s="1"/>
      <c r="AD3043" s="1"/>
      <c r="AE3043" s="1"/>
      <c r="AI3043" s="1"/>
      <c r="AM3043" s="1"/>
      <c r="AQ3043" s="1"/>
      <c r="AT3043" s="1"/>
      <c r="AU3043" s="1"/>
      <c r="AX3043" s="1"/>
      <c r="AY3043" s="1"/>
      <c r="BB3043" s="1"/>
      <c r="BC3043" s="1"/>
    </row>
    <row r="3044" spans="12:55" x14ac:dyDescent="0.45">
      <c r="L3044" s="1"/>
      <c r="M3044" s="1"/>
      <c r="N3044" s="1"/>
      <c r="R3044" s="1"/>
      <c r="S3044" s="1"/>
      <c r="V3044" s="1"/>
      <c r="W3044" s="1"/>
      <c r="Z3044" s="1"/>
      <c r="AA3044" s="1"/>
      <c r="AD3044" s="1"/>
      <c r="AE3044" s="1"/>
      <c r="AI3044" s="1"/>
      <c r="AM3044" s="1"/>
      <c r="AQ3044" s="1"/>
      <c r="AT3044" s="1"/>
      <c r="AU3044" s="1"/>
      <c r="AX3044" s="1"/>
      <c r="AY3044" s="1"/>
      <c r="BB3044" s="1"/>
      <c r="BC3044" s="1"/>
    </row>
    <row r="3045" spans="12:55" x14ac:dyDescent="0.45">
      <c r="L3045" s="1"/>
      <c r="M3045" s="1"/>
      <c r="N3045" s="1"/>
      <c r="R3045" s="1"/>
      <c r="S3045" s="1"/>
      <c r="V3045" s="1"/>
      <c r="W3045" s="1"/>
      <c r="Z3045" s="1"/>
      <c r="AA3045" s="1"/>
      <c r="AD3045" s="1"/>
      <c r="AE3045" s="1"/>
      <c r="AI3045" s="1"/>
      <c r="AM3045" s="1"/>
      <c r="AQ3045" s="1"/>
      <c r="AT3045" s="1"/>
      <c r="AU3045" s="1"/>
      <c r="AX3045" s="1"/>
      <c r="AY3045" s="1"/>
      <c r="BB3045" s="1"/>
      <c r="BC3045" s="1"/>
    </row>
    <row r="3046" spans="12:55" x14ac:dyDescent="0.45">
      <c r="L3046" s="1"/>
      <c r="M3046" s="1"/>
      <c r="N3046" s="1"/>
      <c r="R3046" s="1"/>
      <c r="S3046" s="1"/>
      <c r="V3046" s="1"/>
      <c r="W3046" s="1"/>
      <c r="Z3046" s="1"/>
      <c r="AA3046" s="1"/>
      <c r="AD3046" s="1"/>
      <c r="AE3046" s="1"/>
      <c r="AI3046" s="1"/>
      <c r="AM3046" s="1"/>
      <c r="AQ3046" s="1"/>
      <c r="AT3046" s="1"/>
      <c r="AU3046" s="1"/>
      <c r="AX3046" s="1"/>
      <c r="AY3046" s="1"/>
      <c r="BB3046" s="1"/>
      <c r="BC3046" s="1"/>
    </row>
    <row r="3047" spans="12:55" x14ac:dyDescent="0.45">
      <c r="L3047" s="1"/>
      <c r="M3047" s="1"/>
      <c r="N3047" s="1"/>
      <c r="R3047" s="1"/>
      <c r="S3047" s="1"/>
      <c r="V3047" s="1"/>
      <c r="W3047" s="1"/>
      <c r="Z3047" s="1"/>
      <c r="AA3047" s="1"/>
      <c r="AD3047" s="1"/>
      <c r="AE3047" s="1"/>
      <c r="AI3047" s="1"/>
      <c r="AM3047" s="1"/>
      <c r="AQ3047" s="1"/>
      <c r="AT3047" s="1"/>
      <c r="AU3047" s="1"/>
      <c r="AX3047" s="1"/>
      <c r="AY3047" s="1"/>
      <c r="BB3047" s="1"/>
      <c r="BC3047" s="1"/>
    </row>
    <row r="3048" spans="12:55" x14ac:dyDescent="0.45">
      <c r="L3048" s="1"/>
      <c r="M3048" s="1"/>
      <c r="N3048" s="1"/>
      <c r="R3048" s="1"/>
      <c r="S3048" s="1"/>
      <c r="V3048" s="1"/>
      <c r="W3048" s="1"/>
      <c r="Z3048" s="1"/>
      <c r="AA3048" s="1"/>
      <c r="AD3048" s="1"/>
      <c r="AE3048" s="1"/>
      <c r="AI3048" s="1"/>
      <c r="AM3048" s="1"/>
      <c r="AQ3048" s="1"/>
      <c r="AT3048" s="1"/>
      <c r="AU3048" s="1"/>
      <c r="AX3048" s="1"/>
      <c r="AY3048" s="1"/>
      <c r="BB3048" s="1"/>
      <c r="BC3048" s="1"/>
    </row>
    <row r="3049" spans="12:55" x14ac:dyDescent="0.45">
      <c r="L3049" s="1"/>
      <c r="M3049" s="1"/>
      <c r="N3049" s="1"/>
      <c r="R3049" s="1"/>
      <c r="S3049" s="1"/>
      <c r="V3049" s="1"/>
      <c r="W3049" s="1"/>
      <c r="Z3049" s="1"/>
      <c r="AA3049" s="1"/>
      <c r="AD3049" s="1"/>
      <c r="AE3049" s="1"/>
      <c r="AI3049" s="1"/>
      <c r="AM3049" s="1"/>
      <c r="AQ3049" s="1"/>
      <c r="AT3049" s="1"/>
      <c r="AU3049" s="1"/>
      <c r="AX3049" s="1"/>
      <c r="AY3049" s="1"/>
      <c r="BB3049" s="1"/>
      <c r="BC3049" s="1"/>
    </row>
    <row r="3050" spans="12:55" x14ac:dyDescent="0.45">
      <c r="L3050" s="1"/>
      <c r="M3050" s="1"/>
      <c r="N3050" s="1"/>
      <c r="R3050" s="1"/>
      <c r="S3050" s="1"/>
      <c r="W3050" s="1"/>
      <c r="Z3050" s="1"/>
      <c r="AA3050" s="1"/>
      <c r="AD3050" s="1"/>
      <c r="AE3050" s="1"/>
      <c r="AI3050" s="1"/>
      <c r="AM3050" s="1"/>
      <c r="AQ3050" s="1"/>
      <c r="AT3050" s="1"/>
      <c r="AU3050" s="1"/>
      <c r="AX3050" s="1"/>
      <c r="AY3050" s="1"/>
      <c r="BB3050" s="1"/>
      <c r="BC3050" s="1"/>
    </row>
    <row r="3051" spans="12:55" x14ac:dyDescent="0.45">
      <c r="L3051" s="1"/>
      <c r="M3051" s="1"/>
      <c r="N3051" s="1"/>
      <c r="R3051" s="1"/>
      <c r="S3051" s="1"/>
      <c r="W3051" s="1"/>
      <c r="Z3051" s="1"/>
      <c r="AA3051" s="1"/>
      <c r="AD3051" s="1"/>
      <c r="AE3051" s="1"/>
      <c r="AI3051" s="1"/>
      <c r="AM3051" s="1"/>
      <c r="AQ3051" s="1"/>
      <c r="AT3051" s="1"/>
      <c r="AU3051" s="1"/>
      <c r="AX3051" s="1"/>
      <c r="AY3051" s="1"/>
      <c r="BB3051" s="1"/>
      <c r="BC3051" s="1"/>
    </row>
    <row r="3052" spans="12:55" x14ac:dyDescent="0.45">
      <c r="L3052" s="1"/>
      <c r="M3052" s="1"/>
      <c r="N3052" s="1"/>
      <c r="R3052" s="1"/>
      <c r="S3052" s="1"/>
      <c r="W3052" s="1"/>
      <c r="Z3052" s="1"/>
      <c r="AA3052" s="1"/>
      <c r="AD3052" s="1"/>
      <c r="AE3052" s="1"/>
      <c r="AI3052" s="1"/>
      <c r="AM3052" s="1"/>
      <c r="AQ3052" s="1"/>
      <c r="AT3052" s="1"/>
      <c r="AU3052" s="1"/>
      <c r="AX3052" s="1"/>
      <c r="AY3052" s="1"/>
      <c r="BB3052" s="1"/>
      <c r="BC3052" s="1"/>
    </row>
    <row r="3053" spans="12:55" x14ac:dyDescent="0.45">
      <c r="L3053" s="1"/>
      <c r="M3053" s="1"/>
      <c r="N3053" s="1"/>
      <c r="R3053" s="1"/>
      <c r="S3053" s="1"/>
      <c r="W3053" s="1"/>
      <c r="Z3053" s="1"/>
      <c r="AA3053" s="1"/>
      <c r="AD3053" s="1"/>
      <c r="AE3053" s="1"/>
      <c r="AI3053" s="1"/>
      <c r="AM3053" s="1"/>
      <c r="AQ3053" s="1"/>
      <c r="AT3053" s="1"/>
      <c r="AU3053" s="1"/>
      <c r="AX3053" s="1"/>
      <c r="AY3053" s="1"/>
      <c r="BB3053" s="1"/>
      <c r="BC3053" s="1"/>
    </row>
    <row r="3054" spans="12:55" x14ac:dyDescent="0.45">
      <c r="L3054" s="1"/>
      <c r="M3054" s="1"/>
      <c r="N3054" s="1"/>
      <c r="R3054" s="1"/>
      <c r="S3054" s="1"/>
      <c r="V3054" s="1"/>
      <c r="W3054" s="1"/>
      <c r="Z3054" s="1"/>
      <c r="AA3054" s="1"/>
      <c r="AD3054" s="1"/>
      <c r="AE3054" s="1"/>
      <c r="AH3054" s="1"/>
      <c r="AI3054" s="1"/>
      <c r="AL3054" s="1"/>
      <c r="AM3054" s="1"/>
      <c r="AQ3054" s="1"/>
      <c r="AT3054" s="1"/>
      <c r="AU3054" s="1"/>
      <c r="AX3054" s="1"/>
      <c r="AY3054" s="1"/>
      <c r="BB3054" s="1"/>
      <c r="BC3054" s="1"/>
    </row>
    <row r="3055" spans="12:55" x14ac:dyDescent="0.45">
      <c r="L3055" s="1"/>
      <c r="M3055" s="1"/>
      <c r="N3055" s="1"/>
      <c r="R3055" s="1"/>
      <c r="S3055" s="1"/>
      <c r="V3055" s="1"/>
      <c r="W3055" s="1"/>
      <c r="Z3055" s="1"/>
      <c r="AA3055" s="1"/>
      <c r="AD3055" s="1"/>
      <c r="AE3055" s="1"/>
      <c r="AH3055" s="1"/>
      <c r="AI3055" s="1"/>
      <c r="AL3055" s="1"/>
      <c r="AM3055" s="1"/>
      <c r="AQ3055" s="1"/>
      <c r="AT3055" s="1"/>
      <c r="AU3055" s="1"/>
      <c r="AX3055" s="1"/>
      <c r="AY3055" s="1"/>
      <c r="BB3055" s="1"/>
      <c r="BC3055" s="1"/>
    </row>
    <row r="3056" spans="12:55" x14ac:dyDescent="0.45">
      <c r="L3056" s="1"/>
      <c r="M3056" s="1"/>
      <c r="N3056" s="1"/>
      <c r="R3056" s="1"/>
      <c r="S3056" s="1"/>
      <c r="V3056" s="1"/>
      <c r="W3056" s="1"/>
      <c r="Z3056" s="1"/>
      <c r="AA3056" s="1"/>
      <c r="AD3056" s="1"/>
      <c r="AE3056" s="1"/>
      <c r="AH3056" s="1"/>
      <c r="AI3056" s="1"/>
      <c r="AL3056" s="1"/>
      <c r="AM3056" s="1"/>
      <c r="AQ3056" s="1"/>
      <c r="AT3056" s="1"/>
      <c r="AU3056" s="1"/>
      <c r="AX3056" s="1"/>
      <c r="AY3056" s="1"/>
      <c r="BB3056" s="1"/>
      <c r="BC3056" s="1"/>
    </row>
    <row r="3057" spans="12:55" x14ac:dyDescent="0.45">
      <c r="L3057" s="1"/>
      <c r="M3057" s="1"/>
      <c r="N3057" s="1"/>
      <c r="R3057" s="1"/>
      <c r="S3057" s="1"/>
      <c r="V3057" s="1"/>
      <c r="W3057" s="1"/>
      <c r="Z3057" s="1"/>
      <c r="AA3057" s="1"/>
      <c r="AD3057" s="1"/>
      <c r="AE3057" s="1"/>
      <c r="AH3057" s="1"/>
      <c r="AI3057" s="1"/>
      <c r="AL3057" s="1"/>
      <c r="AM3057" s="1"/>
      <c r="AQ3057" s="1"/>
      <c r="AT3057" s="1"/>
      <c r="AU3057" s="1"/>
      <c r="AX3057" s="1"/>
      <c r="AY3057" s="1"/>
      <c r="BB3057" s="1"/>
      <c r="BC3057" s="1"/>
    </row>
    <row r="3058" spans="12:55" x14ac:dyDescent="0.45">
      <c r="L3058" s="1"/>
      <c r="M3058" s="1"/>
      <c r="N3058" s="1"/>
      <c r="R3058" s="1"/>
      <c r="S3058" s="1"/>
      <c r="V3058" s="1"/>
      <c r="W3058" s="1"/>
      <c r="Z3058" s="1"/>
      <c r="AA3058" s="1"/>
      <c r="AD3058" s="1"/>
      <c r="AE3058" s="1"/>
      <c r="AH3058" s="1"/>
      <c r="AI3058" s="1"/>
      <c r="AL3058" s="1"/>
      <c r="AM3058" s="1"/>
      <c r="AQ3058" s="1"/>
      <c r="AT3058" s="1"/>
      <c r="AU3058" s="1"/>
      <c r="AX3058" s="1"/>
      <c r="AY3058" s="1"/>
      <c r="BB3058" s="1"/>
      <c r="BC3058" s="1"/>
    </row>
    <row r="3059" spans="12:55" x14ac:dyDescent="0.45">
      <c r="L3059" s="1"/>
      <c r="M3059" s="1"/>
      <c r="N3059" s="1"/>
      <c r="R3059" s="1"/>
      <c r="S3059" s="1"/>
      <c r="V3059" s="1"/>
      <c r="W3059" s="1"/>
      <c r="Z3059" s="1"/>
      <c r="AA3059" s="1"/>
      <c r="AD3059" s="1"/>
      <c r="AE3059" s="1"/>
      <c r="AH3059" s="1"/>
      <c r="AI3059" s="1"/>
      <c r="AL3059" s="1"/>
      <c r="AM3059" s="1"/>
      <c r="AQ3059" s="1"/>
      <c r="AT3059" s="1"/>
      <c r="AU3059" s="1"/>
      <c r="AX3059" s="1"/>
      <c r="AY3059" s="1"/>
      <c r="BB3059" s="1"/>
      <c r="BC3059" s="1"/>
    </row>
    <row r="3060" spans="12:55" x14ac:dyDescent="0.45">
      <c r="L3060" s="1"/>
      <c r="M3060" s="1"/>
      <c r="N3060" s="1"/>
      <c r="R3060" s="1"/>
      <c r="S3060" s="1"/>
      <c r="V3060" s="1"/>
      <c r="W3060" s="1"/>
      <c r="Z3060" s="1"/>
      <c r="AA3060" s="1"/>
      <c r="AD3060" s="1"/>
      <c r="AE3060" s="1"/>
      <c r="AH3060" s="1"/>
      <c r="AI3060" s="1"/>
      <c r="AL3060" s="1"/>
      <c r="AM3060" s="1"/>
      <c r="AQ3060" s="1"/>
      <c r="AT3060" s="1"/>
      <c r="AU3060" s="1"/>
      <c r="AX3060" s="1"/>
      <c r="AY3060" s="1"/>
      <c r="BB3060" s="1"/>
      <c r="BC3060" s="1"/>
    </row>
    <row r="3061" spans="12:55" x14ac:dyDescent="0.45">
      <c r="L3061" s="1"/>
      <c r="M3061" s="1"/>
      <c r="N3061" s="1"/>
      <c r="R3061" s="1"/>
      <c r="S3061" s="1"/>
      <c r="V3061" s="1"/>
      <c r="W3061" s="1"/>
      <c r="Z3061" s="1"/>
      <c r="AA3061" s="1"/>
      <c r="AD3061" s="1"/>
      <c r="AE3061" s="1"/>
      <c r="AH3061" s="1"/>
      <c r="AI3061" s="1"/>
      <c r="AL3061" s="1"/>
      <c r="AM3061" s="1"/>
      <c r="AQ3061" s="1"/>
      <c r="AT3061" s="1"/>
      <c r="AU3061" s="1"/>
      <c r="AX3061" s="1"/>
      <c r="AY3061" s="1"/>
      <c r="BB3061" s="1"/>
      <c r="BC3061" s="1"/>
    </row>
    <row r="3062" spans="12:55" x14ac:dyDescent="0.45">
      <c r="L3062" s="1"/>
      <c r="M3062" s="1"/>
      <c r="N3062" s="1"/>
      <c r="R3062" s="1"/>
      <c r="S3062" s="1"/>
      <c r="V3062" s="1"/>
      <c r="W3062" s="1"/>
      <c r="Z3062" s="1"/>
      <c r="AA3062" s="1"/>
      <c r="AD3062" s="1"/>
      <c r="AE3062" s="1"/>
      <c r="AH3062" s="1"/>
      <c r="AI3062" s="1"/>
      <c r="AL3062" s="1"/>
      <c r="AM3062" s="1"/>
      <c r="AQ3062" s="1"/>
      <c r="AT3062" s="1"/>
      <c r="AU3062" s="1"/>
      <c r="AX3062" s="1"/>
      <c r="AY3062" s="1"/>
      <c r="BB3062" s="1"/>
      <c r="BC3062" s="1"/>
    </row>
    <row r="3063" spans="12:55" x14ac:dyDescent="0.45">
      <c r="L3063" s="1"/>
      <c r="M3063" s="1"/>
      <c r="N3063" s="1"/>
      <c r="R3063" s="1"/>
      <c r="S3063" s="1"/>
      <c r="V3063" s="1"/>
      <c r="W3063" s="1"/>
      <c r="Z3063" s="1"/>
      <c r="AA3063" s="1"/>
      <c r="AD3063" s="1"/>
      <c r="AE3063" s="1"/>
      <c r="AH3063" s="1"/>
      <c r="AI3063" s="1"/>
      <c r="AL3063" s="1"/>
      <c r="AM3063" s="1"/>
      <c r="AQ3063" s="1"/>
      <c r="AT3063" s="1"/>
      <c r="AU3063" s="1"/>
      <c r="AX3063" s="1"/>
      <c r="AY3063" s="1"/>
      <c r="BB3063" s="1"/>
      <c r="BC3063" s="1"/>
    </row>
    <row r="3064" spans="12:55" x14ac:dyDescent="0.45">
      <c r="L3064" s="1"/>
      <c r="M3064" s="1"/>
      <c r="N3064" s="1"/>
      <c r="R3064" s="1"/>
      <c r="S3064" s="1"/>
      <c r="V3064" s="1"/>
      <c r="W3064" s="1"/>
      <c r="Z3064" s="1"/>
      <c r="AA3064" s="1"/>
      <c r="AD3064" s="1"/>
      <c r="AE3064" s="1"/>
      <c r="AH3064" s="1"/>
      <c r="AI3064" s="1"/>
      <c r="AL3064" s="1"/>
      <c r="AM3064" s="1"/>
      <c r="AQ3064" s="1"/>
      <c r="AT3064" s="1"/>
      <c r="AU3064" s="1"/>
      <c r="AX3064" s="1"/>
      <c r="AY3064" s="1"/>
      <c r="BB3064" s="1"/>
      <c r="BC3064" s="1"/>
    </row>
    <row r="3065" spans="12:55" x14ac:dyDescent="0.45">
      <c r="L3065" s="1"/>
      <c r="M3065" s="1"/>
      <c r="N3065" s="1"/>
      <c r="R3065" s="1"/>
      <c r="S3065" s="1"/>
      <c r="V3065" s="1"/>
      <c r="W3065" s="1"/>
      <c r="Z3065" s="1"/>
      <c r="AA3065" s="1"/>
      <c r="AD3065" s="1"/>
      <c r="AE3065" s="1"/>
      <c r="AH3065" s="1"/>
      <c r="AI3065" s="1"/>
      <c r="AL3065" s="1"/>
      <c r="AM3065" s="1"/>
      <c r="AQ3065" s="1"/>
      <c r="AT3065" s="1"/>
      <c r="AU3065" s="1"/>
      <c r="AX3065" s="1"/>
      <c r="AY3065" s="1"/>
      <c r="BB3065" s="1"/>
      <c r="BC3065" s="1"/>
    </row>
    <row r="3066" spans="12:55" x14ac:dyDescent="0.45">
      <c r="L3066" s="1"/>
      <c r="M3066" s="1"/>
      <c r="N3066" s="1"/>
      <c r="R3066" s="1"/>
      <c r="S3066" s="1"/>
      <c r="V3066" s="1"/>
      <c r="W3066" s="1"/>
      <c r="Z3066" s="1"/>
      <c r="AA3066" s="1"/>
      <c r="AD3066" s="1"/>
      <c r="AE3066" s="1"/>
      <c r="AH3066" s="1"/>
      <c r="AI3066" s="1"/>
      <c r="AL3066" s="1"/>
      <c r="AM3066" s="1"/>
      <c r="AQ3066" s="1"/>
      <c r="AT3066" s="1"/>
      <c r="AU3066" s="1"/>
      <c r="AX3066" s="1"/>
      <c r="AY3066" s="1"/>
      <c r="BB3066" s="1"/>
      <c r="BC3066" s="1"/>
    </row>
    <row r="3067" spans="12:55" x14ac:dyDescent="0.45">
      <c r="L3067" s="1"/>
      <c r="M3067" s="1"/>
      <c r="N3067" s="1"/>
      <c r="R3067" s="1"/>
      <c r="S3067" s="1"/>
      <c r="V3067" s="1"/>
      <c r="W3067" s="1"/>
      <c r="Z3067" s="1"/>
      <c r="AA3067" s="1"/>
      <c r="AD3067" s="1"/>
      <c r="AE3067" s="1"/>
      <c r="AH3067" s="1"/>
      <c r="AI3067" s="1"/>
      <c r="AL3067" s="1"/>
      <c r="AM3067" s="1"/>
      <c r="AQ3067" s="1"/>
      <c r="AT3067" s="1"/>
      <c r="AU3067" s="1"/>
      <c r="AX3067" s="1"/>
      <c r="AY3067" s="1"/>
      <c r="BB3067" s="1"/>
      <c r="BC3067" s="1"/>
    </row>
    <row r="3068" spans="12:55" x14ac:dyDescent="0.45">
      <c r="L3068" s="1"/>
      <c r="M3068" s="1"/>
      <c r="N3068" s="1"/>
      <c r="R3068" s="1"/>
      <c r="S3068" s="1"/>
      <c r="V3068" s="1"/>
      <c r="W3068" s="1"/>
      <c r="Z3068" s="1"/>
      <c r="AA3068" s="1"/>
      <c r="AD3068" s="1"/>
      <c r="AE3068" s="1"/>
      <c r="AH3068" s="1"/>
      <c r="AI3068" s="1"/>
      <c r="AL3068" s="1"/>
      <c r="AM3068" s="1"/>
      <c r="AQ3068" s="1"/>
      <c r="AT3068" s="1"/>
      <c r="AU3068" s="1"/>
      <c r="AX3068" s="1"/>
      <c r="AY3068" s="1"/>
      <c r="BB3068" s="1"/>
      <c r="BC3068" s="1"/>
    </row>
    <row r="3069" spans="12:55" x14ac:dyDescent="0.45">
      <c r="L3069" s="1"/>
      <c r="M3069" s="1"/>
      <c r="N3069" s="1"/>
      <c r="R3069" s="1"/>
      <c r="S3069" s="1"/>
      <c r="V3069" s="1"/>
      <c r="W3069" s="1"/>
      <c r="Z3069" s="1"/>
      <c r="AA3069" s="1"/>
      <c r="AD3069" s="1"/>
      <c r="AE3069" s="1"/>
      <c r="AH3069" s="1"/>
      <c r="AI3069" s="1"/>
      <c r="AL3069" s="1"/>
      <c r="AM3069" s="1"/>
      <c r="AQ3069" s="1"/>
      <c r="AT3069" s="1"/>
      <c r="AU3069" s="1"/>
      <c r="AX3069" s="1"/>
      <c r="AY3069" s="1"/>
      <c r="BB3069" s="1"/>
      <c r="BC3069" s="1"/>
    </row>
    <row r="3070" spans="12:55" x14ac:dyDescent="0.45">
      <c r="L3070" s="1"/>
      <c r="M3070" s="1"/>
      <c r="N3070" s="1"/>
      <c r="R3070" s="1"/>
      <c r="S3070" s="1"/>
      <c r="V3070" s="1"/>
      <c r="W3070" s="1"/>
      <c r="Z3070" s="1"/>
      <c r="AA3070" s="1"/>
      <c r="AD3070" s="1"/>
      <c r="AE3070" s="1"/>
      <c r="AH3070" s="1"/>
      <c r="AI3070" s="1"/>
      <c r="AL3070" s="1"/>
      <c r="AM3070" s="1"/>
      <c r="AQ3070" s="1"/>
      <c r="AT3070" s="1"/>
      <c r="AU3070" s="1"/>
      <c r="AX3070" s="1"/>
      <c r="AY3070" s="1"/>
      <c r="BB3070" s="1"/>
      <c r="BC3070" s="1"/>
    </row>
    <row r="3071" spans="12:55" x14ac:dyDescent="0.45">
      <c r="L3071" s="1"/>
      <c r="M3071" s="1"/>
      <c r="N3071" s="1"/>
      <c r="R3071" s="1"/>
      <c r="S3071" s="1"/>
      <c r="V3071" s="1"/>
      <c r="W3071" s="1"/>
      <c r="Z3071" s="1"/>
      <c r="AA3071" s="1"/>
      <c r="AD3071" s="1"/>
      <c r="AE3071" s="1"/>
      <c r="AH3071" s="1"/>
      <c r="AI3071" s="1"/>
      <c r="AL3071" s="1"/>
      <c r="AM3071" s="1"/>
      <c r="AQ3071" s="1"/>
      <c r="AT3071" s="1"/>
      <c r="AU3071" s="1"/>
      <c r="AX3071" s="1"/>
      <c r="AY3071" s="1"/>
      <c r="BB3071" s="1"/>
      <c r="BC3071" s="1"/>
    </row>
    <row r="3072" spans="12:55" x14ac:dyDescent="0.45">
      <c r="L3072" s="1"/>
      <c r="M3072" s="1"/>
      <c r="N3072" s="1"/>
      <c r="R3072" s="1"/>
      <c r="S3072" s="1"/>
      <c r="V3072" s="1"/>
      <c r="W3072" s="1"/>
      <c r="Z3072" s="1"/>
      <c r="AA3072" s="1"/>
      <c r="AD3072" s="1"/>
      <c r="AE3072" s="1"/>
      <c r="AH3072" s="1"/>
      <c r="AI3072" s="1"/>
      <c r="AL3072" s="1"/>
      <c r="AM3072" s="1"/>
      <c r="AQ3072" s="1"/>
      <c r="AT3072" s="1"/>
      <c r="AU3072" s="1"/>
      <c r="AX3072" s="1"/>
      <c r="AY3072" s="1"/>
      <c r="BB3072" s="1"/>
      <c r="BC3072" s="1"/>
    </row>
    <row r="3073" spans="12:55" x14ac:dyDescent="0.45">
      <c r="L3073" s="1"/>
      <c r="M3073" s="1"/>
      <c r="N3073" s="1"/>
      <c r="R3073" s="1"/>
      <c r="S3073" s="1"/>
      <c r="V3073" s="1"/>
      <c r="W3073" s="1"/>
      <c r="Z3073" s="1"/>
      <c r="AA3073" s="1"/>
      <c r="AD3073" s="1"/>
      <c r="AE3073" s="1"/>
      <c r="AH3073" s="1"/>
      <c r="AI3073" s="1"/>
      <c r="AL3073" s="1"/>
      <c r="AM3073" s="1"/>
      <c r="AQ3073" s="1"/>
      <c r="AT3073" s="1"/>
      <c r="AU3073" s="1"/>
      <c r="AX3073" s="1"/>
      <c r="AY3073" s="1"/>
      <c r="BB3073" s="1"/>
      <c r="BC3073" s="1"/>
    </row>
    <row r="3074" spans="12:55" x14ac:dyDescent="0.45">
      <c r="L3074" s="1"/>
      <c r="M3074" s="1"/>
      <c r="N3074" s="1"/>
      <c r="R3074" s="1"/>
      <c r="S3074" s="1"/>
      <c r="V3074" s="1"/>
      <c r="W3074" s="1"/>
      <c r="Z3074" s="1"/>
      <c r="AA3074" s="1"/>
      <c r="AD3074" s="1"/>
      <c r="AE3074" s="1"/>
      <c r="AH3074" s="1"/>
      <c r="AI3074" s="1"/>
      <c r="AL3074" s="1"/>
      <c r="AM3074" s="1"/>
      <c r="AQ3074" s="1"/>
      <c r="AT3074" s="1"/>
      <c r="AU3074" s="1"/>
      <c r="AX3074" s="1"/>
      <c r="AY3074" s="1"/>
      <c r="BB3074" s="1"/>
      <c r="BC3074" s="1"/>
    </row>
    <row r="3075" spans="12:55" x14ac:dyDescent="0.45">
      <c r="L3075" s="1"/>
      <c r="M3075" s="1"/>
      <c r="N3075" s="1"/>
      <c r="R3075" s="1"/>
      <c r="S3075" s="1"/>
      <c r="V3075" s="1"/>
      <c r="W3075" s="1"/>
      <c r="Z3075" s="1"/>
      <c r="AA3075" s="1"/>
      <c r="AD3075" s="1"/>
      <c r="AE3075" s="1"/>
      <c r="AH3075" s="1"/>
      <c r="AI3075" s="1"/>
      <c r="AL3075" s="1"/>
      <c r="AM3075" s="1"/>
      <c r="AQ3075" s="1"/>
      <c r="AT3075" s="1"/>
      <c r="AU3075" s="1"/>
      <c r="AX3075" s="1"/>
      <c r="AY3075" s="1"/>
      <c r="BB3075" s="1"/>
      <c r="BC3075" s="1"/>
    </row>
    <row r="3076" spans="12:55" x14ac:dyDescent="0.45">
      <c r="L3076" s="1"/>
      <c r="M3076" s="1"/>
      <c r="N3076" s="1"/>
      <c r="R3076" s="1"/>
      <c r="S3076" s="1"/>
      <c r="V3076" s="1"/>
      <c r="W3076" s="1"/>
      <c r="Z3076" s="1"/>
      <c r="AA3076" s="1"/>
      <c r="AD3076" s="1"/>
      <c r="AE3076" s="1"/>
      <c r="AH3076" s="1"/>
      <c r="AI3076" s="1"/>
      <c r="AL3076" s="1"/>
      <c r="AM3076" s="1"/>
      <c r="AQ3076" s="1"/>
      <c r="AT3076" s="1"/>
      <c r="AU3076" s="1"/>
      <c r="AX3076" s="1"/>
      <c r="AY3076" s="1"/>
      <c r="BB3076" s="1"/>
      <c r="BC3076" s="1"/>
    </row>
    <row r="3077" spans="12:55" x14ac:dyDescent="0.45">
      <c r="M3077" s="1"/>
    </row>
    <row r="3078" spans="12:55" x14ac:dyDescent="0.45">
      <c r="M3078" s="1"/>
    </row>
    <row r="3079" spans="12:55" x14ac:dyDescent="0.45">
      <c r="M3079" s="1"/>
    </row>
    <row r="3080" spans="12:55" x14ac:dyDescent="0.45">
      <c r="M3080" s="1"/>
    </row>
    <row r="3081" spans="12:55" x14ac:dyDescent="0.45">
      <c r="L3081" s="1"/>
      <c r="M3081" s="1"/>
      <c r="N3081" s="1"/>
      <c r="R3081" s="1"/>
      <c r="S3081" s="1"/>
      <c r="V3081" s="1"/>
      <c r="W3081" s="1"/>
      <c r="Z3081" s="1"/>
      <c r="AA3081" s="1"/>
      <c r="AD3081" s="1"/>
      <c r="AE3081" s="1"/>
      <c r="AI3081" s="1"/>
      <c r="AM3081" s="1"/>
      <c r="AQ3081" s="1"/>
      <c r="AT3081" s="1"/>
      <c r="AU3081" s="1"/>
      <c r="AY3081" s="1"/>
      <c r="BC3081" s="1"/>
    </row>
    <row r="3082" spans="12:55" x14ac:dyDescent="0.45">
      <c r="L3082" s="1"/>
      <c r="M3082" s="1"/>
      <c r="N3082" s="1"/>
      <c r="R3082" s="1"/>
      <c r="S3082" s="1"/>
      <c r="V3082" s="1"/>
      <c r="W3082" s="1"/>
      <c r="Z3082" s="1"/>
      <c r="AA3082" s="1"/>
      <c r="AD3082" s="1"/>
      <c r="AE3082" s="1"/>
      <c r="AI3082" s="1"/>
      <c r="AM3082" s="1"/>
      <c r="AQ3082" s="1"/>
      <c r="AT3082" s="1"/>
      <c r="AU3082" s="1"/>
      <c r="AY3082" s="1"/>
      <c r="BC3082" s="1"/>
    </row>
    <row r="3083" spans="12:55" x14ac:dyDescent="0.45">
      <c r="L3083" s="1"/>
      <c r="M3083" s="1"/>
      <c r="N3083" s="1"/>
      <c r="R3083" s="1"/>
      <c r="S3083" s="1"/>
      <c r="V3083" s="1"/>
      <c r="W3083" s="1"/>
      <c r="Z3083" s="1"/>
      <c r="AA3083" s="1"/>
      <c r="AD3083" s="1"/>
      <c r="AE3083" s="1"/>
      <c r="AI3083" s="1"/>
      <c r="AM3083" s="1"/>
      <c r="AQ3083" s="1"/>
      <c r="AT3083" s="1"/>
      <c r="AU3083" s="1"/>
      <c r="AY3083" s="1"/>
      <c r="BC3083" s="1"/>
    </row>
    <row r="3084" spans="12:55" x14ac:dyDescent="0.45">
      <c r="M3084" s="1"/>
      <c r="N3084" s="1"/>
      <c r="S3084" s="1"/>
      <c r="W3084" s="1"/>
      <c r="AA3084" s="1"/>
      <c r="AE3084" s="1"/>
      <c r="AI3084" s="1"/>
      <c r="AM3084" s="1"/>
      <c r="AQ3084" s="1"/>
      <c r="AU3084" s="1"/>
      <c r="AY3084" s="1"/>
      <c r="BC3084" s="1"/>
    </row>
    <row r="3085" spans="12:55" x14ac:dyDescent="0.45">
      <c r="M3085" s="1"/>
      <c r="N3085" s="1"/>
      <c r="S3085" s="1"/>
      <c r="W3085" s="1"/>
      <c r="AA3085" s="1"/>
      <c r="AE3085" s="1"/>
      <c r="AI3085" s="1"/>
      <c r="AM3085" s="1"/>
      <c r="AQ3085" s="1"/>
      <c r="AU3085" s="1"/>
      <c r="AY3085" s="1"/>
      <c r="BC3085" s="1"/>
    </row>
    <row r="3086" spans="12:55" x14ac:dyDescent="0.45">
      <c r="L3086" s="1"/>
      <c r="M3086" s="1"/>
      <c r="N3086" s="1"/>
      <c r="R3086" s="1"/>
      <c r="S3086" s="1"/>
      <c r="V3086" s="1"/>
      <c r="W3086" s="1"/>
      <c r="Z3086" s="1"/>
      <c r="AA3086" s="1"/>
      <c r="AD3086" s="1"/>
      <c r="AE3086" s="1"/>
      <c r="AI3086" s="1"/>
      <c r="AM3086" s="1"/>
      <c r="AQ3086" s="1"/>
      <c r="AT3086" s="1"/>
      <c r="AU3086" s="1"/>
      <c r="AY3086" s="1"/>
      <c r="BC3086" s="1"/>
    </row>
    <row r="3087" spans="12:55" x14ac:dyDescent="0.45">
      <c r="L3087" s="1"/>
      <c r="M3087" s="1"/>
      <c r="N3087" s="1"/>
      <c r="R3087" s="1"/>
      <c r="S3087" s="1"/>
      <c r="V3087" s="1"/>
      <c r="W3087" s="1"/>
      <c r="Z3087" s="1"/>
      <c r="AA3087" s="1"/>
      <c r="AD3087" s="1"/>
      <c r="AE3087" s="1"/>
      <c r="AI3087" s="1"/>
      <c r="AM3087" s="1"/>
      <c r="AQ3087" s="1"/>
      <c r="AT3087" s="1"/>
      <c r="AU3087" s="1"/>
      <c r="AY3087" s="1"/>
      <c r="BC3087" s="1"/>
    </row>
    <row r="3088" spans="12:55" x14ac:dyDescent="0.45">
      <c r="L3088" s="1"/>
      <c r="M3088" s="1"/>
      <c r="N3088" s="1"/>
      <c r="R3088" s="1"/>
      <c r="S3088" s="1"/>
      <c r="V3088" s="1"/>
      <c r="W3088" s="1"/>
      <c r="Z3088" s="1"/>
      <c r="AA3088" s="1"/>
      <c r="AD3088" s="1"/>
      <c r="AE3088" s="1"/>
      <c r="AI3088" s="1"/>
      <c r="AM3088" s="1"/>
      <c r="AQ3088" s="1"/>
      <c r="AT3088" s="1"/>
      <c r="AU3088" s="1"/>
      <c r="AX3088" s="1"/>
      <c r="AY3088" s="1"/>
      <c r="BC3088" s="1"/>
    </row>
    <row r="3089" spans="12:55" x14ac:dyDescent="0.45">
      <c r="L3089" s="1"/>
      <c r="M3089" s="1"/>
      <c r="N3089" s="1"/>
      <c r="R3089" s="1"/>
      <c r="S3089" s="1"/>
      <c r="V3089" s="1"/>
      <c r="W3089" s="1"/>
      <c r="Z3089" s="1"/>
      <c r="AA3089" s="1"/>
      <c r="AD3089" s="1"/>
      <c r="AE3089" s="1"/>
      <c r="AI3089" s="1"/>
      <c r="AM3089" s="1"/>
      <c r="AQ3089" s="1"/>
      <c r="AT3089" s="1"/>
      <c r="AU3089" s="1"/>
      <c r="AX3089" s="1"/>
      <c r="AY3089" s="1"/>
      <c r="BC3089" s="1"/>
    </row>
    <row r="3090" spans="12:55" x14ac:dyDescent="0.45">
      <c r="L3090" s="1"/>
      <c r="M3090" s="1"/>
      <c r="N3090" s="1"/>
      <c r="R3090" s="1"/>
      <c r="S3090" s="1"/>
      <c r="V3090" s="1"/>
      <c r="W3090" s="1"/>
      <c r="Z3090" s="1"/>
      <c r="AA3090" s="1"/>
      <c r="AD3090" s="1"/>
      <c r="AE3090" s="1"/>
      <c r="AI3090" s="1"/>
      <c r="AM3090" s="1"/>
      <c r="AQ3090" s="1"/>
      <c r="AT3090" s="1"/>
      <c r="AU3090" s="1"/>
      <c r="AX3090" s="1"/>
      <c r="AY3090" s="1"/>
      <c r="BC3090" s="1"/>
    </row>
    <row r="3091" spans="12:55" x14ac:dyDescent="0.45">
      <c r="L3091" s="1"/>
      <c r="M3091" s="1"/>
      <c r="N3091" s="1"/>
      <c r="R3091" s="1"/>
      <c r="S3091" s="1"/>
      <c r="V3091" s="1"/>
      <c r="W3091" s="1"/>
      <c r="Z3091" s="1"/>
      <c r="AA3091" s="1"/>
      <c r="AD3091" s="1"/>
      <c r="AE3091" s="1"/>
      <c r="AI3091" s="1"/>
      <c r="AM3091" s="1"/>
      <c r="AQ3091" s="1"/>
      <c r="AT3091" s="1"/>
      <c r="AU3091" s="1"/>
      <c r="AY3091" s="1"/>
      <c r="BC3091" s="1"/>
    </row>
    <row r="3092" spans="12:55" x14ac:dyDescent="0.45">
      <c r="L3092" s="1"/>
      <c r="M3092" s="1"/>
      <c r="N3092" s="1"/>
      <c r="R3092" s="1"/>
      <c r="S3092" s="1"/>
      <c r="V3092" s="1"/>
      <c r="W3092" s="1"/>
      <c r="Z3092" s="1"/>
      <c r="AA3092" s="1"/>
      <c r="AD3092" s="1"/>
      <c r="AE3092" s="1"/>
      <c r="AI3092" s="1"/>
      <c r="AM3092" s="1"/>
      <c r="AQ3092" s="1"/>
      <c r="AT3092" s="1"/>
      <c r="AU3092" s="1"/>
      <c r="AY3092" s="1"/>
      <c r="BC3092" s="1"/>
    </row>
    <row r="3093" spans="12:55" x14ac:dyDescent="0.45">
      <c r="L3093" s="1"/>
      <c r="M3093" s="1"/>
      <c r="N3093" s="1"/>
      <c r="R3093" s="1"/>
      <c r="S3093" s="1"/>
      <c r="V3093" s="1"/>
      <c r="W3093" s="1"/>
      <c r="Z3093" s="1"/>
      <c r="AA3093" s="1"/>
      <c r="AD3093" s="1"/>
      <c r="AE3093" s="1"/>
      <c r="AI3093" s="1"/>
      <c r="AM3093" s="1"/>
      <c r="AQ3093" s="1"/>
      <c r="AT3093" s="1"/>
      <c r="AU3093" s="1"/>
      <c r="AY3093" s="1"/>
      <c r="BC3093" s="1"/>
    </row>
    <row r="3094" spans="12:55" x14ac:dyDescent="0.45">
      <c r="L3094" s="1"/>
      <c r="M3094" s="1"/>
      <c r="N3094" s="1"/>
      <c r="R3094" s="1"/>
      <c r="S3094" s="1"/>
      <c r="V3094" s="1"/>
      <c r="W3094" s="1"/>
      <c r="Z3094" s="1"/>
      <c r="AA3094" s="1"/>
      <c r="AD3094" s="1"/>
      <c r="AE3094" s="1"/>
      <c r="AI3094" s="1"/>
      <c r="AM3094" s="1"/>
      <c r="AQ3094" s="1"/>
      <c r="AT3094" s="1"/>
      <c r="AU3094" s="1"/>
      <c r="AY3094" s="1"/>
      <c r="BC3094" s="1"/>
    </row>
    <row r="3095" spans="12:55" x14ac:dyDescent="0.45">
      <c r="L3095" s="1"/>
      <c r="M3095" s="1"/>
      <c r="N3095" s="1"/>
      <c r="R3095" s="1"/>
      <c r="S3095" s="1"/>
      <c r="V3095" s="1"/>
      <c r="W3095" s="1"/>
      <c r="Z3095" s="1"/>
      <c r="AA3095" s="1"/>
      <c r="AD3095" s="1"/>
      <c r="AE3095" s="1"/>
      <c r="AI3095" s="1"/>
      <c r="AM3095" s="1"/>
      <c r="AQ3095" s="1"/>
      <c r="AT3095" s="1"/>
      <c r="AU3095" s="1"/>
      <c r="AY3095" s="1"/>
      <c r="BC3095" s="1"/>
    </row>
    <row r="3096" spans="12:55" x14ac:dyDescent="0.45">
      <c r="L3096" s="1"/>
      <c r="M3096" s="1"/>
      <c r="N3096" s="1"/>
      <c r="R3096" s="1"/>
      <c r="S3096" s="1"/>
      <c r="V3096" s="1"/>
      <c r="W3096" s="1"/>
      <c r="Z3096" s="1"/>
      <c r="AA3096" s="1"/>
      <c r="AD3096" s="1"/>
      <c r="AE3096" s="1"/>
      <c r="AI3096" s="1"/>
      <c r="AM3096" s="1"/>
      <c r="AQ3096" s="1"/>
      <c r="AT3096" s="1"/>
      <c r="AU3096" s="1"/>
      <c r="AY3096" s="1"/>
      <c r="BC3096" s="1"/>
    </row>
    <row r="3097" spans="12:55" x14ac:dyDescent="0.45">
      <c r="L3097" s="1"/>
      <c r="M3097" s="1"/>
      <c r="N3097" s="1"/>
      <c r="R3097" s="1"/>
      <c r="S3097" s="1"/>
      <c r="V3097" s="1"/>
      <c r="W3097" s="1"/>
      <c r="Z3097" s="1"/>
      <c r="AA3097" s="1"/>
      <c r="AD3097" s="1"/>
      <c r="AE3097" s="1"/>
      <c r="AI3097" s="1"/>
      <c r="AM3097" s="1"/>
      <c r="AQ3097" s="1"/>
      <c r="AT3097" s="1"/>
      <c r="AU3097" s="1"/>
      <c r="AY3097" s="1"/>
      <c r="BC3097" s="1"/>
    </row>
    <row r="3098" spans="12:55" x14ac:dyDescent="0.45">
      <c r="L3098" s="1"/>
      <c r="M3098" s="1"/>
      <c r="N3098" s="1"/>
      <c r="R3098" s="1"/>
      <c r="S3098" s="1"/>
      <c r="V3098" s="1"/>
      <c r="W3098" s="1"/>
      <c r="Z3098" s="1"/>
      <c r="AA3098" s="1"/>
      <c r="AD3098" s="1"/>
      <c r="AE3098" s="1"/>
      <c r="AI3098" s="1"/>
      <c r="AM3098" s="1"/>
      <c r="AQ3098" s="1"/>
      <c r="AT3098" s="1"/>
      <c r="AU3098" s="1"/>
      <c r="AY3098" s="1"/>
      <c r="BC3098" s="1"/>
    </row>
    <row r="3099" spans="12:55" x14ac:dyDescent="0.45">
      <c r="M3099" s="1"/>
      <c r="N3099" s="1"/>
      <c r="S3099" s="1"/>
      <c r="W3099" s="1"/>
      <c r="AA3099" s="1"/>
      <c r="AE3099" s="1"/>
      <c r="AI3099" s="1"/>
      <c r="AM3099" s="1"/>
      <c r="AQ3099" s="1"/>
      <c r="AT3099" s="1"/>
      <c r="AU3099" s="1"/>
      <c r="AY3099" s="1"/>
      <c r="BC3099" s="1"/>
    </row>
    <row r="3100" spans="12:55" x14ac:dyDescent="0.45">
      <c r="L3100" s="1"/>
      <c r="M3100" s="1"/>
      <c r="N3100" s="1"/>
      <c r="R3100" s="1"/>
      <c r="S3100" s="1"/>
      <c r="V3100" s="1"/>
      <c r="W3100" s="1"/>
      <c r="Z3100" s="1"/>
      <c r="AA3100" s="1"/>
      <c r="AD3100" s="1"/>
      <c r="AE3100" s="1"/>
      <c r="AI3100" s="1"/>
      <c r="AL3100" s="1"/>
      <c r="AM3100" s="1"/>
      <c r="AQ3100" s="1"/>
      <c r="AT3100" s="1"/>
      <c r="AU3100" s="1"/>
      <c r="AY3100" s="1"/>
      <c r="BC3100" s="1"/>
    </row>
    <row r="3101" spans="12:55" x14ac:dyDescent="0.45">
      <c r="L3101" s="1"/>
      <c r="M3101" s="1"/>
      <c r="N3101" s="1"/>
      <c r="S3101" s="1"/>
      <c r="V3101" s="1"/>
      <c r="W3101" s="1"/>
      <c r="Z3101" s="1"/>
      <c r="AA3101" s="1"/>
      <c r="AD3101" s="1"/>
      <c r="AE3101" s="1"/>
      <c r="AI3101" s="1"/>
      <c r="AL3101" s="1"/>
      <c r="AM3101" s="1"/>
      <c r="AQ3101" s="1"/>
      <c r="AT3101" s="1"/>
      <c r="AU3101" s="1"/>
      <c r="AY3101" s="1"/>
      <c r="BC3101" s="1"/>
    </row>
    <row r="3102" spans="12:55" x14ac:dyDescent="0.45">
      <c r="L3102" s="1"/>
      <c r="M3102" s="1"/>
      <c r="N3102" s="1"/>
      <c r="S3102" s="1"/>
      <c r="V3102" s="1"/>
      <c r="W3102" s="1"/>
      <c r="Z3102" s="1"/>
      <c r="AA3102" s="1"/>
      <c r="AD3102" s="1"/>
      <c r="AE3102" s="1"/>
      <c r="AI3102" s="1"/>
      <c r="AL3102" s="1"/>
      <c r="AM3102" s="1"/>
      <c r="AQ3102" s="1"/>
      <c r="AT3102" s="1"/>
      <c r="AU3102" s="1"/>
      <c r="AY3102" s="1"/>
      <c r="BC3102" s="1"/>
    </row>
    <row r="3103" spans="12:55" x14ac:dyDescent="0.45">
      <c r="L3103" s="1"/>
      <c r="M3103" s="1"/>
      <c r="N3103" s="1"/>
      <c r="S3103" s="1"/>
      <c r="V3103" s="1"/>
      <c r="W3103" s="1"/>
      <c r="Z3103" s="1"/>
      <c r="AA3103" s="1"/>
      <c r="AD3103" s="1"/>
      <c r="AE3103" s="1"/>
      <c r="AI3103" s="1"/>
      <c r="AL3103" s="1"/>
      <c r="AM3103" s="1"/>
      <c r="AQ3103" s="1"/>
      <c r="AT3103" s="1"/>
      <c r="AU3103" s="1"/>
      <c r="AY3103" s="1"/>
      <c r="BC3103" s="1"/>
    </row>
    <row r="3104" spans="12:55" x14ac:dyDescent="0.45">
      <c r="L3104" s="1"/>
      <c r="M3104" s="1"/>
      <c r="N3104" s="1"/>
      <c r="S3104" s="1"/>
      <c r="V3104" s="1"/>
      <c r="W3104" s="1"/>
      <c r="Z3104" s="1"/>
      <c r="AA3104" s="1"/>
      <c r="AD3104" s="1"/>
      <c r="AE3104" s="1"/>
      <c r="AI3104" s="1"/>
      <c r="AL3104" s="1"/>
      <c r="AM3104" s="1"/>
      <c r="AQ3104" s="1"/>
      <c r="AT3104" s="1"/>
      <c r="AU3104" s="1"/>
      <c r="AX3104" s="1"/>
      <c r="AY3104" s="1"/>
      <c r="BB3104" s="1"/>
      <c r="BC3104" s="1"/>
    </row>
    <row r="3105" spans="12:55" x14ac:dyDescent="0.45">
      <c r="L3105" s="1"/>
      <c r="M3105" s="1"/>
      <c r="N3105" s="1"/>
      <c r="S3105" s="1"/>
      <c r="V3105" s="1"/>
      <c r="W3105" s="1"/>
      <c r="Z3105" s="1"/>
      <c r="AA3105" s="1"/>
      <c r="AD3105" s="1"/>
      <c r="AE3105" s="1"/>
      <c r="AH3105" s="1"/>
      <c r="AI3105" s="1"/>
      <c r="AL3105" s="1"/>
      <c r="AM3105" s="1"/>
      <c r="AQ3105" s="1"/>
      <c r="AT3105" s="1"/>
      <c r="AU3105" s="1"/>
      <c r="AX3105" s="1"/>
      <c r="AY3105" s="1"/>
      <c r="BB3105" s="1"/>
      <c r="BC3105" s="1"/>
    </row>
    <row r="3106" spans="12:55" x14ac:dyDescent="0.45">
      <c r="L3106" s="1"/>
      <c r="M3106" s="1"/>
      <c r="N3106" s="1"/>
      <c r="R3106" s="1"/>
      <c r="S3106" s="1"/>
      <c r="V3106" s="1"/>
      <c r="W3106" s="1"/>
      <c r="Z3106" s="1"/>
      <c r="AA3106" s="1"/>
      <c r="AD3106" s="1"/>
      <c r="AE3106" s="1"/>
      <c r="AH3106" s="1"/>
      <c r="AI3106" s="1"/>
      <c r="AL3106" s="1"/>
      <c r="AM3106" s="1"/>
      <c r="AQ3106" s="1"/>
      <c r="AT3106" s="1"/>
      <c r="AU3106" s="1"/>
      <c r="AX3106" s="1"/>
      <c r="AY3106" s="1"/>
      <c r="BB3106" s="1"/>
      <c r="BC3106" s="1"/>
    </row>
    <row r="3107" spans="12:55" x14ac:dyDescent="0.45">
      <c r="L3107" s="1"/>
      <c r="M3107" s="1"/>
      <c r="N3107" s="1"/>
      <c r="R3107" s="1"/>
      <c r="S3107" s="1"/>
      <c r="V3107" s="1"/>
      <c r="W3107" s="1"/>
      <c r="Z3107" s="1"/>
      <c r="AA3107" s="1"/>
      <c r="AD3107" s="1"/>
      <c r="AE3107" s="1"/>
      <c r="AH3107" s="1"/>
      <c r="AI3107" s="1"/>
      <c r="AL3107" s="1"/>
      <c r="AM3107" s="1"/>
      <c r="AQ3107" s="1"/>
      <c r="AT3107" s="1"/>
      <c r="AU3107" s="1"/>
      <c r="AX3107" s="1"/>
      <c r="AY3107" s="1"/>
      <c r="BB3107" s="1"/>
      <c r="BC3107" s="1"/>
    </row>
    <row r="3108" spans="12:55" x14ac:dyDescent="0.45">
      <c r="L3108" s="1"/>
      <c r="M3108" s="1"/>
      <c r="N3108" s="1"/>
      <c r="R3108" s="1"/>
      <c r="S3108" s="1"/>
      <c r="V3108" s="1"/>
      <c r="W3108" s="1"/>
      <c r="Z3108" s="1"/>
      <c r="AA3108" s="1"/>
      <c r="AD3108" s="1"/>
      <c r="AE3108" s="1"/>
      <c r="AH3108" s="1"/>
      <c r="AI3108" s="1"/>
      <c r="AL3108" s="1"/>
      <c r="AM3108" s="1"/>
      <c r="AQ3108" s="1"/>
      <c r="AT3108" s="1"/>
      <c r="AU3108" s="1"/>
      <c r="AX3108" s="1"/>
      <c r="AY3108" s="1"/>
      <c r="BB3108" s="1"/>
      <c r="BC3108" s="1"/>
    </row>
    <row r="3109" spans="12:55" x14ac:dyDescent="0.45">
      <c r="L3109" s="1"/>
      <c r="M3109" s="1"/>
      <c r="N3109" s="1"/>
      <c r="R3109" s="1"/>
      <c r="S3109" s="1"/>
      <c r="V3109" s="1"/>
      <c r="W3109" s="1"/>
      <c r="Z3109" s="1"/>
      <c r="AA3109" s="1"/>
      <c r="AD3109" s="1"/>
      <c r="AE3109" s="1"/>
      <c r="AI3109" s="1"/>
      <c r="AM3109" s="1"/>
      <c r="AQ3109" s="1"/>
      <c r="AT3109" s="1"/>
      <c r="AU3109" s="1"/>
      <c r="AX3109" s="1"/>
      <c r="AY3109" s="1"/>
      <c r="BB3109" s="1"/>
      <c r="BC3109" s="1"/>
    </row>
    <row r="3110" spans="12:55" x14ac:dyDescent="0.45">
      <c r="L3110" s="1"/>
      <c r="M3110" s="1"/>
      <c r="N3110" s="1"/>
      <c r="R3110" s="1"/>
      <c r="S3110" s="1"/>
      <c r="V3110" s="1"/>
      <c r="W3110" s="1"/>
      <c r="Z3110" s="1"/>
      <c r="AA3110" s="1"/>
      <c r="AD3110" s="1"/>
      <c r="AE3110" s="1"/>
      <c r="AI3110" s="1"/>
      <c r="AM3110" s="1"/>
      <c r="AQ3110" s="1"/>
      <c r="AT3110" s="1"/>
      <c r="AU3110" s="1"/>
      <c r="AX3110" s="1"/>
      <c r="AY3110" s="1"/>
      <c r="BB3110" s="1"/>
      <c r="BC3110" s="1"/>
    </row>
    <row r="3111" spans="12:55" x14ac:dyDescent="0.45">
      <c r="L3111" s="1"/>
      <c r="M3111" s="1"/>
      <c r="N3111" s="1"/>
      <c r="R3111" s="1"/>
      <c r="S3111" s="1"/>
      <c r="V3111" s="1"/>
      <c r="W3111" s="1"/>
      <c r="Z3111" s="1"/>
      <c r="AA3111" s="1"/>
      <c r="AD3111" s="1"/>
      <c r="AE3111" s="1"/>
      <c r="AH3111" s="1"/>
      <c r="AI3111" s="1"/>
      <c r="AL3111" s="1"/>
      <c r="AM3111" s="1"/>
      <c r="AQ3111" s="1"/>
      <c r="AT3111" s="1"/>
      <c r="AU3111" s="1"/>
      <c r="AX3111" s="1"/>
      <c r="AY3111" s="1"/>
      <c r="BB3111" s="1"/>
      <c r="BC3111" s="1"/>
    </row>
    <row r="3112" spans="12:55" x14ac:dyDescent="0.45">
      <c r="L3112" s="1"/>
      <c r="M3112" s="1"/>
      <c r="N3112" s="1"/>
      <c r="R3112" s="1"/>
      <c r="S3112" s="1"/>
      <c r="V3112" s="1"/>
      <c r="W3112" s="1"/>
      <c r="Z3112" s="1"/>
      <c r="AA3112" s="1"/>
      <c r="AD3112" s="1"/>
      <c r="AE3112" s="1"/>
      <c r="AI3112" s="1"/>
      <c r="AM3112" s="1"/>
      <c r="AQ3112" s="1"/>
      <c r="AT3112" s="1"/>
      <c r="AU3112" s="1"/>
      <c r="AX3112" s="1"/>
      <c r="AY3112" s="1"/>
      <c r="BB3112" s="1"/>
      <c r="BC3112" s="1"/>
    </row>
    <row r="3113" spans="12:55" x14ac:dyDescent="0.45">
      <c r="L3113" s="1"/>
      <c r="M3113" s="1"/>
      <c r="N3113" s="1"/>
      <c r="R3113" s="1"/>
      <c r="S3113" s="1"/>
      <c r="V3113" s="1"/>
      <c r="W3113" s="1"/>
      <c r="Z3113" s="1"/>
      <c r="AA3113" s="1"/>
      <c r="AD3113" s="1"/>
      <c r="AE3113" s="1"/>
      <c r="AI3113" s="1"/>
      <c r="AM3113" s="1"/>
      <c r="AQ3113" s="1"/>
      <c r="AT3113" s="1"/>
      <c r="AU3113" s="1"/>
      <c r="AX3113" s="1"/>
      <c r="AY3113" s="1"/>
      <c r="BB3113" s="1"/>
      <c r="BC3113" s="1"/>
    </row>
    <row r="3114" spans="12:55" x14ac:dyDescent="0.45">
      <c r="L3114" s="1"/>
      <c r="M3114" s="1"/>
      <c r="N3114" s="1"/>
      <c r="R3114" s="1"/>
      <c r="S3114" s="1"/>
      <c r="V3114" s="1"/>
      <c r="W3114" s="1"/>
      <c r="Z3114" s="1"/>
      <c r="AA3114" s="1"/>
      <c r="AD3114" s="1"/>
      <c r="AE3114" s="1"/>
      <c r="AI3114" s="1"/>
      <c r="AM3114" s="1"/>
      <c r="AQ3114" s="1"/>
      <c r="AT3114" s="1"/>
      <c r="AU3114" s="1"/>
      <c r="AX3114" s="1"/>
      <c r="AY3114" s="1"/>
      <c r="BB3114" s="1"/>
      <c r="BC3114" s="1"/>
    </row>
    <row r="3115" spans="12:55" x14ac:dyDescent="0.45">
      <c r="L3115" s="1"/>
      <c r="M3115" s="1"/>
      <c r="N3115" s="1"/>
      <c r="R3115" s="1"/>
      <c r="S3115" s="1"/>
      <c r="V3115" s="1"/>
      <c r="W3115" s="1"/>
      <c r="Z3115" s="1"/>
      <c r="AA3115" s="1"/>
      <c r="AD3115" s="1"/>
      <c r="AE3115" s="1"/>
      <c r="AH3115" s="1"/>
      <c r="AI3115" s="1"/>
      <c r="AL3115" s="1"/>
      <c r="AM3115" s="1"/>
      <c r="AQ3115" s="1"/>
      <c r="AT3115" s="1"/>
      <c r="AU3115" s="1"/>
      <c r="AX3115" s="1"/>
      <c r="AY3115" s="1"/>
      <c r="BB3115" s="1"/>
      <c r="BC3115" s="1"/>
    </row>
    <row r="3116" spans="12:55" x14ac:dyDescent="0.45">
      <c r="L3116" s="1"/>
      <c r="M3116" s="1"/>
      <c r="N3116" s="1"/>
      <c r="R3116" s="1"/>
      <c r="S3116" s="1"/>
      <c r="V3116" s="1"/>
      <c r="W3116" s="1"/>
      <c r="Z3116" s="1"/>
      <c r="AA3116" s="1"/>
      <c r="AD3116" s="1"/>
      <c r="AE3116" s="1"/>
      <c r="AH3116" s="1"/>
      <c r="AI3116" s="1"/>
      <c r="AL3116" s="1"/>
      <c r="AM3116" s="1"/>
      <c r="AQ3116" s="1"/>
      <c r="AT3116" s="1"/>
      <c r="AU3116" s="1"/>
      <c r="AX3116" s="1"/>
      <c r="AY3116" s="1"/>
      <c r="BB3116" s="1"/>
      <c r="BC3116" s="1"/>
    </row>
    <row r="3117" spans="12:55" x14ac:dyDescent="0.45">
      <c r="L3117" s="1"/>
      <c r="M3117" s="1"/>
      <c r="N3117" s="1"/>
      <c r="R3117" s="1"/>
      <c r="S3117" s="1"/>
      <c r="V3117" s="1"/>
      <c r="W3117" s="1"/>
      <c r="Z3117" s="1"/>
      <c r="AA3117" s="1"/>
      <c r="AD3117" s="1"/>
      <c r="AE3117" s="1"/>
      <c r="AH3117" s="1"/>
      <c r="AI3117" s="1"/>
      <c r="AL3117" s="1"/>
      <c r="AM3117" s="1"/>
      <c r="AQ3117" s="1"/>
      <c r="AT3117" s="1"/>
      <c r="AU3117" s="1"/>
      <c r="AX3117" s="1"/>
      <c r="AY3117" s="1"/>
      <c r="BB3117" s="1"/>
      <c r="BC3117" s="1"/>
    </row>
    <row r="3118" spans="12:55" x14ac:dyDescent="0.45">
      <c r="L3118" s="1"/>
      <c r="M3118" s="1"/>
      <c r="N3118" s="1"/>
      <c r="R3118" s="1"/>
      <c r="S3118" s="1"/>
      <c r="V3118" s="1"/>
      <c r="W3118" s="1"/>
      <c r="Z3118" s="1"/>
      <c r="AA3118" s="1"/>
      <c r="AD3118" s="1"/>
      <c r="AE3118" s="1"/>
      <c r="AH3118" s="1"/>
      <c r="AI3118" s="1"/>
      <c r="AL3118" s="1"/>
      <c r="AM3118" s="1"/>
      <c r="AQ3118" s="1"/>
      <c r="AT3118" s="1"/>
      <c r="AU3118" s="1"/>
      <c r="AX3118" s="1"/>
      <c r="AY3118" s="1"/>
      <c r="BB3118" s="1"/>
      <c r="BC3118" s="1"/>
    </row>
    <row r="3119" spans="12:55" x14ac:dyDescent="0.45">
      <c r="L3119" s="1"/>
      <c r="M3119" s="1"/>
      <c r="N3119" s="1"/>
      <c r="R3119" s="1"/>
      <c r="S3119" s="1"/>
      <c r="V3119" s="1"/>
      <c r="W3119" s="1"/>
      <c r="Z3119" s="1"/>
      <c r="AA3119" s="1"/>
      <c r="AE3119" s="1"/>
      <c r="AH3119" s="1"/>
      <c r="AI3119" s="1"/>
      <c r="AL3119" s="1"/>
      <c r="AM3119" s="1"/>
      <c r="AQ3119" s="1"/>
      <c r="AT3119" s="1"/>
      <c r="AU3119" s="1"/>
      <c r="AX3119" s="1"/>
      <c r="AY3119" s="1"/>
      <c r="BB3119" s="1"/>
      <c r="BC3119" s="1"/>
    </row>
    <row r="3120" spans="12:55" x14ac:dyDescent="0.45">
      <c r="L3120" s="1"/>
      <c r="M3120" s="1"/>
      <c r="N3120" s="1"/>
      <c r="R3120" s="1"/>
      <c r="S3120" s="1"/>
      <c r="V3120" s="1"/>
      <c r="W3120" s="1"/>
      <c r="Z3120" s="1"/>
      <c r="AA3120" s="1"/>
      <c r="AD3120" s="1"/>
      <c r="AE3120" s="1"/>
      <c r="AH3120" s="1"/>
      <c r="AI3120" s="1"/>
      <c r="AL3120" s="1"/>
      <c r="AM3120" s="1"/>
      <c r="AQ3120" s="1"/>
      <c r="AT3120" s="1"/>
      <c r="AU3120" s="1"/>
      <c r="AX3120" s="1"/>
      <c r="AY3120" s="1"/>
      <c r="BB3120" s="1"/>
      <c r="BC3120" s="1"/>
    </row>
    <row r="3121" spans="12:55" x14ac:dyDescent="0.45">
      <c r="L3121" s="1"/>
      <c r="M3121" s="1"/>
      <c r="N3121" s="1"/>
      <c r="R3121" s="1"/>
      <c r="S3121" s="1"/>
      <c r="V3121" s="1"/>
      <c r="W3121" s="1"/>
      <c r="Z3121" s="1"/>
      <c r="AA3121" s="1"/>
      <c r="AE3121" s="1"/>
      <c r="AH3121" s="1"/>
      <c r="AI3121" s="1"/>
      <c r="AL3121" s="1"/>
      <c r="AM3121" s="1"/>
      <c r="AQ3121" s="1"/>
      <c r="AT3121" s="1"/>
      <c r="AU3121" s="1"/>
      <c r="AX3121" s="1"/>
      <c r="AY3121" s="1"/>
      <c r="BB3121" s="1"/>
      <c r="BC3121" s="1"/>
    </row>
    <row r="3122" spans="12:55" x14ac:dyDescent="0.45">
      <c r="L3122" s="1"/>
      <c r="M3122" s="1"/>
      <c r="N3122" s="1"/>
      <c r="R3122" s="1"/>
      <c r="S3122" s="1"/>
      <c r="V3122" s="1"/>
      <c r="W3122" s="1"/>
      <c r="Z3122" s="1"/>
      <c r="AA3122" s="1"/>
      <c r="AD3122" s="1"/>
      <c r="AE3122" s="1"/>
      <c r="AH3122" s="1"/>
      <c r="AI3122" s="1"/>
      <c r="AL3122" s="1"/>
      <c r="AM3122" s="1"/>
      <c r="AQ3122" s="1"/>
      <c r="AT3122" s="1"/>
      <c r="AU3122" s="1"/>
      <c r="AX3122" s="1"/>
      <c r="AY3122" s="1"/>
      <c r="BB3122" s="1"/>
      <c r="BC3122" s="1"/>
    </row>
    <row r="3123" spans="12:55" x14ac:dyDescent="0.45">
      <c r="L3123" s="1"/>
      <c r="M3123" s="1"/>
      <c r="N3123" s="1"/>
      <c r="R3123" s="1"/>
      <c r="S3123" s="1"/>
      <c r="V3123" s="1"/>
      <c r="W3123" s="1"/>
      <c r="Z3123" s="1"/>
      <c r="AA3123" s="1"/>
      <c r="AD3123" s="1"/>
      <c r="AE3123" s="1"/>
      <c r="AH3123" s="1"/>
      <c r="AI3123" s="1"/>
      <c r="AL3123" s="1"/>
      <c r="AM3123" s="1"/>
      <c r="AQ3123" s="1"/>
      <c r="AT3123" s="1"/>
      <c r="AU3123" s="1"/>
      <c r="AX3123" s="1"/>
      <c r="AY3123" s="1"/>
      <c r="BB3123" s="1"/>
      <c r="BC3123" s="1"/>
    </row>
    <row r="3124" spans="12:55" x14ac:dyDescent="0.45">
      <c r="L3124" s="1"/>
      <c r="M3124" s="1"/>
      <c r="N3124" s="1"/>
      <c r="R3124" s="1"/>
      <c r="S3124" s="1"/>
      <c r="V3124" s="1"/>
      <c r="W3124" s="1"/>
      <c r="Z3124" s="1"/>
      <c r="AA3124" s="1"/>
      <c r="AD3124" s="1"/>
      <c r="AE3124" s="1"/>
      <c r="AH3124" s="1"/>
      <c r="AI3124" s="1"/>
      <c r="AL3124" s="1"/>
      <c r="AM3124" s="1"/>
      <c r="AQ3124" s="1"/>
      <c r="AT3124" s="1"/>
      <c r="AU3124" s="1"/>
      <c r="AX3124" s="1"/>
      <c r="AY3124" s="1"/>
      <c r="BB3124" s="1"/>
      <c r="BC3124" s="1"/>
    </row>
    <row r="3125" spans="12:55" x14ac:dyDescent="0.45">
      <c r="L3125" s="1"/>
      <c r="M3125" s="1"/>
      <c r="N3125" s="1"/>
      <c r="R3125" s="1"/>
      <c r="S3125" s="1"/>
      <c r="V3125" s="1"/>
      <c r="W3125" s="1"/>
      <c r="Z3125" s="1"/>
      <c r="AA3125" s="1"/>
      <c r="AD3125" s="1"/>
      <c r="AE3125" s="1"/>
      <c r="AH3125" s="1"/>
      <c r="AI3125" s="1"/>
      <c r="AL3125" s="1"/>
      <c r="AM3125" s="1"/>
      <c r="AQ3125" s="1"/>
      <c r="AT3125" s="1"/>
      <c r="AU3125" s="1"/>
      <c r="AX3125" s="1"/>
      <c r="AY3125" s="1"/>
      <c r="BB3125" s="1"/>
      <c r="BC3125" s="1"/>
    </row>
    <row r="3126" spans="12:55" x14ac:dyDescent="0.45">
      <c r="L3126" s="1"/>
      <c r="M3126" s="1"/>
      <c r="N3126" s="1"/>
      <c r="R3126" s="1"/>
      <c r="S3126" s="1"/>
      <c r="V3126" s="1"/>
      <c r="W3126" s="1"/>
      <c r="Z3126" s="1"/>
      <c r="AA3126" s="1"/>
      <c r="AD3126" s="1"/>
      <c r="AE3126" s="1"/>
      <c r="AH3126" s="1"/>
      <c r="AI3126" s="1"/>
      <c r="AL3126" s="1"/>
      <c r="AM3126" s="1"/>
      <c r="AQ3126" s="1"/>
      <c r="AT3126" s="1"/>
      <c r="AU3126" s="1"/>
      <c r="AX3126" s="1"/>
      <c r="AY3126" s="1"/>
      <c r="BB3126" s="1"/>
      <c r="BC3126" s="1"/>
    </row>
    <row r="3127" spans="12:55" x14ac:dyDescent="0.45">
      <c r="L3127" s="1"/>
      <c r="M3127" s="1"/>
      <c r="N3127" s="1"/>
      <c r="R3127" s="1"/>
      <c r="S3127" s="1"/>
      <c r="V3127" s="1"/>
      <c r="W3127" s="1"/>
      <c r="Z3127" s="1"/>
      <c r="AA3127" s="1"/>
      <c r="AD3127" s="1"/>
      <c r="AE3127" s="1"/>
      <c r="AH3127" s="1"/>
      <c r="AI3127" s="1"/>
      <c r="AL3127" s="1"/>
      <c r="AM3127" s="1"/>
      <c r="AQ3127" s="1"/>
      <c r="AT3127" s="1"/>
      <c r="AU3127" s="1"/>
      <c r="AX3127" s="1"/>
      <c r="AY3127" s="1"/>
      <c r="BB3127" s="1"/>
      <c r="BC3127" s="1"/>
    </row>
    <row r="3128" spans="12:55" x14ac:dyDescent="0.45">
      <c r="L3128" s="1"/>
      <c r="M3128" s="1"/>
      <c r="N3128" s="1"/>
      <c r="R3128" s="1"/>
      <c r="S3128" s="1"/>
      <c r="V3128" s="1"/>
      <c r="W3128" s="1"/>
      <c r="Z3128" s="1"/>
      <c r="AA3128" s="1"/>
      <c r="AD3128" s="1"/>
      <c r="AE3128" s="1"/>
      <c r="AH3128" s="1"/>
      <c r="AI3128" s="1"/>
      <c r="AL3128" s="1"/>
      <c r="AM3128" s="1"/>
      <c r="AQ3128" s="1"/>
      <c r="AT3128" s="1"/>
      <c r="AU3128" s="1"/>
      <c r="AX3128" s="1"/>
      <c r="AY3128" s="1"/>
      <c r="BB3128" s="1"/>
      <c r="BC3128" s="1"/>
    </row>
    <row r="3129" spans="12:55" x14ac:dyDescent="0.45">
      <c r="L3129" s="1"/>
      <c r="M3129" s="1"/>
      <c r="N3129" s="1"/>
      <c r="R3129" s="1"/>
      <c r="S3129" s="1"/>
      <c r="V3129" s="1"/>
      <c r="W3129" s="1"/>
      <c r="Z3129" s="1"/>
      <c r="AA3129" s="1"/>
      <c r="AD3129" s="1"/>
      <c r="AE3129" s="1"/>
      <c r="AH3129" s="1"/>
      <c r="AI3129" s="1"/>
      <c r="AL3129" s="1"/>
      <c r="AM3129" s="1"/>
      <c r="AQ3129" s="1"/>
      <c r="AT3129" s="1"/>
      <c r="AU3129" s="1"/>
      <c r="AX3129" s="1"/>
      <c r="AY3129" s="1"/>
      <c r="BB3129" s="1"/>
      <c r="BC3129" s="1"/>
    </row>
    <row r="3130" spans="12:55" x14ac:dyDescent="0.45">
      <c r="L3130" s="1"/>
      <c r="M3130" s="1"/>
      <c r="N3130" s="1"/>
      <c r="R3130" s="1"/>
      <c r="S3130" s="1"/>
      <c r="V3130" s="1"/>
      <c r="W3130" s="1"/>
      <c r="Z3130" s="1"/>
      <c r="AA3130" s="1"/>
      <c r="AD3130" s="1"/>
      <c r="AE3130" s="1"/>
      <c r="AH3130" s="1"/>
      <c r="AI3130" s="1"/>
      <c r="AL3130" s="1"/>
      <c r="AM3130" s="1"/>
      <c r="AQ3130" s="1"/>
      <c r="AT3130" s="1"/>
      <c r="AU3130" s="1"/>
      <c r="AX3130" s="1"/>
      <c r="AY3130" s="1"/>
      <c r="BB3130" s="1"/>
      <c r="BC3130" s="1"/>
    </row>
    <row r="3131" spans="12:55" x14ac:dyDescent="0.45">
      <c r="L3131" s="1"/>
      <c r="M3131" s="1"/>
      <c r="N3131" s="1"/>
      <c r="R3131" s="1"/>
      <c r="S3131" s="1"/>
      <c r="V3131" s="1"/>
      <c r="W3131" s="1"/>
      <c r="Z3131" s="1"/>
      <c r="AA3131" s="1"/>
      <c r="AD3131" s="1"/>
      <c r="AE3131" s="1"/>
      <c r="AH3131" s="1"/>
      <c r="AI3131" s="1"/>
      <c r="AL3131" s="1"/>
      <c r="AM3131" s="1"/>
      <c r="AQ3131" s="1"/>
      <c r="AT3131" s="1"/>
      <c r="AU3131" s="1"/>
      <c r="AX3131" s="1"/>
      <c r="AY3131" s="1"/>
      <c r="BB3131" s="1"/>
      <c r="BC3131" s="1"/>
    </row>
    <row r="3132" spans="12:55" x14ac:dyDescent="0.45">
      <c r="L3132" s="1"/>
      <c r="M3132" s="1"/>
      <c r="N3132" s="1"/>
      <c r="R3132" s="1"/>
      <c r="S3132" s="1"/>
      <c r="W3132" s="1"/>
      <c r="Z3132" s="1"/>
      <c r="AA3132" s="1"/>
      <c r="AD3132" s="1"/>
      <c r="AE3132" s="1"/>
      <c r="AH3132" s="1"/>
      <c r="AI3132" s="1"/>
      <c r="AL3132" s="1"/>
      <c r="AM3132" s="1"/>
      <c r="AQ3132" s="1"/>
      <c r="AT3132" s="1"/>
      <c r="AU3132" s="1"/>
      <c r="AX3132" s="1"/>
      <c r="AY3132" s="1"/>
      <c r="BB3132" s="1"/>
      <c r="BC3132" s="1"/>
    </row>
    <row r="3133" spans="12:55" x14ac:dyDescent="0.45">
      <c r="L3133" s="1"/>
      <c r="M3133" s="1"/>
      <c r="N3133" s="1"/>
      <c r="R3133" s="1"/>
      <c r="S3133" s="1"/>
      <c r="V3133" s="1"/>
      <c r="W3133" s="1"/>
      <c r="Z3133" s="1"/>
      <c r="AA3133" s="1"/>
      <c r="AD3133" s="1"/>
      <c r="AE3133" s="1"/>
      <c r="AH3133" s="1"/>
      <c r="AI3133" s="1"/>
      <c r="AL3133" s="1"/>
      <c r="AM3133" s="1"/>
      <c r="AQ3133" s="1"/>
      <c r="AT3133" s="1"/>
      <c r="AU3133" s="1"/>
      <c r="AX3133" s="1"/>
      <c r="AY3133" s="1"/>
      <c r="BB3133" s="1"/>
      <c r="BC3133" s="1"/>
    </row>
    <row r="3134" spans="12:55" x14ac:dyDescent="0.45">
      <c r="L3134" s="1"/>
      <c r="M3134" s="1"/>
      <c r="N3134" s="1"/>
      <c r="R3134" s="1"/>
      <c r="S3134" s="1"/>
      <c r="W3134" s="1"/>
      <c r="Z3134" s="1"/>
      <c r="AA3134" s="1"/>
      <c r="AD3134" s="1"/>
      <c r="AE3134" s="1"/>
      <c r="AH3134" s="1"/>
      <c r="AI3134" s="1"/>
      <c r="AL3134" s="1"/>
      <c r="AM3134" s="1"/>
      <c r="AQ3134" s="1"/>
      <c r="AT3134" s="1"/>
      <c r="AU3134" s="1"/>
      <c r="AX3134" s="1"/>
      <c r="AY3134" s="1"/>
      <c r="BB3134" s="1"/>
      <c r="BC3134" s="1"/>
    </row>
    <row r="3135" spans="12:55" x14ac:dyDescent="0.45">
      <c r="L3135" s="1"/>
      <c r="M3135" s="1"/>
      <c r="N3135" s="1"/>
      <c r="R3135" s="1"/>
      <c r="S3135" s="1"/>
      <c r="W3135" s="1"/>
      <c r="Z3135" s="1"/>
      <c r="AA3135" s="1"/>
      <c r="AD3135" s="1"/>
      <c r="AE3135" s="1"/>
      <c r="AH3135" s="1"/>
      <c r="AI3135" s="1"/>
      <c r="AL3135" s="1"/>
      <c r="AM3135" s="1"/>
      <c r="AQ3135" s="1"/>
      <c r="AT3135" s="1"/>
      <c r="AU3135" s="1"/>
      <c r="AX3135" s="1"/>
      <c r="AY3135" s="1"/>
      <c r="BB3135" s="1"/>
      <c r="BC3135" s="1"/>
    </row>
    <row r="3136" spans="12:55" x14ac:dyDescent="0.45">
      <c r="L3136" s="1"/>
      <c r="M3136" s="1"/>
      <c r="N3136" s="1"/>
      <c r="R3136" s="1"/>
      <c r="S3136" s="1"/>
      <c r="V3136" s="1"/>
      <c r="W3136" s="1"/>
      <c r="Z3136" s="1"/>
      <c r="AA3136" s="1"/>
      <c r="AD3136" s="1"/>
      <c r="AE3136" s="1"/>
      <c r="AH3136" s="1"/>
      <c r="AI3136" s="1"/>
      <c r="AL3136" s="1"/>
      <c r="AM3136" s="1"/>
      <c r="AQ3136" s="1"/>
      <c r="AT3136" s="1"/>
      <c r="AU3136" s="1"/>
      <c r="AX3136" s="1"/>
      <c r="AY3136" s="1"/>
      <c r="BB3136" s="1"/>
      <c r="BC3136" s="1"/>
    </row>
    <row r="3137" spans="12:55" x14ac:dyDescent="0.45">
      <c r="L3137" s="1"/>
      <c r="M3137" s="1"/>
      <c r="N3137" s="1"/>
      <c r="R3137" s="1"/>
      <c r="S3137" s="1"/>
      <c r="V3137" s="1"/>
      <c r="W3137" s="1"/>
      <c r="Z3137" s="1"/>
      <c r="AA3137" s="1"/>
      <c r="AD3137" s="1"/>
      <c r="AE3137" s="1"/>
      <c r="AH3137" s="1"/>
      <c r="AI3137" s="1"/>
      <c r="AL3137" s="1"/>
      <c r="AM3137" s="1"/>
      <c r="AQ3137" s="1"/>
      <c r="AT3137" s="1"/>
      <c r="AU3137" s="1"/>
      <c r="AX3137" s="1"/>
      <c r="AY3137" s="1"/>
      <c r="BB3137" s="1"/>
      <c r="BC3137" s="1"/>
    </row>
    <row r="3138" spans="12:55" x14ac:dyDescent="0.45">
      <c r="L3138" s="1"/>
      <c r="M3138" s="1"/>
      <c r="N3138" s="1"/>
      <c r="R3138" s="1"/>
      <c r="S3138" s="1"/>
      <c r="V3138" s="1"/>
      <c r="W3138" s="1"/>
      <c r="Z3138" s="1"/>
      <c r="AA3138" s="1"/>
      <c r="AD3138" s="1"/>
      <c r="AE3138" s="1"/>
      <c r="AH3138" s="1"/>
      <c r="AI3138" s="1"/>
      <c r="AL3138" s="1"/>
      <c r="AM3138" s="1"/>
      <c r="AQ3138" s="1"/>
      <c r="AT3138" s="1"/>
      <c r="AU3138" s="1"/>
      <c r="AX3138" s="1"/>
      <c r="AY3138" s="1"/>
      <c r="BB3138" s="1"/>
      <c r="BC3138" s="1"/>
    </row>
    <row r="3139" spans="12:55" x14ac:dyDescent="0.45">
      <c r="L3139" s="1"/>
      <c r="M3139" s="1"/>
      <c r="N3139" s="1"/>
      <c r="R3139" s="1"/>
      <c r="S3139" s="1"/>
      <c r="V3139" s="1"/>
      <c r="W3139" s="1"/>
      <c r="Z3139" s="1"/>
      <c r="AA3139" s="1"/>
      <c r="AD3139" s="1"/>
      <c r="AE3139" s="1"/>
      <c r="AH3139" s="1"/>
      <c r="AI3139" s="1"/>
      <c r="AL3139" s="1"/>
      <c r="AM3139" s="1"/>
      <c r="AQ3139" s="1"/>
      <c r="AT3139" s="1"/>
      <c r="AU3139" s="1"/>
      <c r="AX3139" s="1"/>
      <c r="AY3139" s="1"/>
      <c r="BB3139" s="1"/>
      <c r="BC3139" s="1"/>
    </row>
    <row r="3140" spans="12:55" x14ac:dyDescent="0.45">
      <c r="L3140" s="1"/>
      <c r="M3140" s="1"/>
      <c r="N3140" s="1"/>
      <c r="R3140" s="1"/>
      <c r="S3140" s="1"/>
      <c r="V3140" s="1"/>
      <c r="W3140" s="1"/>
      <c r="Z3140" s="1"/>
      <c r="AA3140" s="1"/>
      <c r="AD3140" s="1"/>
      <c r="AE3140" s="1"/>
      <c r="AH3140" s="1"/>
      <c r="AI3140" s="1"/>
      <c r="AL3140" s="1"/>
      <c r="AM3140" s="1"/>
      <c r="AQ3140" s="1"/>
      <c r="AT3140" s="1"/>
      <c r="AU3140" s="1"/>
      <c r="AX3140" s="1"/>
      <c r="AY3140" s="1"/>
      <c r="BB3140" s="1"/>
      <c r="BC3140" s="1"/>
    </row>
    <row r="3141" spans="12:55" x14ac:dyDescent="0.45">
      <c r="L3141" s="1"/>
      <c r="M3141" s="1"/>
      <c r="N3141" s="1"/>
      <c r="R3141" s="1"/>
      <c r="S3141" s="1"/>
      <c r="V3141" s="1"/>
      <c r="W3141" s="1"/>
      <c r="Z3141" s="1"/>
      <c r="AA3141" s="1"/>
      <c r="AD3141" s="1"/>
      <c r="AE3141" s="1"/>
      <c r="AH3141" s="1"/>
      <c r="AI3141" s="1"/>
      <c r="AL3141" s="1"/>
      <c r="AM3141" s="1"/>
      <c r="AQ3141" s="1"/>
      <c r="AT3141" s="1"/>
      <c r="AU3141" s="1"/>
      <c r="AX3141" s="1"/>
      <c r="AY3141" s="1"/>
      <c r="BB3141" s="1"/>
      <c r="BC3141" s="1"/>
    </row>
    <row r="3142" spans="12:55" x14ac:dyDescent="0.45">
      <c r="L3142" s="1"/>
      <c r="M3142" s="1"/>
      <c r="N3142" s="1"/>
      <c r="R3142" s="1"/>
      <c r="S3142" s="1"/>
      <c r="V3142" s="1"/>
      <c r="W3142" s="1"/>
      <c r="Z3142" s="1"/>
      <c r="AA3142" s="1"/>
      <c r="AD3142" s="1"/>
      <c r="AE3142" s="1"/>
      <c r="AH3142" s="1"/>
      <c r="AI3142" s="1"/>
      <c r="AL3142" s="1"/>
      <c r="AM3142" s="1"/>
      <c r="AQ3142" s="1"/>
      <c r="AT3142" s="1"/>
      <c r="AU3142" s="1"/>
      <c r="AX3142" s="1"/>
      <c r="AY3142" s="1"/>
      <c r="BB3142" s="1"/>
      <c r="BC3142" s="1"/>
    </row>
    <row r="3143" spans="12:55" x14ac:dyDescent="0.45">
      <c r="L3143" s="1"/>
      <c r="M3143" s="1"/>
      <c r="N3143" s="1"/>
      <c r="R3143" s="1"/>
      <c r="S3143" s="1"/>
      <c r="V3143" s="1"/>
      <c r="W3143" s="1"/>
      <c r="Z3143" s="1"/>
      <c r="AA3143" s="1"/>
      <c r="AD3143" s="1"/>
      <c r="AE3143" s="1"/>
      <c r="AH3143" s="1"/>
      <c r="AI3143" s="1"/>
      <c r="AL3143" s="1"/>
      <c r="AM3143" s="1"/>
      <c r="AQ3143" s="1"/>
      <c r="AT3143" s="1"/>
      <c r="AU3143" s="1"/>
      <c r="AX3143" s="1"/>
      <c r="AY3143" s="1"/>
      <c r="BB3143" s="1"/>
      <c r="BC3143" s="1"/>
    </row>
    <row r="3144" spans="12:55" x14ac:dyDescent="0.45">
      <c r="L3144" s="1"/>
      <c r="M3144" s="1"/>
      <c r="N3144" s="1"/>
      <c r="R3144" s="1"/>
      <c r="S3144" s="1"/>
      <c r="V3144" s="1"/>
      <c r="W3144" s="1"/>
      <c r="Z3144" s="1"/>
      <c r="AA3144" s="1"/>
      <c r="AD3144" s="1"/>
      <c r="AE3144" s="1"/>
      <c r="AH3144" s="1"/>
      <c r="AI3144" s="1"/>
      <c r="AL3144" s="1"/>
      <c r="AM3144" s="1"/>
      <c r="AQ3144" s="1"/>
      <c r="AT3144" s="1"/>
      <c r="AU3144" s="1"/>
      <c r="AX3144" s="1"/>
      <c r="AY3144" s="1"/>
      <c r="BB3144" s="1"/>
      <c r="BC3144" s="1"/>
    </row>
    <row r="3145" spans="12:55" x14ac:dyDescent="0.45">
      <c r="L3145" s="1"/>
      <c r="M3145" s="1"/>
      <c r="N3145" s="1"/>
      <c r="R3145" s="1"/>
      <c r="S3145" s="1"/>
      <c r="V3145" s="1"/>
      <c r="W3145" s="1"/>
      <c r="Z3145" s="1"/>
      <c r="AA3145" s="1"/>
      <c r="AD3145" s="1"/>
      <c r="AE3145" s="1"/>
      <c r="AH3145" s="1"/>
      <c r="AI3145" s="1"/>
      <c r="AL3145" s="1"/>
      <c r="AM3145" s="1"/>
      <c r="AQ3145" s="1"/>
      <c r="AT3145" s="1"/>
      <c r="AU3145" s="1"/>
      <c r="AX3145" s="1"/>
      <c r="AY3145" s="1"/>
      <c r="BB3145" s="1"/>
      <c r="BC3145" s="1"/>
    </row>
    <row r="3146" spans="12:55" x14ac:dyDescent="0.45">
      <c r="L3146" s="1"/>
      <c r="M3146" s="1"/>
      <c r="N3146" s="1"/>
      <c r="R3146" s="1"/>
      <c r="S3146" s="1"/>
      <c r="V3146" s="1"/>
      <c r="W3146" s="1"/>
      <c r="Z3146" s="1"/>
      <c r="AA3146" s="1"/>
      <c r="AD3146" s="1"/>
      <c r="AE3146" s="1"/>
      <c r="AH3146" s="1"/>
      <c r="AI3146" s="1"/>
      <c r="AL3146" s="1"/>
      <c r="AM3146" s="1"/>
      <c r="AQ3146" s="1"/>
      <c r="AT3146" s="1"/>
      <c r="AU3146" s="1"/>
      <c r="AX3146" s="1"/>
      <c r="AY3146" s="1"/>
      <c r="BB3146" s="1"/>
      <c r="BC3146" s="1"/>
    </row>
    <row r="3147" spans="12:55" x14ac:dyDescent="0.45">
      <c r="L3147" s="1"/>
      <c r="M3147" s="1"/>
      <c r="N3147" s="1"/>
      <c r="R3147" s="1"/>
      <c r="S3147" s="1"/>
      <c r="V3147" s="1"/>
      <c r="W3147" s="1"/>
      <c r="Z3147" s="1"/>
      <c r="AA3147" s="1"/>
      <c r="AD3147" s="1"/>
      <c r="AE3147" s="1"/>
      <c r="AH3147" s="1"/>
      <c r="AI3147" s="1"/>
      <c r="AL3147" s="1"/>
      <c r="AM3147" s="1"/>
      <c r="AQ3147" s="1"/>
      <c r="AT3147" s="1"/>
      <c r="AU3147" s="1"/>
      <c r="AX3147" s="1"/>
      <c r="AY3147" s="1"/>
      <c r="BB3147" s="1"/>
      <c r="BC3147" s="1"/>
    </row>
    <row r="3148" spans="12:55" x14ac:dyDescent="0.45">
      <c r="L3148" s="1"/>
      <c r="M3148" s="1"/>
      <c r="N3148" s="1"/>
      <c r="R3148" s="1"/>
      <c r="S3148" s="1"/>
      <c r="V3148" s="1"/>
      <c r="W3148" s="1"/>
      <c r="Z3148" s="1"/>
      <c r="AA3148" s="1"/>
      <c r="AD3148" s="1"/>
      <c r="AE3148" s="1"/>
      <c r="AH3148" s="1"/>
      <c r="AI3148" s="1"/>
      <c r="AL3148" s="1"/>
      <c r="AM3148" s="1"/>
      <c r="AQ3148" s="1"/>
      <c r="AT3148" s="1"/>
      <c r="AU3148" s="1"/>
      <c r="AX3148" s="1"/>
      <c r="AY3148" s="1"/>
      <c r="BB3148" s="1"/>
      <c r="BC3148" s="1"/>
    </row>
    <row r="3149" spans="12:55" x14ac:dyDescent="0.45">
      <c r="L3149" s="1"/>
      <c r="M3149" s="1"/>
      <c r="N3149" s="1"/>
      <c r="R3149" s="1"/>
      <c r="S3149" s="1"/>
      <c r="V3149" s="1"/>
      <c r="W3149" s="1"/>
      <c r="Z3149" s="1"/>
      <c r="AA3149" s="1"/>
      <c r="AD3149" s="1"/>
      <c r="AE3149" s="1"/>
      <c r="AH3149" s="1"/>
      <c r="AI3149" s="1"/>
      <c r="AL3149" s="1"/>
      <c r="AM3149" s="1"/>
      <c r="AQ3149" s="1"/>
      <c r="AT3149" s="1"/>
      <c r="AU3149" s="1"/>
      <c r="AX3149" s="1"/>
      <c r="AY3149" s="1"/>
      <c r="BB3149" s="1"/>
      <c r="BC3149" s="1"/>
    </row>
    <row r="3150" spans="12:55" x14ac:dyDescent="0.45">
      <c r="L3150" s="1"/>
      <c r="M3150" s="1"/>
      <c r="N3150" s="1"/>
      <c r="R3150" s="1"/>
      <c r="S3150" s="1"/>
      <c r="V3150" s="1"/>
      <c r="W3150" s="1"/>
      <c r="Z3150" s="1"/>
      <c r="AA3150" s="1"/>
      <c r="AD3150" s="1"/>
      <c r="AE3150" s="1"/>
      <c r="AH3150" s="1"/>
      <c r="AI3150" s="1"/>
      <c r="AL3150" s="1"/>
      <c r="AM3150" s="1"/>
      <c r="AQ3150" s="1"/>
      <c r="AT3150" s="1"/>
      <c r="AU3150" s="1"/>
      <c r="AX3150" s="1"/>
      <c r="AY3150" s="1"/>
      <c r="BB3150" s="1"/>
      <c r="BC3150" s="1"/>
    </row>
    <row r="3151" spans="12:55" x14ac:dyDescent="0.45">
      <c r="L3151" s="1"/>
      <c r="M3151" s="1"/>
      <c r="N3151" s="1"/>
      <c r="R3151" s="1"/>
      <c r="S3151" s="1"/>
      <c r="V3151" s="1"/>
      <c r="W3151" s="1"/>
      <c r="Z3151" s="1"/>
      <c r="AA3151" s="1"/>
      <c r="AD3151" s="1"/>
      <c r="AE3151" s="1"/>
      <c r="AH3151" s="1"/>
      <c r="AI3151" s="1"/>
      <c r="AL3151" s="1"/>
      <c r="AM3151" s="1"/>
      <c r="AQ3151" s="1"/>
      <c r="AT3151" s="1"/>
      <c r="AU3151" s="1"/>
      <c r="AX3151" s="1"/>
      <c r="AY3151" s="1"/>
      <c r="BB3151" s="1"/>
      <c r="BC3151" s="1"/>
    </row>
    <row r="3152" spans="12:55" x14ac:dyDescent="0.45">
      <c r="L3152" s="1"/>
      <c r="M3152" s="1"/>
      <c r="N3152" s="1"/>
      <c r="R3152" s="1"/>
      <c r="S3152" s="1"/>
      <c r="V3152" s="1"/>
      <c r="W3152" s="1"/>
      <c r="Z3152" s="1"/>
      <c r="AA3152" s="1"/>
      <c r="AD3152" s="1"/>
      <c r="AE3152" s="1"/>
      <c r="AH3152" s="1"/>
      <c r="AI3152" s="1"/>
      <c r="AL3152" s="1"/>
      <c r="AM3152" s="1"/>
      <c r="AQ3152" s="1"/>
      <c r="AT3152" s="1"/>
      <c r="AU3152" s="1"/>
      <c r="AX3152" s="1"/>
      <c r="AY3152" s="1"/>
      <c r="BB3152" s="1"/>
      <c r="BC3152" s="1"/>
    </row>
    <row r="3153" spans="12:55" x14ac:dyDescent="0.45">
      <c r="L3153" s="1"/>
      <c r="M3153" s="1"/>
      <c r="N3153" s="1"/>
      <c r="R3153" s="1"/>
      <c r="S3153" s="1"/>
      <c r="V3153" s="1"/>
      <c r="W3153" s="1"/>
      <c r="Z3153" s="1"/>
      <c r="AA3153" s="1"/>
      <c r="AD3153" s="1"/>
      <c r="AE3153" s="1"/>
      <c r="AH3153" s="1"/>
      <c r="AI3153" s="1"/>
      <c r="AL3153" s="1"/>
      <c r="AM3153" s="1"/>
      <c r="AQ3153" s="1"/>
      <c r="AT3153" s="1"/>
      <c r="AU3153" s="1"/>
      <c r="AX3153" s="1"/>
      <c r="AY3153" s="1"/>
      <c r="BB3153" s="1"/>
      <c r="BC3153" s="1"/>
    </row>
    <row r="3154" spans="12:55" x14ac:dyDescent="0.45">
      <c r="L3154" s="1"/>
      <c r="M3154" s="1"/>
      <c r="N3154" s="1"/>
      <c r="R3154" s="1"/>
      <c r="S3154" s="1"/>
      <c r="V3154" s="1"/>
      <c r="W3154" s="1"/>
      <c r="Z3154" s="1"/>
      <c r="AA3154" s="1"/>
      <c r="AD3154" s="1"/>
      <c r="AE3154" s="1"/>
      <c r="AH3154" s="1"/>
      <c r="AI3154" s="1"/>
      <c r="AL3154" s="1"/>
      <c r="AM3154" s="1"/>
      <c r="AQ3154" s="1"/>
      <c r="AT3154" s="1"/>
      <c r="AU3154" s="1"/>
      <c r="AX3154" s="1"/>
      <c r="AY3154" s="1"/>
      <c r="BB3154" s="1"/>
      <c r="BC3154" s="1"/>
    </row>
    <row r="3155" spans="12:55" x14ac:dyDescent="0.45">
      <c r="L3155" s="1"/>
      <c r="M3155" s="1"/>
      <c r="N3155" s="1"/>
      <c r="R3155" s="1"/>
      <c r="S3155" s="1"/>
      <c r="V3155" s="1"/>
      <c r="W3155" s="1"/>
      <c r="Z3155" s="1"/>
      <c r="AA3155" s="1"/>
      <c r="AD3155" s="1"/>
      <c r="AE3155" s="1"/>
      <c r="AH3155" s="1"/>
      <c r="AI3155" s="1"/>
      <c r="AL3155" s="1"/>
      <c r="AM3155" s="1"/>
      <c r="AQ3155" s="1"/>
      <c r="AT3155" s="1"/>
      <c r="AU3155" s="1"/>
      <c r="AX3155" s="1"/>
      <c r="AY3155" s="1"/>
      <c r="BB3155" s="1"/>
      <c r="BC3155" s="1"/>
    </row>
    <row r="3156" spans="12:55" x14ac:dyDescent="0.45">
      <c r="L3156" s="1"/>
      <c r="M3156" s="1"/>
      <c r="N3156" s="1"/>
      <c r="R3156" s="1"/>
      <c r="S3156" s="1"/>
      <c r="V3156" s="1"/>
      <c r="W3156" s="1"/>
      <c r="Z3156" s="1"/>
      <c r="AA3156" s="1"/>
      <c r="AD3156" s="1"/>
      <c r="AE3156" s="1"/>
      <c r="AH3156" s="1"/>
      <c r="AI3156" s="1"/>
      <c r="AL3156" s="1"/>
      <c r="AM3156" s="1"/>
      <c r="AQ3156" s="1"/>
      <c r="AT3156" s="1"/>
      <c r="AU3156" s="1"/>
      <c r="AX3156" s="1"/>
      <c r="AY3156" s="1"/>
      <c r="BB3156" s="1"/>
      <c r="BC3156" s="1"/>
    </row>
    <row r="3157" spans="12:55" x14ac:dyDescent="0.45">
      <c r="L3157" s="1"/>
      <c r="M3157" s="1"/>
      <c r="N3157" s="1"/>
      <c r="R3157" s="1"/>
      <c r="S3157" s="1"/>
      <c r="V3157" s="1"/>
      <c r="W3157" s="1"/>
      <c r="Z3157" s="1"/>
      <c r="AA3157" s="1"/>
      <c r="AD3157" s="1"/>
      <c r="AE3157" s="1"/>
      <c r="AH3157" s="1"/>
      <c r="AI3157" s="1"/>
      <c r="AL3157" s="1"/>
      <c r="AM3157" s="1"/>
      <c r="AQ3157" s="1"/>
      <c r="AT3157" s="1"/>
      <c r="AU3157" s="1"/>
      <c r="AX3157" s="1"/>
      <c r="AY3157" s="1"/>
      <c r="BB3157" s="1"/>
      <c r="BC3157" s="1"/>
    </row>
    <row r="3158" spans="12:55" x14ac:dyDescent="0.45">
      <c r="L3158" s="1"/>
      <c r="M3158" s="1"/>
      <c r="N3158" s="1"/>
      <c r="R3158" s="1"/>
      <c r="S3158" s="1"/>
      <c r="V3158" s="1"/>
      <c r="W3158" s="1"/>
      <c r="Z3158" s="1"/>
      <c r="AA3158" s="1"/>
      <c r="AD3158" s="1"/>
      <c r="AE3158" s="1"/>
      <c r="AH3158" s="1"/>
      <c r="AI3158" s="1"/>
      <c r="AL3158" s="1"/>
      <c r="AM3158" s="1"/>
      <c r="AQ3158" s="1"/>
      <c r="AT3158" s="1"/>
      <c r="AU3158" s="1"/>
      <c r="AX3158" s="1"/>
      <c r="AY3158" s="1"/>
      <c r="BB3158" s="1"/>
      <c r="BC3158" s="1"/>
    </row>
    <row r="3159" spans="12:55" x14ac:dyDescent="0.45">
      <c r="L3159" s="1"/>
      <c r="M3159" s="1"/>
      <c r="N3159" s="1"/>
      <c r="R3159" s="1"/>
      <c r="S3159" s="1"/>
      <c r="V3159" s="1"/>
      <c r="W3159" s="1"/>
      <c r="Z3159" s="1"/>
      <c r="AA3159" s="1"/>
      <c r="AD3159" s="1"/>
      <c r="AE3159" s="1"/>
      <c r="AI3159" s="1"/>
      <c r="AM3159" s="1"/>
      <c r="AQ3159" s="1"/>
      <c r="AT3159" s="1"/>
      <c r="AU3159" s="1"/>
      <c r="AY3159" s="1"/>
      <c r="BC3159" s="1"/>
    </row>
    <row r="3160" spans="12:55" x14ac:dyDescent="0.45">
      <c r="L3160" s="1"/>
      <c r="M3160" s="1"/>
      <c r="N3160" s="1"/>
      <c r="R3160" s="1"/>
      <c r="S3160" s="1"/>
      <c r="V3160" s="1"/>
      <c r="W3160" s="1"/>
      <c r="Z3160" s="1"/>
      <c r="AA3160" s="1"/>
      <c r="AD3160" s="1"/>
      <c r="AE3160" s="1"/>
      <c r="AI3160" s="1"/>
      <c r="AM3160" s="1"/>
      <c r="AQ3160" s="1"/>
      <c r="AT3160" s="1"/>
      <c r="AU3160" s="1"/>
      <c r="AY3160" s="1"/>
      <c r="BC3160" s="1"/>
    </row>
    <row r="3161" spans="12:55" x14ac:dyDescent="0.45">
      <c r="L3161" s="1"/>
      <c r="M3161" s="1"/>
      <c r="N3161" s="1"/>
      <c r="R3161" s="1"/>
      <c r="S3161" s="1"/>
      <c r="V3161" s="1"/>
      <c r="W3161" s="1"/>
      <c r="Z3161" s="1"/>
      <c r="AA3161" s="1"/>
      <c r="AD3161" s="1"/>
      <c r="AE3161" s="1"/>
      <c r="AI3161" s="1"/>
      <c r="AM3161" s="1"/>
      <c r="AQ3161" s="1"/>
      <c r="AT3161" s="1"/>
      <c r="AU3161" s="1"/>
      <c r="AY3161" s="1"/>
      <c r="BC3161" s="1"/>
    </row>
    <row r="3162" spans="12:55" x14ac:dyDescent="0.45">
      <c r="L3162" s="1"/>
      <c r="M3162" s="1"/>
      <c r="N3162" s="1"/>
      <c r="R3162" s="1"/>
      <c r="S3162" s="1"/>
      <c r="V3162" s="1"/>
      <c r="W3162" s="1"/>
      <c r="Z3162" s="1"/>
      <c r="AA3162" s="1"/>
      <c r="AD3162" s="1"/>
      <c r="AE3162" s="1"/>
      <c r="AI3162" s="1"/>
      <c r="AM3162" s="1"/>
      <c r="AQ3162" s="1"/>
      <c r="AT3162" s="1"/>
      <c r="AU3162" s="1"/>
      <c r="AY3162" s="1"/>
      <c r="BC3162" s="1"/>
    </row>
    <row r="3163" spans="12:55" x14ac:dyDescent="0.45">
      <c r="L3163" s="1"/>
      <c r="M3163" s="1"/>
      <c r="N3163" s="1"/>
      <c r="R3163" s="1"/>
      <c r="S3163" s="1"/>
      <c r="V3163" s="1"/>
      <c r="W3163" s="1"/>
      <c r="Z3163" s="1"/>
      <c r="AA3163" s="1"/>
      <c r="AD3163" s="1"/>
      <c r="AE3163" s="1"/>
      <c r="AI3163" s="1"/>
      <c r="AM3163" s="1"/>
      <c r="AQ3163" s="1"/>
      <c r="AT3163" s="1"/>
      <c r="AU3163" s="1"/>
      <c r="AY3163" s="1"/>
      <c r="BC3163" s="1"/>
    </row>
    <row r="3164" spans="12:55" x14ac:dyDescent="0.45">
      <c r="L3164" s="1"/>
      <c r="M3164" s="1"/>
      <c r="N3164" s="1"/>
      <c r="R3164" s="1"/>
      <c r="S3164" s="1"/>
      <c r="V3164" s="1"/>
      <c r="W3164" s="1"/>
      <c r="Z3164" s="1"/>
      <c r="AA3164" s="1"/>
      <c r="AD3164" s="1"/>
      <c r="AE3164" s="1"/>
      <c r="AI3164" s="1"/>
      <c r="AM3164" s="1"/>
      <c r="AQ3164" s="1"/>
      <c r="AT3164" s="1"/>
      <c r="AU3164" s="1"/>
      <c r="AY3164" s="1"/>
      <c r="BC3164" s="1"/>
    </row>
    <row r="3165" spans="12:55" x14ac:dyDescent="0.45">
      <c r="M3165" s="1"/>
      <c r="N3165" s="1"/>
      <c r="S3165" s="1"/>
      <c r="W3165" s="1"/>
      <c r="AA3165" s="1"/>
      <c r="AE3165" s="1"/>
      <c r="AI3165" s="1"/>
      <c r="AM3165" s="1"/>
      <c r="AQ3165" s="1"/>
      <c r="AT3165" s="1"/>
      <c r="AU3165" s="1"/>
      <c r="AY3165" s="1"/>
      <c r="BC3165" s="1"/>
    </row>
    <row r="3166" spans="12:55" x14ac:dyDescent="0.45">
      <c r="L3166" s="1"/>
      <c r="M3166" s="1"/>
      <c r="N3166" s="1"/>
      <c r="R3166" s="1"/>
      <c r="S3166" s="1"/>
      <c r="V3166" s="1"/>
      <c r="W3166" s="1"/>
      <c r="Z3166" s="1"/>
      <c r="AA3166" s="1"/>
      <c r="AD3166" s="1"/>
      <c r="AE3166" s="1"/>
      <c r="AI3166" s="1"/>
      <c r="AM3166" s="1"/>
      <c r="AQ3166" s="1"/>
      <c r="AT3166" s="1"/>
      <c r="AU3166" s="1"/>
      <c r="AY3166" s="1"/>
      <c r="BC3166" s="1"/>
    </row>
    <row r="3167" spans="12:55" x14ac:dyDescent="0.45">
      <c r="L3167" s="1"/>
      <c r="M3167" s="1"/>
      <c r="N3167" s="1"/>
      <c r="R3167" s="1"/>
      <c r="S3167" s="1"/>
      <c r="V3167" s="1"/>
      <c r="W3167" s="1"/>
      <c r="Z3167" s="1"/>
      <c r="AA3167" s="1"/>
      <c r="AD3167" s="1"/>
      <c r="AE3167" s="1"/>
      <c r="AI3167" s="1"/>
      <c r="AM3167" s="1"/>
      <c r="AQ3167" s="1"/>
      <c r="AT3167" s="1"/>
      <c r="AU3167" s="1"/>
      <c r="AY3167" s="1"/>
      <c r="BC3167" s="1"/>
    </row>
    <row r="3168" spans="12:55" x14ac:dyDescent="0.45">
      <c r="L3168" s="1"/>
      <c r="M3168" s="1"/>
      <c r="N3168" s="1"/>
      <c r="R3168" s="1"/>
      <c r="S3168" s="1"/>
      <c r="V3168" s="1"/>
      <c r="W3168" s="1"/>
      <c r="Z3168" s="1"/>
      <c r="AA3168" s="1"/>
      <c r="AD3168" s="1"/>
      <c r="AE3168" s="1"/>
      <c r="AI3168" s="1"/>
      <c r="AM3168" s="1"/>
      <c r="AQ3168" s="1"/>
      <c r="AT3168" s="1"/>
      <c r="AU3168" s="1"/>
      <c r="AY3168" s="1"/>
      <c r="BC3168" s="1"/>
    </row>
    <row r="3169" spans="12:55" x14ac:dyDescent="0.45">
      <c r="L3169" s="1"/>
      <c r="M3169" s="1"/>
      <c r="N3169" s="1"/>
      <c r="R3169" s="1"/>
      <c r="S3169" s="1"/>
      <c r="V3169" s="1"/>
      <c r="W3169" s="1"/>
      <c r="Z3169" s="1"/>
      <c r="AA3169" s="1"/>
      <c r="AD3169" s="1"/>
      <c r="AE3169" s="1"/>
      <c r="AI3169" s="1"/>
      <c r="AM3169" s="1"/>
      <c r="AQ3169" s="1"/>
      <c r="AT3169" s="1"/>
      <c r="AU3169" s="1"/>
      <c r="AY3169" s="1"/>
      <c r="BC3169" s="1"/>
    </row>
    <row r="3170" spans="12:55" x14ac:dyDescent="0.45">
      <c r="L3170" s="1"/>
      <c r="M3170" s="1"/>
      <c r="N3170" s="1"/>
      <c r="R3170" s="1"/>
      <c r="S3170" s="1"/>
      <c r="V3170" s="1"/>
      <c r="W3170" s="1"/>
      <c r="Z3170" s="1"/>
      <c r="AA3170" s="1"/>
      <c r="AD3170" s="1"/>
      <c r="AE3170" s="1"/>
      <c r="AI3170" s="1"/>
      <c r="AM3170" s="1"/>
      <c r="AQ3170" s="1"/>
      <c r="AT3170" s="1"/>
      <c r="AU3170" s="1"/>
      <c r="AX3170" s="1"/>
      <c r="AY3170" s="1"/>
      <c r="BB3170" s="1"/>
      <c r="BC3170" s="1"/>
    </row>
    <row r="3171" spans="12:55" x14ac:dyDescent="0.45">
      <c r="L3171" s="1"/>
      <c r="M3171" s="1"/>
      <c r="N3171" s="1"/>
      <c r="R3171" s="1"/>
      <c r="S3171" s="1"/>
      <c r="V3171" s="1"/>
      <c r="W3171" s="1"/>
      <c r="Z3171" s="1"/>
      <c r="AA3171" s="1"/>
      <c r="AD3171" s="1"/>
      <c r="AE3171" s="1"/>
      <c r="AI3171" s="1"/>
      <c r="AM3171" s="1"/>
      <c r="AQ3171" s="1"/>
      <c r="AT3171" s="1"/>
      <c r="AU3171" s="1"/>
      <c r="AX3171" s="1"/>
      <c r="AY3171" s="1"/>
      <c r="BB3171" s="1"/>
      <c r="BC3171" s="1"/>
    </row>
    <row r="3172" spans="12:55" x14ac:dyDescent="0.45">
      <c r="L3172" s="1"/>
      <c r="M3172" s="1"/>
      <c r="N3172" s="1"/>
      <c r="R3172" s="1"/>
      <c r="S3172" s="1"/>
      <c r="V3172" s="1"/>
      <c r="W3172" s="1"/>
      <c r="Z3172" s="1"/>
      <c r="AA3172" s="1"/>
      <c r="AD3172" s="1"/>
      <c r="AE3172" s="1"/>
      <c r="AI3172" s="1"/>
      <c r="AM3172" s="1"/>
      <c r="AQ3172" s="1"/>
      <c r="AT3172" s="1"/>
      <c r="AU3172" s="1"/>
      <c r="AX3172" s="1"/>
      <c r="AY3172" s="1"/>
      <c r="BB3172" s="1"/>
      <c r="BC3172" s="1"/>
    </row>
    <row r="3173" spans="12:55" x14ac:dyDescent="0.45">
      <c r="L3173" s="1"/>
      <c r="M3173" s="1"/>
      <c r="N3173" s="1"/>
      <c r="R3173" s="1"/>
      <c r="S3173" s="1"/>
      <c r="V3173" s="1"/>
      <c r="W3173" s="1"/>
      <c r="Z3173" s="1"/>
      <c r="AA3173" s="1"/>
      <c r="AD3173" s="1"/>
      <c r="AE3173" s="1"/>
      <c r="AH3173" s="1"/>
      <c r="AI3173" s="1"/>
      <c r="AL3173" s="1"/>
      <c r="AM3173" s="1"/>
      <c r="AQ3173" s="1"/>
      <c r="AT3173" s="1"/>
      <c r="AU3173" s="1"/>
      <c r="AX3173" s="1"/>
      <c r="AY3173" s="1"/>
      <c r="BB3173" s="1"/>
      <c r="BC3173" s="1"/>
    </row>
    <row r="3174" spans="12:55" x14ac:dyDescent="0.45">
      <c r="L3174" s="1"/>
      <c r="M3174" s="1"/>
      <c r="N3174" s="1"/>
      <c r="R3174" s="1"/>
      <c r="S3174" s="1"/>
      <c r="V3174" s="1"/>
      <c r="W3174" s="1"/>
      <c r="Z3174" s="1"/>
      <c r="AA3174" s="1"/>
      <c r="AD3174" s="1"/>
      <c r="AE3174" s="1"/>
      <c r="AH3174" s="1"/>
      <c r="AI3174" s="1"/>
      <c r="AM3174" s="1"/>
      <c r="AQ3174" s="1"/>
      <c r="AT3174" s="1"/>
      <c r="AU3174" s="1"/>
      <c r="AX3174" s="1"/>
      <c r="AY3174" s="1"/>
      <c r="BB3174" s="1"/>
      <c r="BC3174" s="1"/>
    </row>
    <row r="3175" spans="12:55" x14ac:dyDescent="0.45">
      <c r="L3175" s="1"/>
      <c r="M3175" s="1"/>
      <c r="N3175" s="1"/>
      <c r="R3175" s="1"/>
      <c r="S3175" s="1"/>
      <c r="V3175" s="1"/>
      <c r="W3175" s="1"/>
      <c r="Z3175" s="1"/>
      <c r="AA3175" s="1"/>
      <c r="AD3175" s="1"/>
      <c r="AE3175" s="1"/>
      <c r="AH3175" s="1"/>
      <c r="AI3175" s="1"/>
      <c r="AM3175" s="1"/>
      <c r="AQ3175" s="1"/>
      <c r="AT3175" s="1"/>
      <c r="AU3175" s="1"/>
      <c r="AX3175" s="1"/>
      <c r="AY3175" s="1"/>
      <c r="BB3175" s="1"/>
      <c r="BC3175" s="1"/>
    </row>
    <row r="3176" spans="12:55" x14ac:dyDescent="0.45">
      <c r="L3176" s="1"/>
      <c r="M3176" s="1"/>
      <c r="N3176" s="1"/>
      <c r="R3176" s="1"/>
      <c r="S3176" s="1"/>
      <c r="V3176" s="1"/>
      <c r="W3176" s="1"/>
      <c r="Z3176" s="1"/>
      <c r="AA3176" s="1"/>
      <c r="AD3176" s="1"/>
      <c r="AE3176" s="1"/>
      <c r="AH3176" s="1"/>
      <c r="AI3176" s="1"/>
      <c r="AM3176" s="1"/>
      <c r="AQ3176" s="1"/>
      <c r="AT3176" s="1"/>
      <c r="AU3176" s="1"/>
      <c r="AX3176" s="1"/>
      <c r="AY3176" s="1"/>
      <c r="BB3176" s="1"/>
      <c r="BC3176" s="1"/>
    </row>
    <row r="3177" spans="12:55" x14ac:dyDescent="0.45">
      <c r="L3177" s="1"/>
      <c r="M3177" s="1"/>
      <c r="N3177" s="1"/>
      <c r="R3177" s="1"/>
      <c r="S3177" s="1"/>
      <c r="V3177" s="1"/>
      <c r="W3177" s="1"/>
      <c r="Z3177" s="1"/>
      <c r="AA3177" s="1"/>
      <c r="AD3177" s="1"/>
      <c r="AE3177" s="1"/>
      <c r="AH3177" s="1"/>
      <c r="AI3177" s="1"/>
      <c r="AL3177" s="1"/>
      <c r="AM3177" s="1"/>
      <c r="AQ3177" s="1"/>
      <c r="AT3177" s="1"/>
      <c r="AU3177" s="1"/>
      <c r="AX3177" s="1"/>
      <c r="AY3177" s="1"/>
      <c r="BB3177" s="1"/>
      <c r="BC3177" s="1"/>
    </row>
    <row r="3178" spans="12:55" x14ac:dyDescent="0.45">
      <c r="L3178" s="1"/>
      <c r="M3178" s="1"/>
      <c r="N3178" s="1"/>
      <c r="R3178" s="1"/>
      <c r="S3178" s="1"/>
      <c r="V3178" s="1"/>
      <c r="W3178" s="1"/>
      <c r="Z3178" s="1"/>
      <c r="AA3178" s="1"/>
      <c r="AD3178" s="1"/>
      <c r="AE3178" s="1"/>
      <c r="AH3178" s="1"/>
      <c r="AI3178" s="1"/>
      <c r="AM3178" s="1"/>
      <c r="AQ3178" s="1"/>
      <c r="AT3178" s="1"/>
      <c r="AU3178" s="1"/>
      <c r="AX3178" s="1"/>
      <c r="AY3178" s="1"/>
      <c r="BB3178" s="1"/>
      <c r="BC3178" s="1"/>
    </row>
    <row r="3179" spans="12:55" x14ac:dyDescent="0.45">
      <c r="L3179" s="1"/>
      <c r="M3179" s="1"/>
      <c r="N3179" s="1"/>
      <c r="R3179" s="1"/>
      <c r="S3179" s="1"/>
      <c r="V3179" s="1"/>
      <c r="W3179" s="1"/>
      <c r="Z3179" s="1"/>
      <c r="AA3179" s="1"/>
      <c r="AD3179" s="1"/>
      <c r="AE3179" s="1"/>
      <c r="AH3179" s="1"/>
      <c r="AI3179" s="1"/>
      <c r="AL3179" s="1"/>
      <c r="AM3179" s="1"/>
      <c r="AQ3179" s="1"/>
      <c r="AT3179" s="1"/>
      <c r="AU3179" s="1"/>
      <c r="AX3179" s="1"/>
      <c r="AY3179" s="1"/>
      <c r="BB3179" s="1"/>
      <c r="BC3179" s="1"/>
    </row>
    <row r="3180" spans="12:55" x14ac:dyDescent="0.45">
      <c r="L3180" s="1"/>
      <c r="M3180" s="1"/>
      <c r="N3180" s="1"/>
      <c r="R3180" s="1"/>
      <c r="S3180" s="1"/>
      <c r="V3180" s="1"/>
      <c r="W3180" s="1"/>
      <c r="Z3180" s="1"/>
      <c r="AA3180" s="1"/>
      <c r="AD3180" s="1"/>
      <c r="AE3180" s="1"/>
      <c r="AH3180" s="1"/>
      <c r="AI3180" s="1"/>
      <c r="AL3180" s="1"/>
      <c r="AM3180" s="1"/>
      <c r="AQ3180" s="1"/>
      <c r="AT3180" s="1"/>
      <c r="AU3180" s="1"/>
      <c r="AX3180" s="1"/>
      <c r="AY3180" s="1"/>
      <c r="BB3180" s="1"/>
      <c r="BC3180" s="1"/>
    </row>
    <row r="3181" spans="12:55" x14ac:dyDescent="0.45">
      <c r="L3181" s="1"/>
      <c r="M3181" s="1"/>
      <c r="N3181" s="1"/>
      <c r="R3181" s="1"/>
      <c r="S3181" s="1"/>
      <c r="V3181" s="1"/>
      <c r="W3181" s="1"/>
      <c r="Z3181" s="1"/>
      <c r="AA3181" s="1"/>
      <c r="AD3181" s="1"/>
      <c r="AE3181" s="1"/>
      <c r="AH3181" s="1"/>
      <c r="AI3181" s="1"/>
      <c r="AL3181" s="1"/>
      <c r="AM3181" s="1"/>
      <c r="AQ3181" s="1"/>
      <c r="AT3181" s="1"/>
      <c r="AU3181" s="1"/>
      <c r="AX3181" s="1"/>
      <c r="AY3181" s="1"/>
      <c r="BB3181" s="1"/>
      <c r="BC3181" s="1"/>
    </row>
    <row r="3182" spans="12:55" x14ac:dyDescent="0.45">
      <c r="M3182" s="1"/>
      <c r="N3182" s="1"/>
      <c r="S3182" s="1"/>
      <c r="W3182" s="1"/>
      <c r="AA3182" s="1"/>
      <c r="AE3182" s="1"/>
      <c r="AI3182" s="1"/>
      <c r="AM3182" s="1"/>
      <c r="AQ3182" s="1"/>
      <c r="AT3182" s="1"/>
      <c r="AU3182" s="1"/>
      <c r="AX3182" s="1"/>
      <c r="AY3182" s="1"/>
      <c r="BB3182" s="1"/>
      <c r="BC3182" s="1"/>
    </row>
    <row r="3183" spans="12:55" x14ac:dyDescent="0.45">
      <c r="L3183" s="1"/>
      <c r="M3183" s="1"/>
      <c r="N3183" s="1"/>
      <c r="R3183" s="1"/>
      <c r="S3183" s="1"/>
      <c r="V3183" s="1"/>
      <c r="W3183" s="1"/>
      <c r="Z3183" s="1"/>
      <c r="AA3183" s="1"/>
      <c r="AD3183" s="1"/>
      <c r="AE3183" s="1"/>
      <c r="AH3183" s="1"/>
      <c r="AI3183" s="1"/>
      <c r="AL3183" s="1"/>
      <c r="AM3183" s="1"/>
      <c r="AQ3183" s="1"/>
      <c r="AT3183" s="1"/>
      <c r="AU3183" s="1"/>
      <c r="AX3183" s="1"/>
      <c r="AY3183" s="1"/>
      <c r="BB3183" s="1"/>
      <c r="BC3183" s="1"/>
    </row>
    <row r="3184" spans="12:55" x14ac:dyDescent="0.45">
      <c r="L3184" s="1"/>
      <c r="M3184" s="1"/>
      <c r="N3184" s="1"/>
      <c r="S3184" s="1"/>
      <c r="V3184" s="1"/>
      <c r="W3184" s="1"/>
      <c r="Z3184" s="1"/>
      <c r="AA3184" s="1"/>
      <c r="AD3184" s="1"/>
      <c r="AE3184" s="1"/>
      <c r="AH3184" s="1"/>
      <c r="AI3184" s="1"/>
      <c r="AL3184" s="1"/>
      <c r="AM3184" s="1"/>
      <c r="AQ3184" s="1"/>
      <c r="AT3184" s="1"/>
      <c r="AU3184" s="1"/>
      <c r="AX3184" s="1"/>
      <c r="AY3184" s="1"/>
      <c r="BB3184" s="1"/>
      <c r="BC3184" s="1"/>
    </row>
    <row r="3185" spans="12:55" x14ac:dyDescent="0.45">
      <c r="L3185" s="1"/>
      <c r="M3185" s="1"/>
      <c r="N3185" s="1"/>
      <c r="S3185" s="1"/>
      <c r="V3185" s="1"/>
      <c r="W3185" s="1"/>
      <c r="Z3185" s="1"/>
      <c r="AA3185" s="1"/>
      <c r="AD3185" s="1"/>
      <c r="AE3185" s="1"/>
      <c r="AH3185" s="1"/>
      <c r="AI3185" s="1"/>
      <c r="AL3185" s="1"/>
      <c r="AM3185" s="1"/>
      <c r="AQ3185" s="1"/>
      <c r="AT3185" s="1"/>
      <c r="AU3185" s="1"/>
      <c r="AX3185" s="1"/>
      <c r="AY3185" s="1"/>
      <c r="BB3185" s="1"/>
      <c r="BC3185" s="1"/>
    </row>
    <row r="3186" spans="12:55" x14ac:dyDescent="0.45">
      <c r="L3186" s="1"/>
      <c r="M3186" s="1"/>
      <c r="N3186" s="1"/>
      <c r="S3186" s="1"/>
      <c r="V3186" s="1"/>
      <c r="W3186" s="1"/>
      <c r="Z3186" s="1"/>
      <c r="AA3186" s="1"/>
      <c r="AD3186" s="1"/>
      <c r="AE3186" s="1"/>
      <c r="AH3186" s="1"/>
      <c r="AI3186" s="1"/>
      <c r="AL3186" s="1"/>
      <c r="AM3186" s="1"/>
      <c r="AQ3186" s="1"/>
      <c r="AT3186" s="1"/>
      <c r="AU3186" s="1"/>
      <c r="AX3186" s="1"/>
      <c r="AY3186" s="1"/>
      <c r="BB3186" s="1"/>
      <c r="BC3186" s="1"/>
    </row>
    <row r="3187" spans="12:55" x14ac:dyDescent="0.45">
      <c r="L3187" s="1"/>
      <c r="M3187" s="1"/>
      <c r="N3187" s="1"/>
      <c r="S3187" s="1"/>
      <c r="V3187" s="1"/>
      <c r="W3187" s="1"/>
      <c r="Z3187" s="1"/>
      <c r="AA3187" s="1"/>
      <c r="AD3187" s="1"/>
      <c r="AE3187" s="1"/>
      <c r="AH3187" s="1"/>
      <c r="AI3187" s="1"/>
      <c r="AL3187" s="1"/>
      <c r="AM3187" s="1"/>
      <c r="AQ3187" s="1"/>
      <c r="AT3187" s="1"/>
      <c r="AU3187" s="1"/>
      <c r="AX3187" s="1"/>
      <c r="AY3187" s="1"/>
      <c r="BB3187" s="1"/>
      <c r="BC3187" s="1"/>
    </row>
    <row r="3188" spans="12:55" x14ac:dyDescent="0.45">
      <c r="L3188" s="1"/>
      <c r="M3188" s="1"/>
      <c r="N3188" s="1"/>
      <c r="R3188" s="1"/>
      <c r="S3188" s="1"/>
      <c r="V3188" s="1"/>
      <c r="W3188" s="1"/>
      <c r="Z3188" s="1"/>
      <c r="AA3188" s="1"/>
      <c r="AD3188" s="1"/>
      <c r="AE3188" s="1"/>
      <c r="AH3188" s="1"/>
      <c r="AI3188" s="1"/>
      <c r="AL3188" s="1"/>
      <c r="AM3188" s="1"/>
      <c r="AQ3188" s="1"/>
      <c r="AT3188" s="1"/>
      <c r="AU3188" s="1"/>
      <c r="AX3188" s="1"/>
      <c r="AY3188" s="1"/>
      <c r="BB3188" s="1"/>
      <c r="BC3188" s="1"/>
    </row>
    <row r="3189" spans="12:55" x14ac:dyDescent="0.45">
      <c r="L3189" s="1"/>
      <c r="M3189" s="1"/>
      <c r="N3189" s="1"/>
      <c r="R3189" s="1"/>
      <c r="S3189" s="1"/>
      <c r="V3189" s="1"/>
      <c r="W3189" s="1"/>
      <c r="Z3189" s="1"/>
      <c r="AA3189" s="1"/>
      <c r="AD3189" s="1"/>
      <c r="AE3189" s="1"/>
      <c r="AH3189" s="1"/>
      <c r="AI3189" s="1"/>
      <c r="AL3189" s="1"/>
      <c r="AM3189" s="1"/>
      <c r="AQ3189" s="1"/>
      <c r="AT3189" s="1"/>
      <c r="AU3189" s="1"/>
      <c r="AX3189" s="1"/>
      <c r="AY3189" s="1"/>
      <c r="BB3189" s="1"/>
      <c r="BC3189" s="1"/>
    </row>
    <row r="3190" spans="12:55" x14ac:dyDescent="0.45">
      <c r="L3190" s="1"/>
      <c r="M3190" s="1"/>
      <c r="N3190" s="1"/>
      <c r="R3190" s="1"/>
      <c r="S3190" s="1"/>
      <c r="V3190" s="1"/>
      <c r="W3190" s="1"/>
      <c r="Z3190" s="1"/>
      <c r="AA3190" s="1"/>
      <c r="AD3190" s="1"/>
      <c r="AE3190" s="1"/>
      <c r="AH3190" s="1"/>
      <c r="AI3190" s="1"/>
      <c r="AL3190" s="1"/>
      <c r="AM3190" s="1"/>
      <c r="AQ3190" s="1"/>
      <c r="AT3190" s="1"/>
      <c r="AU3190" s="1"/>
      <c r="AX3190" s="1"/>
      <c r="AY3190" s="1"/>
      <c r="BB3190" s="1"/>
      <c r="BC3190" s="1"/>
    </row>
    <row r="3191" spans="12:55" x14ac:dyDescent="0.45">
      <c r="L3191" s="1"/>
      <c r="M3191" s="1"/>
      <c r="N3191" s="1"/>
      <c r="R3191" s="1"/>
      <c r="S3191" s="1"/>
      <c r="V3191" s="1"/>
      <c r="W3191" s="1"/>
      <c r="Z3191" s="1"/>
      <c r="AA3191" s="1"/>
      <c r="AD3191" s="1"/>
      <c r="AE3191" s="1"/>
      <c r="AH3191" s="1"/>
      <c r="AI3191" s="1"/>
      <c r="AL3191" s="1"/>
      <c r="AM3191" s="1"/>
      <c r="AQ3191" s="1"/>
      <c r="AT3191" s="1"/>
      <c r="AU3191" s="1"/>
      <c r="AX3191" s="1"/>
      <c r="AY3191" s="1"/>
      <c r="BB3191" s="1"/>
      <c r="BC3191" s="1"/>
    </row>
    <row r="3192" spans="12:55" x14ac:dyDescent="0.45">
      <c r="L3192" s="1"/>
      <c r="M3192" s="1"/>
      <c r="N3192" s="1"/>
      <c r="R3192" s="1"/>
      <c r="S3192" s="1"/>
      <c r="V3192" s="1"/>
      <c r="W3192" s="1"/>
      <c r="Z3192" s="1"/>
      <c r="AA3192" s="1"/>
      <c r="AD3192" s="1"/>
      <c r="AE3192" s="1"/>
      <c r="AH3192" s="1"/>
      <c r="AI3192" s="1"/>
      <c r="AL3192" s="1"/>
      <c r="AM3192" s="1"/>
      <c r="AQ3192" s="1"/>
      <c r="AT3192" s="1"/>
      <c r="AU3192" s="1"/>
      <c r="AX3192" s="1"/>
      <c r="AY3192" s="1"/>
      <c r="BB3192" s="1"/>
      <c r="BC3192" s="1"/>
    </row>
    <row r="3193" spans="12:55" x14ac:dyDescent="0.45">
      <c r="L3193" s="1"/>
      <c r="M3193" s="1"/>
      <c r="N3193" s="1"/>
      <c r="R3193" s="1"/>
      <c r="S3193" s="1"/>
      <c r="V3193" s="1"/>
      <c r="W3193" s="1"/>
      <c r="Z3193" s="1"/>
      <c r="AA3193" s="1"/>
      <c r="AD3193" s="1"/>
      <c r="AE3193" s="1"/>
      <c r="AH3193" s="1"/>
      <c r="AI3193" s="1"/>
      <c r="AL3193" s="1"/>
      <c r="AM3193" s="1"/>
      <c r="AQ3193" s="1"/>
      <c r="AT3193" s="1"/>
      <c r="AU3193" s="1"/>
      <c r="AX3193" s="1"/>
      <c r="AY3193" s="1"/>
      <c r="BB3193" s="1"/>
      <c r="BC3193" s="1"/>
    </row>
    <row r="3194" spans="12:55" x14ac:dyDescent="0.45">
      <c r="L3194" s="1"/>
      <c r="M3194" s="1"/>
      <c r="N3194" s="1"/>
      <c r="R3194" s="1"/>
      <c r="S3194" s="1"/>
      <c r="V3194" s="1"/>
      <c r="W3194" s="1"/>
      <c r="Z3194" s="1"/>
      <c r="AA3194" s="1"/>
      <c r="AD3194" s="1"/>
      <c r="AE3194" s="1"/>
      <c r="AH3194" s="1"/>
      <c r="AI3194" s="1"/>
      <c r="AL3194" s="1"/>
      <c r="AM3194" s="1"/>
      <c r="AQ3194" s="1"/>
      <c r="AT3194" s="1"/>
      <c r="AU3194" s="1"/>
      <c r="AX3194" s="1"/>
      <c r="AY3194" s="1"/>
      <c r="BB3194" s="1"/>
      <c r="BC3194" s="1"/>
    </row>
    <row r="3195" spans="12:55" x14ac:dyDescent="0.45">
      <c r="L3195" s="1"/>
      <c r="M3195" s="1"/>
      <c r="N3195" s="1"/>
      <c r="R3195" s="1"/>
      <c r="S3195" s="1"/>
      <c r="V3195" s="1"/>
      <c r="W3195" s="1"/>
      <c r="Z3195" s="1"/>
      <c r="AA3195" s="1"/>
      <c r="AD3195" s="1"/>
      <c r="AE3195" s="1"/>
      <c r="AH3195" s="1"/>
      <c r="AI3195" s="1"/>
      <c r="AL3195" s="1"/>
      <c r="AM3195" s="1"/>
      <c r="AQ3195" s="1"/>
      <c r="AT3195" s="1"/>
      <c r="AU3195" s="1"/>
      <c r="AX3195" s="1"/>
      <c r="AY3195" s="1"/>
      <c r="BB3195" s="1"/>
      <c r="BC3195" s="1"/>
    </row>
    <row r="3196" spans="12:55" x14ac:dyDescent="0.45">
      <c r="L3196" s="1"/>
      <c r="M3196" s="1"/>
      <c r="N3196" s="1"/>
      <c r="R3196" s="1"/>
      <c r="S3196" s="1"/>
      <c r="V3196" s="1"/>
      <c r="W3196" s="1"/>
      <c r="Z3196" s="1"/>
      <c r="AA3196" s="1"/>
      <c r="AD3196" s="1"/>
      <c r="AE3196" s="1"/>
      <c r="AH3196" s="1"/>
      <c r="AI3196" s="1"/>
      <c r="AL3196" s="1"/>
      <c r="AM3196" s="1"/>
      <c r="AQ3196" s="1"/>
      <c r="AT3196" s="1"/>
      <c r="AU3196" s="1"/>
      <c r="AX3196" s="1"/>
      <c r="AY3196" s="1"/>
      <c r="BB3196" s="1"/>
      <c r="BC3196" s="1"/>
    </row>
    <row r="3197" spans="12:55" x14ac:dyDescent="0.45">
      <c r="M3197" s="1"/>
      <c r="N3197" s="1"/>
      <c r="S3197" s="1"/>
      <c r="W3197" s="1"/>
      <c r="AA3197" s="1"/>
      <c r="AE3197" s="1"/>
      <c r="AI3197" s="1"/>
      <c r="AM3197" s="1"/>
      <c r="AQ3197" s="1"/>
      <c r="AT3197" s="1"/>
      <c r="AU3197" s="1"/>
      <c r="AY3197" s="1"/>
      <c r="BC3197" s="1"/>
    </row>
    <row r="3198" spans="12:55" x14ac:dyDescent="0.45">
      <c r="L3198" s="1"/>
      <c r="M3198" s="1"/>
      <c r="N3198" s="1"/>
      <c r="R3198" s="1"/>
      <c r="S3198" s="1"/>
      <c r="V3198" s="1"/>
      <c r="W3198" s="1"/>
      <c r="Z3198" s="1"/>
      <c r="AA3198" s="1"/>
      <c r="AD3198" s="1"/>
      <c r="AE3198" s="1"/>
      <c r="AH3198" s="1"/>
      <c r="AI3198" s="1"/>
      <c r="AL3198" s="1"/>
      <c r="AM3198" s="1"/>
      <c r="AQ3198" s="1"/>
      <c r="AT3198" s="1"/>
      <c r="AU3198" s="1"/>
      <c r="AX3198" s="1"/>
      <c r="AY3198" s="1"/>
      <c r="BB3198" s="1"/>
      <c r="BC3198" s="1"/>
    </row>
    <row r="3199" spans="12:55" x14ac:dyDescent="0.45">
      <c r="L3199" s="1"/>
      <c r="M3199" s="1"/>
      <c r="N3199" s="1"/>
      <c r="R3199" s="1"/>
      <c r="S3199" s="1"/>
      <c r="V3199" s="1"/>
      <c r="W3199" s="1"/>
      <c r="Z3199" s="1"/>
      <c r="AA3199" s="1"/>
      <c r="AD3199" s="1"/>
      <c r="AE3199" s="1"/>
      <c r="AH3199" s="1"/>
      <c r="AI3199" s="1"/>
      <c r="AL3199" s="1"/>
      <c r="AM3199" s="1"/>
      <c r="AQ3199" s="1"/>
      <c r="AT3199" s="1"/>
      <c r="AU3199" s="1"/>
      <c r="AX3199" s="1"/>
      <c r="AY3199" s="1"/>
      <c r="BB3199" s="1"/>
      <c r="BC3199" s="1"/>
    </row>
    <row r="3200" spans="12:55" x14ac:dyDescent="0.45">
      <c r="L3200" s="1"/>
      <c r="M3200" s="1"/>
      <c r="N3200" s="1"/>
      <c r="R3200" s="1"/>
      <c r="S3200" s="1"/>
      <c r="V3200" s="1"/>
      <c r="W3200" s="1"/>
      <c r="Z3200" s="1"/>
      <c r="AA3200" s="1"/>
      <c r="AD3200" s="1"/>
      <c r="AE3200" s="1"/>
      <c r="AI3200" s="1"/>
      <c r="AM3200" s="1"/>
      <c r="AQ3200" s="1"/>
      <c r="AT3200" s="1"/>
      <c r="AU3200" s="1"/>
      <c r="AY3200" s="1"/>
      <c r="BC3200" s="1"/>
    </row>
    <row r="3201" spans="12:55" x14ac:dyDescent="0.45">
      <c r="L3201" s="1"/>
      <c r="M3201" s="1"/>
      <c r="N3201" s="1"/>
      <c r="R3201" s="1"/>
      <c r="S3201" s="1"/>
      <c r="V3201" s="1"/>
      <c r="W3201" s="1"/>
      <c r="Z3201" s="1"/>
      <c r="AA3201" s="1"/>
      <c r="AD3201" s="1"/>
      <c r="AE3201" s="1"/>
      <c r="AI3201" s="1"/>
      <c r="AM3201" s="1"/>
      <c r="AQ3201" s="1"/>
      <c r="AT3201" s="1"/>
      <c r="AU3201" s="1"/>
      <c r="AY3201" s="1"/>
      <c r="BC3201" s="1"/>
    </row>
    <row r="3202" spans="12:55" x14ac:dyDescent="0.45">
      <c r="L3202" s="1"/>
      <c r="M3202" s="1"/>
      <c r="N3202" s="1"/>
      <c r="R3202" s="1"/>
      <c r="S3202" s="1"/>
      <c r="V3202" s="1"/>
      <c r="W3202" s="1"/>
      <c r="Z3202" s="1"/>
      <c r="AA3202" s="1"/>
      <c r="AD3202" s="1"/>
      <c r="AE3202" s="1"/>
      <c r="AI3202" s="1"/>
      <c r="AM3202" s="1"/>
      <c r="AQ3202" s="1"/>
      <c r="AT3202" s="1"/>
      <c r="AU3202" s="1"/>
      <c r="AY3202" s="1"/>
      <c r="BC3202" s="1"/>
    </row>
    <row r="3203" spans="12:55" x14ac:dyDescent="0.45">
      <c r="L3203" s="1"/>
      <c r="M3203" s="1"/>
      <c r="N3203" s="1"/>
      <c r="R3203" s="1"/>
      <c r="S3203" s="1"/>
      <c r="V3203" s="1"/>
      <c r="W3203" s="1"/>
      <c r="Z3203" s="1"/>
      <c r="AA3203" s="1"/>
      <c r="AD3203" s="1"/>
      <c r="AE3203" s="1"/>
      <c r="AI3203" s="1"/>
      <c r="AM3203" s="1"/>
      <c r="AQ3203" s="1"/>
      <c r="AT3203" s="1"/>
      <c r="AU3203" s="1"/>
      <c r="AY3203" s="1"/>
      <c r="BC3203" s="1"/>
    </row>
    <row r="3204" spans="12:55" x14ac:dyDescent="0.45">
      <c r="L3204" s="1"/>
      <c r="M3204" s="1"/>
      <c r="N3204" s="1"/>
      <c r="R3204" s="1"/>
      <c r="S3204" s="1"/>
      <c r="V3204" s="1"/>
      <c r="W3204" s="1"/>
      <c r="Z3204" s="1"/>
      <c r="AA3204" s="1"/>
      <c r="AD3204" s="1"/>
      <c r="AE3204" s="1"/>
      <c r="AI3204" s="1"/>
      <c r="AM3204" s="1"/>
      <c r="AQ3204" s="1"/>
      <c r="AT3204" s="1"/>
      <c r="AU3204" s="1"/>
      <c r="AY3204" s="1"/>
      <c r="BC3204" s="1"/>
    </row>
    <row r="3205" spans="12:55" x14ac:dyDescent="0.45">
      <c r="L3205" s="1"/>
      <c r="M3205" s="1"/>
      <c r="N3205" s="1"/>
      <c r="R3205" s="1"/>
      <c r="S3205" s="1"/>
      <c r="V3205" s="1"/>
      <c r="W3205" s="1"/>
      <c r="Z3205" s="1"/>
      <c r="AA3205" s="1"/>
      <c r="AD3205" s="1"/>
      <c r="AE3205" s="1"/>
      <c r="AI3205" s="1"/>
      <c r="AM3205" s="1"/>
      <c r="AQ3205" s="1"/>
      <c r="AT3205" s="1"/>
      <c r="AU3205" s="1"/>
      <c r="AY3205" s="1"/>
      <c r="BC3205" s="1"/>
    </row>
    <row r="3206" spans="12:55" x14ac:dyDescent="0.45">
      <c r="L3206" s="1"/>
      <c r="M3206" s="1"/>
      <c r="N3206" s="1"/>
      <c r="R3206" s="1"/>
      <c r="S3206" s="1"/>
      <c r="V3206" s="1"/>
      <c r="W3206" s="1"/>
      <c r="Z3206" s="1"/>
      <c r="AA3206" s="1"/>
      <c r="AD3206" s="1"/>
      <c r="AE3206" s="1"/>
      <c r="AI3206" s="1"/>
      <c r="AM3206" s="1"/>
      <c r="AQ3206" s="1"/>
      <c r="AT3206" s="1"/>
      <c r="AU3206" s="1"/>
      <c r="AY3206" s="1"/>
      <c r="BC3206" s="1"/>
    </row>
    <row r="3207" spans="12:55" x14ac:dyDescent="0.45">
      <c r="L3207" s="1"/>
      <c r="M3207" s="1"/>
      <c r="N3207" s="1"/>
      <c r="R3207" s="1"/>
      <c r="S3207" s="1"/>
      <c r="V3207" s="1"/>
      <c r="W3207" s="1"/>
      <c r="Z3207" s="1"/>
      <c r="AA3207" s="1"/>
      <c r="AD3207" s="1"/>
      <c r="AE3207" s="1"/>
      <c r="AI3207" s="1"/>
      <c r="AM3207" s="1"/>
      <c r="AQ3207" s="1"/>
      <c r="AT3207" s="1"/>
      <c r="AU3207" s="1"/>
      <c r="AY3207" s="1"/>
      <c r="BC3207" s="1"/>
    </row>
    <row r="3208" spans="12:55" x14ac:dyDescent="0.45">
      <c r="L3208" s="1"/>
      <c r="M3208" s="1"/>
      <c r="N3208" s="1"/>
      <c r="R3208" s="1"/>
      <c r="S3208" s="1"/>
      <c r="V3208" s="1"/>
      <c r="W3208" s="1"/>
      <c r="Z3208" s="1"/>
      <c r="AA3208" s="1"/>
      <c r="AD3208" s="1"/>
      <c r="AE3208" s="1"/>
      <c r="AI3208" s="1"/>
      <c r="AM3208" s="1"/>
      <c r="AQ3208" s="1"/>
      <c r="AT3208" s="1"/>
      <c r="AU3208" s="1"/>
      <c r="AY3208" s="1"/>
      <c r="BC3208" s="1"/>
    </row>
    <row r="3209" spans="12:55" x14ac:dyDescent="0.45">
      <c r="L3209" s="1"/>
      <c r="M3209" s="1"/>
      <c r="N3209" s="1"/>
      <c r="R3209" s="1"/>
      <c r="S3209" s="1"/>
      <c r="V3209" s="1"/>
      <c r="W3209" s="1"/>
      <c r="Z3209" s="1"/>
      <c r="AA3209" s="1"/>
      <c r="AD3209" s="1"/>
      <c r="AE3209" s="1"/>
      <c r="AI3209" s="1"/>
      <c r="AM3209" s="1"/>
      <c r="AQ3209" s="1"/>
      <c r="AT3209" s="1"/>
      <c r="AU3209" s="1"/>
      <c r="AY3209" s="1"/>
      <c r="BC3209" s="1"/>
    </row>
    <row r="3210" spans="12:55" x14ac:dyDescent="0.45">
      <c r="L3210" s="1"/>
      <c r="M3210" s="1"/>
      <c r="N3210" s="1"/>
      <c r="R3210" s="1"/>
      <c r="S3210" s="1"/>
      <c r="V3210" s="1"/>
      <c r="W3210" s="1"/>
      <c r="Z3210" s="1"/>
      <c r="AA3210" s="1"/>
      <c r="AD3210" s="1"/>
      <c r="AE3210" s="1"/>
      <c r="AI3210" s="1"/>
      <c r="AM3210" s="1"/>
      <c r="AQ3210" s="1"/>
      <c r="AT3210" s="1"/>
      <c r="AU3210" s="1"/>
      <c r="AY3210" s="1"/>
      <c r="BC3210" s="1"/>
    </row>
    <row r="3211" spans="12:55" x14ac:dyDescent="0.45">
      <c r="L3211" s="1"/>
      <c r="M3211" s="1"/>
      <c r="N3211" s="1"/>
      <c r="R3211" s="1"/>
      <c r="S3211" s="1"/>
      <c r="V3211" s="1"/>
      <c r="W3211" s="1"/>
      <c r="Z3211" s="1"/>
      <c r="AA3211" s="1"/>
      <c r="AD3211" s="1"/>
      <c r="AE3211" s="1"/>
      <c r="AI3211" s="1"/>
      <c r="AM3211" s="1"/>
      <c r="AQ3211" s="1"/>
      <c r="AT3211" s="1"/>
      <c r="AU3211" s="1"/>
      <c r="AY3211" s="1"/>
      <c r="BB3211" s="1"/>
      <c r="BC3211" s="1"/>
    </row>
    <row r="3212" spans="12:55" x14ac:dyDescent="0.45">
      <c r="L3212" s="1"/>
      <c r="M3212" s="1"/>
      <c r="N3212" s="1"/>
      <c r="R3212" s="1"/>
      <c r="S3212" s="1"/>
      <c r="V3212" s="1"/>
      <c r="W3212" s="1"/>
      <c r="Z3212" s="1"/>
      <c r="AA3212" s="1"/>
      <c r="AD3212" s="1"/>
      <c r="AE3212" s="1"/>
      <c r="AI3212" s="1"/>
      <c r="AM3212" s="1"/>
      <c r="AQ3212" s="1"/>
      <c r="AT3212" s="1"/>
      <c r="AU3212" s="1"/>
      <c r="AY3212" s="1"/>
      <c r="BB3212" s="1"/>
      <c r="BC3212" s="1"/>
    </row>
    <row r="3213" spans="12:55" x14ac:dyDescent="0.45">
      <c r="L3213" s="1"/>
      <c r="M3213" s="1"/>
      <c r="N3213" s="1"/>
      <c r="R3213" s="1"/>
      <c r="S3213" s="1"/>
      <c r="V3213" s="1"/>
      <c r="W3213" s="1"/>
      <c r="Z3213" s="1"/>
      <c r="AA3213" s="1"/>
      <c r="AD3213" s="1"/>
      <c r="AE3213" s="1"/>
      <c r="AI3213" s="1"/>
      <c r="AM3213" s="1"/>
      <c r="AQ3213" s="1"/>
      <c r="AT3213" s="1"/>
      <c r="AU3213" s="1"/>
      <c r="AY3213" s="1"/>
      <c r="BB3213" s="1"/>
      <c r="BC3213" s="1"/>
    </row>
    <row r="3214" spans="12:55" x14ac:dyDescent="0.45">
      <c r="L3214" s="1"/>
      <c r="M3214" s="1"/>
      <c r="N3214" s="1"/>
      <c r="R3214" s="1"/>
      <c r="S3214" s="1"/>
      <c r="V3214" s="1"/>
      <c r="W3214" s="1"/>
      <c r="Z3214" s="1"/>
      <c r="AA3214" s="1"/>
      <c r="AD3214" s="1"/>
      <c r="AE3214" s="1"/>
      <c r="AI3214" s="1"/>
      <c r="AM3214" s="1"/>
      <c r="AQ3214" s="1"/>
      <c r="AT3214" s="1"/>
      <c r="AU3214" s="1"/>
      <c r="AY3214" s="1"/>
      <c r="BC3214" s="1"/>
    </row>
    <row r="3215" spans="12:55" x14ac:dyDescent="0.45">
      <c r="L3215" s="1"/>
      <c r="M3215" s="1"/>
      <c r="N3215" s="1"/>
      <c r="R3215" s="1"/>
      <c r="S3215" s="1"/>
      <c r="V3215" s="1"/>
      <c r="W3215" s="1"/>
      <c r="Z3215" s="1"/>
      <c r="AA3215" s="1"/>
      <c r="AD3215" s="1"/>
      <c r="AE3215" s="1"/>
      <c r="AI3215" s="1"/>
      <c r="AM3215" s="1"/>
      <c r="AQ3215" s="1"/>
      <c r="AT3215" s="1"/>
      <c r="AU3215" s="1"/>
      <c r="AY3215" s="1"/>
      <c r="BB3215" s="1"/>
      <c r="BC3215" s="1"/>
    </row>
    <row r="3216" spans="12:55" x14ac:dyDescent="0.45">
      <c r="L3216" s="1"/>
      <c r="M3216" s="1"/>
      <c r="N3216" s="1"/>
      <c r="R3216" s="1"/>
      <c r="S3216" s="1"/>
      <c r="V3216" s="1"/>
      <c r="W3216" s="1"/>
      <c r="Z3216" s="1"/>
      <c r="AA3216" s="1"/>
      <c r="AD3216" s="1"/>
      <c r="AE3216" s="1"/>
      <c r="AI3216" s="1"/>
      <c r="AM3216" s="1"/>
      <c r="AQ3216" s="1"/>
      <c r="AT3216" s="1"/>
      <c r="AU3216" s="1"/>
      <c r="AY3216" s="1"/>
      <c r="BB3216" s="1"/>
      <c r="BC3216" s="1"/>
    </row>
    <row r="3217" spans="12:55" x14ac:dyDescent="0.45">
      <c r="L3217" s="1"/>
      <c r="M3217" s="1"/>
      <c r="N3217" s="1"/>
      <c r="R3217" s="1"/>
      <c r="S3217" s="1"/>
      <c r="V3217" s="1"/>
      <c r="W3217" s="1"/>
      <c r="Z3217" s="1"/>
      <c r="AA3217" s="1"/>
      <c r="AD3217" s="1"/>
      <c r="AE3217" s="1"/>
      <c r="AI3217" s="1"/>
      <c r="AM3217" s="1"/>
      <c r="AQ3217" s="1"/>
      <c r="AT3217" s="1"/>
      <c r="AU3217" s="1"/>
      <c r="AY3217" s="1"/>
      <c r="BB3217" s="1"/>
      <c r="BC3217" s="1"/>
    </row>
    <row r="3218" spans="12:55" x14ac:dyDescent="0.45">
      <c r="M3218" s="1"/>
      <c r="N3218" s="1"/>
      <c r="S3218" s="1"/>
      <c r="W3218" s="1"/>
      <c r="AA3218" s="1"/>
      <c r="AE3218" s="1"/>
      <c r="AI3218" s="1"/>
      <c r="AM3218" s="1"/>
      <c r="AQ3218" s="1"/>
      <c r="AT3218" s="1"/>
      <c r="AU3218" s="1"/>
      <c r="AY3218" s="1"/>
      <c r="BC3218" s="1"/>
    </row>
    <row r="3219" spans="12:55" x14ac:dyDescent="0.45">
      <c r="M3219" s="1"/>
      <c r="N3219" s="1"/>
      <c r="S3219" s="1"/>
      <c r="W3219" s="1"/>
      <c r="AA3219" s="1"/>
      <c r="AE3219" s="1"/>
      <c r="AI3219" s="1"/>
      <c r="AM3219" s="1"/>
      <c r="AQ3219" s="1"/>
      <c r="AT3219" s="1"/>
      <c r="AU3219" s="1"/>
      <c r="AY3219" s="1"/>
      <c r="BB3219" s="1"/>
      <c r="BC3219" s="1"/>
    </row>
    <row r="3220" spans="12:55" x14ac:dyDescent="0.45">
      <c r="L3220" s="1"/>
      <c r="M3220" s="1"/>
      <c r="N3220" s="1"/>
      <c r="R3220" s="1"/>
      <c r="S3220" s="1"/>
      <c r="V3220" s="1"/>
      <c r="W3220" s="1"/>
      <c r="Z3220" s="1"/>
      <c r="AA3220" s="1"/>
      <c r="AD3220" s="1"/>
      <c r="AE3220" s="1"/>
      <c r="AI3220" s="1"/>
      <c r="AM3220" s="1"/>
      <c r="AQ3220" s="1"/>
      <c r="AT3220" s="1"/>
      <c r="AU3220" s="1"/>
      <c r="AY3220" s="1"/>
      <c r="BB3220" s="1"/>
      <c r="BC3220" s="1"/>
    </row>
    <row r="3221" spans="12:55" x14ac:dyDescent="0.45">
      <c r="L3221" s="1"/>
      <c r="M3221" s="1"/>
      <c r="N3221" s="1"/>
      <c r="R3221" s="1"/>
      <c r="S3221" s="1"/>
      <c r="V3221" s="1"/>
      <c r="W3221" s="1"/>
      <c r="Z3221" s="1"/>
      <c r="AA3221" s="1"/>
      <c r="AD3221" s="1"/>
      <c r="AE3221" s="1"/>
      <c r="AI3221" s="1"/>
      <c r="AM3221" s="1"/>
      <c r="AQ3221" s="1"/>
      <c r="AT3221" s="1"/>
      <c r="AU3221" s="1"/>
      <c r="AY3221" s="1"/>
      <c r="BB3221" s="1"/>
      <c r="BC3221" s="1"/>
    </row>
    <row r="3222" spans="12:55" x14ac:dyDescent="0.45">
      <c r="L3222" s="1"/>
      <c r="M3222" s="1"/>
      <c r="N3222" s="1"/>
      <c r="R3222" s="1"/>
      <c r="S3222" s="1"/>
      <c r="V3222" s="1"/>
      <c r="W3222" s="1"/>
      <c r="Z3222" s="1"/>
      <c r="AA3222" s="1"/>
      <c r="AD3222" s="1"/>
      <c r="AE3222" s="1"/>
      <c r="AI3222" s="1"/>
      <c r="AM3222" s="1"/>
      <c r="AQ3222" s="1"/>
      <c r="AT3222" s="1"/>
      <c r="AU3222" s="1"/>
      <c r="AY3222" s="1"/>
      <c r="BB3222" s="1"/>
      <c r="BC3222" s="1"/>
    </row>
    <row r="3223" spans="12:55" x14ac:dyDescent="0.45">
      <c r="L3223" s="1"/>
      <c r="M3223" s="1"/>
      <c r="N3223" s="1"/>
      <c r="R3223" s="1"/>
      <c r="S3223" s="1"/>
      <c r="V3223" s="1"/>
      <c r="W3223" s="1"/>
      <c r="Z3223" s="1"/>
      <c r="AA3223" s="1"/>
      <c r="AD3223" s="1"/>
      <c r="AE3223" s="1"/>
      <c r="AI3223" s="1"/>
      <c r="AM3223" s="1"/>
      <c r="AQ3223" s="1"/>
      <c r="AT3223" s="1"/>
      <c r="AU3223" s="1"/>
      <c r="AY3223" s="1"/>
      <c r="BB3223" s="1"/>
      <c r="BC3223" s="1"/>
    </row>
    <row r="3224" spans="12:55" x14ac:dyDescent="0.45">
      <c r="L3224" s="1"/>
      <c r="M3224" s="1"/>
      <c r="N3224" s="1"/>
      <c r="R3224" s="1"/>
      <c r="S3224" s="1"/>
      <c r="V3224" s="1"/>
      <c r="W3224" s="1"/>
      <c r="Z3224" s="1"/>
      <c r="AA3224" s="1"/>
      <c r="AD3224" s="1"/>
      <c r="AE3224" s="1"/>
      <c r="AI3224" s="1"/>
      <c r="AM3224" s="1"/>
      <c r="AQ3224" s="1"/>
      <c r="AT3224" s="1"/>
      <c r="AU3224" s="1"/>
      <c r="AY3224" s="1"/>
      <c r="BB3224" s="1"/>
      <c r="BC3224" s="1"/>
    </row>
    <row r="3225" spans="12:55" x14ac:dyDescent="0.45">
      <c r="L3225" s="1"/>
      <c r="M3225" s="1"/>
      <c r="N3225" s="1"/>
      <c r="R3225" s="1"/>
      <c r="S3225" s="1"/>
      <c r="V3225" s="1"/>
      <c r="W3225" s="1"/>
      <c r="Z3225" s="1"/>
      <c r="AA3225" s="1"/>
      <c r="AD3225" s="1"/>
      <c r="AE3225" s="1"/>
      <c r="AI3225" s="1"/>
      <c r="AM3225" s="1"/>
      <c r="AQ3225" s="1"/>
      <c r="AT3225" s="1"/>
      <c r="AU3225" s="1"/>
      <c r="AY3225" s="1"/>
      <c r="BB3225" s="1"/>
      <c r="BC3225" s="1"/>
    </row>
    <row r="3226" spans="12:55" x14ac:dyDescent="0.45">
      <c r="M3226" s="1"/>
      <c r="N3226" s="1"/>
      <c r="S3226" s="1"/>
      <c r="W3226" s="1"/>
      <c r="AA3226" s="1"/>
      <c r="AE3226" s="1"/>
      <c r="AI3226" s="1"/>
      <c r="AM3226" s="1"/>
      <c r="AQ3226" s="1"/>
      <c r="AT3226" s="1"/>
      <c r="AU3226" s="1"/>
      <c r="AY3226" s="1"/>
      <c r="BC3226" s="1"/>
    </row>
    <row r="3227" spans="12:55" x14ac:dyDescent="0.45">
      <c r="M3227" s="1"/>
      <c r="N3227" s="1"/>
      <c r="S3227" s="1"/>
      <c r="W3227" s="1"/>
      <c r="AA3227" s="1"/>
      <c r="AE3227" s="1"/>
      <c r="AI3227" s="1"/>
      <c r="AM3227" s="1"/>
      <c r="AQ3227" s="1"/>
      <c r="AT3227" s="1"/>
      <c r="AU3227" s="1"/>
      <c r="AX3227" s="1"/>
      <c r="AY3227" s="1"/>
      <c r="BB3227" s="1"/>
      <c r="BC3227" s="1"/>
    </row>
    <row r="3228" spans="12:55" x14ac:dyDescent="0.45">
      <c r="L3228" s="1"/>
      <c r="M3228" s="1"/>
      <c r="N3228" s="1"/>
      <c r="R3228" s="1"/>
      <c r="S3228" s="1"/>
      <c r="V3228" s="1"/>
      <c r="W3228" s="1"/>
      <c r="Z3228" s="1"/>
      <c r="AA3228" s="1"/>
      <c r="AD3228" s="1"/>
      <c r="AE3228" s="1"/>
      <c r="AI3228" s="1"/>
      <c r="AM3228" s="1"/>
      <c r="AQ3228" s="1"/>
      <c r="AT3228" s="1"/>
      <c r="AU3228" s="1"/>
      <c r="AX3228" s="1"/>
      <c r="AY3228" s="1"/>
      <c r="BB3228" s="1"/>
      <c r="BC3228" s="1"/>
    </row>
    <row r="3229" spans="12:55" x14ac:dyDescent="0.45">
      <c r="L3229" s="1"/>
      <c r="M3229" s="1"/>
      <c r="N3229" s="1"/>
      <c r="R3229" s="1"/>
      <c r="S3229" s="1"/>
      <c r="V3229" s="1"/>
      <c r="W3229" s="1"/>
      <c r="Z3229" s="1"/>
      <c r="AA3229" s="1"/>
      <c r="AD3229" s="1"/>
      <c r="AE3229" s="1"/>
      <c r="AI3229" s="1"/>
      <c r="AM3229" s="1"/>
      <c r="AQ3229" s="1"/>
      <c r="AT3229" s="1"/>
      <c r="AU3229" s="1"/>
      <c r="AX3229" s="1"/>
      <c r="AY3229" s="1"/>
      <c r="BB3229" s="1"/>
      <c r="BC3229" s="1"/>
    </row>
    <row r="3230" spans="12:55" x14ac:dyDescent="0.45">
      <c r="L3230" s="1"/>
      <c r="M3230" s="1"/>
      <c r="N3230" s="1"/>
      <c r="R3230" s="1"/>
      <c r="S3230" s="1"/>
      <c r="V3230" s="1"/>
      <c r="W3230" s="1"/>
      <c r="Z3230" s="1"/>
      <c r="AA3230" s="1"/>
      <c r="AD3230" s="1"/>
      <c r="AE3230" s="1"/>
      <c r="AH3230" s="1"/>
      <c r="AI3230" s="1"/>
      <c r="AL3230" s="1"/>
      <c r="AM3230" s="1"/>
      <c r="AQ3230" s="1"/>
      <c r="AT3230" s="1"/>
      <c r="AU3230" s="1"/>
      <c r="AX3230" s="1"/>
      <c r="AY3230" s="1"/>
      <c r="BB3230" s="1"/>
      <c r="BC3230" s="1"/>
    </row>
    <row r="3231" spans="12:55" x14ac:dyDescent="0.45">
      <c r="L3231" s="1"/>
      <c r="M3231" s="1"/>
      <c r="N3231" s="1"/>
      <c r="R3231" s="1"/>
      <c r="S3231" s="1"/>
      <c r="V3231" s="1"/>
      <c r="W3231" s="1"/>
      <c r="Z3231" s="1"/>
      <c r="AA3231" s="1"/>
      <c r="AD3231" s="1"/>
      <c r="AE3231" s="1"/>
      <c r="AH3231" s="1"/>
      <c r="AI3231" s="1"/>
      <c r="AL3231" s="1"/>
      <c r="AM3231" s="1"/>
      <c r="AQ3231" s="1"/>
      <c r="AT3231" s="1"/>
      <c r="AU3231" s="1"/>
      <c r="AX3231" s="1"/>
      <c r="AY3231" s="1"/>
      <c r="BB3231" s="1"/>
      <c r="BC3231" s="1"/>
    </row>
    <row r="3232" spans="12:55" x14ac:dyDescent="0.45">
      <c r="L3232" s="1"/>
      <c r="M3232" s="1"/>
      <c r="N3232" s="1"/>
      <c r="R3232" s="1"/>
      <c r="S3232" s="1"/>
      <c r="V3232" s="1"/>
      <c r="W3232" s="1"/>
      <c r="Z3232" s="1"/>
      <c r="AA3232" s="1"/>
      <c r="AD3232" s="1"/>
      <c r="AE3232" s="1"/>
      <c r="AI3232" s="1"/>
      <c r="AM3232" s="1"/>
      <c r="AQ3232" s="1"/>
      <c r="AT3232" s="1"/>
      <c r="AU3232" s="1"/>
      <c r="AX3232" s="1"/>
      <c r="AY3232" s="1"/>
      <c r="BB3232" s="1"/>
      <c r="BC3232" s="1"/>
    </row>
    <row r="3233" spans="12:55" x14ac:dyDescent="0.45">
      <c r="L3233" s="1"/>
      <c r="M3233" s="1"/>
      <c r="N3233" s="1"/>
      <c r="R3233" s="1"/>
      <c r="S3233" s="1"/>
      <c r="W3233" s="1"/>
      <c r="Z3233" s="1"/>
      <c r="AA3233" s="1"/>
      <c r="AE3233" s="1"/>
      <c r="AI3233" s="1"/>
      <c r="AM3233" s="1"/>
      <c r="AQ3233" s="1"/>
      <c r="AT3233" s="1"/>
      <c r="AU3233" s="1"/>
      <c r="AX3233" s="1"/>
      <c r="AY3233" s="1"/>
      <c r="BB3233" s="1"/>
      <c r="BC3233" s="1"/>
    </row>
    <row r="3234" spans="12:55" x14ac:dyDescent="0.45">
      <c r="L3234" s="1"/>
      <c r="M3234" s="1"/>
      <c r="N3234" s="1"/>
      <c r="R3234" s="1"/>
      <c r="S3234" s="1"/>
      <c r="V3234" s="1"/>
      <c r="W3234" s="1"/>
      <c r="Z3234" s="1"/>
      <c r="AA3234" s="1"/>
      <c r="AD3234" s="1"/>
      <c r="AE3234" s="1"/>
      <c r="AH3234" s="1"/>
      <c r="AI3234" s="1"/>
      <c r="AL3234" s="1"/>
      <c r="AM3234" s="1"/>
      <c r="AQ3234" s="1"/>
      <c r="AT3234" s="1"/>
      <c r="AU3234" s="1"/>
      <c r="AX3234" s="1"/>
      <c r="AY3234" s="1"/>
      <c r="BB3234" s="1"/>
      <c r="BC3234" s="1"/>
    </row>
    <row r="3235" spans="12:55" x14ac:dyDescent="0.45">
      <c r="L3235" s="1"/>
      <c r="M3235" s="1"/>
      <c r="N3235" s="1"/>
      <c r="R3235" s="1"/>
      <c r="S3235" s="1"/>
      <c r="W3235" s="1"/>
      <c r="Z3235" s="1"/>
      <c r="AA3235" s="1"/>
      <c r="AE3235" s="1"/>
      <c r="AI3235" s="1"/>
      <c r="AM3235" s="1"/>
      <c r="AQ3235" s="1"/>
      <c r="AT3235" s="1"/>
      <c r="AU3235" s="1"/>
      <c r="AX3235" s="1"/>
      <c r="AY3235" s="1"/>
      <c r="BB3235" s="1"/>
      <c r="BC3235" s="1"/>
    </row>
    <row r="3236" spans="12:55" x14ac:dyDescent="0.45">
      <c r="L3236" s="1"/>
      <c r="M3236" s="1"/>
      <c r="N3236" s="1"/>
      <c r="R3236" s="1"/>
      <c r="S3236" s="1"/>
      <c r="W3236" s="1"/>
      <c r="Z3236" s="1"/>
      <c r="AA3236" s="1"/>
      <c r="AE3236" s="1"/>
      <c r="AI3236" s="1"/>
      <c r="AM3236" s="1"/>
      <c r="AQ3236" s="1"/>
      <c r="AT3236" s="1"/>
      <c r="AU3236" s="1"/>
      <c r="AX3236" s="1"/>
      <c r="AY3236" s="1"/>
      <c r="BB3236" s="1"/>
      <c r="BC3236" s="1"/>
    </row>
    <row r="3237" spans="12:55" x14ac:dyDescent="0.45">
      <c r="L3237" s="1"/>
      <c r="M3237" s="1"/>
      <c r="N3237" s="1"/>
      <c r="R3237" s="1"/>
      <c r="S3237" s="1"/>
      <c r="V3237" s="1"/>
      <c r="W3237" s="1"/>
      <c r="Z3237" s="1"/>
      <c r="AA3237" s="1"/>
      <c r="AD3237" s="1"/>
      <c r="AE3237" s="1"/>
      <c r="AH3237" s="1"/>
      <c r="AI3237" s="1"/>
      <c r="AL3237" s="1"/>
      <c r="AM3237" s="1"/>
      <c r="AQ3237" s="1"/>
      <c r="AT3237" s="1"/>
      <c r="AU3237" s="1"/>
      <c r="AX3237" s="1"/>
      <c r="AY3237" s="1"/>
      <c r="BB3237" s="1"/>
      <c r="BC3237" s="1"/>
    </row>
    <row r="3238" spans="12:55" x14ac:dyDescent="0.45">
      <c r="L3238" s="1"/>
      <c r="M3238" s="1"/>
      <c r="N3238" s="1"/>
      <c r="R3238" s="1"/>
      <c r="S3238" s="1"/>
      <c r="V3238" s="1"/>
      <c r="W3238" s="1"/>
      <c r="Z3238" s="1"/>
      <c r="AA3238" s="1"/>
      <c r="AD3238" s="1"/>
      <c r="AE3238" s="1"/>
      <c r="AH3238" s="1"/>
      <c r="AI3238" s="1"/>
      <c r="AL3238" s="1"/>
      <c r="AM3238" s="1"/>
      <c r="AQ3238" s="1"/>
      <c r="AT3238" s="1"/>
      <c r="AU3238" s="1"/>
      <c r="AX3238" s="1"/>
      <c r="AY3238" s="1"/>
      <c r="BB3238" s="1"/>
      <c r="BC3238" s="1"/>
    </row>
    <row r="3239" spans="12:55" x14ac:dyDescent="0.45">
      <c r="L3239" s="1"/>
      <c r="M3239" s="1"/>
      <c r="N3239" s="1"/>
      <c r="R3239" s="1"/>
      <c r="S3239" s="1"/>
      <c r="V3239" s="1"/>
      <c r="W3239" s="1"/>
      <c r="Z3239" s="1"/>
      <c r="AA3239" s="1"/>
      <c r="AD3239" s="1"/>
      <c r="AE3239" s="1"/>
      <c r="AH3239" s="1"/>
      <c r="AI3239" s="1"/>
      <c r="AL3239" s="1"/>
      <c r="AM3239" s="1"/>
      <c r="AQ3239" s="1"/>
      <c r="AT3239" s="1"/>
      <c r="AU3239" s="1"/>
      <c r="AX3239" s="1"/>
      <c r="AY3239" s="1"/>
      <c r="BB3239" s="1"/>
      <c r="BC3239" s="1"/>
    </row>
    <row r="3240" spans="12:55" x14ac:dyDescent="0.45">
      <c r="L3240" s="1"/>
      <c r="M3240" s="1"/>
      <c r="N3240" s="1"/>
      <c r="R3240" s="1"/>
      <c r="S3240" s="1"/>
      <c r="V3240" s="1"/>
      <c r="W3240" s="1"/>
      <c r="Z3240" s="1"/>
      <c r="AA3240" s="1"/>
      <c r="AD3240" s="1"/>
      <c r="AE3240" s="1"/>
      <c r="AH3240" s="1"/>
      <c r="AI3240" s="1"/>
      <c r="AL3240" s="1"/>
      <c r="AM3240" s="1"/>
      <c r="AQ3240" s="1"/>
      <c r="AT3240" s="1"/>
      <c r="AU3240" s="1"/>
      <c r="AX3240" s="1"/>
      <c r="AY3240" s="1"/>
      <c r="BB3240" s="1"/>
      <c r="BC3240" s="1"/>
    </row>
    <row r="3241" spans="12:55" x14ac:dyDescent="0.45">
      <c r="M3241" s="1"/>
    </row>
    <row r="3242" spans="12:55" x14ac:dyDescent="0.45">
      <c r="M3242" s="1"/>
    </row>
    <row r="3243" spans="12:55" x14ac:dyDescent="0.45">
      <c r="M3243" s="1"/>
    </row>
    <row r="3244" spans="12:55" x14ac:dyDescent="0.45">
      <c r="M3244" s="1"/>
    </row>
    <row r="3245" spans="12:55" x14ac:dyDescent="0.45">
      <c r="M3245" s="1"/>
    </row>
    <row r="3246" spans="12:55" x14ac:dyDescent="0.45">
      <c r="M3246" s="1"/>
    </row>
    <row r="3247" spans="12:55" x14ac:dyDescent="0.45">
      <c r="M3247" s="1"/>
    </row>
    <row r="3248" spans="12:55" x14ac:dyDescent="0.45">
      <c r="M3248" s="1"/>
    </row>
    <row r="3249" spans="13:13" x14ac:dyDescent="0.45">
      <c r="M3249" s="1"/>
    </row>
    <row r="3250" spans="13:13" x14ac:dyDescent="0.45">
      <c r="M3250" s="1"/>
    </row>
    <row r="3251" spans="13:13" x14ac:dyDescent="0.45">
      <c r="M3251" s="1"/>
    </row>
    <row r="3252" spans="13:13" x14ac:dyDescent="0.45">
      <c r="M3252" s="1"/>
    </row>
    <row r="3253" spans="13:13" x14ac:dyDescent="0.45">
      <c r="M3253" s="1"/>
    </row>
    <row r="3254" spans="13:13" x14ac:dyDescent="0.45">
      <c r="M3254" s="1"/>
    </row>
    <row r="3255" spans="13:13" x14ac:dyDescent="0.45">
      <c r="M3255" s="1"/>
    </row>
    <row r="3256" spans="13:13" x14ac:dyDescent="0.45">
      <c r="M3256" s="1"/>
    </row>
    <row r="3257" spans="13:13" x14ac:dyDescent="0.45">
      <c r="M3257" s="1"/>
    </row>
    <row r="3258" spans="13:13" x14ac:dyDescent="0.45">
      <c r="M3258" s="1"/>
    </row>
    <row r="3259" spans="13:13" x14ac:dyDescent="0.45">
      <c r="M3259" s="1"/>
    </row>
    <row r="3260" spans="13:13" x14ac:dyDescent="0.45">
      <c r="M3260" s="1"/>
    </row>
    <row r="3261" spans="13:13" x14ac:dyDescent="0.45">
      <c r="M3261" s="1"/>
    </row>
    <row r="3262" spans="13:13" x14ac:dyDescent="0.45">
      <c r="M3262" s="1"/>
    </row>
    <row r="3263" spans="13:13" x14ac:dyDescent="0.45">
      <c r="M3263" s="1"/>
    </row>
    <row r="3264" spans="13:13" x14ac:dyDescent="0.45">
      <c r="M3264" s="1"/>
    </row>
    <row r="3265" spans="12:55" x14ac:dyDescent="0.45">
      <c r="M3265" s="1"/>
    </row>
    <row r="3266" spans="12:55" x14ac:dyDescent="0.45">
      <c r="M3266" s="1"/>
    </row>
    <row r="3267" spans="12:55" x14ac:dyDescent="0.45">
      <c r="L3267" s="1"/>
      <c r="M3267" s="1"/>
      <c r="N3267" s="1"/>
      <c r="R3267" s="1"/>
      <c r="S3267" s="1"/>
      <c r="V3267" s="1"/>
      <c r="W3267" s="1"/>
      <c r="Z3267" s="1"/>
      <c r="AA3267" s="1"/>
      <c r="AD3267" s="1"/>
      <c r="AE3267" s="1"/>
      <c r="AI3267" s="1"/>
      <c r="AL3267" s="1"/>
      <c r="AM3267" s="1"/>
      <c r="AQ3267" s="1"/>
      <c r="AT3267" s="1"/>
      <c r="AU3267" s="1"/>
      <c r="AX3267" s="1"/>
      <c r="AY3267" s="1"/>
      <c r="BC3267" s="1"/>
    </row>
    <row r="3268" spans="12:55" x14ac:dyDescent="0.45">
      <c r="M3268" s="1"/>
      <c r="N3268" s="1"/>
      <c r="S3268" s="1"/>
      <c r="W3268" s="1"/>
      <c r="AA3268" s="1"/>
      <c r="AE3268" s="1"/>
      <c r="AI3268" s="1"/>
      <c r="AM3268" s="1"/>
      <c r="AQ3268" s="1"/>
      <c r="AU3268" s="1"/>
      <c r="AY3268" s="1"/>
      <c r="BC3268" s="1"/>
    </row>
    <row r="3269" spans="12:55" x14ac:dyDescent="0.45">
      <c r="M3269" s="1"/>
      <c r="N3269" s="1"/>
      <c r="S3269" s="1"/>
      <c r="W3269" s="1"/>
      <c r="AA3269" s="1"/>
      <c r="AE3269" s="1"/>
      <c r="AI3269" s="1"/>
      <c r="AM3269" s="1"/>
      <c r="AQ3269" s="1"/>
      <c r="AT3269" s="1"/>
      <c r="AU3269" s="1"/>
      <c r="AY3269" s="1"/>
      <c r="BC3269" s="1"/>
    </row>
    <row r="3270" spans="12:55" x14ac:dyDescent="0.45">
      <c r="L3270" s="1"/>
      <c r="M3270" s="1"/>
      <c r="N3270" s="1"/>
      <c r="R3270" s="1"/>
      <c r="S3270" s="1"/>
      <c r="V3270" s="1"/>
      <c r="W3270" s="1"/>
      <c r="Z3270" s="1"/>
      <c r="AA3270" s="1"/>
      <c r="AD3270" s="1"/>
      <c r="AE3270" s="1"/>
      <c r="AI3270" s="1"/>
      <c r="AM3270" s="1"/>
      <c r="AQ3270" s="1"/>
      <c r="AT3270" s="1"/>
      <c r="AU3270" s="1"/>
      <c r="AY3270" s="1"/>
      <c r="BC3270" s="1"/>
    </row>
    <row r="3271" spans="12:55" x14ac:dyDescent="0.45">
      <c r="L3271" s="1"/>
      <c r="M3271" s="1"/>
      <c r="N3271" s="1"/>
      <c r="R3271" s="1"/>
      <c r="S3271" s="1"/>
      <c r="V3271" s="1"/>
      <c r="W3271" s="1"/>
      <c r="Z3271" s="1"/>
      <c r="AA3271" s="1"/>
      <c r="AD3271" s="1"/>
      <c r="AE3271" s="1"/>
      <c r="AI3271" s="1"/>
      <c r="AM3271" s="1"/>
      <c r="AQ3271" s="1"/>
      <c r="AT3271" s="1"/>
      <c r="AU3271" s="1"/>
      <c r="AY3271" s="1"/>
      <c r="BC3271" s="1"/>
    </row>
    <row r="3272" spans="12:55" x14ac:dyDescent="0.45">
      <c r="L3272" s="1"/>
      <c r="M3272" s="1"/>
      <c r="N3272" s="1"/>
      <c r="R3272" s="1"/>
      <c r="S3272" s="1"/>
      <c r="V3272" s="1"/>
      <c r="W3272" s="1"/>
      <c r="Z3272" s="1"/>
      <c r="AA3272" s="1"/>
      <c r="AD3272" s="1"/>
      <c r="AE3272" s="1"/>
      <c r="AI3272" s="1"/>
      <c r="AM3272" s="1"/>
      <c r="AQ3272" s="1"/>
      <c r="AT3272" s="1"/>
      <c r="AU3272" s="1"/>
      <c r="AY3272" s="1"/>
      <c r="BB3272" s="1"/>
      <c r="BC3272" s="1"/>
    </row>
    <row r="3273" spans="12:55" x14ac:dyDescent="0.45">
      <c r="L3273" s="1"/>
      <c r="M3273" s="1"/>
      <c r="N3273" s="1"/>
      <c r="R3273" s="1"/>
      <c r="S3273" s="1"/>
      <c r="V3273" s="1"/>
      <c r="W3273" s="1"/>
      <c r="Z3273" s="1"/>
      <c r="AA3273" s="1"/>
      <c r="AD3273" s="1"/>
      <c r="AE3273" s="1"/>
      <c r="AI3273" s="1"/>
      <c r="AM3273" s="1"/>
      <c r="AQ3273" s="1"/>
      <c r="AT3273" s="1"/>
      <c r="AU3273" s="1"/>
      <c r="AY3273" s="1"/>
      <c r="BB3273" s="1"/>
      <c r="BC3273" s="1"/>
    </row>
    <row r="3274" spans="12:55" x14ac:dyDescent="0.45">
      <c r="L3274" s="1"/>
      <c r="M3274" s="1"/>
      <c r="N3274" s="1"/>
      <c r="R3274" s="1"/>
      <c r="S3274" s="1"/>
      <c r="V3274" s="1"/>
      <c r="W3274" s="1"/>
      <c r="Z3274" s="1"/>
      <c r="AA3274" s="1"/>
      <c r="AD3274" s="1"/>
      <c r="AE3274" s="1"/>
      <c r="AI3274" s="1"/>
      <c r="AM3274" s="1"/>
      <c r="AQ3274" s="1"/>
      <c r="AT3274" s="1"/>
      <c r="AU3274" s="1"/>
      <c r="AY3274" s="1"/>
      <c r="BB3274" s="1"/>
      <c r="BC3274" s="1"/>
    </row>
    <row r="3275" spans="12:55" x14ac:dyDescent="0.45">
      <c r="L3275" s="1"/>
      <c r="M3275" s="1"/>
      <c r="N3275" s="1"/>
      <c r="R3275" s="1"/>
      <c r="S3275" s="1"/>
      <c r="V3275" s="1"/>
      <c r="W3275" s="1"/>
      <c r="Z3275" s="1"/>
      <c r="AA3275" s="1"/>
      <c r="AD3275" s="1"/>
      <c r="AE3275" s="1"/>
      <c r="AI3275" s="1"/>
      <c r="AM3275" s="1"/>
      <c r="AQ3275" s="1"/>
      <c r="AT3275" s="1"/>
      <c r="AU3275" s="1"/>
      <c r="AY3275" s="1"/>
      <c r="BB3275" s="1"/>
      <c r="BC3275" s="1"/>
    </row>
    <row r="3276" spans="12:55" x14ac:dyDescent="0.45">
      <c r="L3276" s="1"/>
      <c r="M3276" s="1"/>
      <c r="N3276" s="1"/>
      <c r="R3276" s="1"/>
      <c r="S3276" s="1"/>
      <c r="V3276" s="1"/>
      <c r="W3276" s="1"/>
      <c r="Z3276" s="1"/>
      <c r="AA3276" s="1"/>
      <c r="AD3276" s="1"/>
      <c r="AE3276" s="1"/>
      <c r="AI3276" s="1"/>
      <c r="AM3276" s="1"/>
      <c r="AQ3276" s="1"/>
      <c r="AT3276" s="1"/>
      <c r="AU3276" s="1"/>
      <c r="AY3276" s="1"/>
      <c r="BB3276" s="1"/>
      <c r="BC3276" s="1"/>
    </row>
    <row r="3277" spans="12:55" x14ac:dyDescent="0.45">
      <c r="L3277" s="1"/>
      <c r="M3277" s="1"/>
      <c r="N3277" s="1"/>
      <c r="R3277" s="1"/>
      <c r="S3277" s="1"/>
      <c r="V3277" s="1"/>
      <c r="W3277" s="1"/>
      <c r="Z3277" s="1"/>
      <c r="AA3277" s="1"/>
      <c r="AD3277" s="1"/>
      <c r="AE3277" s="1"/>
      <c r="AI3277" s="1"/>
      <c r="AM3277" s="1"/>
      <c r="AQ3277" s="1"/>
      <c r="AT3277" s="1"/>
      <c r="AU3277" s="1"/>
      <c r="AY3277" s="1"/>
      <c r="BB3277" s="1"/>
      <c r="BC3277" s="1"/>
    </row>
    <row r="3278" spans="12:55" x14ac:dyDescent="0.45">
      <c r="L3278" s="1"/>
      <c r="M3278" s="1"/>
      <c r="N3278" s="1"/>
      <c r="R3278" s="1"/>
      <c r="S3278" s="1"/>
      <c r="V3278" s="1"/>
      <c r="W3278" s="1"/>
      <c r="Z3278" s="1"/>
      <c r="AA3278" s="1"/>
      <c r="AD3278" s="1"/>
      <c r="AE3278" s="1"/>
      <c r="AI3278" s="1"/>
      <c r="AM3278" s="1"/>
      <c r="AQ3278" s="1"/>
      <c r="AT3278" s="1"/>
      <c r="AU3278" s="1"/>
      <c r="AY3278" s="1"/>
      <c r="BB3278" s="1"/>
      <c r="BC3278" s="1"/>
    </row>
    <row r="3279" spans="12:55" x14ac:dyDescent="0.45">
      <c r="L3279" s="1"/>
      <c r="M3279" s="1"/>
      <c r="N3279" s="1"/>
      <c r="R3279" s="1"/>
      <c r="S3279" s="1"/>
      <c r="V3279" s="1"/>
      <c r="W3279" s="1"/>
      <c r="Z3279" s="1"/>
      <c r="AA3279" s="1"/>
      <c r="AD3279" s="1"/>
      <c r="AE3279" s="1"/>
      <c r="AI3279" s="1"/>
      <c r="AM3279" s="1"/>
      <c r="AQ3279" s="1"/>
      <c r="AT3279" s="1"/>
      <c r="AU3279" s="1"/>
      <c r="AY3279" s="1"/>
      <c r="BB3279" s="1"/>
      <c r="BC3279" s="1"/>
    </row>
    <row r="3280" spans="12:55" x14ac:dyDescent="0.45">
      <c r="L3280" s="1"/>
      <c r="M3280" s="1"/>
      <c r="N3280" s="1"/>
      <c r="R3280" s="1"/>
      <c r="S3280" s="1"/>
      <c r="V3280" s="1"/>
      <c r="W3280" s="1"/>
      <c r="Z3280" s="1"/>
      <c r="AA3280" s="1"/>
      <c r="AD3280" s="1"/>
      <c r="AE3280" s="1"/>
      <c r="AH3280" s="1"/>
      <c r="AI3280" s="1"/>
      <c r="AL3280" s="1"/>
      <c r="AM3280" s="1"/>
      <c r="AQ3280" s="1"/>
      <c r="AT3280" s="1"/>
      <c r="AU3280" s="1"/>
      <c r="AY3280" s="1"/>
      <c r="BB3280" s="1"/>
      <c r="BC3280" s="1"/>
    </row>
    <row r="3281" spans="12:55" x14ac:dyDescent="0.45">
      <c r="L3281" s="1"/>
      <c r="M3281" s="1"/>
      <c r="N3281" s="1"/>
      <c r="R3281" s="1"/>
      <c r="S3281" s="1"/>
      <c r="V3281" s="1"/>
      <c r="W3281" s="1"/>
      <c r="Z3281" s="1"/>
      <c r="AA3281" s="1"/>
      <c r="AD3281" s="1"/>
      <c r="AE3281" s="1"/>
      <c r="AH3281" s="1"/>
      <c r="AI3281" s="1"/>
      <c r="AL3281" s="1"/>
      <c r="AM3281" s="1"/>
      <c r="AQ3281" s="1"/>
      <c r="AT3281" s="1"/>
      <c r="AU3281" s="1"/>
      <c r="AY3281" s="1"/>
      <c r="BB3281" s="1"/>
      <c r="BC3281" s="1"/>
    </row>
    <row r="3282" spans="12:55" x14ac:dyDescent="0.45">
      <c r="L3282" s="1"/>
      <c r="M3282" s="1"/>
      <c r="N3282" s="1"/>
      <c r="R3282" s="1"/>
      <c r="S3282" s="1"/>
      <c r="V3282" s="1"/>
      <c r="W3282" s="1"/>
      <c r="Z3282" s="1"/>
      <c r="AA3282" s="1"/>
      <c r="AD3282" s="1"/>
      <c r="AE3282" s="1"/>
      <c r="AI3282" s="1"/>
      <c r="AM3282" s="1"/>
      <c r="AQ3282" s="1"/>
      <c r="AT3282" s="1"/>
      <c r="AU3282" s="1"/>
      <c r="AY3282" s="1"/>
      <c r="BC3282" s="1"/>
    </row>
    <row r="3283" spans="12:55" x14ac:dyDescent="0.45">
      <c r="L3283" s="1"/>
      <c r="M3283" s="1"/>
      <c r="N3283" s="1"/>
      <c r="R3283" s="1"/>
      <c r="S3283" s="1"/>
      <c r="V3283" s="1"/>
      <c r="W3283" s="1"/>
      <c r="Z3283" s="1"/>
      <c r="AA3283" s="1"/>
      <c r="AD3283" s="1"/>
      <c r="AE3283" s="1"/>
      <c r="AI3283" s="1"/>
      <c r="AM3283" s="1"/>
      <c r="AQ3283" s="1"/>
      <c r="AT3283" s="1"/>
      <c r="AU3283" s="1"/>
      <c r="AY3283" s="1"/>
      <c r="BC3283" s="1"/>
    </row>
    <row r="3284" spans="12:55" x14ac:dyDescent="0.45">
      <c r="M3284" s="1"/>
      <c r="N3284" s="1"/>
      <c r="S3284" s="1"/>
      <c r="W3284" s="1"/>
      <c r="AA3284" s="1"/>
      <c r="AE3284" s="1"/>
      <c r="AI3284" s="1"/>
      <c r="AM3284" s="1"/>
      <c r="AQ3284" s="1"/>
      <c r="AT3284" s="1"/>
      <c r="AU3284" s="1"/>
      <c r="AY3284" s="1"/>
      <c r="BC3284" s="1"/>
    </row>
    <row r="3285" spans="12:55" x14ac:dyDescent="0.45">
      <c r="L3285" s="1"/>
      <c r="M3285" s="1"/>
      <c r="N3285" s="1"/>
      <c r="R3285" s="1"/>
      <c r="S3285" s="1"/>
      <c r="V3285" s="1"/>
      <c r="W3285" s="1"/>
      <c r="Z3285" s="1"/>
      <c r="AA3285" s="1"/>
      <c r="AD3285" s="1"/>
      <c r="AE3285" s="1"/>
      <c r="AI3285" s="1"/>
      <c r="AM3285" s="1"/>
      <c r="AQ3285" s="1"/>
      <c r="AT3285" s="1"/>
      <c r="AU3285" s="1"/>
      <c r="AY3285" s="1"/>
      <c r="BC3285" s="1"/>
    </row>
    <row r="3286" spans="12:55" x14ac:dyDescent="0.45">
      <c r="L3286" s="1"/>
      <c r="M3286" s="1"/>
      <c r="N3286" s="1"/>
      <c r="R3286" s="1"/>
      <c r="S3286" s="1"/>
      <c r="V3286" s="1"/>
      <c r="W3286" s="1"/>
      <c r="Z3286" s="1"/>
      <c r="AA3286" s="1"/>
      <c r="AD3286" s="1"/>
      <c r="AE3286" s="1"/>
      <c r="AI3286" s="1"/>
      <c r="AM3286" s="1"/>
      <c r="AQ3286" s="1"/>
      <c r="AT3286" s="1"/>
      <c r="AU3286" s="1"/>
      <c r="AY3286" s="1"/>
      <c r="BC3286" s="1"/>
    </row>
    <row r="3287" spans="12:55" x14ac:dyDescent="0.45">
      <c r="L3287" s="1"/>
      <c r="M3287" s="1"/>
      <c r="N3287" s="1"/>
      <c r="R3287" s="1"/>
      <c r="S3287" s="1"/>
      <c r="V3287" s="1"/>
      <c r="W3287" s="1"/>
      <c r="Z3287" s="1"/>
      <c r="AA3287" s="1"/>
      <c r="AD3287" s="1"/>
      <c r="AE3287" s="1"/>
      <c r="AI3287" s="1"/>
      <c r="AM3287" s="1"/>
      <c r="AQ3287" s="1"/>
      <c r="AT3287" s="1"/>
      <c r="AU3287" s="1"/>
      <c r="AY3287" s="1"/>
      <c r="BC3287" s="1"/>
    </row>
    <row r="3288" spans="12:55" x14ac:dyDescent="0.45">
      <c r="L3288" s="1"/>
      <c r="M3288" s="1"/>
      <c r="N3288" s="1"/>
      <c r="R3288" s="1"/>
      <c r="S3288" s="1"/>
      <c r="V3288" s="1"/>
      <c r="W3288" s="1"/>
      <c r="Z3288" s="1"/>
      <c r="AA3288" s="1"/>
      <c r="AD3288" s="1"/>
      <c r="AE3288" s="1"/>
      <c r="AI3288" s="1"/>
      <c r="AM3288" s="1"/>
      <c r="AQ3288" s="1"/>
      <c r="AT3288" s="1"/>
      <c r="AU3288" s="1"/>
      <c r="AY3288" s="1"/>
      <c r="BC3288" s="1"/>
    </row>
    <row r="3289" spans="12:55" x14ac:dyDescent="0.45">
      <c r="L3289" s="1"/>
      <c r="M3289" s="1"/>
      <c r="N3289" s="1"/>
      <c r="R3289" s="1"/>
      <c r="S3289" s="1"/>
      <c r="V3289" s="1"/>
      <c r="W3289" s="1"/>
      <c r="Z3289" s="1"/>
      <c r="AA3289" s="1"/>
      <c r="AD3289" s="1"/>
      <c r="AE3289" s="1"/>
      <c r="AI3289" s="1"/>
      <c r="AM3289" s="1"/>
      <c r="AQ3289" s="1"/>
      <c r="AT3289" s="1"/>
      <c r="AU3289" s="1"/>
      <c r="AY3289" s="1"/>
      <c r="BC3289" s="1"/>
    </row>
    <row r="3290" spans="12:55" x14ac:dyDescent="0.45">
      <c r="L3290" s="1"/>
      <c r="M3290" s="1"/>
      <c r="N3290" s="1"/>
      <c r="R3290" s="1"/>
      <c r="S3290" s="1"/>
      <c r="V3290" s="1"/>
      <c r="W3290" s="1"/>
      <c r="Z3290" s="1"/>
      <c r="AA3290" s="1"/>
      <c r="AD3290" s="1"/>
      <c r="AE3290" s="1"/>
      <c r="AI3290" s="1"/>
      <c r="AM3290" s="1"/>
      <c r="AQ3290" s="1"/>
      <c r="AT3290" s="1"/>
      <c r="AU3290" s="1"/>
      <c r="AY3290" s="1"/>
      <c r="BC3290" s="1"/>
    </row>
    <row r="3291" spans="12:55" x14ac:dyDescent="0.45">
      <c r="L3291" s="1"/>
      <c r="M3291" s="1"/>
      <c r="N3291" s="1"/>
      <c r="R3291" s="1"/>
      <c r="S3291" s="1"/>
      <c r="V3291" s="1"/>
      <c r="W3291" s="1"/>
      <c r="Z3291" s="1"/>
      <c r="AA3291" s="1"/>
      <c r="AD3291" s="1"/>
      <c r="AE3291" s="1"/>
      <c r="AI3291" s="1"/>
      <c r="AM3291" s="1"/>
      <c r="AQ3291" s="1"/>
      <c r="AT3291" s="1"/>
      <c r="AU3291" s="1"/>
      <c r="AY3291" s="1"/>
      <c r="BC3291" s="1"/>
    </row>
    <row r="3292" spans="12:55" x14ac:dyDescent="0.45">
      <c r="L3292" s="1"/>
      <c r="M3292" s="1"/>
      <c r="N3292" s="1"/>
      <c r="R3292" s="1"/>
      <c r="S3292" s="1"/>
      <c r="V3292" s="1"/>
      <c r="W3292" s="1"/>
      <c r="Z3292" s="1"/>
      <c r="AA3292" s="1"/>
      <c r="AD3292" s="1"/>
      <c r="AE3292" s="1"/>
      <c r="AI3292" s="1"/>
      <c r="AM3292" s="1"/>
      <c r="AQ3292" s="1"/>
      <c r="AT3292" s="1"/>
      <c r="AU3292" s="1"/>
      <c r="AY3292" s="1"/>
      <c r="BC3292" s="1"/>
    </row>
    <row r="3293" spans="12:55" x14ac:dyDescent="0.45">
      <c r="L3293" s="1"/>
      <c r="M3293" s="1"/>
      <c r="N3293" s="1"/>
      <c r="R3293" s="1"/>
      <c r="S3293" s="1"/>
      <c r="V3293" s="1"/>
      <c r="W3293" s="1"/>
      <c r="Z3293" s="1"/>
      <c r="AA3293" s="1"/>
      <c r="AD3293" s="1"/>
      <c r="AE3293" s="1"/>
      <c r="AI3293" s="1"/>
      <c r="AM3293" s="1"/>
      <c r="AQ3293" s="1"/>
      <c r="AT3293" s="1"/>
      <c r="AU3293" s="1"/>
      <c r="AY3293" s="1"/>
      <c r="BB3293" s="1"/>
      <c r="BC3293" s="1"/>
    </row>
    <row r="3294" spans="12:55" x14ac:dyDescent="0.45">
      <c r="L3294" s="1"/>
      <c r="M3294" s="1"/>
      <c r="N3294" s="1"/>
      <c r="R3294" s="1"/>
      <c r="S3294" s="1"/>
      <c r="V3294" s="1"/>
      <c r="W3294" s="1"/>
      <c r="Z3294" s="1"/>
      <c r="AA3294" s="1"/>
      <c r="AD3294" s="1"/>
      <c r="AE3294" s="1"/>
      <c r="AI3294" s="1"/>
      <c r="AM3294" s="1"/>
      <c r="AQ3294" s="1"/>
      <c r="AT3294" s="1"/>
      <c r="AU3294" s="1"/>
      <c r="AY3294" s="1"/>
      <c r="BB3294" s="1"/>
      <c r="BC3294" s="1"/>
    </row>
    <row r="3295" spans="12:55" x14ac:dyDescent="0.45">
      <c r="L3295" s="1"/>
      <c r="M3295" s="1"/>
      <c r="N3295" s="1"/>
      <c r="R3295" s="1"/>
      <c r="S3295" s="1"/>
      <c r="V3295" s="1"/>
      <c r="W3295" s="1"/>
      <c r="Z3295" s="1"/>
      <c r="AA3295" s="1"/>
      <c r="AD3295" s="1"/>
      <c r="AE3295" s="1"/>
      <c r="AI3295" s="1"/>
      <c r="AM3295" s="1"/>
      <c r="AQ3295" s="1"/>
      <c r="AT3295" s="1"/>
      <c r="AU3295" s="1"/>
      <c r="AY3295" s="1"/>
      <c r="BB3295" s="1"/>
      <c r="BC3295" s="1"/>
    </row>
    <row r="3296" spans="12:55" x14ac:dyDescent="0.45">
      <c r="M3296" s="1"/>
      <c r="N3296" s="1"/>
      <c r="S3296" s="1"/>
      <c r="W3296" s="1"/>
      <c r="AA3296" s="1"/>
      <c r="AE3296" s="1"/>
      <c r="AI3296" s="1"/>
      <c r="AM3296" s="1"/>
      <c r="AQ3296" s="1"/>
      <c r="AT3296" s="1"/>
      <c r="AU3296" s="1"/>
      <c r="AY3296" s="1"/>
      <c r="BC3296" s="1"/>
    </row>
    <row r="3297" spans="12:55" x14ac:dyDescent="0.45">
      <c r="L3297" s="1"/>
      <c r="M3297" s="1"/>
      <c r="N3297" s="1"/>
      <c r="R3297" s="1"/>
      <c r="S3297" s="1"/>
      <c r="V3297" s="1"/>
      <c r="W3297" s="1"/>
      <c r="Z3297" s="1"/>
      <c r="AA3297" s="1"/>
      <c r="AD3297" s="1"/>
      <c r="AE3297" s="1"/>
      <c r="AH3297" s="1"/>
      <c r="AI3297" s="1"/>
      <c r="AL3297" s="1"/>
      <c r="AM3297" s="1"/>
      <c r="AQ3297" s="1"/>
      <c r="AT3297" s="1"/>
      <c r="AU3297" s="1"/>
      <c r="AY3297" s="1"/>
      <c r="BB3297" s="1"/>
      <c r="BC3297" s="1"/>
    </row>
    <row r="3298" spans="12:55" x14ac:dyDescent="0.45">
      <c r="L3298" s="1"/>
      <c r="M3298" s="1"/>
      <c r="N3298" s="1"/>
      <c r="R3298" s="1"/>
      <c r="S3298" s="1"/>
      <c r="V3298" s="1"/>
      <c r="W3298" s="1"/>
      <c r="Z3298" s="1"/>
      <c r="AA3298" s="1"/>
      <c r="AD3298" s="1"/>
      <c r="AE3298" s="1"/>
      <c r="AH3298" s="1"/>
      <c r="AI3298" s="1"/>
      <c r="AL3298" s="1"/>
      <c r="AM3298" s="1"/>
      <c r="AQ3298" s="1"/>
      <c r="AT3298" s="1"/>
      <c r="AU3298" s="1"/>
      <c r="AY3298" s="1"/>
      <c r="BB3298" s="1"/>
      <c r="BC3298" s="1"/>
    </row>
    <row r="3299" spans="12:55" x14ac:dyDescent="0.45">
      <c r="L3299" s="1"/>
      <c r="M3299" s="1"/>
      <c r="N3299" s="1"/>
      <c r="R3299" s="1"/>
      <c r="S3299" s="1"/>
      <c r="W3299" s="1"/>
      <c r="Z3299" s="1"/>
      <c r="AA3299" s="1"/>
      <c r="AE3299" s="1"/>
      <c r="AH3299" s="1"/>
      <c r="AI3299" s="1"/>
      <c r="AL3299" s="1"/>
      <c r="AM3299" s="1"/>
      <c r="AQ3299" s="1"/>
      <c r="AT3299" s="1"/>
      <c r="AU3299" s="1"/>
      <c r="AY3299" s="1"/>
      <c r="BB3299" s="1"/>
      <c r="BC3299" s="1"/>
    </row>
    <row r="3300" spans="12:55" x14ac:dyDescent="0.45">
      <c r="L3300" s="1"/>
      <c r="M3300" s="1"/>
      <c r="N3300" s="1"/>
      <c r="R3300" s="1"/>
      <c r="S3300" s="1"/>
      <c r="V3300" s="1"/>
      <c r="W3300" s="1"/>
      <c r="Z3300" s="1"/>
      <c r="AA3300" s="1"/>
      <c r="AD3300" s="1"/>
      <c r="AE3300" s="1"/>
      <c r="AH3300" s="1"/>
      <c r="AI3300" s="1"/>
      <c r="AL3300" s="1"/>
      <c r="AM3300" s="1"/>
      <c r="AQ3300" s="1"/>
      <c r="AT3300" s="1"/>
      <c r="AU3300" s="1"/>
      <c r="AY3300" s="1"/>
      <c r="BB3300" s="1"/>
      <c r="BC3300" s="1"/>
    </row>
    <row r="3301" spans="12:55" x14ac:dyDescent="0.45">
      <c r="L3301" s="1"/>
      <c r="M3301" s="1"/>
      <c r="N3301" s="1"/>
      <c r="R3301" s="1"/>
      <c r="S3301" s="1"/>
      <c r="W3301" s="1"/>
      <c r="Z3301" s="1"/>
      <c r="AA3301" s="1"/>
      <c r="AE3301" s="1"/>
      <c r="AH3301" s="1"/>
      <c r="AI3301" s="1"/>
      <c r="AL3301" s="1"/>
      <c r="AM3301" s="1"/>
      <c r="AQ3301" s="1"/>
      <c r="AT3301" s="1"/>
      <c r="AU3301" s="1"/>
      <c r="AY3301" s="1"/>
      <c r="BB3301" s="1"/>
      <c r="BC3301" s="1"/>
    </row>
    <row r="3302" spans="12:55" x14ac:dyDescent="0.45">
      <c r="L3302" s="1"/>
      <c r="M3302" s="1"/>
      <c r="N3302" s="1"/>
      <c r="R3302" s="1"/>
      <c r="S3302" s="1"/>
      <c r="W3302" s="1"/>
      <c r="Z3302" s="1"/>
      <c r="AA3302" s="1"/>
      <c r="AE3302" s="1"/>
      <c r="AH3302" s="1"/>
      <c r="AI3302" s="1"/>
      <c r="AL3302" s="1"/>
      <c r="AM3302" s="1"/>
      <c r="AQ3302" s="1"/>
      <c r="AT3302" s="1"/>
      <c r="AU3302" s="1"/>
      <c r="AY3302" s="1"/>
      <c r="BB3302" s="1"/>
      <c r="BC3302" s="1"/>
    </row>
    <row r="3303" spans="12:55" x14ac:dyDescent="0.45">
      <c r="L3303" s="1"/>
      <c r="M3303" s="1"/>
      <c r="N3303" s="1"/>
      <c r="R3303" s="1"/>
      <c r="S3303" s="1"/>
      <c r="V3303" s="1"/>
      <c r="W3303" s="1"/>
      <c r="Z3303" s="1"/>
      <c r="AA3303" s="1"/>
      <c r="AD3303" s="1"/>
      <c r="AE3303" s="1"/>
      <c r="AH3303" s="1"/>
      <c r="AI3303" s="1"/>
      <c r="AL3303" s="1"/>
      <c r="AM3303" s="1"/>
      <c r="AQ3303" s="1"/>
      <c r="AT3303" s="1"/>
      <c r="AU3303" s="1"/>
      <c r="AX3303" s="1"/>
      <c r="AY3303" s="1"/>
      <c r="BB3303" s="1"/>
      <c r="BC3303" s="1"/>
    </row>
    <row r="3304" spans="12:55" x14ac:dyDescent="0.45">
      <c r="L3304" s="1"/>
      <c r="M3304" s="1"/>
      <c r="N3304" s="1"/>
      <c r="R3304" s="1"/>
      <c r="S3304" s="1"/>
      <c r="V3304" s="1"/>
      <c r="W3304" s="1"/>
      <c r="Z3304" s="1"/>
      <c r="AA3304" s="1"/>
      <c r="AD3304" s="1"/>
      <c r="AE3304" s="1"/>
      <c r="AH3304" s="1"/>
      <c r="AI3304" s="1"/>
      <c r="AL3304" s="1"/>
      <c r="AM3304" s="1"/>
      <c r="AQ3304" s="1"/>
      <c r="AT3304" s="1"/>
      <c r="AU3304" s="1"/>
      <c r="AX3304" s="1"/>
      <c r="AY3304" s="1"/>
      <c r="BB3304" s="1"/>
      <c r="BC3304" s="1"/>
    </row>
    <row r="3305" spans="12:55" x14ac:dyDescent="0.45">
      <c r="M3305" s="1"/>
      <c r="N3305" s="1"/>
      <c r="S3305" s="1"/>
      <c r="W3305" s="1"/>
      <c r="AA3305" s="1"/>
      <c r="AE3305" s="1"/>
      <c r="AI3305" s="1"/>
      <c r="AM3305" s="1"/>
      <c r="AQ3305" s="1"/>
      <c r="AU3305" s="1"/>
      <c r="AY3305" s="1"/>
      <c r="BB3305" s="1"/>
      <c r="BC3305" s="1"/>
    </row>
    <row r="3306" spans="12:55" x14ac:dyDescent="0.45">
      <c r="L3306" s="1"/>
      <c r="M3306" s="1"/>
      <c r="N3306" s="1"/>
      <c r="S3306" s="1"/>
      <c r="V3306" s="1"/>
      <c r="W3306" s="1"/>
      <c r="Z3306" s="1"/>
      <c r="AA3306" s="1"/>
      <c r="AD3306" s="1"/>
      <c r="AE3306" s="1"/>
      <c r="AH3306" s="1"/>
      <c r="AI3306" s="1"/>
      <c r="AL3306" s="1"/>
      <c r="AM3306" s="1"/>
      <c r="AQ3306" s="1"/>
      <c r="AT3306" s="1"/>
      <c r="AU3306" s="1"/>
      <c r="AY3306" s="1"/>
      <c r="BB3306" s="1"/>
      <c r="BC3306" s="1"/>
    </row>
    <row r="3307" spans="12:55" x14ac:dyDescent="0.45">
      <c r="L3307" s="1"/>
      <c r="M3307" s="1"/>
      <c r="N3307" s="1"/>
      <c r="S3307" s="1"/>
      <c r="V3307" s="1"/>
      <c r="W3307" s="1"/>
      <c r="Z3307" s="1"/>
      <c r="AA3307" s="1"/>
      <c r="AD3307" s="1"/>
      <c r="AE3307" s="1"/>
      <c r="AH3307" s="1"/>
      <c r="AI3307" s="1"/>
      <c r="AL3307" s="1"/>
      <c r="AM3307" s="1"/>
      <c r="AQ3307" s="1"/>
      <c r="AT3307" s="1"/>
      <c r="AU3307" s="1"/>
      <c r="AY3307" s="1"/>
      <c r="BB3307" s="1"/>
      <c r="BC3307" s="1"/>
    </row>
    <row r="3308" spans="12:55" x14ac:dyDescent="0.45">
      <c r="L3308" s="1"/>
      <c r="M3308" s="1"/>
      <c r="N3308" s="1"/>
      <c r="S3308" s="1"/>
      <c r="V3308" s="1"/>
      <c r="W3308" s="1"/>
      <c r="Z3308" s="1"/>
      <c r="AA3308" s="1"/>
      <c r="AD3308" s="1"/>
      <c r="AE3308" s="1"/>
      <c r="AH3308" s="1"/>
      <c r="AI3308" s="1"/>
      <c r="AL3308" s="1"/>
      <c r="AM3308" s="1"/>
      <c r="AQ3308" s="1"/>
      <c r="AT3308" s="1"/>
      <c r="AU3308" s="1"/>
      <c r="AY3308" s="1"/>
      <c r="BB3308" s="1"/>
      <c r="BC3308" s="1"/>
    </row>
    <row r="3309" spans="12:55" x14ac:dyDescent="0.45">
      <c r="L3309" s="1"/>
      <c r="M3309" s="1"/>
      <c r="N3309" s="1"/>
      <c r="S3309" s="1"/>
      <c r="V3309" s="1"/>
      <c r="W3309" s="1"/>
      <c r="Z3309" s="1"/>
      <c r="AA3309" s="1"/>
      <c r="AD3309" s="1"/>
      <c r="AE3309" s="1"/>
      <c r="AI3309" s="1"/>
      <c r="AL3309" s="1"/>
      <c r="AM3309" s="1"/>
      <c r="AQ3309" s="1"/>
      <c r="AT3309" s="1"/>
      <c r="AU3309" s="1"/>
      <c r="AY3309" s="1"/>
      <c r="BB3309" s="1"/>
      <c r="BC3309" s="1"/>
    </row>
    <row r="3310" spans="12:55" x14ac:dyDescent="0.45">
      <c r="L3310" s="1"/>
      <c r="M3310" s="1"/>
      <c r="N3310" s="1"/>
      <c r="S3310" s="1"/>
      <c r="V3310" s="1"/>
      <c r="W3310" s="1"/>
      <c r="Z3310" s="1"/>
      <c r="AA3310" s="1"/>
      <c r="AD3310" s="1"/>
      <c r="AE3310" s="1"/>
      <c r="AI3310" s="1"/>
      <c r="AL3310" s="1"/>
      <c r="AM3310" s="1"/>
      <c r="AQ3310" s="1"/>
      <c r="AT3310" s="1"/>
      <c r="AU3310" s="1"/>
      <c r="AX3310" s="1"/>
      <c r="AY3310" s="1"/>
      <c r="BB3310" s="1"/>
      <c r="BC3310" s="1"/>
    </row>
    <row r="3311" spans="12:55" x14ac:dyDescent="0.45">
      <c r="L3311" s="1"/>
      <c r="M3311" s="1"/>
      <c r="N3311" s="1"/>
      <c r="S3311" s="1"/>
      <c r="V3311" s="1"/>
      <c r="W3311" s="1"/>
      <c r="Z3311" s="1"/>
      <c r="AA3311" s="1"/>
      <c r="AD3311" s="1"/>
      <c r="AE3311" s="1"/>
      <c r="AI3311" s="1"/>
      <c r="AL3311" s="1"/>
      <c r="AM3311" s="1"/>
      <c r="AQ3311" s="1"/>
      <c r="AT3311" s="1"/>
      <c r="AU3311" s="1"/>
      <c r="AX3311" s="1"/>
      <c r="AY3311" s="1"/>
      <c r="BB3311" s="1"/>
      <c r="BC3311" s="1"/>
    </row>
    <row r="3312" spans="12:55" x14ac:dyDescent="0.45">
      <c r="L3312" s="1"/>
      <c r="M3312" s="1"/>
      <c r="N3312" s="1"/>
      <c r="R3312" s="1"/>
      <c r="S3312" s="1"/>
      <c r="V3312" s="1"/>
      <c r="W3312" s="1"/>
      <c r="Z3312" s="1"/>
      <c r="AA3312" s="1"/>
      <c r="AD3312" s="1"/>
      <c r="AE3312" s="1"/>
      <c r="AH3312" s="1"/>
      <c r="AI3312" s="1"/>
      <c r="AL3312" s="1"/>
      <c r="AM3312" s="1"/>
      <c r="AQ3312" s="1"/>
      <c r="AT3312" s="1"/>
      <c r="AU3312" s="1"/>
      <c r="AY3312" s="1"/>
      <c r="BB3312" s="1"/>
      <c r="BC3312" s="1"/>
    </row>
    <row r="3313" spans="12:55" x14ac:dyDescent="0.45">
      <c r="L3313" s="1"/>
      <c r="M3313" s="1"/>
      <c r="N3313" s="1"/>
      <c r="R3313" s="1"/>
      <c r="S3313" s="1"/>
      <c r="V3313" s="1"/>
      <c r="W3313" s="1"/>
      <c r="Z3313" s="1"/>
      <c r="AA3313" s="1"/>
      <c r="AD3313" s="1"/>
      <c r="AE3313" s="1"/>
      <c r="AI3313" s="1"/>
      <c r="AL3313" s="1"/>
      <c r="AM3313" s="1"/>
      <c r="AQ3313" s="1"/>
      <c r="AT3313" s="1"/>
      <c r="AU3313" s="1"/>
      <c r="AX3313" s="1"/>
      <c r="AY3313" s="1"/>
      <c r="BB3313" s="1"/>
      <c r="BC3313" s="1"/>
    </row>
    <row r="3314" spans="12:55" x14ac:dyDescent="0.45">
      <c r="L3314" s="1"/>
      <c r="M3314" s="1"/>
      <c r="N3314" s="1"/>
      <c r="R3314" s="1"/>
      <c r="S3314" s="1"/>
      <c r="V3314" s="1"/>
      <c r="W3314" s="1"/>
      <c r="Z3314" s="1"/>
      <c r="AA3314" s="1"/>
      <c r="AD3314" s="1"/>
      <c r="AE3314" s="1"/>
      <c r="AI3314" s="1"/>
      <c r="AL3314" s="1"/>
      <c r="AM3314" s="1"/>
      <c r="AQ3314" s="1"/>
      <c r="AT3314" s="1"/>
      <c r="AU3314" s="1"/>
      <c r="AX3314" s="1"/>
      <c r="AY3314" s="1"/>
      <c r="BB3314" s="1"/>
      <c r="BC3314" s="1"/>
    </row>
    <row r="3315" spans="12:55" x14ac:dyDescent="0.45">
      <c r="L3315" s="1"/>
      <c r="M3315" s="1"/>
      <c r="N3315" s="1"/>
      <c r="R3315" s="1"/>
      <c r="S3315" s="1"/>
      <c r="V3315" s="1"/>
      <c r="W3315" s="1"/>
      <c r="Z3315" s="1"/>
      <c r="AA3315" s="1"/>
      <c r="AD3315" s="1"/>
      <c r="AE3315" s="1"/>
      <c r="AI3315" s="1"/>
      <c r="AL3315" s="1"/>
      <c r="AM3315" s="1"/>
      <c r="AQ3315" s="1"/>
      <c r="AT3315" s="1"/>
      <c r="AU3315" s="1"/>
      <c r="AX3315" s="1"/>
      <c r="AY3315" s="1"/>
      <c r="BB3315" s="1"/>
      <c r="BC3315" s="1"/>
    </row>
    <row r="3316" spans="12:55" x14ac:dyDescent="0.45">
      <c r="L3316" s="1"/>
      <c r="M3316" s="1"/>
      <c r="N3316" s="1"/>
      <c r="R3316" s="1"/>
      <c r="S3316" s="1"/>
      <c r="V3316" s="1"/>
      <c r="W3316" s="1"/>
      <c r="Z3316" s="1"/>
      <c r="AA3316" s="1"/>
      <c r="AD3316" s="1"/>
      <c r="AE3316" s="1"/>
      <c r="AI3316" s="1"/>
      <c r="AL3316" s="1"/>
      <c r="AM3316" s="1"/>
      <c r="AQ3316" s="1"/>
      <c r="AT3316" s="1"/>
      <c r="AU3316" s="1"/>
      <c r="AX3316" s="1"/>
      <c r="AY3316" s="1"/>
      <c r="BB3316" s="1"/>
      <c r="BC3316" s="1"/>
    </row>
    <row r="3317" spans="12:55" x14ac:dyDescent="0.45">
      <c r="L3317" s="1"/>
      <c r="M3317" s="1"/>
      <c r="N3317" s="1"/>
      <c r="R3317" s="1"/>
      <c r="S3317" s="1"/>
      <c r="V3317" s="1"/>
      <c r="W3317" s="1"/>
      <c r="Z3317" s="1"/>
      <c r="AA3317" s="1"/>
      <c r="AD3317" s="1"/>
      <c r="AE3317" s="1"/>
      <c r="AI3317" s="1"/>
      <c r="AL3317" s="1"/>
      <c r="AM3317" s="1"/>
      <c r="AQ3317" s="1"/>
      <c r="AT3317" s="1"/>
      <c r="AU3317" s="1"/>
      <c r="AX3317" s="1"/>
      <c r="AY3317" s="1"/>
      <c r="BB3317" s="1"/>
      <c r="BC3317" s="1"/>
    </row>
    <row r="3318" spans="12:55" x14ac:dyDescent="0.45">
      <c r="L3318" s="1"/>
      <c r="M3318" s="1"/>
      <c r="N3318" s="1"/>
      <c r="R3318" s="1"/>
      <c r="S3318" s="1"/>
      <c r="V3318" s="1"/>
      <c r="W3318" s="1"/>
      <c r="Z3318" s="1"/>
      <c r="AA3318" s="1"/>
      <c r="AD3318" s="1"/>
      <c r="AE3318" s="1"/>
      <c r="AI3318" s="1"/>
      <c r="AL3318" s="1"/>
      <c r="AM3318" s="1"/>
      <c r="AQ3318" s="1"/>
      <c r="AT3318" s="1"/>
      <c r="AU3318" s="1"/>
      <c r="AX3318" s="1"/>
      <c r="AY3318" s="1"/>
      <c r="BB3318" s="1"/>
      <c r="BC3318" s="1"/>
    </row>
    <row r="3319" spans="12:55" x14ac:dyDescent="0.45">
      <c r="L3319" s="1"/>
      <c r="M3319" s="1"/>
      <c r="N3319" s="1"/>
      <c r="R3319" s="1"/>
      <c r="S3319" s="1"/>
      <c r="V3319" s="1"/>
      <c r="W3319" s="1"/>
      <c r="Z3319" s="1"/>
      <c r="AA3319" s="1"/>
      <c r="AD3319" s="1"/>
      <c r="AE3319" s="1"/>
      <c r="AI3319" s="1"/>
      <c r="AL3319" s="1"/>
      <c r="AM3319" s="1"/>
      <c r="AQ3319" s="1"/>
      <c r="AT3319" s="1"/>
      <c r="AU3319" s="1"/>
      <c r="AX3319" s="1"/>
      <c r="AY3319" s="1"/>
      <c r="BB3319" s="1"/>
      <c r="BC3319" s="1"/>
    </row>
    <row r="3320" spans="12:55" x14ac:dyDescent="0.45">
      <c r="L3320" s="1"/>
      <c r="M3320" s="1"/>
      <c r="N3320" s="1"/>
      <c r="R3320" s="1"/>
      <c r="S3320" s="1"/>
      <c r="V3320" s="1"/>
      <c r="W3320" s="1"/>
      <c r="Z3320" s="1"/>
      <c r="AA3320" s="1"/>
      <c r="AD3320" s="1"/>
      <c r="AE3320" s="1"/>
      <c r="AH3320" s="1"/>
      <c r="AI3320" s="1"/>
      <c r="AL3320" s="1"/>
      <c r="AM3320" s="1"/>
      <c r="AQ3320" s="1"/>
      <c r="AT3320" s="1"/>
      <c r="AU3320" s="1"/>
      <c r="AY3320" s="1"/>
      <c r="BB3320" s="1"/>
      <c r="BC3320" s="1"/>
    </row>
    <row r="3321" spans="12:55" x14ac:dyDescent="0.45">
      <c r="L3321" s="1"/>
      <c r="M3321" s="1"/>
      <c r="N3321" s="1"/>
      <c r="S3321" s="1"/>
      <c r="V3321" s="1"/>
      <c r="W3321" s="1"/>
      <c r="Z3321" s="1"/>
      <c r="AA3321" s="1"/>
      <c r="AD3321" s="1"/>
      <c r="AE3321" s="1"/>
      <c r="AH3321" s="1"/>
      <c r="AI3321" s="1"/>
      <c r="AL3321" s="1"/>
      <c r="AM3321" s="1"/>
      <c r="AQ3321" s="1"/>
      <c r="AT3321" s="1"/>
      <c r="AU3321" s="1"/>
      <c r="AX3321" s="1"/>
      <c r="AY3321" s="1"/>
      <c r="BB3321" s="1"/>
      <c r="BC3321" s="1"/>
    </row>
    <row r="3322" spans="12:55" x14ac:dyDescent="0.45">
      <c r="L3322" s="1"/>
      <c r="M3322" s="1"/>
      <c r="N3322" s="1"/>
      <c r="S3322" s="1"/>
      <c r="V3322" s="1"/>
      <c r="W3322" s="1"/>
      <c r="Z3322" s="1"/>
      <c r="AA3322" s="1"/>
      <c r="AD3322" s="1"/>
      <c r="AE3322" s="1"/>
      <c r="AH3322" s="1"/>
      <c r="AI3322" s="1"/>
      <c r="AL3322" s="1"/>
      <c r="AM3322" s="1"/>
      <c r="AQ3322" s="1"/>
      <c r="AT3322" s="1"/>
      <c r="AU3322" s="1"/>
      <c r="AX3322" s="1"/>
      <c r="AY3322" s="1"/>
      <c r="BB3322" s="1"/>
      <c r="BC3322" s="1"/>
    </row>
    <row r="3323" spans="12:55" x14ac:dyDescent="0.45">
      <c r="M3323" s="1"/>
    </row>
    <row r="3324" spans="12:55" x14ac:dyDescent="0.45">
      <c r="M3324" s="1"/>
    </row>
    <row r="3325" spans="12:55" x14ac:dyDescent="0.45">
      <c r="M3325" s="1"/>
    </row>
    <row r="3326" spans="12:55" x14ac:dyDescent="0.45">
      <c r="L3326" s="1"/>
      <c r="M3326" s="1"/>
      <c r="N3326" s="1"/>
      <c r="R3326" s="1"/>
      <c r="S3326" s="1"/>
      <c r="V3326" s="1"/>
      <c r="W3326" s="1"/>
      <c r="Z3326" s="1"/>
      <c r="AA3326" s="1"/>
      <c r="AD3326" s="1"/>
      <c r="AE3326" s="1"/>
      <c r="AI3326" s="1"/>
      <c r="AM3326" s="1"/>
      <c r="AQ3326" s="1"/>
      <c r="AT3326" s="1"/>
      <c r="AU3326" s="1"/>
      <c r="AY3326" s="1"/>
      <c r="BC3326" s="1"/>
    </row>
    <row r="3327" spans="12:55" x14ac:dyDescent="0.45">
      <c r="L3327" s="1"/>
      <c r="M3327" s="1"/>
      <c r="N3327" s="1"/>
      <c r="R3327" s="1"/>
      <c r="S3327" s="1"/>
      <c r="V3327" s="1"/>
      <c r="W3327" s="1"/>
      <c r="Z3327" s="1"/>
      <c r="AA3327" s="1"/>
      <c r="AD3327" s="1"/>
      <c r="AE3327" s="1"/>
      <c r="AI3327" s="1"/>
      <c r="AM3327" s="1"/>
      <c r="AQ3327" s="1"/>
      <c r="AT3327" s="1"/>
      <c r="AU3327" s="1"/>
      <c r="AY3327" s="1"/>
      <c r="BC3327" s="1"/>
    </row>
    <row r="3328" spans="12:55" x14ac:dyDescent="0.45">
      <c r="L3328" s="1"/>
      <c r="M3328" s="1"/>
      <c r="N3328" s="1"/>
      <c r="R3328" s="1"/>
      <c r="S3328" s="1"/>
      <c r="V3328" s="1"/>
      <c r="W3328" s="1"/>
      <c r="Z3328" s="1"/>
      <c r="AA3328" s="1"/>
      <c r="AD3328" s="1"/>
      <c r="AE3328" s="1"/>
      <c r="AI3328" s="1"/>
      <c r="AM3328" s="1"/>
      <c r="AQ3328" s="1"/>
      <c r="AT3328" s="1"/>
      <c r="AU3328" s="1"/>
      <c r="AY3328" s="1"/>
      <c r="BC3328" s="1"/>
    </row>
    <row r="3329" spans="12:55" x14ac:dyDescent="0.45">
      <c r="L3329" s="1"/>
      <c r="M3329" s="1"/>
      <c r="N3329" s="1"/>
      <c r="R3329" s="1"/>
      <c r="S3329" s="1"/>
      <c r="V3329" s="1"/>
      <c r="W3329" s="1"/>
      <c r="Z3329" s="1"/>
      <c r="AA3329" s="1"/>
      <c r="AD3329" s="1"/>
      <c r="AE3329" s="1"/>
      <c r="AI3329" s="1"/>
      <c r="AM3329" s="1"/>
      <c r="AQ3329" s="1"/>
      <c r="AT3329" s="1"/>
      <c r="AU3329" s="1"/>
      <c r="AY3329" s="1"/>
      <c r="BC3329" s="1"/>
    </row>
    <row r="3330" spans="12:55" x14ac:dyDescent="0.45">
      <c r="L3330" s="1"/>
      <c r="M3330" s="1"/>
      <c r="N3330" s="1"/>
      <c r="R3330" s="1"/>
      <c r="S3330" s="1"/>
      <c r="V3330" s="1"/>
      <c r="W3330" s="1"/>
      <c r="Z3330" s="1"/>
      <c r="AA3330" s="1"/>
      <c r="AD3330" s="1"/>
      <c r="AE3330" s="1"/>
      <c r="AI3330" s="1"/>
      <c r="AM3330" s="1"/>
      <c r="AQ3330" s="1"/>
      <c r="AT3330" s="1"/>
      <c r="AU3330" s="1"/>
      <c r="AY3330" s="1"/>
      <c r="BC3330" s="1"/>
    </row>
    <row r="3331" spans="12:55" x14ac:dyDescent="0.45">
      <c r="L3331" s="1"/>
      <c r="M3331" s="1"/>
      <c r="N3331" s="1"/>
      <c r="R3331" s="1"/>
      <c r="S3331" s="1"/>
      <c r="V3331" s="1"/>
      <c r="W3331" s="1"/>
      <c r="Z3331" s="1"/>
      <c r="AA3331" s="1"/>
      <c r="AD3331" s="1"/>
      <c r="AE3331" s="1"/>
      <c r="AI3331" s="1"/>
      <c r="AM3331" s="1"/>
      <c r="AQ3331" s="1"/>
      <c r="AT3331" s="1"/>
      <c r="AU3331" s="1"/>
      <c r="AY3331" s="1"/>
      <c r="BC3331" s="1"/>
    </row>
    <row r="3332" spans="12:55" x14ac:dyDescent="0.45">
      <c r="M3332" s="1"/>
      <c r="N3332" s="1"/>
      <c r="S3332" s="1"/>
      <c r="W3332" s="1"/>
      <c r="AA3332" s="1"/>
      <c r="AE3332" s="1"/>
      <c r="AI3332" s="1"/>
      <c r="AM3332" s="1"/>
      <c r="AQ3332" s="1"/>
      <c r="AU3332" s="1"/>
      <c r="AY3332" s="1"/>
      <c r="BC3332" s="1"/>
    </row>
    <row r="3333" spans="12:55" x14ac:dyDescent="0.45">
      <c r="L3333" s="1"/>
      <c r="M3333" s="1"/>
      <c r="N3333" s="1"/>
      <c r="R3333" s="1"/>
      <c r="S3333" s="1"/>
      <c r="V3333" s="1"/>
      <c r="W3333" s="1"/>
      <c r="Z3333" s="1"/>
      <c r="AA3333" s="1"/>
      <c r="AD3333" s="1"/>
      <c r="AE3333" s="1"/>
      <c r="AI3333" s="1"/>
      <c r="AM3333" s="1"/>
      <c r="AQ3333" s="1"/>
      <c r="AT3333" s="1"/>
      <c r="AU3333" s="1"/>
      <c r="AY3333" s="1"/>
      <c r="BC3333" s="1"/>
    </row>
    <row r="3334" spans="12:55" x14ac:dyDescent="0.45">
      <c r="M3334" s="1"/>
      <c r="N3334" s="1"/>
      <c r="S3334" s="1"/>
      <c r="W3334" s="1"/>
      <c r="AA3334" s="1"/>
      <c r="AE3334" s="1"/>
      <c r="AI3334" s="1"/>
      <c r="AM3334" s="1"/>
      <c r="AQ3334" s="1"/>
      <c r="AU3334" s="1"/>
      <c r="AX3334" s="1"/>
      <c r="AY3334" s="1"/>
      <c r="BB3334" s="1"/>
      <c r="BC3334" s="1"/>
    </row>
    <row r="3335" spans="12:55" x14ac:dyDescent="0.45">
      <c r="L3335" s="1"/>
      <c r="M3335" s="1"/>
      <c r="N3335" s="1"/>
      <c r="R3335" s="1"/>
      <c r="S3335" s="1"/>
      <c r="V3335" s="1"/>
      <c r="W3335" s="1"/>
      <c r="Z3335" s="1"/>
      <c r="AA3335" s="1"/>
      <c r="AD3335" s="1"/>
      <c r="AE3335" s="1"/>
      <c r="AI3335" s="1"/>
      <c r="AM3335" s="1"/>
      <c r="AQ3335" s="1"/>
      <c r="AT3335" s="1"/>
      <c r="AU3335" s="1"/>
      <c r="AX3335" s="1"/>
      <c r="AY3335" s="1"/>
      <c r="BB3335" s="1"/>
      <c r="BC3335" s="1"/>
    </row>
    <row r="3336" spans="12:55" x14ac:dyDescent="0.45">
      <c r="L3336" s="1"/>
      <c r="M3336" s="1"/>
      <c r="N3336" s="1"/>
      <c r="R3336" s="1"/>
      <c r="S3336" s="1"/>
      <c r="V3336" s="1"/>
      <c r="W3336" s="1"/>
      <c r="Z3336" s="1"/>
      <c r="AA3336" s="1"/>
      <c r="AD3336" s="1"/>
      <c r="AE3336" s="1"/>
      <c r="AI3336" s="1"/>
      <c r="AM3336" s="1"/>
      <c r="AQ3336" s="1"/>
      <c r="AT3336" s="1"/>
      <c r="AU3336" s="1"/>
      <c r="AX3336" s="1"/>
      <c r="AY3336" s="1"/>
      <c r="BB3336" s="1"/>
      <c r="BC3336" s="1"/>
    </row>
    <row r="3337" spans="12:55" x14ac:dyDescent="0.45">
      <c r="L3337" s="1"/>
      <c r="M3337" s="1"/>
      <c r="N3337" s="1"/>
      <c r="R3337" s="1"/>
      <c r="S3337" s="1"/>
      <c r="V3337" s="1"/>
      <c r="W3337" s="1"/>
      <c r="Z3337" s="1"/>
      <c r="AA3337" s="1"/>
      <c r="AD3337" s="1"/>
      <c r="AE3337" s="1"/>
      <c r="AI3337" s="1"/>
      <c r="AM3337" s="1"/>
      <c r="AQ3337" s="1"/>
      <c r="AT3337" s="1"/>
      <c r="AU3337" s="1"/>
      <c r="AX3337" s="1"/>
      <c r="AY3337" s="1"/>
      <c r="BB3337" s="1"/>
      <c r="BC3337" s="1"/>
    </row>
    <row r="3338" spans="12:55" x14ac:dyDescent="0.45">
      <c r="L3338" s="1"/>
      <c r="M3338" s="1"/>
      <c r="N3338" s="1"/>
      <c r="R3338" s="1"/>
      <c r="S3338" s="1"/>
      <c r="V3338" s="1"/>
      <c r="W3338" s="1"/>
      <c r="Z3338" s="1"/>
      <c r="AA3338" s="1"/>
      <c r="AD3338" s="1"/>
      <c r="AE3338" s="1"/>
      <c r="AI3338" s="1"/>
      <c r="AM3338" s="1"/>
      <c r="AQ3338" s="1"/>
      <c r="AT3338" s="1"/>
      <c r="AU3338" s="1"/>
      <c r="AX3338" s="1"/>
      <c r="AY3338" s="1"/>
      <c r="BB3338" s="1"/>
      <c r="BC3338" s="1"/>
    </row>
    <row r="3339" spans="12:55" x14ac:dyDescent="0.45">
      <c r="L3339" s="1"/>
      <c r="M3339" s="1"/>
      <c r="N3339" s="1"/>
      <c r="R3339" s="1"/>
      <c r="S3339" s="1"/>
      <c r="V3339" s="1"/>
      <c r="W3339" s="1"/>
      <c r="Z3339" s="1"/>
      <c r="AA3339" s="1"/>
      <c r="AD3339" s="1"/>
      <c r="AE3339" s="1"/>
      <c r="AI3339" s="1"/>
      <c r="AM3339" s="1"/>
      <c r="AQ3339" s="1"/>
      <c r="AT3339" s="1"/>
      <c r="AU3339" s="1"/>
      <c r="AX3339" s="1"/>
      <c r="AY3339" s="1"/>
      <c r="BB3339" s="1"/>
      <c r="BC3339" s="1"/>
    </row>
    <row r="3340" spans="12:55" x14ac:dyDescent="0.45">
      <c r="L3340" s="1"/>
      <c r="M3340" s="1"/>
      <c r="N3340" s="1"/>
      <c r="R3340" s="1"/>
      <c r="S3340" s="1"/>
      <c r="V3340" s="1"/>
      <c r="W3340" s="1"/>
      <c r="Z3340" s="1"/>
      <c r="AA3340" s="1"/>
      <c r="AD3340" s="1"/>
      <c r="AE3340" s="1"/>
      <c r="AI3340" s="1"/>
      <c r="AM3340" s="1"/>
      <c r="AQ3340" s="1"/>
      <c r="AT3340" s="1"/>
      <c r="AU3340" s="1"/>
      <c r="AX3340" s="1"/>
      <c r="AY3340" s="1"/>
      <c r="BB3340" s="1"/>
      <c r="BC3340" s="1"/>
    </row>
    <row r="3341" spans="12:55" x14ac:dyDescent="0.45">
      <c r="L3341" s="1"/>
      <c r="M3341" s="1"/>
      <c r="N3341" s="1"/>
      <c r="R3341" s="1"/>
      <c r="S3341" s="1"/>
      <c r="V3341" s="1"/>
      <c r="W3341" s="1"/>
      <c r="Z3341" s="1"/>
      <c r="AA3341" s="1"/>
      <c r="AD3341" s="1"/>
      <c r="AE3341" s="1"/>
      <c r="AH3341" s="1"/>
      <c r="AI3341" s="1"/>
      <c r="AL3341" s="1"/>
      <c r="AM3341" s="1"/>
      <c r="AQ3341" s="1"/>
      <c r="AT3341" s="1"/>
      <c r="AU3341" s="1"/>
      <c r="AX3341" s="1"/>
      <c r="AY3341" s="1"/>
      <c r="BB3341" s="1"/>
      <c r="BC3341" s="1"/>
    </row>
    <row r="3342" spans="12:55" x14ac:dyDescent="0.45">
      <c r="L3342" s="1"/>
      <c r="M3342" s="1"/>
      <c r="N3342" s="1"/>
      <c r="R3342" s="1"/>
      <c r="S3342" s="1"/>
      <c r="V3342" s="1"/>
      <c r="W3342" s="1"/>
      <c r="Z3342" s="1"/>
      <c r="AA3342" s="1"/>
      <c r="AD3342" s="1"/>
      <c r="AE3342" s="1"/>
      <c r="AI3342" s="1"/>
      <c r="AM3342" s="1"/>
      <c r="AQ3342" s="1"/>
      <c r="AT3342" s="1"/>
      <c r="AU3342" s="1"/>
      <c r="AX3342" s="1"/>
      <c r="AY3342" s="1"/>
      <c r="BB3342" s="1"/>
      <c r="BC3342" s="1"/>
    </row>
    <row r="3343" spans="12:55" x14ac:dyDescent="0.45">
      <c r="L3343" s="1"/>
      <c r="M3343" s="1"/>
      <c r="N3343" s="1"/>
      <c r="R3343" s="1"/>
      <c r="S3343" s="1"/>
      <c r="V3343" s="1"/>
      <c r="W3343" s="1"/>
      <c r="Z3343" s="1"/>
      <c r="AA3343" s="1"/>
      <c r="AD3343" s="1"/>
      <c r="AE3343" s="1"/>
      <c r="AI3343" s="1"/>
      <c r="AM3343" s="1"/>
      <c r="AQ3343" s="1"/>
      <c r="AT3343" s="1"/>
      <c r="AU3343" s="1"/>
      <c r="AX3343" s="1"/>
      <c r="AY3343" s="1"/>
      <c r="BB3343" s="1"/>
      <c r="BC3343" s="1"/>
    </row>
    <row r="3344" spans="12:55" x14ac:dyDescent="0.45">
      <c r="L3344" s="1"/>
      <c r="M3344" s="1"/>
      <c r="N3344" s="1"/>
      <c r="R3344" s="1"/>
      <c r="S3344" s="1"/>
      <c r="V3344" s="1"/>
      <c r="W3344" s="1"/>
      <c r="Z3344" s="1"/>
      <c r="AA3344" s="1"/>
      <c r="AD3344" s="1"/>
      <c r="AE3344" s="1"/>
      <c r="AI3344" s="1"/>
      <c r="AM3344" s="1"/>
      <c r="AQ3344" s="1"/>
      <c r="AT3344" s="1"/>
      <c r="AU3344" s="1"/>
      <c r="AX3344" s="1"/>
      <c r="AY3344" s="1"/>
      <c r="BB3344" s="1"/>
      <c r="BC3344" s="1"/>
    </row>
    <row r="3345" spans="12:55" x14ac:dyDescent="0.45">
      <c r="L3345" s="1"/>
      <c r="M3345" s="1"/>
      <c r="N3345" s="1"/>
      <c r="R3345" s="1"/>
      <c r="S3345" s="1"/>
      <c r="V3345" s="1"/>
      <c r="W3345" s="1"/>
      <c r="Z3345" s="1"/>
      <c r="AA3345" s="1"/>
      <c r="AD3345" s="1"/>
      <c r="AE3345" s="1"/>
      <c r="AI3345" s="1"/>
      <c r="AM3345" s="1"/>
      <c r="AQ3345" s="1"/>
      <c r="AT3345" s="1"/>
      <c r="AU3345" s="1"/>
      <c r="AX3345" s="1"/>
      <c r="AY3345" s="1"/>
      <c r="BB3345" s="1"/>
      <c r="BC3345" s="1"/>
    </row>
    <row r="3346" spans="12:55" x14ac:dyDescent="0.45">
      <c r="L3346" s="1"/>
      <c r="M3346" s="1"/>
      <c r="N3346" s="1"/>
      <c r="R3346" s="1"/>
      <c r="S3346" s="1"/>
      <c r="V3346" s="1"/>
      <c r="W3346" s="1"/>
      <c r="Z3346" s="1"/>
      <c r="AA3346" s="1"/>
      <c r="AD3346" s="1"/>
      <c r="AE3346" s="1"/>
      <c r="AI3346" s="1"/>
      <c r="AM3346" s="1"/>
      <c r="AQ3346" s="1"/>
      <c r="AT3346" s="1"/>
      <c r="AU3346" s="1"/>
      <c r="AX3346" s="1"/>
      <c r="AY3346" s="1"/>
      <c r="BB3346" s="1"/>
      <c r="BC3346" s="1"/>
    </row>
    <row r="3347" spans="12:55" x14ac:dyDescent="0.45">
      <c r="L3347" s="1"/>
      <c r="M3347" s="1"/>
      <c r="N3347" s="1"/>
      <c r="R3347" s="1"/>
      <c r="S3347" s="1"/>
      <c r="V3347" s="1"/>
      <c r="W3347" s="1"/>
      <c r="Z3347" s="1"/>
      <c r="AA3347" s="1"/>
      <c r="AD3347" s="1"/>
      <c r="AE3347" s="1"/>
      <c r="AI3347" s="1"/>
      <c r="AM3347" s="1"/>
      <c r="AQ3347" s="1"/>
      <c r="AT3347" s="1"/>
      <c r="AU3347" s="1"/>
      <c r="AX3347" s="1"/>
      <c r="AY3347" s="1"/>
      <c r="BB3347" s="1"/>
      <c r="BC3347" s="1"/>
    </row>
    <row r="3348" spans="12:55" x14ac:dyDescent="0.45">
      <c r="L3348" s="1"/>
      <c r="M3348" s="1"/>
      <c r="N3348" s="1"/>
      <c r="R3348" s="1"/>
      <c r="S3348" s="1"/>
      <c r="V3348" s="1"/>
      <c r="W3348" s="1"/>
      <c r="Z3348" s="1"/>
      <c r="AA3348" s="1"/>
      <c r="AD3348" s="1"/>
      <c r="AE3348" s="1"/>
      <c r="AH3348" s="1"/>
      <c r="AI3348" s="1"/>
      <c r="AL3348" s="1"/>
      <c r="AM3348" s="1"/>
      <c r="AQ3348" s="1"/>
      <c r="AT3348" s="1"/>
      <c r="AU3348" s="1"/>
      <c r="AX3348" s="1"/>
      <c r="AY3348" s="1"/>
      <c r="BB3348" s="1"/>
      <c r="BC3348" s="1"/>
    </row>
    <row r="3349" spans="12:55" x14ac:dyDescent="0.45">
      <c r="L3349" s="1"/>
      <c r="M3349" s="1"/>
      <c r="N3349" s="1"/>
      <c r="R3349" s="1"/>
      <c r="S3349" s="1"/>
      <c r="V3349" s="1"/>
      <c r="W3349" s="1"/>
      <c r="Z3349" s="1"/>
      <c r="AA3349" s="1"/>
      <c r="AD3349" s="1"/>
      <c r="AE3349" s="1"/>
      <c r="AH3349" s="1"/>
      <c r="AI3349" s="1"/>
      <c r="AL3349" s="1"/>
      <c r="AM3349" s="1"/>
      <c r="AQ3349" s="1"/>
      <c r="AT3349" s="1"/>
      <c r="AU3349" s="1"/>
      <c r="AX3349" s="1"/>
      <c r="AY3349" s="1"/>
      <c r="BB3349" s="1"/>
      <c r="BC3349" s="1"/>
    </row>
    <row r="3350" spans="12:55" x14ac:dyDescent="0.45">
      <c r="L3350" s="1"/>
      <c r="M3350" s="1"/>
      <c r="N3350" s="1"/>
      <c r="R3350" s="1"/>
      <c r="S3350" s="1"/>
      <c r="V3350" s="1"/>
      <c r="W3350" s="1"/>
      <c r="Z3350" s="1"/>
      <c r="AA3350" s="1"/>
      <c r="AD3350" s="1"/>
      <c r="AE3350" s="1"/>
      <c r="AH3350" s="1"/>
      <c r="AI3350" s="1"/>
      <c r="AL3350" s="1"/>
      <c r="AM3350" s="1"/>
      <c r="AQ3350" s="1"/>
      <c r="AT3350" s="1"/>
      <c r="AU3350" s="1"/>
      <c r="AX3350" s="1"/>
      <c r="AY3350" s="1"/>
      <c r="BB3350" s="1"/>
      <c r="BC3350" s="1"/>
    </row>
    <row r="3351" spans="12:55" x14ac:dyDescent="0.45">
      <c r="L3351" s="1"/>
      <c r="M3351" s="1"/>
      <c r="N3351" s="1"/>
      <c r="R3351" s="1"/>
      <c r="S3351" s="1"/>
      <c r="V3351" s="1"/>
      <c r="W3351" s="1"/>
      <c r="Z3351" s="1"/>
      <c r="AA3351" s="1"/>
      <c r="AD3351" s="1"/>
      <c r="AE3351" s="1"/>
      <c r="AH3351" s="1"/>
      <c r="AI3351" s="1"/>
      <c r="AL3351" s="1"/>
      <c r="AM3351" s="1"/>
      <c r="AQ3351" s="1"/>
      <c r="AT3351" s="1"/>
      <c r="AU3351" s="1"/>
      <c r="AX3351" s="1"/>
      <c r="AY3351" s="1"/>
      <c r="BB3351" s="1"/>
      <c r="BC3351" s="1"/>
    </row>
    <row r="3352" spans="12:55" x14ac:dyDescent="0.45">
      <c r="L3352" s="1"/>
      <c r="M3352" s="1"/>
      <c r="N3352" s="1"/>
      <c r="R3352" s="1"/>
      <c r="S3352" s="1"/>
      <c r="V3352" s="1"/>
      <c r="W3352" s="1"/>
      <c r="Z3352" s="1"/>
      <c r="AA3352" s="1"/>
      <c r="AD3352" s="1"/>
      <c r="AE3352" s="1"/>
      <c r="AH3352" s="1"/>
      <c r="AI3352" s="1"/>
      <c r="AL3352" s="1"/>
      <c r="AM3352" s="1"/>
      <c r="AQ3352" s="1"/>
      <c r="AT3352" s="1"/>
      <c r="AU3352" s="1"/>
      <c r="AX3352" s="1"/>
      <c r="AY3352" s="1"/>
      <c r="BB3352" s="1"/>
      <c r="BC3352" s="1"/>
    </row>
    <row r="3353" spans="12:55" x14ac:dyDescent="0.45">
      <c r="L3353" s="1"/>
      <c r="M3353" s="1"/>
      <c r="N3353" s="1"/>
      <c r="R3353" s="1"/>
      <c r="S3353" s="1"/>
      <c r="V3353" s="1"/>
      <c r="W3353" s="1"/>
      <c r="Z3353" s="1"/>
      <c r="AA3353" s="1"/>
      <c r="AD3353" s="1"/>
      <c r="AE3353" s="1"/>
      <c r="AH3353" s="1"/>
      <c r="AI3353" s="1"/>
      <c r="AL3353" s="1"/>
      <c r="AM3353" s="1"/>
      <c r="AQ3353" s="1"/>
      <c r="AT3353" s="1"/>
      <c r="AU3353" s="1"/>
      <c r="AX3353" s="1"/>
      <c r="AY3353" s="1"/>
      <c r="BB3353" s="1"/>
      <c r="BC3353" s="1"/>
    </row>
    <row r="3354" spans="12:55" x14ac:dyDescent="0.45">
      <c r="L3354" s="1"/>
      <c r="M3354" s="1"/>
      <c r="N3354" s="1"/>
      <c r="R3354" s="1"/>
      <c r="S3354" s="1"/>
      <c r="V3354" s="1"/>
      <c r="W3354" s="1"/>
      <c r="Z3354" s="1"/>
      <c r="AA3354" s="1"/>
      <c r="AD3354" s="1"/>
      <c r="AE3354" s="1"/>
      <c r="AH3354" s="1"/>
      <c r="AI3354" s="1"/>
      <c r="AL3354" s="1"/>
      <c r="AM3354" s="1"/>
      <c r="AQ3354" s="1"/>
      <c r="AT3354" s="1"/>
      <c r="AU3354" s="1"/>
      <c r="AX3354" s="1"/>
      <c r="AY3354" s="1"/>
      <c r="BB3354" s="1"/>
      <c r="BC3354" s="1"/>
    </row>
    <row r="3355" spans="12:55" x14ac:dyDescent="0.45">
      <c r="L3355" s="1"/>
      <c r="M3355" s="1"/>
      <c r="N3355" s="1"/>
      <c r="R3355" s="1"/>
      <c r="S3355" s="1"/>
      <c r="V3355" s="1"/>
      <c r="W3355" s="1"/>
      <c r="Z3355" s="1"/>
      <c r="AA3355" s="1"/>
      <c r="AD3355" s="1"/>
      <c r="AE3355" s="1"/>
      <c r="AH3355" s="1"/>
      <c r="AI3355" s="1"/>
      <c r="AL3355" s="1"/>
      <c r="AM3355" s="1"/>
      <c r="AQ3355" s="1"/>
      <c r="AT3355" s="1"/>
      <c r="AU3355" s="1"/>
      <c r="AX3355" s="1"/>
      <c r="AY3355" s="1"/>
      <c r="BB3355" s="1"/>
      <c r="BC3355" s="1"/>
    </row>
    <row r="3356" spans="12:55" x14ac:dyDescent="0.45">
      <c r="L3356" s="1"/>
      <c r="M3356" s="1"/>
      <c r="N3356" s="1"/>
      <c r="R3356" s="1"/>
      <c r="S3356" s="1"/>
      <c r="W3356" s="1"/>
      <c r="Z3356" s="1"/>
      <c r="AA3356" s="1"/>
      <c r="AE3356" s="1"/>
      <c r="AH3356" s="1"/>
      <c r="AI3356" s="1"/>
      <c r="AL3356" s="1"/>
      <c r="AM3356" s="1"/>
      <c r="AQ3356" s="1"/>
      <c r="AT3356" s="1"/>
      <c r="AU3356" s="1"/>
      <c r="AX3356" s="1"/>
      <c r="AY3356" s="1"/>
      <c r="BB3356" s="1"/>
      <c r="BC3356" s="1"/>
    </row>
    <row r="3357" spans="12:55" x14ac:dyDescent="0.45">
      <c r="L3357" s="1"/>
      <c r="M3357" s="1"/>
      <c r="N3357" s="1"/>
      <c r="R3357" s="1"/>
      <c r="S3357" s="1"/>
      <c r="W3357" s="1"/>
      <c r="Z3357" s="1"/>
      <c r="AA3357" s="1"/>
      <c r="AE3357" s="1"/>
      <c r="AH3357" s="1"/>
      <c r="AI3357" s="1"/>
      <c r="AL3357" s="1"/>
      <c r="AM3357" s="1"/>
      <c r="AQ3357" s="1"/>
      <c r="AT3357" s="1"/>
      <c r="AU3357" s="1"/>
      <c r="AX3357" s="1"/>
      <c r="AY3357" s="1"/>
      <c r="BB3357" s="1"/>
      <c r="BC3357" s="1"/>
    </row>
    <row r="3358" spans="12:55" x14ac:dyDescent="0.45">
      <c r="L3358" s="1"/>
      <c r="M3358" s="1"/>
      <c r="N3358" s="1"/>
      <c r="R3358" s="1"/>
      <c r="S3358" s="1"/>
      <c r="W3358" s="1"/>
      <c r="Z3358" s="1"/>
      <c r="AA3358" s="1"/>
      <c r="AE3358" s="1"/>
      <c r="AH3358" s="1"/>
      <c r="AI3358" s="1"/>
      <c r="AL3358" s="1"/>
      <c r="AM3358" s="1"/>
      <c r="AQ3358" s="1"/>
      <c r="AT3358" s="1"/>
      <c r="AU3358" s="1"/>
      <c r="AX3358" s="1"/>
      <c r="AY3358" s="1"/>
      <c r="BB3358" s="1"/>
      <c r="BC3358" s="1"/>
    </row>
    <row r="3359" spans="12:55" x14ac:dyDescent="0.45">
      <c r="L3359" s="1"/>
      <c r="M3359" s="1"/>
      <c r="N3359" s="1"/>
      <c r="R3359" s="1"/>
      <c r="S3359" s="1"/>
      <c r="W3359" s="1"/>
      <c r="Z3359" s="1"/>
      <c r="AA3359" s="1"/>
      <c r="AE3359" s="1"/>
      <c r="AH3359" s="1"/>
      <c r="AI3359" s="1"/>
      <c r="AL3359" s="1"/>
      <c r="AM3359" s="1"/>
      <c r="AQ3359" s="1"/>
      <c r="AT3359" s="1"/>
      <c r="AU3359" s="1"/>
      <c r="AX3359" s="1"/>
      <c r="AY3359" s="1"/>
      <c r="BB3359" s="1"/>
      <c r="BC3359" s="1"/>
    </row>
    <row r="3360" spans="12:55" x14ac:dyDescent="0.45">
      <c r="L3360" s="1"/>
      <c r="M3360" s="1"/>
      <c r="N3360" s="1"/>
      <c r="R3360" s="1"/>
      <c r="S3360" s="1"/>
      <c r="V3360" s="1"/>
      <c r="W3360" s="1"/>
      <c r="Z3360" s="1"/>
      <c r="AA3360" s="1"/>
      <c r="AD3360" s="1"/>
      <c r="AE3360" s="1"/>
      <c r="AH3360" s="1"/>
      <c r="AI3360" s="1"/>
      <c r="AL3360" s="1"/>
      <c r="AM3360" s="1"/>
      <c r="AQ3360" s="1"/>
      <c r="AT3360" s="1"/>
      <c r="AU3360" s="1"/>
      <c r="AX3360" s="1"/>
      <c r="AY3360" s="1"/>
      <c r="BB3360" s="1"/>
      <c r="BC3360" s="1"/>
    </row>
    <row r="3361" spans="12:55" x14ac:dyDescent="0.45">
      <c r="L3361" s="1"/>
      <c r="M3361" s="1"/>
      <c r="N3361" s="1"/>
      <c r="R3361" s="1"/>
      <c r="S3361" s="1"/>
      <c r="V3361" s="1"/>
      <c r="W3361" s="1"/>
      <c r="Z3361" s="1"/>
      <c r="AA3361" s="1"/>
      <c r="AD3361" s="1"/>
      <c r="AE3361" s="1"/>
      <c r="AH3361" s="1"/>
      <c r="AI3361" s="1"/>
      <c r="AL3361" s="1"/>
      <c r="AM3361" s="1"/>
      <c r="AQ3361" s="1"/>
      <c r="AT3361" s="1"/>
      <c r="AU3361" s="1"/>
      <c r="AX3361" s="1"/>
      <c r="AY3361" s="1"/>
      <c r="BB3361" s="1"/>
      <c r="BC3361" s="1"/>
    </row>
    <row r="3362" spans="12:55" x14ac:dyDescent="0.45">
      <c r="L3362" s="1"/>
      <c r="M3362" s="1"/>
      <c r="N3362" s="1"/>
      <c r="R3362" s="1"/>
      <c r="S3362" s="1"/>
      <c r="V3362" s="1"/>
      <c r="W3362" s="1"/>
      <c r="Z3362" s="1"/>
      <c r="AA3362" s="1"/>
      <c r="AD3362" s="1"/>
      <c r="AE3362" s="1"/>
      <c r="AH3362" s="1"/>
      <c r="AI3362" s="1"/>
      <c r="AL3362" s="1"/>
      <c r="AM3362" s="1"/>
      <c r="AQ3362" s="1"/>
      <c r="AT3362" s="1"/>
      <c r="AU3362" s="1"/>
      <c r="AX3362" s="1"/>
      <c r="AY3362" s="1"/>
      <c r="BB3362" s="1"/>
      <c r="BC3362" s="1"/>
    </row>
    <row r="3363" spans="12:55" x14ac:dyDescent="0.45">
      <c r="L3363" s="1"/>
      <c r="M3363" s="1"/>
      <c r="N3363" s="1"/>
      <c r="R3363" s="1"/>
      <c r="S3363" s="1"/>
      <c r="V3363" s="1"/>
      <c r="W3363" s="1"/>
      <c r="Z3363" s="1"/>
      <c r="AA3363" s="1"/>
      <c r="AD3363" s="1"/>
      <c r="AE3363" s="1"/>
      <c r="AH3363" s="1"/>
      <c r="AI3363" s="1"/>
      <c r="AL3363" s="1"/>
      <c r="AM3363" s="1"/>
      <c r="AQ3363" s="1"/>
      <c r="AT3363" s="1"/>
      <c r="AU3363" s="1"/>
      <c r="AX3363" s="1"/>
      <c r="AY3363" s="1"/>
      <c r="BB3363" s="1"/>
      <c r="BC3363" s="1"/>
    </row>
    <row r="3364" spans="12:55" x14ac:dyDescent="0.45">
      <c r="L3364" s="1"/>
      <c r="M3364" s="1"/>
      <c r="N3364" s="1"/>
      <c r="R3364" s="1"/>
      <c r="S3364" s="1"/>
      <c r="V3364" s="1"/>
      <c r="W3364" s="1"/>
      <c r="Z3364" s="1"/>
      <c r="AA3364" s="1"/>
      <c r="AD3364" s="1"/>
      <c r="AE3364" s="1"/>
      <c r="AI3364" s="1"/>
      <c r="AM3364" s="1"/>
      <c r="AQ3364" s="1"/>
      <c r="AT3364" s="1"/>
      <c r="AU3364" s="1"/>
      <c r="AY3364" s="1"/>
      <c r="BC3364" s="1"/>
    </row>
    <row r="3365" spans="12:55" x14ac:dyDescent="0.45">
      <c r="L3365" s="1"/>
      <c r="M3365" s="1"/>
      <c r="N3365" s="1"/>
      <c r="R3365" s="1"/>
      <c r="S3365" s="1"/>
      <c r="V3365" s="1"/>
      <c r="W3365" s="1"/>
      <c r="Z3365" s="1"/>
      <c r="AA3365" s="1"/>
      <c r="AD3365" s="1"/>
      <c r="AE3365" s="1"/>
      <c r="AI3365" s="1"/>
      <c r="AM3365" s="1"/>
      <c r="AQ3365" s="1"/>
      <c r="AT3365" s="1"/>
      <c r="AU3365" s="1"/>
      <c r="AY3365" s="1"/>
      <c r="BC3365" s="1"/>
    </row>
    <row r="3366" spans="12:55" x14ac:dyDescent="0.45">
      <c r="L3366" s="1"/>
      <c r="M3366" s="1"/>
      <c r="N3366" s="1"/>
      <c r="R3366" s="1"/>
      <c r="S3366" s="1"/>
      <c r="V3366" s="1"/>
      <c r="W3366" s="1"/>
      <c r="Z3366" s="1"/>
      <c r="AA3366" s="1"/>
      <c r="AD3366" s="1"/>
      <c r="AE3366" s="1"/>
      <c r="AH3366" s="1"/>
      <c r="AI3366" s="1"/>
      <c r="AL3366" s="1"/>
      <c r="AM3366" s="1"/>
      <c r="AQ3366" s="1"/>
      <c r="AT3366" s="1"/>
      <c r="AU3366" s="1"/>
      <c r="AX3366" s="1"/>
      <c r="AY3366" s="1"/>
      <c r="BB3366" s="1"/>
      <c r="BC3366" s="1"/>
    </row>
    <row r="3367" spans="12:55" x14ac:dyDescent="0.45">
      <c r="L3367" s="1"/>
      <c r="M3367" s="1"/>
      <c r="N3367" s="1"/>
      <c r="R3367" s="1"/>
      <c r="S3367" s="1"/>
      <c r="V3367" s="1"/>
      <c r="W3367" s="1"/>
      <c r="Z3367" s="1"/>
      <c r="AA3367" s="1"/>
      <c r="AD3367" s="1"/>
      <c r="AE3367" s="1"/>
      <c r="AI3367" s="1"/>
      <c r="AM3367" s="1"/>
      <c r="AQ3367" s="1"/>
      <c r="AT3367" s="1"/>
      <c r="AU3367" s="1"/>
      <c r="AX3367" s="1"/>
      <c r="AY3367" s="1"/>
      <c r="BB3367" s="1"/>
      <c r="BC3367" s="1"/>
    </row>
    <row r="3368" spans="12:55" x14ac:dyDescent="0.45">
      <c r="L3368" s="1"/>
      <c r="M3368" s="1"/>
      <c r="N3368" s="1"/>
      <c r="R3368" s="1"/>
      <c r="S3368" s="1"/>
      <c r="V3368" s="1"/>
      <c r="W3368" s="1"/>
      <c r="Z3368" s="1"/>
      <c r="AA3368" s="1"/>
      <c r="AD3368" s="1"/>
      <c r="AE3368" s="1"/>
      <c r="AI3368" s="1"/>
      <c r="AM3368" s="1"/>
      <c r="AQ3368" s="1"/>
      <c r="AT3368" s="1"/>
      <c r="AU3368" s="1"/>
      <c r="AX3368" s="1"/>
      <c r="AY3368" s="1"/>
      <c r="BB3368" s="1"/>
      <c r="BC3368" s="1"/>
    </row>
    <row r="3369" spans="12:55" x14ac:dyDescent="0.45">
      <c r="L3369" s="1"/>
      <c r="M3369" s="1"/>
      <c r="N3369" s="1"/>
      <c r="R3369" s="1"/>
      <c r="S3369" s="1"/>
      <c r="V3369" s="1"/>
      <c r="W3369" s="1"/>
      <c r="Z3369" s="1"/>
      <c r="AA3369" s="1"/>
      <c r="AD3369" s="1"/>
      <c r="AE3369" s="1"/>
      <c r="AI3369" s="1"/>
      <c r="AM3369" s="1"/>
      <c r="AQ3369" s="1"/>
      <c r="AT3369" s="1"/>
      <c r="AU3369" s="1"/>
      <c r="AX3369" s="1"/>
      <c r="AY3369" s="1"/>
      <c r="BB3369" s="1"/>
      <c r="BC3369" s="1"/>
    </row>
    <row r="3370" spans="12:55" x14ac:dyDescent="0.45">
      <c r="L3370" s="1"/>
      <c r="M3370" s="1"/>
      <c r="N3370" s="1"/>
      <c r="R3370" s="1"/>
      <c r="S3370" s="1"/>
      <c r="V3370" s="1"/>
      <c r="W3370" s="1"/>
      <c r="Z3370" s="1"/>
      <c r="AA3370" s="1"/>
      <c r="AD3370" s="1"/>
      <c r="AE3370" s="1"/>
      <c r="AH3370" s="1"/>
      <c r="AI3370" s="1"/>
      <c r="AL3370" s="1"/>
      <c r="AM3370" s="1"/>
      <c r="AQ3370" s="1"/>
      <c r="AT3370" s="1"/>
      <c r="AU3370" s="1"/>
      <c r="AX3370" s="1"/>
      <c r="AY3370" s="1"/>
      <c r="BB3370" s="1"/>
      <c r="BC3370" s="1"/>
    </row>
    <row r="3371" spans="12:55" x14ac:dyDescent="0.45">
      <c r="L3371" s="1"/>
      <c r="M3371" s="1"/>
      <c r="N3371" s="1"/>
      <c r="R3371" s="1"/>
      <c r="S3371" s="1"/>
      <c r="V3371" s="1"/>
      <c r="W3371" s="1"/>
      <c r="Z3371" s="1"/>
      <c r="AA3371" s="1"/>
      <c r="AD3371" s="1"/>
      <c r="AE3371" s="1"/>
      <c r="AI3371" s="1"/>
      <c r="AM3371" s="1"/>
      <c r="AQ3371" s="1"/>
      <c r="AT3371" s="1"/>
      <c r="AU3371" s="1"/>
      <c r="AX3371" s="1"/>
      <c r="AY3371" s="1"/>
      <c r="BB3371" s="1"/>
      <c r="BC3371" s="1"/>
    </row>
    <row r="3372" spans="12:55" x14ac:dyDescent="0.45">
      <c r="L3372" s="1"/>
      <c r="M3372" s="1"/>
      <c r="N3372" s="1"/>
      <c r="R3372" s="1"/>
      <c r="S3372" s="1"/>
      <c r="V3372" s="1"/>
      <c r="W3372" s="1"/>
      <c r="Z3372" s="1"/>
      <c r="AA3372" s="1"/>
      <c r="AD3372" s="1"/>
      <c r="AE3372" s="1"/>
      <c r="AI3372" s="1"/>
      <c r="AM3372" s="1"/>
      <c r="AQ3372" s="1"/>
      <c r="AT3372" s="1"/>
      <c r="AU3372" s="1"/>
      <c r="AX3372" s="1"/>
      <c r="AY3372" s="1"/>
      <c r="BB3372" s="1"/>
      <c r="BC3372" s="1"/>
    </row>
    <row r="3373" spans="12:55" x14ac:dyDescent="0.45">
      <c r="L3373" s="1"/>
      <c r="M3373" s="1"/>
      <c r="N3373" s="1"/>
      <c r="R3373" s="1"/>
      <c r="S3373" s="1"/>
      <c r="V3373" s="1"/>
      <c r="W3373" s="1"/>
      <c r="Z3373" s="1"/>
      <c r="AA3373" s="1"/>
      <c r="AD3373" s="1"/>
      <c r="AE3373" s="1"/>
      <c r="AI3373" s="1"/>
      <c r="AM3373" s="1"/>
      <c r="AQ3373" s="1"/>
      <c r="AT3373" s="1"/>
      <c r="AU3373" s="1"/>
      <c r="AX3373" s="1"/>
      <c r="AY3373" s="1"/>
      <c r="BB3373" s="1"/>
      <c r="BC3373" s="1"/>
    </row>
    <row r="3374" spans="12:55" x14ac:dyDescent="0.45">
      <c r="L3374" s="1"/>
      <c r="M3374" s="1"/>
      <c r="N3374" s="1"/>
      <c r="R3374" s="1"/>
      <c r="S3374" s="1"/>
      <c r="V3374" s="1"/>
      <c r="W3374" s="1"/>
      <c r="Z3374" s="1"/>
      <c r="AA3374" s="1"/>
      <c r="AD3374" s="1"/>
      <c r="AE3374" s="1"/>
      <c r="AI3374" s="1"/>
      <c r="AM3374" s="1"/>
      <c r="AQ3374" s="1"/>
      <c r="AT3374" s="1"/>
      <c r="AU3374" s="1"/>
      <c r="AY3374" s="1"/>
      <c r="BC3374" s="1"/>
    </row>
    <row r="3375" spans="12:55" x14ac:dyDescent="0.45">
      <c r="L3375" s="1"/>
      <c r="M3375" s="1"/>
      <c r="N3375" s="1"/>
      <c r="R3375" s="1"/>
      <c r="S3375" s="1"/>
      <c r="V3375" s="1"/>
      <c r="W3375" s="1"/>
      <c r="Z3375" s="1"/>
      <c r="AA3375" s="1"/>
      <c r="AD3375" s="1"/>
      <c r="AE3375" s="1"/>
      <c r="AI3375" s="1"/>
      <c r="AM3375" s="1"/>
      <c r="AQ3375" s="1"/>
      <c r="AT3375" s="1"/>
      <c r="AU3375" s="1"/>
      <c r="AX3375" s="1"/>
      <c r="AY3375" s="1"/>
      <c r="BB3375" s="1"/>
      <c r="BC3375" s="1"/>
    </row>
    <row r="3376" spans="12:55" x14ac:dyDescent="0.45">
      <c r="L3376" s="1"/>
      <c r="M3376" s="1"/>
      <c r="N3376" s="1"/>
      <c r="R3376" s="1"/>
      <c r="S3376" s="1"/>
      <c r="V3376" s="1"/>
      <c r="W3376" s="1"/>
      <c r="Z3376" s="1"/>
      <c r="AA3376" s="1"/>
      <c r="AD3376" s="1"/>
      <c r="AE3376" s="1"/>
      <c r="AI3376" s="1"/>
      <c r="AM3376" s="1"/>
      <c r="AQ3376" s="1"/>
      <c r="AT3376" s="1"/>
      <c r="AU3376" s="1"/>
      <c r="AX3376" s="1"/>
      <c r="AY3376" s="1"/>
      <c r="BB3376" s="1"/>
      <c r="BC3376" s="1"/>
    </row>
    <row r="3377" spans="12:55" x14ac:dyDescent="0.45">
      <c r="L3377" s="1"/>
      <c r="M3377" s="1"/>
      <c r="N3377" s="1"/>
      <c r="R3377" s="1"/>
      <c r="S3377" s="1"/>
      <c r="V3377" s="1"/>
      <c r="W3377" s="1"/>
      <c r="Z3377" s="1"/>
      <c r="AA3377" s="1"/>
      <c r="AD3377" s="1"/>
      <c r="AE3377" s="1"/>
      <c r="AI3377" s="1"/>
      <c r="AM3377" s="1"/>
      <c r="AQ3377" s="1"/>
      <c r="AT3377" s="1"/>
      <c r="AU3377" s="1"/>
      <c r="AX3377" s="1"/>
      <c r="AY3377" s="1"/>
      <c r="BB3377" s="1"/>
      <c r="BC3377" s="1"/>
    </row>
    <row r="3378" spans="12:55" x14ac:dyDescent="0.45">
      <c r="L3378" s="1"/>
      <c r="M3378" s="1"/>
      <c r="N3378" s="1"/>
      <c r="R3378" s="1"/>
      <c r="S3378" s="1"/>
      <c r="V3378" s="1"/>
      <c r="W3378" s="1"/>
      <c r="Z3378" s="1"/>
      <c r="AA3378" s="1"/>
      <c r="AD3378" s="1"/>
      <c r="AE3378" s="1"/>
      <c r="AH3378" s="1"/>
      <c r="AI3378" s="1"/>
      <c r="AL3378" s="1"/>
      <c r="AM3378" s="1"/>
      <c r="AQ3378" s="1"/>
      <c r="AT3378" s="1"/>
      <c r="AU3378" s="1"/>
      <c r="AX3378" s="1"/>
      <c r="AY3378" s="1"/>
      <c r="BB3378" s="1"/>
      <c r="BC3378" s="1"/>
    </row>
    <row r="3379" spans="12:55" x14ac:dyDescent="0.45">
      <c r="L3379" s="1"/>
      <c r="M3379" s="1"/>
      <c r="N3379" s="1"/>
      <c r="R3379" s="1"/>
      <c r="S3379" s="1"/>
      <c r="V3379" s="1"/>
      <c r="W3379" s="1"/>
      <c r="Z3379" s="1"/>
      <c r="AA3379" s="1"/>
      <c r="AD3379" s="1"/>
      <c r="AE3379" s="1"/>
      <c r="AH3379" s="1"/>
      <c r="AI3379" s="1"/>
      <c r="AL3379" s="1"/>
      <c r="AM3379" s="1"/>
      <c r="AQ3379" s="1"/>
      <c r="AT3379" s="1"/>
      <c r="AU3379" s="1"/>
      <c r="AX3379" s="1"/>
      <c r="AY3379" s="1"/>
      <c r="BB3379" s="1"/>
      <c r="BC3379" s="1"/>
    </row>
    <row r="3380" spans="12:55" x14ac:dyDescent="0.45">
      <c r="L3380" s="1"/>
      <c r="M3380" s="1"/>
      <c r="N3380" s="1"/>
      <c r="R3380" s="1"/>
      <c r="S3380" s="1"/>
      <c r="W3380" s="1"/>
      <c r="Z3380" s="1"/>
      <c r="AA3380" s="1"/>
      <c r="AE3380" s="1"/>
      <c r="AH3380" s="1"/>
      <c r="AI3380" s="1"/>
      <c r="AL3380" s="1"/>
      <c r="AM3380" s="1"/>
      <c r="AQ3380" s="1"/>
      <c r="AT3380" s="1"/>
      <c r="AU3380" s="1"/>
      <c r="AX3380" s="1"/>
      <c r="AY3380" s="1"/>
      <c r="BB3380" s="1"/>
      <c r="BC3380" s="1"/>
    </row>
    <row r="3381" spans="12:55" x14ac:dyDescent="0.45">
      <c r="L3381" s="1"/>
      <c r="M3381" s="1"/>
      <c r="N3381" s="1"/>
      <c r="R3381" s="1"/>
      <c r="S3381" s="1"/>
      <c r="W3381" s="1"/>
      <c r="Z3381" s="1"/>
      <c r="AA3381" s="1"/>
      <c r="AE3381" s="1"/>
      <c r="AH3381" s="1"/>
      <c r="AI3381" s="1"/>
      <c r="AL3381" s="1"/>
      <c r="AM3381" s="1"/>
      <c r="AQ3381" s="1"/>
      <c r="AT3381" s="1"/>
      <c r="AU3381" s="1"/>
      <c r="AX3381" s="1"/>
      <c r="AY3381" s="1"/>
      <c r="BB3381" s="1"/>
      <c r="BC3381" s="1"/>
    </row>
    <row r="3382" spans="12:55" x14ac:dyDescent="0.45">
      <c r="L3382" s="1"/>
      <c r="M3382" s="1"/>
      <c r="N3382" s="1"/>
      <c r="R3382" s="1"/>
      <c r="S3382" s="1"/>
      <c r="V3382" s="1"/>
      <c r="W3382" s="1"/>
      <c r="Z3382" s="1"/>
      <c r="AA3382" s="1"/>
      <c r="AD3382" s="1"/>
      <c r="AE3382" s="1"/>
      <c r="AH3382" s="1"/>
      <c r="AI3382" s="1"/>
      <c r="AL3382" s="1"/>
      <c r="AM3382" s="1"/>
      <c r="AQ3382" s="1"/>
      <c r="AT3382" s="1"/>
      <c r="AU3382" s="1"/>
      <c r="AX3382" s="1"/>
      <c r="AY3382" s="1"/>
      <c r="BB3382" s="1"/>
      <c r="BC3382" s="1"/>
    </row>
    <row r="3383" spans="12:55" x14ac:dyDescent="0.45">
      <c r="L3383" s="1"/>
      <c r="M3383" s="1"/>
      <c r="N3383" s="1"/>
      <c r="R3383" s="1"/>
      <c r="S3383" s="1"/>
      <c r="W3383" s="1"/>
      <c r="Z3383" s="1"/>
      <c r="AA3383" s="1"/>
      <c r="AE3383" s="1"/>
      <c r="AH3383" s="1"/>
      <c r="AI3383" s="1"/>
      <c r="AL3383" s="1"/>
      <c r="AM3383" s="1"/>
      <c r="AQ3383" s="1"/>
      <c r="AT3383" s="1"/>
      <c r="AU3383" s="1"/>
      <c r="AX3383" s="1"/>
      <c r="AY3383" s="1"/>
      <c r="BB3383" s="1"/>
      <c r="BC3383" s="1"/>
    </row>
    <row r="3384" spans="12:55" x14ac:dyDescent="0.45">
      <c r="L3384" s="1"/>
      <c r="M3384" s="1"/>
      <c r="N3384" s="1"/>
      <c r="R3384" s="1"/>
      <c r="S3384" s="1"/>
      <c r="V3384" s="1"/>
      <c r="W3384" s="1"/>
      <c r="Z3384" s="1"/>
      <c r="AA3384" s="1"/>
      <c r="AD3384" s="1"/>
      <c r="AE3384" s="1"/>
      <c r="AH3384" s="1"/>
      <c r="AI3384" s="1"/>
      <c r="AL3384" s="1"/>
      <c r="AM3384" s="1"/>
      <c r="AQ3384" s="1"/>
      <c r="AT3384" s="1"/>
      <c r="AU3384" s="1"/>
      <c r="AX3384" s="1"/>
      <c r="AY3384" s="1"/>
      <c r="BB3384" s="1"/>
      <c r="BC3384" s="1"/>
    </row>
    <row r="3385" spans="12:55" x14ac:dyDescent="0.45">
      <c r="L3385" s="1"/>
      <c r="M3385" s="1"/>
      <c r="N3385" s="1"/>
      <c r="R3385" s="1"/>
      <c r="S3385" s="1"/>
      <c r="V3385" s="1"/>
      <c r="W3385" s="1"/>
      <c r="Z3385" s="1"/>
      <c r="AA3385" s="1"/>
      <c r="AD3385" s="1"/>
      <c r="AE3385" s="1"/>
      <c r="AH3385" s="1"/>
      <c r="AI3385" s="1"/>
      <c r="AL3385" s="1"/>
      <c r="AM3385" s="1"/>
      <c r="AQ3385" s="1"/>
      <c r="AT3385" s="1"/>
      <c r="AU3385" s="1"/>
      <c r="AX3385" s="1"/>
      <c r="AY3385" s="1"/>
      <c r="BB3385" s="1"/>
      <c r="BC3385" s="1"/>
    </row>
    <row r="3386" spans="12:55" x14ac:dyDescent="0.45">
      <c r="L3386" s="1"/>
      <c r="M3386" s="1"/>
      <c r="N3386" s="1"/>
      <c r="R3386" s="1"/>
      <c r="S3386" s="1"/>
      <c r="V3386" s="1"/>
      <c r="W3386" s="1"/>
      <c r="Z3386" s="1"/>
      <c r="AA3386" s="1"/>
      <c r="AD3386" s="1"/>
      <c r="AE3386" s="1"/>
      <c r="AH3386" s="1"/>
      <c r="AI3386" s="1"/>
      <c r="AL3386" s="1"/>
      <c r="AM3386" s="1"/>
      <c r="AQ3386" s="1"/>
      <c r="AT3386" s="1"/>
      <c r="AU3386" s="1"/>
      <c r="AX3386" s="1"/>
      <c r="AY3386" s="1"/>
      <c r="BB3386" s="1"/>
      <c r="BC3386" s="1"/>
    </row>
    <row r="3387" spans="12:55" x14ac:dyDescent="0.45">
      <c r="L3387" s="1"/>
      <c r="M3387" s="1"/>
      <c r="N3387" s="1"/>
      <c r="R3387" s="1"/>
      <c r="S3387" s="1"/>
      <c r="V3387" s="1"/>
      <c r="W3387" s="1"/>
      <c r="Z3387" s="1"/>
      <c r="AA3387" s="1"/>
      <c r="AD3387" s="1"/>
      <c r="AE3387" s="1"/>
      <c r="AH3387" s="1"/>
      <c r="AI3387" s="1"/>
      <c r="AL3387" s="1"/>
      <c r="AM3387" s="1"/>
      <c r="AQ3387" s="1"/>
      <c r="AT3387" s="1"/>
      <c r="AU3387" s="1"/>
      <c r="AX3387" s="1"/>
      <c r="AY3387" s="1"/>
      <c r="BB3387" s="1"/>
      <c r="BC3387" s="1"/>
    </row>
    <row r="3388" spans="12:55" x14ac:dyDescent="0.45">
      <c r="L3388" s="1"/>
      <c r="M3388" s="1"/>
      <c r="N3388" s="1"/>
      <c r="R3388" s="1"/>
      <c r="S3388" s="1"/>
      <c r="V3388" s="1"/>
      <c r="W3388" s="1"/>
      <c r="Z3388" s="1"/>
      <c r="AA3388" s="1"/>
      <c r="AD3388" s="1"/>
      <c r="AE3388" s="1"/>
      <c r="AH3388" s="1"/>
      <c r="AI3388" s="1"/>
      <c r="AL3388" s="1"/>
      <c r="AM3388" s="1"/>
      <c r="AQ3388" s="1"/>
      <c r="AT3388" s="1"/>
      <c r="AU3388" s="1"/>
      <c r="AX3388" s="1"/>
      <c r="AY3388" s="1"/>
      <c r="BB3388" s="1"/>
      <c r="BC3388" s="1"/>
    </row>
    <row r="3389" spans="12:55" x14ac:dyDescent="0.45">
      <c r="L3389" s="1"/>
      <c r="M3389" s="1"/>
      <c r="N3389" s="1"/>
      <c r="R3389" s="1"/>
      <c r="S3389" s="1"/>
      <c r="V3389" s="1"/>
      <c r="W3389" s="1"/>
      <c r="Z3389" s="1"/>
      <c r="AA3389" s="1"/>
      <c r="AD3389" s="1"/>
      <c r="AE3389" s="1"/>
      <c r="AH3389" s="1"/>
      <c r="AI3389" s="1"/>
      <c r="AL3389" s="1"/>
      <c r="AM3389" s="1"/>
      <c r="AQ3389" s="1"/>
      <c r="AT3389" s="1"/>
      <c r="AU3389" s="1"/>
      <c r="AX3389" s="1"/>
      <c r="AY3389" s="1"/>
      <c r="BB3389" s="1"/>
      <c r="BC3389" s="1"/>
    </row>
    <row r="3390" spans="12:55" x14ac:dyDescent="0.45">
      <c r="L3390" s="1"/>
      <c r="M3390" s="1"/>
      <c r="N3390" s="1"/>
      <c r="R3390" s="1"/>
      <c r="S3390" s="1"/>
      <c r="V3390" s="1"/>
      <c r="W3390" s="1"/>
      <c r="Z3390" s="1"/>
      <c r="AA3390" s="1"/>
      <c r="AD3390" s="1"/>
      <c r="AE3390" s="1"/>
      <c r="AH3390" s="1"/>
      <c r="AI3390" s="1"/>
      <c r="AL3390" s="1"/>
      <c r="AM3390" s="1"/>
      <c r="AQ3390" s="1"/>
      <c r="AT3390" s="1"/>
      <c r="AU3390" s="1"/>
      <c r="AX3390" s="1"/>
      <c r="AY3390" s="1"/>
      <c r="BB3390" s="1"/>
      <c r="BC3390" s="1"/>
    </row>
    <row r="3391" spans="12:55" x14ac:dyDescent="0.45">
      <c r="L3391" s="1"/>
      <c r="M3391" s="1"/>
      <c r="N3391" s="1"/>
      <c r="R3391" s="1"/>
      <c r="S3391" s="1"/>
      <c r="V3391" s="1"/>
      <c r="W3391" s="1"/>
      <c r="Z3391" s="1"/>
      <c r="AA3391" s="1"/>
      <c r="AD3391" s="1"/>
      <c r="AE3391" s="1"/>
      <c r="AH3391" s="1"/>
      <c r="AI3391" s="1"/>
      <c r="AL3391" s="1"/>
      <c r="AM3391" s="1"/>
      <c r="AQ3391" s="1"/>
      <c r="AT3391" s="1"/>
      <c r="AU3391" s="1"/>
      <c r="AX3391" s="1"/>
      <c r="AY3391" s="1"/>
      <c r="BB3391" s="1"/>
      <c r="BC3391" s="1"/>
    </row>
    <row r="3392" spans="12:55" x14ac:dyDescent="0.45">
      <c r="L3392" s="1"/>
      <c r="M3392" s="1"/>
      <c r="N3392" s="1"/>
      <c r="R3392" s="1"/>
      <c r="S3392" s="1"/>
      <c r="V3392" s="1"/>
      <c r="W3392" s="1"/>
      <c r="Z3392" s="1"/>
      <c r="AA3392" s="1"/>
      <c r="AD3392" s="1"/>
      <c r="AE3392" s="1"/>
      <c r="AH3392" s="1"/>
      <c r="AI3392" s="1"/>
      <c r="AL3392" s="1"/>
      <c r="AM3392" s="1"/>
      <c r="AQ3392" s="1"/>
      <c r="AT3392" s="1"/>
      <c r="AU3392" s="1"/>
      <c r="AX3392" s="1"/>
      <c r="AY3392" s="1"/>
      <c r="BB3392" s="1"/>
      <c r="BC3392" s="1"/>
    </row>
    <row r="3393" spans="12:55" x14ac:dyDescent="0.45">
      <c r="L3393" s="1"/>
      <c r="M3393" s="1"/>
      <c r="N3393" s="1"/>
      <c r="R3393" s="1"/>
      <c r="S3393" s="1"/>
      <c r="V3393" s="1"/>
      <c r="W3393" s="1"/>
      <c r="Z3393" s="1"/>
      <c r="AA3393" s="1"/>
      <c r="AD3393" s="1"/>
      <c r="AE3393" s="1"/>
      <c r="AH3393" s="1"/>
      <c r="AI3393" s="1"/>
      <c r="AL3393" s="1"/>
      <c r="AM3393" s="1"/>
      <c r="AQ3393" s="1"/>
      <c r="AT3393" s="1"/>
      <c r="AU3393" s="1"/>
      <c r="AX3393" s="1"/>
      <c r="AY3393" s="1"/>
      <c r="BB3393" s="1"/>
      <c r="BC3393" s="1"/>
    </row>
    <row r="3394" spans="12:55" x14ac:dyDescent="0.45">
      <c r="L3394" s="1"/>
      <c r="M3394" s="1"/>
      <c r="N3394" s="1"/>
      <c r="R3394" s="1"/>
      <c r="S3394" s="1"/>
      <c r="V3394" s="1"/>
      <c r="W3394" s="1"/>
      <c r="Z3394" s="1"/>
      <c r="AA3394" s="1"/>
      <c r="AD3394" s="1"/>
      <c r="AE3394" s="1"/>
      <c r="AH3394" s="1"/>
      <c r="AI3394" s="1"/>
      <c r="AL3394" s="1"/>
      <c r="AM3394" s="1"/>
      <c r="AQ3394" s="1"/>
      <c r="AT3394" s="1"/>
      <c r="AU3394" s="1"/>
      <c r="AX3394" s="1"/>
      <c r="AY3394" s="1"/>
      <c r="BB3394" s="1"/>
      <c r="BC3394" s="1"/>
    </row>
    <row r="3395" spans="12:55" x14ac:dyDescent="0.45">
      <c r="L3395" s="1"/>
      <c r="M3395" s="1"/>
      <c r="N3395" s="1"/>
      <c r="R3395" s="1"/>
      <c r="S3395" s="1"/>
      <c r="W3395" s="1"/>
      <c r="Z3395" s="1"/>
      <c r="AA3395" s="1"/>
      <c r="AE3395" s="1"/>
      <c r="AH3395" s="1"/>
      <c r="AI3395" s="1"/>
      <c r="AL3395" s="1"/>
      <c r="AM3395" s="1"/>
      <c r="AQ3395" s="1"/>
      <c r="AT3395" s="1"/>
      <c r="AU3395" s="1"/>
      <c r="AX3395" s="1"/>
      <c r="AY3395" s="1"/>
      <c r="BB3395" s="1"/>
      <c r="BC3395" s="1"/>
    </row>
    <row r="3396" spans="12:55" x14ac:dyDescent="0.45">
      <c r="L3396" s="1"/>
      <c r="M3396" s="1"/>
      <c r="N3396" s="1"/>
      <c r="R3396" s="1"/>
      <c r="S3396" s="1"/>
      <c r="W3396" s="1"/>
      <c r="Z3396" s="1"/>
      <c r="AA3396" s="1"/>
      <c r="AE3396" s="1"/>
      <c r="AH3396" s="1"/>
      <c r="AI3396" s="1"/>
      <c r="AL3396" s="1"/>
      <c r="AM3396" s="1"/>
      <c r="AQ3396" s="1"/>
      <c r="AT3396" s="1"/>
      <c r="AU3396" s="1"/>
      <c r="AX3396" s="1"/>
      <c r="AY3396" s="1"/>
      <c r="BB3396" s="1"/>
      <c r="BC3396" s="1"/>
    </row>
    <row r="3397" spans="12:55" x14ac:dyDescent="0.45">
      <c r="L3397" s="1"/>
      <c r="M3397" s="1"/>
      <c r="N3397" s="1"/>
      <c r="R3397" s="1"/>
      <c r="S3397" s="1"/>
      <c r="W3397" s="1"/>
      <c r="Z3397" s="1"/>
      <c r="AA3397" s="1"/>
      <c r="AE3397" s="1"/>
      <c r="AH3397" s="1"/>
      <c r="AI3397" s="1"/>
      <c r="AL3397" s="1"/>
      <c r="AM3397" s="1"/>
      <c r="AQ3397" s="1"/>
      <c r="AT3397" s="1"/>
      <c r="AU3397" s="1"/>
      <c r="AX3397" s="1"/>
      <c r="AY3397" s="1"/>
      <c r="BB3397" s="1"/>
      <c r="BC3397" s="1"/>
    </row>
    <row r="3398" spans="12:55" x14ac:dyDescent="0.45">
      <c r="L3398" s="1"/>
      <c r="M3398" s="1"/>
      <c r="N3398" s="1"/>
      <c r="R3398" s="1"/>
      <c r="S3398" s="1"/>
      <c r="W3398" s="1"/>
      <c r="Z3398" s="1"/>
      <c r="AA3398" s="1"/>
      <c r="AE3398" s="1"/>
      <c r="AH3398" s="1"/>
      <c r="AI3398" s="1"/>
      <c r="AL3398" s="1"/>
      <c r="AM3398" s="1"/>
      <c r="AQ3398" s="1"/>
      <c r="AT3398" s="1"/>
      <c r="AU3398" s="1"/>
      <c r="AX3398" s="1"/>
      <c r="AY3398" s="1"/>
      <c r="BB3398" s="1"/>
      <c r="BC3398" s="1"/>
    </row>
    <row r="3399" spans="12:55" x14ac:dyDescent="0.45">
      <c r="L3399" s="1"/>
      <c r="M3399" s="1"/>
      <c r="N3399" s="1"/>
      <c r="R3399" s="1"/>
      <c r="S3399" s="1"/>
      <c r="V3399" s="1"/>
      <c r="W3399" s="1"/>
      <c r="Z3399" s="1"/>
      <c r="AA3399" s="1"/>
      <c r="AD3399" s="1"/>
      <c r="AE3399" s="1"/>
      <c r="AH3399" s="1"/>
      <c r="AI3399" s="1"/>
      <c r="AL3399" s="1"/>
      <c r="AM3399" s="1"/>
      <c r="AQ3399" s="1"/>
      <c r="AT3399" s="1"/>
      <c r="AU3399" s="1"/>
      <c r="AX3399" s="1"/>
      <c r="AY3399" s="1"/>
      <c r="BB3399" s="1"/>
      <c r="BC3399" s="1"/>
    </row>
    <row r="3400" spans="12:55" x14ac:dyDescent="0.45">
      <c r="L3400" s="1"/>
      <c r="M3400" s="1"/>
      <c r="N3400" s="1"/>
      <c r="R3400" s="1"/>
      <c r="S3400" s="1"/>
      <c r="V3400" s="1"/>
      <c r="W3400" s="1"/>
      <c r="Z3400" s="1"/>
      <c r="AA3400" s="1"/>
      <c r="AD3400" s="1"/>
      <c r="AE3400" s="1"/>
      <c r="AH3400" s="1"/>
      <c r="AI3400" s="1"/>
      <c r="AL3400" s="1"/>
      <c r="AM3400" s="1"/>
      <c r="AQ3400" s="1"/>
      <c r="AT3400" s="1"/>
      <c r="AU3400" s="1"/>
      <c r="AX3400" s="1"/>
      <c r="AY3400" s="1"/>
      <c r="BB3400" s="1"/>
      <c r="BC3400" s="1"/>
    </row>
    <row r="3401" spans="12:55" x14ac:dyDescent="0.45">
      <c r="L3401" s="1"/>
      <c r="M3401" s="1"/>
      <c r="N3401" s="1"/>
      <c r="R3401" s="1"/>
      <c r="S3401" s="1"/>
      <c r="V3401" s="1"/>
      <c r="W3401" s="1"/>
      <c r="Z3401" s="1"/>
      <c r="AA3401" s="1"/>
      <c r="AD3401" s="1"/>
      <c r="AE3401" s="1"/>
      <c r="AH3401" s="1"/>
      <c r="AI3401" s="1"/>
      <c r="AL3401" s="1"/>
      <c r="AM3401" s="1"/>
      <c r="AQ3401" s="1"/>
      <c r="AT3401" s="1"/>
      <c r="AU3401" s="1"/>
      <c r="AX3401" s="1"/>
      <c r="AY3401" s="1"/>
      <c r="BB3401" s="1"/>
      <c r="BC3401" s="1"/>
    </row>
    <row r="3402" spans="12:55" x14ac:dyDescent="0.45">
      <c r="L3402" s="1"/>
      <c r="M3402" s="1"/>
      <c r="N3402" s="1"/>
      <c r="R3402" s="1"/>
      <c r="S3402" s="1"/>
      <c r="V3402" s="1"/>
      <c r="W3402" s="1"/>
      <c r="Z3402" s="1"/>
      <c r="AA3402" s="1"/>
      <c r="AD3402" s="1"/>
      <c r="AE3402" s="1"/>
      <c r="AH3402" s="1"/>
      <c r="AI3402" s="1"/>
      <c r="AL3402" s="1"/>
      <c r="AM3402" s="1"/>
      <c r="AQ3402" s="1"/>
      <c r="AT3402" s="1"/>
      <c r="AU3402" s="1"/>
      <c r="AX3402" s="1"/>
      <c r="AY3402" s="1"/>
      <c r="BB3402" s="1"/>
      <c r="BC3402" s="1"/>
    </row>
    <row r="3403" spans="12:55" x14ac:dyDescent="0.45">
      <c r="L3403" s="1"/>
      <c r="M3403" s="1"/>
      <c r="N3403" s="1"/>
      <c r="R3403" s="1"/>
      <c r="S3403" s="1"/>
      <c r="V3403" s="1"/>
      <c r="W3403" s="1"/>
      <c r="Z3403" s="1"/>
      <c r="AA3403" s="1"/>
      <c r="AD3403" s="1"/>
      <c r="AE3403" s="1"/>
      <c r="AH3403" s="1"/>
      <c r="AI3403" s="1"/>
      <c r="AL3403" s="1"/>
      <c r="AM3403" s="1"/>
      <c r="AQ3403" s="1"/>
      <c r="AT3403" s="1"/>
      <c r="AU3403" s="1"/>
      <c r="AX3403" s="1"/>
      <c r="AY3403" s="1"/>
      <c r="BB3403" s="1"/>
      <c r="BC3403" s="1"/>
    </row>
    <row r="3404" spans="12:55" x14ac:dyDescent="0.45">
      <c r="L3404" s="1"/>
      <c r="M3404" s="1"/>
      <c r="N3404" s="1"/>
      <c r="R3404" s="1"/>
      <c r="S3404" s="1"/>
      <c r="V3404" s="1"/>
      <c r="W3404" s="1"/>
      <c r="Z3404" s="1"/>
      <c r="AA3404" s="1"/>
      <c r="AD3404" s="1"/>
      <c r="AE3404" s="1"/>
      <c r="AH3404" s="1"/>
      <c r="AI3404" s="1"/>
      <c r="AL3404" s="1"/>
      <c r="AM3404" s="1"/>
      <c r="AQ3404" s="1"/>
      <c r="AT3404" s="1"/>
      <c r="AU3404" s="1"/>
      <c r="AX3404" s="1"/>
      <c r="AY3404" s="1"/>
      <c r="BB3404" s="1"/>
      <c r="BC3404" s="1"/>
    </row>
    <row r="3405" spans="12:55" x14ac:dyDescent="0.45">
      <c r="L3405" s="1"/>
      <c r="M3405" s="1"/>
      <c r="N3405" s="1"/>
      <c r="R3405" s="1"/>
      <c r="S3405" s="1"/>
      <c r="W3405" s="1"/>
      <c r="Z3405" s="1"/>
      <c r="AA3405" s="1"/>
      <c r="AD3405" s="1"/>
      <c r="AE3405" s="1"/>
      <c r="AH3405" s="1"/>
      <c r="AI3405" s="1"/>
      <c r="AL3405" s="1"/>
      <c r="AM3405" s="1"/>
      <c r="AQ3405" s="1"/>
      <c r="AT3405" s="1"/>
      <c r="AU3405" s="1"/>
      <c r="AX3405" s="1"/>
      <c r="AY3405" s="1"/>
      <c r="BB3405" s="1"/>
      <c r="BC3405" s="1"/>
    </row>
    <row r="3406" spans="12:55" x14ac:dyDescent="0.45">
      <c r="L3406" s="1"/>
      <c r="M3406" s="1"/>
      <c r="N3406" s="1"/>
      <c r="R3406" s="1"/>
      <c r="S3406" s="1"/>
      <c r="W3406" s="1"/>
      <c r="Z3406" s="1"/>
      <c r="AA3406" s="1"/>
      <c r="AD3406" s="1"/>
      <c r="AE3406" s="1"/>
      <c r="AH3406" s="1"/>
      <c r="AI3406" s="1"/>
      <c r="AL3406" s="1"/>
      <c r="AM3406" s="1"/>
      <c r="AQ3406" s="1"/>
      <c r="AT3406" s="1"/>
      <c r="AU3406" s="1"/>
      <c r="AX3406" s="1"/>
      <c r="AY3406" s="1"/>
      <c r="BB3406" s="1"/>
      <c r="BC3406" s="1"/>
    </row>
    <row r="3407" spans="12:55" x14ac:dyDescent="0.45">
      <c r="L3407" s="1"/>
      <c r="M3407" s="1"/>
      <c r="N3407" s="1"/>
      <c r="R3407" s="1"/>
      <c r="S3407" s="1"/>
      <c r="V3407" s="1"/>
      <c r="W3407" s="1"/>
      <c r="Z3407" s="1"/>
      <c r="AA3407" s="1"/>
      <c r="AD3407" s="1"/>
      <c r="AE3407" s="1"/>
      <c r="AH3407" s="1"/>
      <c r="AI3407" s="1"/>
      <c r="AL3407" s="1"/>
      <c r="AM3407" s="1"/>
      <c r="AQ3407" s="1"/>
      <c r="AT3407" s="1"/>
      <c r="AU3407" s="1"/>
      <c r="AX3407" s="1"/>
      <c r="AY3407" s="1"/>
      <c r="BB3407" s="1"/>
      <c r="BC3407" s="1"/>
    </row>
    <row r="3408" spans="12:55" x14ac:dyDescent="0.45">
      <c r="L3408" s="1"/>
      <c r="M3408" s="1"/>
      <c r="N3408" s="1"/>
      <c r="R3408" s="1"/>
      <c r="S3408" s="1"/>
      <c r="V3408" s="1"/>
      <c r="W3408" s="1"/>
      <c r="Z3408" s="1"/>
      <c r="AA3408" s="1"/>
      <c r="AD3408" s="1"/>
      <c r="AE3408" s="1"/>
      <c r="AH3408" s="1"/>
      <c r="AI3408" s="1"/>
      <c r="AL3408" s="1"/>
      <c r="AM3408" s="1"/>
      <c r="AQ3408" s="1"/>
      <c r="AT3408" s="1"/>
      <c r="AU3408" s="1"/>
      <c r="AX3408" s="1"/>
      <c r="AY3408" s="1"/>
      <c r="BB3408" s="1"/>
      <c r="BC3408" s="1"/>
    </row>
    <row r="3409" spans="12:55" x14ac:dyDescent="0.45">
      <c r="L3409" s="1"/>
      <c r="M3409" s="1"/>
      <c r="N3409" s="1"/>
      <c r="R3409" s="1"/>
      <c r="S3409" s="1"/>
      <c r="V3409" s="1"/>
      <c r="W3409" s="1"/>
      <c r="Z3409" s="1"/>
      <c r="AA3409" s="1"/>
      <c r="AD3409" s="1"/>
      <c r="AE3409" s="1"/>
      <c r="AH3409" s="1"/>
      <c r="AI3409" s="1"/>
      <c r="AL3409" s="1"/>
      <c r="AM3409" s="1"/>
      <c r="AQ3409" s="1"/>
      <c r="AT3409" s="1"/>
      <c r="AU3409" s="1"/>
      <c r="AX3409" s="1"/>
      <c r="AY3409" s="1"/>
      <c r="BB3409" s="1"/>
      <c r="BC3409" s="1"/>
    </row>
    <row r="3410" spans="12:55" x14ac:dyDescent="0.45">
      <c r="L3410" s="1"/>
      <c r="M3410" s="1"/>
      <c r="N3410" s="1"/>
      <c r="R3410" s="1"/>
      <c r="S3410" s="1"/>
      <c r="V3410" s="1"/>
      <c r="W3410" s="1"/>
      <c r="Z3410" s="1"/>
      <c r="AA3410" s="1"/>
      <c r="AD3410" s="1"/>
      <c r="AE3410" s="1"/>
      <c r="AH3410" s="1"/>
      <c r="AI3410" s="1"/>
      <c r="AL3410" s="1"/>
      <c r="AM3410" s="1"/>
      <c r="AQ3410" s="1"/>
      <c r="AT3410" s="1"/>
      <c r="AU3410" s="1"/>
      <c r="AX3410" s="1"/>
      <c r="AY3410" s="1"/>
      <c r="BB3410" s="1"/>
      <c r="BC3410" s="1"/>
    </row>
    <row r="3411" spans="12:55" x14ac:dyDescent="0.45">
      <c r="L3411" s="1"/>
      <c r="M3411" s="1"/>
      <c r="N3411" s="1"/>
      <c r="R3411" s="1"/>
      <c r="S3411" s="1"/>
      <c r="V3411" s="1"/>
      <c r="W3411" s="1"/>
      <c r="Z3411" s="1"/>
      <c r="AA3411" s="1"/>
      <c r="AD3411" s="1"/>
      <c r="AE3411" s="1"/>
      <c r="AH3411" s="1"/>
      <c r="AI3411" s="1"/>
      <c r="AL3411" s="1"/>
      <c r="AM3411" s="1"/>
      <c r="AQ3411" s="1"/>
      <c r="AT3411" s="1"/>
      <c r="AU3411" s="1"/>
      <c r="AX3411" s="1"/>
      <c r="AY3411" s="1"/>
      <c r="BB3411" s="1"/>
      <c r="BC3411" s="1"/>
    </row>
    <row r="3412" spans="12:55" x14ac:dyDescent="0.45">
      <c r="L3412" s="1"/>
      <c r="M3412" s="1"/>
      <c r="N3412" s="1"/>
      <c r="R3412" s="1"/>
      <c r="S3412" s="1"/>
      <c r="V3412" s="1"/>
      <c r="W3412" s="1"/>
      <c r="Z3412" s="1"/>
      <c r="AA3412" s="1"/>
      <c r="AD3412" s="1"/>
      <c r="AE3412" s="1"/>
      <c r="AH3412" s="1"/>
      <c r="AI3412" s="1"/>
      <c r="AL3412" s="1"/>
      <c r="AM3412" s="1"/>
      <c r="AQ3412" s="1"/>
      <c r="AT3412" s="1"/>
      <c r="AU3412" s="1"/>
      <c r="AX3412" s="1"/>
      <c r="AY3412" s="1"/>
      <c r="BB3412" s="1"/>
      <c r="BC3412" s="1"/>
    </row>
    <row r="3413" spans="12:55" x14ac:dyDescent="0.45">
      <c r="L3413" s="1"/>
      <c r="M3413" s="1"/>
      <c r="N3413" s="1"/>
      <c r="R3413" s="1"/>
      <c r="S3413" s="1"/>
      <c r="V3413" s="1"/>
      <c r="W3413" s="1"/>
      <c r="Z3413" s="1"/>
      <c r="AA3413" s="1"/>
      <c r="AD3413" s="1"/>
      <c r="AE3413" s="1"/>
      <c r="AH3413" s="1"/>
      <c r="AI3413" s="1"/>
      <c r="AL3413" s="1"/>
      <c r="AM3413" s="1"/>
      <c r="AQ3413" s="1"/>
      <c r="AT3413" s="1"/>
      <c r="AU3413" s="1"/>
      <c r="AX3413" s="1"/>
      <c r="AY3413" s="1"/>
      <c r="BB3413" s="1"/>
      <c r="BC3413" s="1"/>
    </row>
    <row r="3414" spans="12:55" x14ac:dyDescent="0.45">
      <c r="L3414" s="1"/>
      <c r="M3414" s="1"/>
      <c r="N3414" s="1"/>
      <c r="R3414" s="1"/>
      <c r="S3414" s="1"/>
      <c r="V3414" s="1"/>
      <c r="W3414" s="1"/>
      <c r="Z3414" s="1"/>
      <c r="AA3414" s="1"/>
      <c r="AD3414" s="1"/>
      <c r="AE3414" s="1"/>
      <c r="AH3414" s="1"/>
      <c r="AI3414" s="1"/>
      <c r="AL3414" s="1"/>
      <c r="AM3414" s="1"/>
      <c r="AQ3414" s="1"/>
      <c r="AT3414" s="1"/>
      <c r="AU3414" s="1"/>
      <c r="AX3414" s="1"/>
      <c r="AY3414" s="1"/>
      <c r="BB3414" s="1"/>
      <c r="BC3414" s="1"/>
    </row>
    <row r="3415" spans="12:55" x14ac:dyDescent="0.45">
      <c r="L3415" s="1"/>
      <c r="M3415" s="1"/>
      <c r="N3415" s="1"/>
      <c r="R3415" s="1"/>
      <c r="S3415" s="1"/>
      <c r="V3415" s="1"/>
      <c r="W3415" s="1"/>
      <c r="Z3415" s="1"/>
      <c r="AA3415" s="1"/>
      <c r="AD3415" s="1"/>
      <c r="AE3415" s="1"/>
      <c r="AH3415" s="1"/>
      <c r="AI3415" s="1"/>
      <c r="AL3415" s="1"/>
      <c r="AM3415" s="1"/>
      <c r="AQ3415" s="1"/>
      <c r="AT3415" s="1"/>
      <c r="AU3415" s="1"/>
      <c r="AX3415" s="1"/>
      <c r="AY3415" s="1"/>
      <c r="BB3415" s="1"/>
      <c r="BC3415" s="1"/>
    </row>
    <row r="3416" spans="12:55" x14ac:dyDescent="0.45">
      <c r="L3416" s="1"/>
      <c r="M3416" s="1"/>
      <c r="N3416" s="1"/>
      <c r="R3416" s="1"/>
      <c r="S3416" s="1"/>
      <c r="V3416" s="1"/>
      <c r="W3416" s="1"/>
      <c r="Z3416" s="1"/>
      <c r="AA3416" s="1"/>
      <c r="AD3416" s="1"/>
      <c r="AE3416" s="1"/>
      <c r="AH3416" s="1"/>
      <c r="AI3416" s="1"/>
      <c r="AL3416" s="1"/>
      <c r="AM3416" s="1"/>
      <c r="AQ3416" s="1"/>
      <c r="AT3416" s="1"/>
      <c r="AU3416" s="1"/>
      <c r="AX3416" s="1"/>
      <c r="AY3416" s="1"/>
      <c r="BB3416" s="1"/>
      <c r="BC3416" s="1"/>
    </row>
    <row r="3417" spans="12:55" x14ac:dyDescent="0.45">
      <c r="L3417" s="1"/>
      <c r="M3417" s="1"/>
      <c r="N3417" s="1"/>
      <c r="R3417" s="1"/>
      <c r="S3417" s="1"/>
      <c r="V3417" s="1"/>
      <c r="W3417" s="1"/>
      <c r="Z3417" s="1"/>
      <c r="AA3417" s="1"/>
      <c r="AD3417" s="1"/>
      <c r="AE3417" s="1"/>
      <c r="AH3417" s="1"/>
      <c r="AI3417" s="1"/>
      <c r="AL3417" s="1"/>
      <c r="AM3417" s="1"/>
      <c r="AQ3417" s="1"/>
      <c r="AT3417" s="1"/>
      <c r="AU3417" s="1"/>
      <c r="AX3417" s="1"/>
      <c r="AY3417" s="1"/>
      <c r="BB3417" s="1"/>
      <c r="BC3417" s="1"/>
    </row>
    <row r="3418" spans="12:55" x14ac:dyDescent="0.45">
      <c r="L3418" s="1"/>
      <c r="M3418" s="1"/>
      <c r="N3418" s="1"/>
      <c r="R3418" s="1"/>
      <c r="S3418" s="1"/>
      <c r="V3418" s="1"/>
      <c r="W3418" s="1"/>
      <c r="Z3418" s="1"/>
      <c r="AA3418" s="1"/>
      <c r="AE3418" s="1"/>
      <c r="AH3418" s="1"/>
      <c r="AI3418" s="1"/>
      <c r="AL3418" s="1"/>
      <c r="AM3418" s="1"/>
      <c r="AQ3418" s="1"/>
      <c r="AT3418" s="1"/>
      <c r="AU3418" s="1"/>
      <c r="AX3418" s="1"/>
      <c r="AY3418" s="1"/>
      <c r="BB3418" s="1"/>
      <c r="BC3418" s="1"/>
    </row>
    <row r="3419" spans="12:55" x14ac:dyDescent="0.45">
      <c r="L3419" s="1"/>
      <c r="M3419" s="1"/>
      <c r="N3419" s="1"/>
      <c r="R3419" s="1"/>
      <c r="S3419" s="1"/>
      <c r="V3419" s="1"/>
      <c r="W3419" s="1"/>
      <c r="Z3419" s="1"/>
      <c r="AA3419" s="1"/>
      <c r="AD3419" s="1"/>
      <c r="AE3419" s="1"/>
      <c r="AH3419" s="1"/>
      <c r="AI3419" s="1"/>
      <c r="AL3419" s="1"/>
      <c r="AM3419" s="1"/>
      <c r="AQ3419" s="1"/>
      <c r="AT3419" s="1"/>
      <c r="AU3419" s="1"/>
      <c r="AX3419" s="1"/>
      <c r="AY3419" s="1"/>
      <c r="BB3419" s="1"/>
      <c r="BC3419" s="1"/>
    </row>
    <row r="3420" spans="12:55" x14ac:dyDescent="0.45">
      <c r="L3420" s="1"/>
      <c r="M3420" s="1"/>
      <c r="N3420" s="1"/>
      <c r="R3420" s="1"/>
      <c r="S3420" s="1"/>
      <c r="V3420" s="1"/>
      <c r="W3420" s="1"/>
      <c r="Z3420" s="1"/>
      <c r="AA3420" s="1"/>
      <c r="AE3420" s="1"/>
      <c r="AH3420" s="1"/>
      <c r="AI3420" s="1"/>
      <c r="AL3420" s="1"/>
      <c r="AM3420" s="1"/>
      <c r="AQ3420" s="1"/>
      <c r="AT3420" s="1"/>
      <c r="AU3420" s="1"/>
      <c r="AX3420" s="1"/>
      <c r="AY3420" s="1"/>
      <c r="BB3420" s="1"/>
      <c r="BC3420" s="1"/>
    </row>
    <row r="3421" spans="12:55" x14ac:dyDescent="0.45">
      <c r="L3421" s="1"/>
      <c r="M3421" s="1"/>
      <c r="N3421" s="1"/>
      <c r="R3421" s="1"/>
      <c r="S3421" s="1"/>
      <c r="V3421" s="1"/>
      <c r="W3421" s="1"/>
      <c r="Z3421" s="1"/>
      <c r="AA3421" s="1"/>
      <c r="AD3421" s="1"/>
      <c r="AE3421" s="1"/>
      <c r="AH3421" s="1"/>
      <c r="AI3421" s="1"/>
      <c r="AL3421" s="1"/>
      <c r="AM3421" s="1"/>
      <c r="AQ3421" s="1"/>
      <c r="AT3421" s="1"/>
      <c r="AU3421" s="1"/>
      <c r="AX3421" s="1"/>
      <c r="AY3421" s="1"/>
      <c r="BB3421" s="1"/>
      <c r="BC3421" s="1"/>
    </row>
    <row r="3422" spans="12:55" x14ac:dyDescent="0.45">
      <c r="L3422" s="1"/>
      <c r="M3422" s="1"/>
      <c r="N3422" s="1"/>
      <c r="R3422" s="1"/>
      <c r="S3422" s="1"/>
      <c r="V3422" s="1"/>
      <c r="W3422" s="1"/>
      <c r="Z3422" s="1"/>
      <c r="AA3422" s="1"/>
      <c r="AE3422" s="1"/>
      <c r="AH3422" s="1"/>
      <c r="AI3422" s="1"/>
      <c r="AL3422" s="1"/>
      <c r="AM3422" s="1"/>
      <c r="AQ3422" s="1"/>
      <c r="AT3422" s="1"/>
      <c r="AU3422" s="1"/>
      <c r="AX3422" s="1"/>
      <c r="AY3422" s="1"/>
      <c r="BB3422" s="1"/>
      <c r="BC3422" s="1"/>
    </row>
    <row r="3423" spans="12:55" x14ac:dyDescent="0.45">
      <c r="L3423" s="1"/>
      <c r="M3423" s="1"/>
      <c r="N3423" s="1"/>
      <c r="R3423" s="1"/>
      <c r="S3423" s="1"/>
      <c r="V3423" s="1"/>
      <c r="W3423" s="1"/>
      <c r="Z3423" s="1"/>
      <c r="AA3423" s="1"/>
      <c r="AD3423" s="1"/>
      <c r="AE3423" s="1"/>
      <c r="AH3423" s="1"/>
      <c r="AI3423" s="1"/>
      <c r="AL3423" s="1"/>
      <c r="AM3423" s="1"/>
      <c r="AQ3423" s="1"/>
      <c r="AT3423" s="1"/>
      <c r="AU3423" s="1"/>
      <c r="AX3423" s="1"/>
      <c r="AY3423" s="1"/>
      <c r="BB3423" s="1"/>
      <c r="BC3423" s="1"/>
    </row>
    <row r="3424" spans="12:55" x14ac:dyDescent="0.45">
      <c r="L3424" s="1"/>
      <c r="M3424" s="1"/>
      <c r="N3424" s="1"/>
      <c r="R3424" s="1"/>
      <c r="S3424" s="1"/>
      <c r="V3424" s="1"/>
      <c r="W3424" s="1"/>
      <c r="Z3424" s="1"/>
      <c r="AA3424" s="1"/>
      <c r="AE3424" s="1"/>
      <c r="AH3424" s="1"/>
      <c r="AI3424" s="1"/>
      <c r="AL3424" s="1"/>
      <c r="AM3424" s="1"/>
      <c r="AQ3424" s="1"/>
      <c r="AT3424" s="1"/>
      <c r="AU3424" s="1"/>
      <c r="AX3424" s="1"/>
      <c r="AY3424" s="1"/>
      <c r="BB3424" s="1"/>
      <c r="BC3424" s="1"/>
    </row>
    <row r="3425" spans="12:55" x14ac:dyDescent="0.45">
      <c r="L3425" s="1"/>
      <c r="M3425" s="1"/>
      <c r="N3425" s="1"/>
      <c r="R3425" s="1"/>
      <c r="S3425" s="1"/>
      <c r="V3425" s="1"/>
      <c r="W3425" s="1"/>
      <c r="Z3425" s="1"/>
      <c r="AA3425" s="1"/>
      <c r="AD3425" s="1"/>
      <c r="AE3425" s="1"/>
      <c r="AH3425" s="1"/>
      <c r="AI3425" s="1"/>
      <c r="AL3425" s="1"/>
      <c r="AM3425" s="1"/>
      <c r="AQ3425" s="1"/>
      <c r="AT3425" s="1"/>
      <c r="AU3425" s="1"/>
      <c r="AX3425" s="1"/>
      <c r="AY3425" s="1"/>
      <c r="BB3425" s="1"/>
      <c r="BC3425" s="1"/>
    </row>
    <row r="3426" spans="12:55" x14ac:dyDescent="0.45">
      <c r="L3426" s="1"/>
      <c r="M3426" s="1"/>
      <c r="N3426" s="1"/>
      <c r="R3426" s="1"/>
      <c r="S3426" s="1"/>
      <c r="V3426" s="1"/>
      <c r="W3426" s="1"/>
      <c r="Z3426" s="1"/>
      <c r="AA3426" s="1"/>
      <c r="AD3426" s="1"/>
      <c r="AE3426" s="1"/>
      <c r="AH3426" s="1"/>
      <c r="AI3426" s="1"/>
      <c r="AL3426" s="1"/>
      <c r="AM3426" s="1"/>
      <c r="AQ3426" s="1"/>
      <c r="AT3426" s="1"/>
      <c r="AU3426" s="1"/>
      <c r="AX3426" s="1"/>
      <c r="AY3426" s="1"/>
      <c r="BB3426" s="1"/>
      <c r="BC3426" s="1"/>
    </row>
    <row r="3427" spans="12:55" x14ac:dyDescent="0.45">
      <c r="L3427" s="1"/>
      <c r="M3427" s="1"/>
      <c r="N3427" s="1"/>
      <c r="R3427" s="1"/>
      <c r="S3427" s="1"/>
      <c r="V3427" s="1"/>
      <c r="W3427" s="1"/>
      <c r="Z3427" s="1"/>
      <c r="AA3427" s="1"/>
      <c r="AD3427" s="1"/>
      <c r="AE3427" s="1"/>
      <c r="AH3427" s="1"/>
      <c r="AI3427" s="1"/>
      <c r="AL3427" s="1"/>
      <c r="AM3427" s="1"/>
      <c r="AQ3427" s="1"/>
      <c r="AT3427" s="1"/>
      <c r="AU3427" s="1"/>
      <c r="AX3427" s="1"/>
      <c r="AY3427" s="1"/>
      <c r="BB3427" s="1"/>
      <c r="BC3427" s="1"/>
    </row>
    <row r="3428" spans="12:55" x14ac:dyDescent="0.45">
      <c r="L3428" s="1"/>
      <c r="M3428" s="1"/>
      <c r="N3428" s="1"/>
      <c r="R3428" s="1"/>
      <c r="S3428" s="1"/>
      <c r="V3428" s="1"/>
      <c r="W3428" s="1"/>
      <c r="Z3428" s="1"/>
      <c r="AA3428" s="1"/>
      <c r="AD3428" s="1"/>
      <c r="AE3428" s="1"/>
      <c r="AH3428" s="1"/>
      <c r="AI3428" s="1"/>
      <c r="AL3428" s="1"/>
      <c r="AM3428" s="1"/>
      <c r="AQ3428" s="1"/>
      <c r="AT3428" s="1"/>
      <c r="AU3428" s="1"/>
      <c r="AX3428" s="1"/>
      <c r="AY3428" s="1"/>
      <c r="BB3428" s="1"/>
      <c r="BC3428" s="1"/>
    </row>
    <row r="3429" spans="12:55" x14ac:dyDescent="0.45">
      <c r="L3429" s="1"/>
      <c r="M3429" s="1"/>
      <c r="N3429" s="1"/>
      <c r="R3429" s="1"/>
      <c r="S3429" s="1"/>
      <c r="V3429" s="1"/>
      <c r="W3429" s="1"/>
      <c r="Z3429" s="1"/>
      <c r="AA3429" s="1"/>
      <c r="AD3429" s="1"/>
      <c r="AE3429" s="1"/>
      <c r="AH3429" s="1"/>
      <c r="AI3429" s="1"/>
      <c r="AL3429" s="1"/>
      <c r="AM3429" s="1"/>
      <c r="AQ3429" s="1"/>
      <c r="AT3429" s="1"/>
      <c r="AU3429" s="1"/>
      <c r="AX3429" s="1"/>
      <c r="AY3429" s="1"/>
      <c r="BB3429" s="1"/>
      <c r="BC3429" s="1"/>
    </row>
    <row r="3430" spans="12:55" x14ac:dyDescent="0.45">
      <c r="L3430" s="1"/>
      <c r="M3430" s="1"/>
      <c r="N3430" s="1"/>
      <c r="R3430" s="1"/>
      <c r="S3430" s="1"/>
      <c r="V3430" s="1"/>
      <c r="W3430" s="1"/>
      <c r="Z3430" s="1"/>
      <c r="AA3430" s="1"/>
      <c r="AD3430" s="1"/>
      <c r="AE3430" s="1"/>
      <c r="AH3430" s="1"/>
      <c r="AI3430" s="1"/>
      <c r="AL3430" s="1"/>
      <c r="AM3430" s="1"/>
      <c r="AQ3430" s="1"/>
      <c r="AT3430" s="1"/>
      <c r="AU3430" s="1"/>
      <c r="AX3430" s="1"/>
      <c r="AY3430" s="1"/>
      <c r="BB3430" s="1"/>
      <c r="BC3430" s="1"/>
    </row>
    <row r="3431" spans="12:55" x14ac:dyDescent="0.45">
      <c r="L3431" s="1"/>
      <c r="M3431" s="1"/>
      <c r="N3431" s="1"/>
      <c r="R3431" s="1"/>
      <c r="S3431" s="1"/>
      <c r="V3431" s="1"/>
      <c r="W3431" s="1"/>
      <c r="Z3431" s="1"/>
      <c r="AA3431" s="1"/>
      <c r="AD3431" s="1"/>
      <c r="AE3431" s="1"/>
      <c r="AH3431" s="1"/>
      <c r="AI3431" s="1"/>
      <c r="AL3431" s="1"/>
      <c r="AM3431" s="1"/>
      <c r="AQ3431" s="1"/>
      <c r="AT3431" s="1"/>
      <c r="AU3431" s="1"/>
      <c r="AX3431" s="1"/>
      <c r="AY3431" s="1"/>
      <c r="BB3431" s="1"/>
      <c r="BC3431" s="1"/>
    </row>
    <row r="3432" spans="12:55" x14ac:dyDescent="0.45">
      <c r="L3432" s="1"/>
      <c r="M3432" s="1"/>
      <c r="N3432" s="1"/>
      <c r="R3432" s="1"/>
      <c r="S3432" s="1"/>
      <c r="V3432" s="1"/>
      <c r="W3432" s="1"/>
      <c r="Z3432" s="1"/>
      <c r="AA3432" s="1"/>
      <c r="AD3432" s="1"/>
      <c r="AE3432" s="1"/>
      <c r="AH3432" s="1"/>
      <c r="AI3432" s="1"/>
      <c r="AL3432" s="1"/>
      <c r="AM3432" s="1"/>
      <c r="AQ3432" s="1"/>
      <c r="AT3432" s="1"/>
      <c r="AU3432" s="1"/>
      <c r="AX3432" s="1"/>
      <c r="AY3432" s="1"/>
      <c r="BB3432" s="1"/>
      <c r="BC3432" s="1"/>
    </row>
    <row r="3433" spans="12:55" x14ac:dyDescent="0.45">
      <c r="L3433" s="1"/>
      <c r="M3433" s="1"/>
      <c r="N3433" s="1"/>
      <c r="R3433" s="1"/>
      <c r="S3433" s="1"/>
      <c r="V3433" s="1"/>
      <c r="W3433" s="1"/>
      <c r="Z3433" s="1"/>
      <c r="AA3433" s="1"/>
      <c r="AD3433" s="1"/>
      <c r="AE3433" s="1"/>
      <c r="AH3433" s="1"/>
      <c r="AI3433" s="1"/>
      <c r="AL3433" s="1"/>
      <c r="AM3433" s="1"/>
      <c r="AQ3433" s="1"/>
      <c r="AT3433" s="1"/>
      <c r="AU3433" s="1"/>
      <c r="AX3433" s="1"/>
      <c r="AY3433" s="1"/>
      <c r="BB3433" s="1"/>
      <c r="BC3433" s="1"/>
    </row>
    <row r="3434" spans="12:55" x14ac:dyDescent="0.45">
      <c r="L3434" s="1"/>
      <c r="M3434" s="1"/>
      <c r="N3434" s="1"/>
      <c r="R3434" s="1"/>
      <c r="S3434" s="1"/>
      <c r="V3434" s="1"/>
      <c r="W3434" s="1"/>
      <c r="Z3434" s="1"/>
      <c r="AA3434" s="1"/>
      <c r="AD3434" s="1"/>
      <c r="AE3434" s="1"/>
      <c r="AH3434" s="1"/>
      <c r="AI3434" s="1"/>
      <c r="AL3434" s="1"/>
      <c r="AM3434" s="1"/>
      <c r="AQ3434" s="1"/>
      <c r="AT3434" s="1"/>
      <c r="AU3434" s="1"/>
      <c r="AX3434" s="1"/>
      <c r="AY3434" s="1"/>
      <c r="BB3434" s="1"/>
      <c r="BC3434" s="1"/>
    </row>
    <row r="3435" spans="12:55" x14ac:dyDescent="0.45">
      <c r="L3435" s="1"/>
      <c r="M3435" s="1"/>
      <c r="N3435" s="1"/>
      <c r="R3435" s="1"/>
      <c r="S3435" s="1"/>
      <c r="V3435" s="1"/>
      <c r="W3435" s="1"/>
      <c r="Z3435" s="1"/>
      <c r="AA3435" s="1"/>
      <c r="AD3435" s="1"/>
      <c r="AE3435" s="1"/>
      <c r="AH3435" s="1"/>
      <c r="AI3435" s="1"/>
      <c r="AL3435" s="1"/>
      <c r="AM3435" s="1"/>
      <c r="AQ3435" s="1"/>
      <c r="AT3435" s="1"/>
      <c r="AU3435" s="1"/>
      <c r="AX3435" s="1"/>
      <c r="AY3435" s="1"/>
      <c r="BB3435" s="1"/>
      <c r="BC3435" s="1"/>
    </row>
    <row r="3436" spans="12:55" x14ac:dyDescent="0.45">
      <c r="L3436" s="1"/>
      <c r="M3436" s="1"/>
      <c r="N3436" s="1"/>
      <c r="R3436" s="1"/>
      <c r="S3436" s="1"/>
      <c r="V3436" s="1"/>
      <c r="W3436" s="1"/>
      <c r="Z3436" s="1"/>
      <c r="AA3436" s="1"/>
      <c r="AD3436" s="1"/>
      <c r="AE3436" s="1"/>
      <c r="AH3436" s="1"/>
      <c r="AI3436" s="1"/>
      <c r="AL3436" s="1"/>
      <c r="AM3436" s="1"/>
      <c r="AQ3436" s="1"/>
      <c r="AT3436" s="1"/>
      <c r="AU3436" s="1"/>
      <c r="AX3436" s="1"/>
      <c r="AY3436" s="1"/>
      <c r="BB3436" s="1"/>
      <c r="BC3436" s="1"/>
    </row>
    <row r="3437" spans="12:55" x14ac:dyDescent="0.45">
      <c r="L3437" s="1"/>
      <c r="M3437" s="1"/>
      <c r="N3437" s="1"/>
      <c r="R3437" s="1"/>
      <c r="S3437" s="1"/>
      <c r="V3437" s="1"/>
      <c r="W3437" s="1"/>
      <c r="Z3437" s="1"/>
      <c r="AA3437" s="1"/>
      <c r="AD3437" s="1"/>
      <c r="AE3437" s="1"/>
      <c r="AH3437" s="1"/>
      <c r="AI3437" s="1"/>
      <c r="AL3437" s="1"/>
      <c r="AM3437" s="1"/>
      <c r="AQ3437" s="1"/>
      <c r="AT3437" s="1"/>
      <c r="AU3437" s="1"/>
      <c r="AX3437" s="1"/>
      <c r="AY3437" s="1"/>
      <c r="BB3437" s="1"/>
      <c r="BC3437" s="1"/>
    </row>
    <row r="3438" spans="12:55" x14ac:dyDescent="0.45">
      <c r="L3438" s="1"/>
      <c r="M3438" s="1"/>
      <c r="N3438" s="1"/>
      <c r="R3438" s="1"/>
      <c r="S3438" s="1"/>
      <c r="V3438" s="1"/>
      <c r="W3438" s="1"/>
      <c r="Z3438" s="1"/>
      <c r="AA3438" s="1"/>
      <c r="AD3438" s="1"/>
      <c r="AE3438" s="1"/>
      <c r="AH3438" s="1"/>
      <c r="AI3438" s="1"/>
      <c r="AL3438" s="1"/>
      <c r="AM3438" s="1"/>
      <c r="AQ3438" s="1"/>
      <c r="AT3438" s="1"/>
      <c r="AU3438" s="1"/>
      <c r="AX3438" s="1"/>
      <c r="AY3438" s="1"/>
      <c r="BB3438" s="1"/>
      <c r="BC3438" s="1"/>
    </row>
    <row r="3439" spans="12:55" x14ac:dyDescent="0.45">
      <c r="L3439" s="1"/>
      <c r="M3439" s="1"/>
      <c r="N3439" s="1"/>
      <c r="R3439" s="1"/>
      <c r="S3439" s="1"/>
      <c r="V3439" s="1"/>
      <c r="W3439" s="1"/>
      <c r="Z3439" s="1"/>
      <c r="AA3439" s="1"/>
      <c r="AD3439" s="1"/>
      <c r="AE3439" s="1"/>
      <c r="AH3439" s="1"/>
      <c r="AI3439" s="1"/>
      <c r="AL3439" s="1"/>
      <c r="AM3439" s="1"/>
      <c r="AQ3439" s="1"/>
      <c r="AT3439" s="1"/>
      <c r="AU3439" s="1"/>
      <c r="AX3439" s="1"/>
      <c r="AY3439" s="1"/>
      <c r="BB3439" s="1"/>
      <c r="BC3439" s="1"/>
    </row>
    <row r="3440" spans="12:55" x14ac:dyDescent="0.45">
      <c r="L3440" s="1"/>
      <c r="M3440" s="1"/>
      <c r="N3440" s="1"/>
      <c r="R3440" s="1"/>
      <c r="S3440" s="1"/>
      <c r="V3440" s="1"/>
      <c r="W3440" s="1"/>
      <c r="Z3440" s="1"/>
      <c r="AA3440" s="1"/>
      <c r="AD3440" s="1"/>
      <c r="AE3440" s="1"/>
      <c r="AH3440" s="1"/>
      <c r="AI3440" s="1"/>
      <c r="AL3440" s="1"/>
      <c r="AM3440" s="1"/>
      <c r="AQ3440" s="1"/>
      <c r="AT3440" s="1"/>
      <c r="AU3440" s="1"/>
      <c r="AX3440" s="1"/>
      <c r="AY3440" s="1"/>
      <c r="BB3440" s="1"/>
      <c r="BC3440" s="1"/>
    </row>
    <row r="3441" spans="12:55" x14ac:dyDescent="0.45">
      <c r="L3441" s="1"/>
      <c r="M3441" s="1"/>
      <c r="N3441" s="1"/>
      <c r="R3441" s="1"/>
      <c r="S3441" s="1"/>
      <c r="V3441" s="1"/>
      <c r="W3441" s="1"/>
      <c r="Z3441" s="1"/>
      <c r="AA3441" s="1"/>
      <c r="AD3441" s="1"/>
      <c r="AE3441" s="1"/>
      <c r="AH3441" s="1"/>
      <c r="AI3441" s="1"/>
      <c r="AL3441" s="1"/>
      <c r="AM3441" s="1"/>
      <c r="AQ3441" s="1"/>
      <c r="AT3441" s="1"/>
      <c r="AU3441" s="1"/>
      <c r="AX3441" s="1"/>
      <c r="AY3441" s="1"/>
      <c r="BB3441" s="1"/>
      <c r="BC3441" s="1"/>
    </row>
    <row r="3442" spans="12:55" x14ac:dyDescent="0.45">
      <c r="L3442" s="1"/>
      <c r="M3442" s="1"/>
      <c r="N3442" s="1"/>
      <c r="R3442" s="1"/>
      <c r="S3442" s="1"/>
      <c r="V3442" s="1"/>
      <c r="W3442" s="1"/>
      <c r="Z3442" s="1"/>
      <c r="AA3442" s="1"/>
      <c r="AD3442" s="1"/>
      <c r="AE3442" s="1"/>
      <c r="AH3442" s="1"/>
      <c r="AI3442" s="1"/>
      <c r="AL3442" s="1"/>
      <c r="AM3442" s="1"/>
      <c r="AQ3442" s="1"/>
      <c r="AT3442" s="1"/>
      <c r="AU3442" s="1"/>
      <c r="AX3442" s="1"/>
      <c r="AY3442" s="1"/>
      <c r="BB3442" s="1"/>
      <c r="BC3442" s="1"/>
    </row>
    <row r="3443" spans="12:55" x14ac:dyDescent="0.45">
      <c r="L3443" s="1"/>
      <c r="M3443" s="1"/>
      <c r="N3443" s="1"/>
      <c r="R3443" s="1"/>
      <c r="S3443" s="1"/>
      <c r="V3443" s="1"/>
      <c r="W3443" s="1"/>
      <c r="Z3443" s="1"/>
      <c r="AA3443" s="1"/>
      <c r="AD3443" s="1"/>
      <c r="AE3443" s="1"/>
      <c r="AH3443" s="1"/>
      <c r="AI3443" s="1"/>
      <c r="AL3443" s="1"/>
      <c r="AM3443" s="1"/>
      <c r="AQ3443" s="1"/>
      <c r="AT3443" s="1"/>
      <c r="AU3443" s="1"/>
      <c r="AX3443" s="1"/>
      <c r="AY3443" s="1"/>
      <c r="BB3443" s="1"/>
      <c r="BC3443" s="1"/>
    </row>
    <row r="3444" spans="12:55" x14ac:dyDescent="0.45">
      <c r="L3444" s="1"/>
      <c r="M3444" s="1"/>
      <c r="N3444" s="1"/>
      <c r="R3444" s="1"/>
      <c r="S3444" s="1"/>
      <c r="V3444" s="1"/>
      <c r="W3444" s="1"/>
      <c r="Z3444" s="1"/>
      <c r="AA3444" s="1"/>
      <c r="AD3444" s="1"/>
      <c r="AE3444" s="1"/>
      <c r="AH3444" s="1"/>
      <c r="AI3444" s="1"/>
      <c r="AL3444" s="1"/>
      <c r="AM3444" s="1"/>
      <c r="AQ3444" s="1"/>
      <c r="AT3444" s="1"/>
      <c r="AU3444" s="1"/>
      <c r="AX3444" s="1"/>
      <c r="AY3444" s="1"/>
      <c r="BB3444" s="1"/>
      <c r="BC3444" s="1"/>
    </row>
    <row r="3445" spans="12:55" x14ac:dyDescent="0.45">
      <c r="L3445" s="1"/>
      <c r="M3445" s="1"/>
      <c r="N3445" s="1"/>
      <c r="R3445" s="1"/>
      <c r="S3445" s="1"/>
      <c r="V3445" s="1"/>
      <c r="W3445" s="1"/>
      <c r="Z3445" s="1"/>
      <c r="AA3445" s="1"/>
      <c r="AD3445" s="1"/>
      <c r="AE3445" s="1"/>
      <c r="AH3445" s="1"/>
      <c r="AI3445" s="1"/>
      <c r="AL3445" s="1"/>
      <c r="AM3445" s="1"/>
      <c r="AQ3445" s="1"/>
      <c r="AT3445" s="1"/>
      <c r="AU3445" s="1"/>
      <c r="AX3445" s="1"/>
      <c r="AY3445" s="1"/>
      <c r="BB3445" s="1"/>
      <c r="BC3445" s="1"/>
    </row>
    <row r="3446" spans="12:55" x14ac:dyDescent="0.45">
      <c r="L3446" s="1"/>
      <c r="M3446" s="1"/>
      <c r="N3446" s="1"/>
      <c r="R3446" s="1"/>
      <c r="S3446" s="1"/>
      <c r="V3446" s="1"/>
      <c r="W3446" s="1"/>
      <c r="Z3446" s="1"/>
      <c r="AA3446" s="1"/>
      <c r="AD3446" s="1"/>
      <c r="AE3446" s="1"/>
      <c r="AI3446" s="1"/>
      <c r="AM3446" s="1"/>
      <c r="AQ3446" s="1"/>
      <c r="AT3446" s="1"/>
      <c r="AU3446" s="1"/>
      <c r="AY3446" s="1"/>
      <c r="BC3446" s="1"/>
    </row>
    <row r="3447" spans="12:55" x14ac:dyDescent="0.45">
      <c r="L3447" s="1"/>
      <c r="M3447" s="1"/>
      <c r="N3447" s="1"/>
      <c r="R3447" s="1"/>
      <c r="S3447" s="1"/>
      <c r="V3447" s="1"/>
      <c r="W3447" s="1"/>
      <c r="Z3447" s="1"/>
      <c r="AA3447" s="1"/>
      <c r="AD3447" s="1"/>
      <c r="AE3447" s="1"/>
      <c r="AI3447" s="1"/>
      <c r="AM3447" s="1"/>
      <c r="AQ3447" s="1"/>
      <c r="AT3447" s="1"/>
      <c r="AU3447" s="1"/>
      <c r="AY3447" s="1"/>
      <c r="BC3447" s="1"/>
    </row>
    <row r="3448" spans="12:55" x14ac:dyDescent="0.45">
      <c r="L3448" s="1"/>
      <c r="M3448" s="1"/>
      <c r="N3448" s="1"/>
      <c r="R3448" s="1"/>
      <c r="S3448" s="1"/>
      <c r="V3448" s="1"/>
      <c r="W3448" s="1"/>
      <c r="Z3448" s="1"/>
      <c r="AA3448" s="1"/>
      <c r="AD3448" s="1"/>
      <c r="AE3448" s="1"/>
      <c r="AI3448" s="1"/>
      <c r="AM3448" s="1"/>
      <c r="AQ3448" s="1"/>
      <c r="AT3448" s="1"/>
      <c r="AU3448" s="1"/>
      <c r="AY3448" s="1"/>
      <c r="BC3448" s="1"/>
    </row>
    <row r="3449" spans="12:55" x14ac:dyDescent="0.45">
      <c r="L3449" s="1"/>
      <c r="M3449" s="1"/>
      <c r="N3449" s="1"/>
      <c r="R3449" s="1"/>
      <c r="S3449" s="1"/>
      <c r="V3449" s="1"/>
      <c r="W3449" s="1"/>
      <c r="Z3449" s="1"/>
      <c r="AA3449" s="1"/>
      <c r="AD3449" s="1"/>
      <c r="AE3449" s="1"/>
      <c r="AI3449" s="1"/>
      <c r="AM3449" s="1"/>
      <c r="AQ3449" s="1"/>
      <c r="AT3449" s="1"/>
      <c r="AU3449" s="1"/>
      <c r="AY3449" s="1"/>
      <c r="BC3449" s="1"/>
    </row>
    <row r="3450" spans="12:55" x14ac:dyDescent="0.45">
      <c r="L3450" s="1"/>
      <c r="M3450" s="1"/>
      <c r="N3450" s="1"/>
      <c r="R3450" s="1"/>
      <c r="S3450" s="1"/>
      <c r="V3450" s="1"/>
      <c r="W3450" s="1"/>
      <c r="Z3450" s="1"/>
      <c r="AA3450" s="1"/>
      <c r="AD3450" s="1"/>
      <c r="AE3450" s="1"/>
      <c r="AI3450" s="1"/>
      <c r="AM3450" s="1"/>
      <c r="AQ3450" s="1"/>
      <c r="AT3450" s="1"/>
      <c r="AU3450" s="1"/>
      <c r="AY3450" s="1"/>
      <c r="BC3450" s="1"/>
    </row>
    <row r="3451" spans="12:55" x14ac:dyDescent="0.45">
      <c r="L3451" s="1"/>
      <c r="M3451" s="1"/>
      <c r="N3451" s="1"/>
      <c r="R3451" s="1"/>
      <c r="S3451" s="1"/>
      <c r="V3451" s="1"/>
      <c r="W3451" s="1"/>
      <c r="Z3451" s="1"/>
      <c r="AA3451" s="1"/>
      <c r="AD3451" s="1"/>
      <c r="AE3451" s="1"/>
      <c r="AI3451" s="1"/>
      <c r="AM3451" s="1"/>
      <c r="AQ3451" s="1"/>
      <c r="AT3451" s="1"/>
      <c r="AU3451" s="1"/>
      <c r="AY3451" s="1"/>
      <c r="BC3451" s="1"/>
    </row>
    <row r="3452" spans="12:55" x14ac:dyDescent="0.45">
      <c r="L3452" s="1"/>
      <c r="M3452" s="1"/>
      <c r="N3452" s="1"/>
      <c r="R3452" s="1"/>
      <c r="S3452" s="1"/>
      <c r="V3452" s="1"/>
      <c r="W3452" s="1"/>
      <c r="Z3452" s="1"/>
      <c r="AA3452" s="1"/>
      <c r="AD3452" s="1"/>
      <c r="AE3452" s="1"/>
      <c r="AI3452" s="1"/>
      <c r="AM3452" s="1"/>
      <c r="AQ3452" s="1"/>
      <c r="AT3452" s="1"/>
      <c r="AU3452" s="1"/>
      <c r="AY3452" s="1"/>
      <c r="BC3452" s="1"/>
    </row>
    <row r="3453" spans="12:55" x14ac:dyDescent="0.45">
      <c r="L3453" s="1"/>
      <c r="M3453" s="1"/>
      <c r="N3453" s="1"/>
      <c r="R3453" s="1"/>
      <c r="S3453" s="1"/>
      <c r="V3453" s="1"/>
      <c r="W3453" s="1"/>
      <c r="Z3453" s="1"/>
      <c r="AA3453" s="1"/>
      <c r="AD3453" s="1"/>
      <c r="AE3453" s="1"/>
      <c r="AI3453" s="1"/>
      <c r="AM3453" s="1"/>
      <c r="AQ3453" s="1"/>
      <c r="AT3453" s="1"/>
      <c r="AU3453" s="1"/>
      <c r="AY3453" s="1"/>
      <c r="BC3453" s="1"/>
    </row>
    <row r="3454" spans="12:55" x14ac:dyDescent="0.45">
      <c r="L3454" s="1"/>
      <c r="M3454" s="1"/>
      <c r="N3454" s="1"/>
      <c r="R3454" s="1"/>
      <c r="S3454" s="1"/>
      <c r="V3454" s="1"/>
      <c r="W3454" s="1"/>
      <c r="Z3454" s="1"/>
      <c r="AA3454" s="1"/>
      <c r="AD3454" s="1"/>
      <c r="AE3454" s="1"/>
      <c r="AI3454" s="1"/>
      <c r="AM3454" s="1"/>
      <c r="AQ3454" s="1"/>
      <c r="AT3454" s="1"/>
      <c r="AU3454" s="1"/>
      <c r="AY3454" s="1"/>
      <c r="BC3454" s="1"/>
    </row>
    <row r="3455" spans="12:55" x14ac:dyDescent="0.45">
      <c r="L3455" s="1"/>
      <c r="M3455" s="1"/>
      <c r="N3455" s="1"/>
      <c r="R3455" s="1"/>
      <c r="S3455" s="1"/>
      <c r="V3455" s="1"/>
      <c r="W3455" s="1"/>
      <c r="Z3455" s="1"/>
      <c r="AA3455" s="1"/>
      <c r="AD3455" s="1"/>
      <c r="AE3455" s="1"/>
      <c r="AI3455" s="1"/>
      <c r="AM3455" s="1"/>
      <c r="AQ3455" s="1"/>
      <c r="AT3455" s="1"/>
      <c r="AU3455" s="1"/>
      <c r="AY3455" s="1"/>
      <c r="BC3455" s="1"/>
    </row>
    <row r="3456" spans="12:55" x14ac:dyDescent="0.45">
      <c r="L3456" s="1"/>
      <c r="M3456" s="1"/>
      <c r="N3456" s="1"/>
      <c r="R3456" s="1"/>
      <c r="S3456" s="1"/>
      <c r="V3456" s="1"/>
      <c r="W3456" s="1"/>
      <c r="Z3456" s="1"/>
      <c r="AA3456" s="1"/>
      <c r="AD3456" s="1"/>
      <c r="AE3456" s="1"/>
      <c r="AI3456" s="1"/>
      <c r="AM3456" s="1"/>
      <c r="AQ3456" s="1"/>
      <c r="AT3456" s="1"/>
      <c r="AU3456" s="1"/>
      <c r="AY3456" s="1"/>
      <c r="BC3456" s="1"/>
    </row>
    <row r="3457" spans="12:55" x14ac:dyDescent="0.45">
      <c r="L3457" s="1"/>
      <c r="M3457" s="1"/>
      <c r="N3457" s="1"/>
      <c r="R3457" s="1"/>
      <c r="S3457" s="1"/>
      <c r="V3457" s="1"/>
      <c r="W3457" s="1"/>
      <c r="Z3457" s="1"/>
      <c r="AA3457" s="1"/>
      <c r="AD3457" s="1"/>
      <c r="AE3457" s="1"/>
      <c r="AI3457" s="1"/>
      <c r="AM3457" s="1"/>
      <c r="AQ3457" s="1"/>
      <c r="AT3457" s="1"/>
      <c r="AU3457" s="1"/>
      <c r="AY3457" s="1"/>
      <c r="BB3457" s="1"/>
      <c r="BC3457" s="1"/>
    </row>
    <row r="3458" spans="12:55" x14ac:dyDescent="0.45">
      <c r="L3458" s="1"/>
      <c r="M3458" s="1"/>
      <c r="N3458" s="1"/>
      <c r="R3458" s="1"/>
      <c r="S3458" s="1"/>
      <c r="V3458" s="1"/>
      <c r="W3458" s="1"/>
      <c r="Z3458" s="1"/>
      <c r="AA3458" s="1"/>
      <c r="AD3458" s="1"/>
      <c r="AE3458" s="1"/>
      <c r="AI3458" s="1"/>
      <c r="AM3458" s="1"/>
      <c r="AQ3458" s="1"/>
      <c r="AT3458" s="1"/>
      <c r="AU3458" s="1"/>
      <c r="AY3458" s="1"/>
      <c r="BB3458" s="1"/>
      <c r="BC3458" s="1"/>
    </row>
    <row r="3459" spans="12:55" x14ac:dyDescent="0.45">
      <c r="L3459" s="1"/>
      <c r="M3459" s="1"/>
      <c r="N3459" s="1"/>
      <c r="R3459" s="1"/>
      <c r="S3459" s="1"/>
      <c r="V3459" s="1"/>
      <c r="W3459" s="1"/>
      <c r="Z3459" s="1"/>
      <c r="AA3459" s="1"/>
      <c r="AD3459" s="1"/>
      <c r="AE3459" s="1"/>
      <c r="AI3459" s="1"/>
      <c r="AM3459" s="1"/>
      <c r="AQ3459" s="1"/>
      <c r="AT3459" s="1"/>
      <c r="AU3459" s="1"/>
      <c r="AX3459" s="1"/>
      <c r="AY3459" s="1"/>
      <c r="BB3459" s="1"/>
      <c r="BC3459" s="1"/>
    </row>
    <row r="3460" spans="12:55" x14ac:dyDescent="0.45">
      <c r="L3460" s="1"/>
      <c r="M3460" s="1"/>
      <c r="N3460" s="1"/>
      <c r="R3460" s="1"/>
      <c r="S3460" s="1"/>
      <c r="V3460" s="1"/>
      <c r="W3460" s="1"/>
      <c r="Z3460" s="1"/>
      <c r="AA3460" s="1"/>
      <c r="AD3460" s="1"/>
      <c r="AE3460" s="1"/>
      <c r="AI3460" s="1"/>
      <c r="AM3460" s="1"/>
      <c r="AQ3460" s="1"/>
      <c r="AT3460" s="1"/>
      <c r="AU3460" s="1"/>
      <c r="AY3460" s="1"/>
      <c r="BC3460" s="1"/>
    </row>
    <row r="3461" spans="12:55" x14ac:dyDescent="0.45">
      <c r="L3461" s="1"/>
      <c r="M3461" s="1"/>
      <c r="N3461" s="1"/>
      <c r="R3461" s="1"/>
      <c r="S3461" s="1"/>
      <c r="V3461" s="1"/>
      <c r="W3461" s="1"/>
      <c r="Z3461" s="1"/>
      <c r="AA3461" s="1"/>
      <c r="AD3461" s="1"/>
      <c r="AE3461" s="1"/>
      <c r="AI3461" s="1"/>
      <c r="AM3461" s="1"/>
      <c r="AQ3461" s="1"/>
      <c r="AT3461" s="1"/>
      <c r="AU3461" s="1"/>
      <c r="AY3461" s="1"/>
      <c r="BB3461" s="1"/>
      <c r="BC3461" s="1"/>
    </row>
    <row r="3462" spans="12:55" x14ac:dyDescent="0.45">
      <c r="L3462" s="1"/>
      <c r="M3462" s="1"/>
      <c r="N3462" s="1"/>
      <c r="R3462" s="1"/>
      <c r="S3462" s="1"/>
      <c r="V3462" s="1"/>
      <c r="W3462" s="1"/>
      <c r="Z3462" s="1"/>
      <c r="AA3462" s="1"/>
      <c r="AD3462" s="1"/>
      <c r="AE3462" s="1"/>
      <c r="AI3462" s="1"/>
      <c r="AM3462" s="1"/>
      <c r="AQ3462" s="1"/>
      <c r="AT3462" s="1"/>
      <c r="AU3462" s="1"/>
      <c r="AY3462" s="1"/>
      <c r="BB3462" s="1"/>
      <c r="BC3462" s="1"/>
    </row>
    <row r="3463" spans="12:55" x14ac:dyDescent="0.45">
      <c r="L3463" s="1"/>
      <c r="M3463" s="1"/>
      <c r="N3463" s="1"/>
      <c r="R3463" s="1"/>
      <c r="S3463" s="1"/>
      <c r="V3463" s="1"/>
      <c r="W3463" s="1"/>
      <c r="Z3463" s="1"/>
      <c r="AA3463" s="1"/>
      <c r="AD3463" s="1"/>
      <c r="AE3463" s="1"/>
      <c r="AI3463" s="1"/>
      <c r="AM3463" s="1"/>
      <c r="AQ3463" s="1"/>
      <c r="AT3463" s="1"/>
      <c r="AU3463" s="1"/>
      <c r="AY3463" s="1"/>
      <c r="BB3463" s="1"/>
      <c r="BC3463" s="1"/>
    </row>
    <row r="3464" spans="12:55" x14ac:dyDescent="0.45">
      <c r="L3464" s="1"/>
      <c r="M3464" s="1"/>
      <c r="N3464" s="1"/>
      <c r="R3464" s="1"/>
      <c r="S3464" s="1"/>
      <c r="V3464" s="1"/>
      <c r="W3464" s="1"/>
      <c r="Z3464" s="1"/>
      <c r="AA3464" s="1"/>
      <c r="AD3464" s="1"/>
      <c r="AE3464" s="1"/>
      <c r="AH3464" s="1"/>
      <c r="AI3464" s="1"/>
      <c r="AL3464" s="1"/>
      <c r="AM3464" s="1"/>
      <c r="AQ3464" s="1"/>
      <c r="AT3464" s="1"/>
      <c r="AU3464" s="1"/>
      <c r="AY3464" s="1"/>
      <c r="BB3464" s="1"/>
      <c r="BC3464" s="1"/>
    </row>
    <row r="3465" spans="12:55" x14ac:dyDescent="0.45">
      <c r="L3465" s="1"/>
      <c r="M3465" s="1"/>
      <c r="N3465" s="1"/>
      <c r="R3465" s="1"/>
      <c r="S3465" s="1"/>
      <c r="V3465" s="1"/>
      <c r="W3465" s="1"/>
      <c r="Z3465" s="1"/>
      <c r="AA3465" s="1"/>
      <c r="AD3465" s="1"/>
      <c r="AE3465" s="1"/>
      <c r="AI3465" s="1"/>
      <c r="AM3465" s="1"/>
      <c r="AQ3465" s="1"/>
      <c r="AT3465" s="1"/>
      <c r="AU3465" s="1"/>
      <c r="AY3465" s="1"/>
      <c r="BB3465" s="1"/>
      <c r="BC3465" s="1"/>
    </row>
    <row r="3466" spans="12:55" x14ac:dyDescent="0.45">
      <c r="L3466" s="1"/>
      <c r="M3466" s="1"/>
      <c r="N3466" s="1"/>
      <c r="S3466" s="1"/>
      <c r="V3466" s="1"/>
      <c r="W3466" s="1"/>
      <c r="Z3466" s="1"/>
      <c r="AA3466" s="1"/>
      <c r="AD3466" s="1"/>
      <c r="AE3466" s="1"/>
      <c r="AI3466" s="1"/>
      <c r="AM3466" s="1"/>
      <c r="AQ3466" s="1"/>
      <c r="AT3466" s="1"/>
      <c r="AU3466" s="1"/>
      <c r="AY3466" s="1"/>
      <c r="BB3466" s="1"/>
      <c r="BC3466" s="1"/>
    </row>
    <row r="3467" spans="12:55" x14ac:dyDescent="0.45">
      <c r="L3467" s="1"/>
      <c r="M3467" s="1"/>
      <c r="N3467" s="1"/>
      <c r="S3467" s="1"/>
      <c r="V3467" s="1"/>
      <c r="W3467" s="1"/>
      <c r="Z3467" s="1"/>
      <c r="AA3467" s="1"/>
      <c r="AD3467" s="1"/>
      <c r="AE3467" s="1"/>
      <c r="AI3467" s="1"/>
      <c r="AM3467" s="1"/>
      <c r="AQ3467" s="1"/>
      <c r="AT3467" s="1"/>
      <c r="AU3467" s="1"/>
      <c r="AY3467" s="1"/>
      <c r="BB3467" s="1"/>
      <c r="BC3467" s="1"/>
    </row>
    <row r="3468" spans="12:55" x14ac:dyDescent="0.45">
      <c r="L3468" s="1"/>
      <c r="M3468" s="1"/>
      <c r="N3468" s="1"/>
      <c r="R3468" s="1"/>
      <c r="S3468" s="1"/>
      <c r="V3468" s="1"/>
      <c r="W3468" s="1"/>
      <c r="Z3468" s="1"/>
      <c r="AA3468" s="1"/>
      <c r="AD3468" s="1"/>
      <c r="AE3468" s="1"/>
      <c r="AH3468" s="1"/>
      <c r="AI3468" s="1"/>
      <c r="AL3468" s="1"/>
      <c r="AM3468" s="1"/>
      <c r="AQ3468" s="1"/>
      <c r="AT3468" s="1"/>
      <c r="AU3468" s="1"/>
      <c r="AY3468" s="1"/>
      <c r="BB3468" s="1"/>
      <c r="BC3468" s="1"/>
    </row>
    <row r="3469" spans="12:55" x14ac:dyDescent="0.45">
      <c r="L3469" s="1"/>
      <c r="M3469" s="1"/>
      <c r="N3469" s="1"/>
      <c r="S3469" s="1"/>
      <c r="V3469" s="1"/>
      <c r="W3469" s="1"/>
      <c r="Z3469" s="1"/>
      <c r="AA3469" s="1"/>
      <c r="AD3469" s="1"/>
      <c r="AE3469" s="1"/>
      <c r="AI3469" s="1"/>
      <c r="AM3469" s="1"/>
      <c r="AQ3469" s="1"/>
      <c r="AT3469" s="1"/>
      <c r="AU3469" s="1"/>
      <c r="AY3469" s="1"/>
      <c r="BB3469" s="1"/>
      <c r="BC3469" s="1"/>
    </row>
    <row r="3470" spans="12:55" x14ac:dyDescent="0.45">
      <c r="L3470" s="1"/>
      <c r="M3470" s="1"/>
      <c r="N3470" s="1"/>
      <c r="R3470" s="1"/>
      <c r="S3470" s="1"/>
      <c r="V3470" s="1"/>
      <c r="W3470" s="1"/>
      <c r="Z3470" s="1"/>
      <c r="AA3470" s="1"/>
      <c r="AD3470" s="1"/>
      <c r="AE3470" s="1"/>
      <c r="AI3470" s="1"/>
      <c r="AM3470" s="1"/>
      <c r="AQ3470" s="1"/>
      <c r="AT3470" s="1"/>
      <c r="AU3470" s="1"/>
      <c r="AY3470" s="1"/>
      <c r="BB3470" s="1"/>
      <c r="BC3470" s="1"/>
    </row>
    <row r="3471" spans="12:55" x14ac:dyDescent="0.45">
      <c r="L3471" s="1"/>
      <c r="M3471" s="1"/>
      <c r="N3471" s="1"/>
      <c r="S3471" s="1"/>
      <c r="V3471" s="1"/>
      <c r="W3471" s="1"/>
      <c r="Z3471" s="1"/>
      <c r="AA3471" s="1"/>
      <c r="AD3471" s="1"/>
      <c r="AE3471" s="1"/>
      <c r="AI3471" s="1"/>
      <c r="AM3471" s="1"/>
      <c r="AQ3471" s="1"/>
      <c r="AT3471" s="1"/>
      <c r="AU3471" s="1"/>
      <c r="AX3471" s="1"/>
      <c r="AY3471" s="1"/>
      <c r="BB3471" s="1"/>
      <c r="BC3471" s="1"/>
    </row>
    <row r="3472" spans="12:55" x14ac:dyDescent="0.45">
      <c r="L3472" s="1"/>
      <c r="M3472" s="1"/>
      <c r="N3472" s="1"/>
      <c r="S3472" s="1"/>
      <c r="V3472" s="1"/>
      <c r="W3472" s="1"/>
      <c r="Z3472" s="1"/>
      <c r="AA3472" s="1"/>
      <c r="AD3472" s="1"/>
      <c r="AE3472" s="1"/>
      <c r="AI3472" s="1"/>
      <c r="AM3472" s="1"/>
      <c r="AQ3472" s="1"/>
      <c r="AT3472" s="1"/>
      <c r="AU3472" s="1"/>
      <c r="AX3472" s="1"/>
      <c r="AY3472" s="1"/>
      <c r="BB3472" s="1"/>
      <c r="BC3472" s="1"/>
    </row>
    <row r="3473" spans="12:55" x14ac:dyDescent="0.45">
      <c r="L3473" s="1"/>
      <c r="M3473" s="1"/>
      <c r="N3473" s="1"/>
      <c r="S3473" s="1"/>
      <c r="V3473" s="1"/>
      <c r="W3473" s="1"/>
      <c r="Z3473" s="1"/>
      <c r="AA3473" s="1"/>
      <c r="AD3473" s="1"/>
      <c r="AE3473" s="1"/>
      <c r="AI3473" s="1"/>
      <c r="AM3473" s="1"/>
      <c r="AQ3473" s="1"/>
      <c r="AT3473" s="1"/>
      <c r="AU3473" s="1"/>
      <c r="AX3473" s="1"/>
      <c r="AY3473" s="1"/>
      <c r="BB3473" s="1"/>
      <c r="BC3473" s="1"/>
    </row>
    <row r="3474" spans="12:55" x14ac:dyDescent="0.45">
      <c r="L3474" s="1"/>
      <c r="M3474" s="1"/>
      <c r="N3474" s="1"/>
      <c r="S3474" s="1"/>
      <c r="V3474" s="1"/>
      <c r="W3474" s="1"/>
      <c r="Z3474" s="1"/>
      <c r="AA3474" s="1"/>
      <c r="AD3474" s="1"/>
      <c r="AE3474" s="1"/>
      <c r="AI3474" s="1"/>
      <c r="AM3474" s="1"/>
      <c r="AQ3474" s="1"/>
      <c r="AT3474" s="1"/>
      <c r="AU3474" s="1"/>
      <c r="AX3474" s="1"/>
      <c r="AY3474" s="1"/>
      <c r="BB3474" s="1"/>
      <c r="BC3474" s="1"/>
    </row>
    <row r="3475" spans="12:55" x14ac:dyDescent="0.45">
      <c r="L3475" s="1"/>
      <c r="M3475" s="1"/>
      <c r="N3475" s="1"/>
      <c r="R3475" s="1"/>
      <c r="S3475" s="1"/>
      <c r="V3475" s="1"/>
      <c r="W3475" s="1"/>
      <c r="Z3475" s="1"/>
      <c r="AA3475" s="1"/>
      <c r="AD3475" s="1"/>
      <c r="AE3475" s="1"/>
      <c r="AI3475" s="1"/>
      <c r="AM3475" s="1"/>
      <c r="AQ3475" s="1"/>
      <c r="AT3475" s="1"/>
      <c r="AU3475" s="1"/>
      <c r="AX3475" s="1"/>
      <c r="AY3475" s="1"/>
      <c r="BB3475" s="1"/>
      <c r="BC3475" s="1"/>
    </row>
    <row r="3476" spans="12:55" x14ac:dyDescent="0.45">
      <c r="L3476" s="1"/>
      <c r="M3476" s="1"/>
      <c r="N3476" s="1"/>
      <c r="R3476" s="1"/>
      <c r="S3476" s="1"/>
      <c r="V3476" s="1"/>
      <c r="W3476" s="1"/>
      <c r="Z3476" s="1"/>
      <c r="AA3476" s="1"/>
      <c r="AD3476" s="1"/>
      <c r="AE3476" s="1"/>
      <c r="AI3476" s="1"/>
      <c r="AM3476" s="1"/>
      <c r="AQ3476" s="1"/>
      <c r="AT3476" s="1"/>
      <c r="AU3476" s="1"/>
      <c r="AX3476" s="1"/>
      <c r="AY3476" s="1"/>
      <c r="BB3476" s="1"/>
      <c r="BC3476" s="1"/>
    </row>
    <row r="3477" spans="12:55" x14ac:dyDescent="0.45">
      <c r="L3477" s="1"/>
      <c r="M3477" s="1"/>
      <c r="N3477" s="1"/>
      <c r="R3477" s="1"/>
      <c r="S3477" s="1"/>
      <c r="V3477" s="1"/>
      <c r="W3477" s="1"/>
      <c r="Z3477" s="1"/>
      <c r="AA3477" s="1"/>
      <c r="AD3477" s="1"/>
      <c r="AE3477" s="1"/>
      <c r="AI3477" s="1"/>
      <c r="AM3477" s="1"/>
      <c r="AQ3477" s="1"/>
      <c r="AT3477" s="1"/>
      <c r="AU3477" s="1"/>
      <c r="AX3477" s="1"/>
      <c r="AY3477" s="1"/>
      <c r="BB3477" s="1"/>
      <c r="BC3477" s="1"/>
    </row>
    <row r="3478" spans="12:55" x14ac:dyDescent="0.45">
      <c r="L3478" s="1"/>
      <c r="M3478" s="1"/>
      <c r="N3478" s="1"/>
      <c r="R3478" s="1"/>
      <c r="S3478" s="1"/>
      <c r="V3478" s="1"/>
      <c r="W3478" s="1"/>
      <c r="Z3478" s="1"/>
      <c r="AA3478" s="1"/>
      <c r="AD3478" s="1"/>
      <c r="AE3478" s="1"/>
      <c r="AI3478" s="1"/>
      <c r="AM3478" s="1"/>
      <c r="AQ3478" s="1"/>
      <c r="AT3478" s="1"/>
      <c r="AU3478" s="1"/>
      <c r="AX3478" s="1"/>
      <c r="AY3478" s="1"/>
      <c r="BB3478" s="1"/>
      <c r="BC3478" s="1"/>
    </row>
    <row r="3479" spans="12:55" x14ac:dyDescent="0.45">
      <c r="L3479" s="1"/>
      <c r="M3479" s="1"/>
      <c r="N3479" s="1"/>
      <c r="R3479" s="1"/>
      <c r="S3479" s="1"/>
      <c r="W3479" s="1"/>
      <c r="Z3479" s="1"/>
      <c r="AA3479" s="1"/>
      <c r="AE3479" s="1"/>
      <c r="AH3479" s="1"/>
      <c r="AI3479" s="1"/>
      <c r="AL3479" s="1"/>
      <c r="AM3479" s="1"/>
      <c r="AQ3479" s="1"/>
      <c r="AT3479" s="1"/>
      <c r="AU3479" s="1"/>
      <c r="AX3479" s="1"/>
      <c r="AY3479" s="1"/>
      <c r="BB3479" s="1"/>
      <c r="BC3479" s="1"/>
    </row>
    <row r="3480" spans="12:55" x14ac:dyDescent="0.45">
      <c r="L3480" s="1"/>
      <c r="M3480" s="1"/>
      <c r="N3480" s="1"/>
      <c r="R3480" s="1"/>
      <c r="S3480" s="1"/>
      <c r="W3480" s="1"/>
      <c r="Z3480" s="1"/>
      <c r="AA3480" s="1"/>
      <c r="AE3480" s="1"/>
      <c r="AH3480" s="1"/>
      <c r="AI3480" s="1"/>
      <c r="AL3480" s="1"/>
      <c r="AM3480" s="1"/>
      <c r="AQ3480" s="1"/>
      <c r="AT3480" s="1"/>
      <c r="AU3480" s="1"/>
      <c r="AX3480" s="1"/>
      <c r="AY3480" s="1"/>
      <c r="BB3480" s="1"/>
      <c r="BC3480" s="1"/>
    </row>
    <row r="3481" spans="12:55" x14ac:dyDescent="0.45">
      <c r="L3481" s="1"/>
      <c r="M3481" s="1"/>
      <c r="N3481" s="1"/>
      <c r="R3481" s="1"/>
      <c r="S3481" s="1"/>
      <c r="W3481" s="1"/>
      <c r="Z3481" s="1"/>
      <c r="AA3481" s="1"/>
      <c r="AE3481" s="1"/>
      <c r="AH3481" s="1"/>
      <c r="AI3481" s="1"/>
      <c r="AL3481" s="1"/>
      <c r="AM3481" s="1"/>
      <c r="AQ3481" s="1"/>
      <c r="AT3481" s="1"/>
      <c r="AU3481" s="1"/>
      <c r="AX3481" s="1"/>
      <c r="AY3481" s="1"/>
      <c r="BB3481" s="1"/>
      <c r="BC3481" s="1"/>
    </row>
    <row r="3482" spans="12:55" x14ac:dyDescent="0.45">
      <c r="L3482" s="1"/>
      <c r="M3482" s="1"/>
      <c r="N3482" s="1"/>
      <c r="R3482" s="1"/>
      <c r="S3482" s="1"/>
      <c r="W3482" s="1"/>
      <c r="Z3482" s="1"/>
      <c r="AA3482" s="1"/>
      <c r="AE3482" s="1"/>
      <c r="AH3482" s="1"/>
      <c r="AI3482" s="1"/>
      <c r="AL3482" s="1"/>
      <c r="AM3482" s="1"/>
      <c r="AQ3482" s="1"/>
      <c r="AT3482" s="1"/>
      <c r="AU3482" s="1"/>
      <c r="AX3482" s="1"/>
      <c r="AY3482" s="1"/>
      <c r="BB3482" s="1"/>
      <c r="BC3482" s="1"/>
    </row>
    <row r="3483" spans="12:55" x14ac:dyDescent="0.45">
      <c r="L3483" s="1"/>
      <c r="M3483" s="1"/>
      <c r="N3483" s="1"/>
      <c r="R3483" s="1"/>
      <c r="S3483" s="1"/>
      <c r="V3483" s="1"/>
      <c r="W3483" s="1"/>
      <c r="Z3483" s="1"/>
      <c r="AA3483" s="1"/>
      <c r="AD3483" s="1"/>
      <c r="AE3483" s="1"/>
      <c r="AH3483" s="1"/>
      <c r="AI3483" s="1"/>
      <c r="AL3483" s="1"/>
      <c r="AM3483" s="1"/>
      <c r="AQ3483" s="1"/>
      <c r="AT3483" s="1"/>
      <c r="AU3483" s="1"/>
      <c r="AX3483" s="1"/>
      <c r="AY3483" s="1"/>
      <c r="BB3483" s="1"/>
      <c r="BC3483" s="1"/>
    </row>
    <row r="3484" spans="12:55" x14ac:dyDescent="0.45">
      <c r="L3484" s="1"/>
      <c r="M3484" s="1"/>
      <c r="N3484" s="1"/>
      <c r="R3484" s="1"/>
      <c r="S3484" s="1"/>
      <c r="V3484" s="1"/>
      <c r="W3484" s="1"/>
      <c r="Z3484" s="1"/>
      <c r="AA3484" s="1"/>
      <c r="AD3484" s="1"/>
      <c r="AE3484" s="1"/>
      <c r="AI3484" s="1"/>
      <c r="AM3484" s="1"/>
      <c r="AQ3484" s="1"/>
      <c r="AT3484" s="1"/>
      <c r="AU3484" s="1"/>
      <c r="AX3484" s="1"/>
      <c r="AY3484" s="1"/>
      <c r="BB3484" s="1"/>
      <c r="BC3484" s="1"/>
    </row>
    <row r="3485" spans="12:55" x14ac:dyDescent="0.45">
      <c r="L3485" s="1"/>
      <c r="M3485" s="1"/>
      <c r="N3485" s="1"/>
      <c r="R3485" s="1"/>
      <c r="S3485" s="1"/>
      <c r="V3485" s="1"/>
      <c r="W3485" s="1"/>
      <c r="Z3485" s="1"/>
      <c r="AA3485" s="1"/>
      <c r="AD3485" s="1"/>
      <c r="AE3485" s="1"/>
      <c r="AI3485" s="1"/>
      <c r="AM3485" s="1"/>
      <c r="AQ3485" s="1"/>
      <c r="AT3485" s="1"/>
      <c r="AU3485" s="1"/>
      <c r="AX3485" s="1"/>
      <c r="AY3485" s="1"/>
      <c r="BB3485" s="1"/>
      <c r="BC3485" s="1"/>
    </row>
    <row r="3486" spans="12:55" x14ac:dyDescent="0.45">
      <c r="L3486" s="1"/>
      <c r="M3486" s="1"/>
      <c r="N3486" s="1"/>
      <c r="R3486" s="1"/>
      <c r="S3486" s="1"/>
      <c r="V3486" s="1"/>
      <c r="W3486" s="1"/>
      <c r="Z3486" s="1"/>
      <c r="AA3486" s="1"/>
      <c r="AD3486" s="1"/>
      <c r="AE3486" s="1"/>
      <c r="AI3486" s="1"/>
      <c r="AM3486" s="1"/>
      <c r="AQ3486" s="1"/>
      <c r="AT3486" s="1"/>
      <c r="AU3486" s="1"/>
      <c r="AX3486" s="1"/>
      <c r="AY3486" s="1"/>
      <c r="BB3486" s="1"/>
      <c r="BC3486" s="1"/>
    </row>
    <row r="3487" spans="12:55" x14ac:dyDescent="0.45">
      <c r="L3487" s="1"/>
      <c r="M3487" s="1"/>
      <c r="N3487" s="1"/>
      <c r="S3487" s="1"/>
      <c r="V3487" s="1"/>
      <c r="W3487" s="1"/>
      <c r="Z3487" s="1"/>
      <c r="AA3487" s="1"/>
      <c r="AD3487" s="1"/>
      <c r="AE3487" s="1"/>
      <c r="AI3487" s="1"/>
      <c r="AM3487" s="1"/>
      <c r="AQ3487" s="1"/>
      <c r="AT3487" s="1"/>
      <c r="AU3487" s="1"/>
      <c r="AY3487" s="1"/>
      <c r="BC3487" s="1"/>
    </row>
    <row r="3488" spans="12:55" x14ac:dyDescent="0.45">
      <c r="L3488" s="1"/>
      <c r="M3488" s="1"/>
      <c r="N3488" s="1"/>
      <c r="S3488" s="1"/>
      <c r="V3488" s="1"/>
      <c r="W3488" s="1"/>
      <c r="Z3488" s="1"/>
      <c r="AA3488" s="1"/>
      <c r="AD3488" s="1"/>
      <c r="AE3488" s="1"/>
      <c r="AI3488" s="1"/>
      <c r="AM3488" s="1"/>
      <c r="AQ3488" s="1"/>
      <c r="AT3488" s="1"/>
      <c r="AU3488" s="1"/>
      <c r="AY3488" s="1"/>
      <c r="BC3488" s="1"/>
    </row>
    <row r="3489" spans="12:55" x14ac:dyDescent="0.45">
      <c r="L3489" s="1"/>
      <c r="M3489" s="1"/>
      <c r="N3489" s="1"/>
      <c r="S3489" s="1"/>
      <c r="V3489" s="1"/>
      <c r="W3489" s="1"/>
      <c r="Z3489" s="1"/>
      <c r="AA3489" s="1"/>
      <c r="AD3489" s="1"/>
      <c r="AE3489" s="1"/>
      <c r="AI3489" s="1"/>
      <c r="AM3489" s="1"/>
      <c r="AQ3489" s="1"/>
      <c r="AT3489" s="1"/>
      <c r="AU3489" s="1"/>
      <c r="AY3489" s="1"/>
      <c r="BC3489" s="1"/>
    </row>
    <row r="3490" spans="12:55" x14ac:dyDescent="0.45">
      <c r="L3490" s="1"/>
      <c r="M3490" s="1"/>
      <c r="N3490" s="1"/>
      <c r="S3490" s="1"/>
      <c r="V3490" s="1"/>
      <c r="W3490" s="1"/>
      <c r="Z3490" s="1"/>
      <c r="AA3490" s="1"/>
      <c r="AD3490" s="1"/>
      <c r="AE3490" s="1"/>
      <c r="AI3490" s="1"/>
      <c r="AM3490" s="1"/>
      <c r="AQ3490" s="1"/>
      <c r="AT3490" s="1"/>
      <c r="AU3490" s="1"/>
      <c r="AY3490" s="1"/>
      <c r="BC3490" s="1"/>
    </row>
    <row r="3491" spans="12:55" x14ac:dyDescent="0.45">
      <c r="L3491" s="1"/>
      <c r="M3491" s="1"/>
      <c r="N3491" s="1"/>
      <c r="S3491" s="1"/>
      <c r="V3491" s="1"/>
      <c r="W3491" s="1"/>
      <c r="Z3491" s="1"/>
      <c r="AA3491" s="1"/>
      <c r="AD3491" s="1"/>
      <c r="AE3491" s="1"/>
      <c r="AI3491" s="1"/>
      <c r="AM3491" s="1"/>
      <c r="AQ3491" s="1"/>
      <c r="AT3491" s="1"/>
      <c r="AU3491" s="1"/>
      <c r="AY3491" s="1"/>
      <c r="BC3491" s="1"/>
    </row>
    <row r="3492" spans="12:55" x14ac:dyDescent="0.45">
      <c r="L3492" s="1"/>
      <c r="M3492" s="1"/>
      <c r="N3492" s="1"/>
      <c r="S3492" s="1"/>
      <c r="V3492" s="1"/>
      <c r="W3492" s="1"/>
      <c r="Z3492" s="1"/>
      <c r="AA3492" s="1"/>
      <c r="AD3492" s="1"/>
      <c r="AE3492" s="1"/>
      <c r="AI3492" s="1"/>
      <c r="AM3492" s="1"/>
      <c r="AQ3492" s="1"/>
      <c r="AT3492" s="1"/>
      <c r="AU3492" s="1"/>
      <c r="AY3492" s="1"/>
      <c r="BC3492" s="1"/>
    </row>
    <row r="3493" spans="12:55" x14ac:dyDescent="0.45">
      <c r="L3493" s="1"/>
      <c r="M3493" s="1"/>
      <c r="N3493" s="1"/>
      <c r="S3493" s="1"/>
      <c r="V3493" s="1"/>
      <c r="W3493" s="1"/>
      <c r="Z3493" s="1"/>
      <c r="AA3493" s="1"/>
      <c r="AD3493" s="1"/>
      <c r="AE3493" s="1"/>
      <c r="AI3493" s="1"/>
      <c r="AM3493" s="1"/>
      <c r="AQ3493" s="1"/>
      <c r="AT3493" s="1"/>
      <c r="AU3493" s="1"/>
      <c r="AY3493" s="1"/>
      <c r="BC3493" s="1"/>
    </row>
    <row r="3494" spans="12:55" x14ac:dyDescent="0.45">
      <c r="L3494" s="1"/>
      <c r="M3494" s="1"/>
      <c r="N3494" s="1"/>
      <c r="S3494" s="1"/>
      <c r="V3494" s="1"/>
      <c r="W3494" s="1"/>
      <c r="Z3494" s="1"/>
      <c r="AA3494" s="1"/>
      <c r="AD3494" s="1"/>
      <c r="AE3494" s="1"/>
      <c r="AI3494" s="1"/>
      <c r="AM3494" s="1"/>
      <c r="AQ3494" s="1"/>
      <c r="AT3494" s="1"/>
      <c r="AU3494" s="1"/>
      <c r="AY3494" s="1"/>
      <c r="BC3494" s="1"/>
    </row>
    <row r="3495" spans="12:55" x14ac:dyDescent="0.45">
      <c r="L3495" s="1"/>
      <c r="M3495" s="1"/>
      <c r="N3495" s="1"/>
      <c r="S3495" s="1"/>
      <c r="V3495" s="1"/>
      <c r="W3495" s="1"/>
      <c r="Z3495" s="1"/>
      <c r="AA3495" s="1"/>
      <c r="AD3495" s="1"/>
      <c r="AE3495" s="1"/>
      <c r="AI3495" s="1"/>
      <c r="AM3495" s="1"/>
      <c r="AQ3495" s="1"/>
      <c r="AT3495" s="1"/>
      <c r="AU3495" s="1"/>
      <c r="AY3495" s="1"/>
      <c r="BC3495" s="1"/>
    </row>
    <row r="3496" spans="12:55" x14ac:dyDescent="0.45">
      <c r="L3496" s="1"/>
      <c r="M3496" s="1"/>
      <c r="N3496" s="1"/>
      <c r="S3496" s="1"/>
      <c r="V3496" s="1"/>
      <c r="W3496" s="1"/>
      <c r="Z3496" s="1"/>
      <c r="AA3496" s="1"/>
      <c r="AD3496" s="1"/>
      <c r="AE3496" s="1"/>
      <c r="AI3496" s="1"/>
      <c r="AM3496" s="1"/>
      <c r="AQ3496" s="1"/>
      <c r="AT3496" s="1"/>
      <c r="AU3496" s="1"/>
      <c r="AY3496" s="1"/>
      <c r="BC3496" s="1"/>
    </row>
    <row r="3497" spans="12:55" x14ac:dyDescent="0.45">
      <c r="L3497" s="1"/>
      <c r="M3497" s="1"/>
      <c r="N3497" s="1"/>
      <c r="S3497" s="1"/>
      <c r="V3497" s="1"/>
      <c r="W3497" s="1"/>
      <c r="Z3497" s="1"/>
      <c r="AA3497" s="1"/>
      <c r="AD3497" s="1"/>
      <c r="AE3497" s="1"/>
      <c r="AI3497" s="1"/>
      <c r="AM3497" s="1"/>
      <c r="AQ3497" s="1"/>
      <c r="AT3497" s="1"/>
      <c r="AU3497" s="1"/>
      <c r="AY3497" s="1"/>
      <c r="BC3497" s="1"/>
    </row>
    <row r="3498" spans="12:55" x14ac:dyDescent="0.45">
      <c r="L3498" s="1"/>
      <c r="M3498" s="1"/>
      <c r="N3498" s="1"/>
      <c r="S3498" s="1"/>
      <c r="V3498" s="1"/>
      <c r="W3498" s="1"/>
      <c r="Z3498" s="1"/>
      <c r="AA3498" s="1"/>
      <c r="AD3498" s="1"/>
      <c r="AE3498" s="1"/>
      <c r="AI3498" s="1"/>
      <c r="AM3498" s="1"/>
      <c r="AQ3498" s="1"/>
      <c r="AT3498" s="1"/>
      <c r="AU3498" s="1"/>
      <c r="AY3498" s="1"/>
      <c r="BC3498" s="1"/>
    </row>
    <row r="3499" spans="12:55" x14ac:dyDescent="0.45">
      <c r="L3499" s="1"/>
      <c r="M3499" s="1"/>
      <c r="N3499" s="1"/>
      <c r="S3499" s="1"/>
      <c r="V3499" s="1"/>
      <c r="W3499" s="1"/>
      <c r="Z3499" s="1"/>
      <c r="AA3499" s="1"/>
      <c r="AD3499" s="1"/>
      <c r="AE3499" s="1"/>
      <c r="AI3499" s="1"/>
      <c r="AM3499" s="1"/>
      <c r="AQ3499" s="1"/>
      <c r="AT3499" s="1"/>
      <c r="AU3499" s="1"/>
      <c r="AY3499" s="1"/>
      <c r="BC3499" s="1"/>
    </row>
    <row r="3500" spans="12:55" x14ac:dyDescent="0.45">
      <c r="L3500" s="1"/>
      <c r="M3500" s="1"/>
      <c r="N3500" s="1"/>
      <c r="S3500" s="1"/>
      <c r="V3500" s="1"/>
      <c r="W3500" s="1"/>
      <c r="Z3500" s="1"/>
      <c r="AA3500" s="1"/>
      <c r="AD3500" s="1"/>
      <c r="AE3500" s="1"/>
      <c r="AI3500" s="1"/>
      <c r="AM3500" s="1"/>
      <c r="AQ3500" s="1"/>
      <c r="AT3500" s="1"/>
      <c r="AU3500" s="1"/>
      <c r="AY3500" s="1"/>
      <c r="BC3500" s="1"/>
    </row>
    <row r="3501" spans="12:55" x14ac:dyDescent="0.45">
      <c r="L3501" s="1"/>
      <c r="M3501" s="1"/>
      <c r="N3501" s="1"/>
      <c r="S3501" s="1"/>
      <c r="V3501" s="1"/>
      <c r="W3501" s="1"/>
      <c r="Z3501" s="1"/>
      <c r="AA3501" s="1"/>
      <c r="AD3501" s="1"/>
      <c r="AE3501" s="1"/>
      <c r="AI3501" s="1"/>
      <c r="AM3501" s="1"/>
      <c r="AQ3501" s="1"/>
      <c r="AT3501" s="1"/>
      <c r="AU3501" s="1"/>
      <c r="AY3501" s="1"/>
      <c r="BC3501" s="1"/>
    </row>
    <row r="3502" spans="12:55" x14ac:dyDescent="0.45">
      <c r="L3502" s="1"/>
      <c r="M3502" s="1"/>
      <c r="N3502" s="1"/>
      <c r="S3502" s="1"/>
      <c r="V3502" s="1"/>
      <c r="W3502" s="1"/>
      <c r="Z3502" s="1"/>
      <c r="AA3502" s="1"/>
      <c r="AD3502" s="1"/>
      <c r="AE3502" s="1"/>
      <c r="AI3502" s="1"/>
      <c r="AM3502" s="1"/>
      <c r="AQ3502" s="1"/>
      <c r="AT3502" s="1"/>
      <c r="AU3502" s="1"/>
      <c r="AY3502" s="1"/>
      <c r="BC3502" s="1"/>
    </row>
    <row r="3503" spans="12:55" x14ac:dyDescent="0.45">
      <c r="L3503" s="1"/>
      <c r="M3503" s="1"/>
      <c r="N3503" s="1"/>
      <c r="S3503" s="1"/>
      <c r="V3503" s="1"/>
      <c r="W3503" s="1"/>
      <c r="Z3503" s="1"/>
      <c r="AA3503" s="1"/>
      <c r="AD3503" s="1"/>
      <c r="AE3503" s="1"/>
      <c r="AI3503" s="1"/>
      <c r="AM3503" s="1"/>
      <c r="AQ3503" s="1"/>
      <c r="AT3503" s="1"/>
      <c r="AU3503" s="1"/>
      <c r="AY3503" s="1"/>
      <c r="BC3503" s="1"/>
    </row>
    <row r="3504" spans="12:55" x14ac:dyDescent="0.45">
      <c r="L3504" s="1"/>
      <c r="M3504" s="1"/>
      <c r="N3504" s="1"/>
      <c r="R3504" s="1"/>
      <c r="S3504" s="1"/>
      <c r="V3504" s="1"/>
      <c r="W3504" s="1"/>
      <c r="Z3504" s="1"/>
      <c r="AA3504" s="1"/>
      <c r="AD3504" s="1"/>
      <c r="AE3504" s="1"/>
      <c r="AI3504" s="1"/>
      <c r="AM3504" s="1"/>
      <c r="AQ3504" s="1"/>
      <c r="AT3504" s="1"/>
      <c r="AU3504" s="1"/>
      <c r="AY3504" s="1"/>
      <c r="BC3504" s="1"/>
    </row>
    <row r="3505" spans="12:55" x14ac:dyDescent="0.45">
      <c r="L3505" s="1"/>
      <c r="M3505" s="1"/>
      <c r="N3505" s="1"/>
      <c r="R3505" s="1"/>
      <c r="S3505" s="1"/>
      <c r="V3505" s="1"/>
      <c r="W3505" s="1"/>
      <c r="Z3505" s="1"/>
      <c r="AA3505" s="1"/>
      <c r="AD3505" s="1"/>
      <c r="AE3505" s="1"/>
      <c r="AI3505" s="1"/>
      <c r="AM3505" s="1"/>
      <c r="AQ3505" s="1"/>
      <c r="AT3505" s="1"/>
      <c r="AU3505" s="1"/>
      <c r="AY3505" s="1"/>
      <c r="BC3505" s="1"/>
    </row>
    <row r="3506" spans="12:55" x14ac:dyDescent="0.45">
      <c r="L3506" s="1"/>
      <c r="M3506" s="1"/>
      <c r="N3506" s="1"/>
      <c r="R3506" s="1"/>
      <c r="S3506" s="1"/>
      <c r="V3506" s="1"/>
      <c r="W3506" s="1"/>
      <c r="Z3506" s="1"/>
      <c r="AA3506" s="1"/>
      <c r="AD3506" s="1"/>
      <c r="AE3506" s="1"/>
      <c r="AI3506" s="1"/>
      <c r="AM3506" s="1"/>
      <c r="AQ3506" s="1"/>
      <c r="AT3506" s="1"/>
      <c r="AU3506" s="1"/>
      <c r="AY3506" s="1"/>
      <c r="BC3506" s="1"/>
    </row>
    <row r="3507" spans="12:55" x14ac:dyDescent="0.45">
      <c r="L3507" s="1"/>
      <c r="M3507" s="1"/>
      <c r="N3507" s="1"/>
      <c r="R3507" s="1"/>
      <c r="S3507" s="1"/>
      <c r="V3507" s="1"/>
      <c r="W3507" s="1"/>
      <c r="Z3507" s="1"/>
      <c r="AA3507" s="1"/>
      <c r="AD3507" s="1"/>
      <c r="AE3507" s="1"/>
      <c r="AI3507" s="1"/>
      <c r="AM3507" s="1"/>
      <c r="AQ3507" s="1"/>
      <c r="AT3507" s="1"/>
      <c r="AU3507" s="1"/>
      <c r="AY3507" s="1"/>
      <c r="BC3507" s="1"/>
    </row>
    <row r="3508" spans="12:55" x14ac:dyDescent="0.45">
      <c r="L3508" s="1"/>
      <c r="M3508" s="1"/>
      <c r="N3508" s="1"/>
      <c r="R3508" s="1"/>
      <c r="S3508" s="1"/>
      <c r="V3508" s="1"/>
      <c r="W3508" s="1"/>
      <c r="Z3508" s="1"/>
      <c r="AA3508" s="1"/>
      <c r="AD3508" s="1"/>
      <c r="AE3508" s="1"/>
      <c r="AI3508" s="1"/>
      <c r="AM3508" s="1"/>
      <c r="AQ3508" s="1"/>
      <c r="AT3508" s="1"/>
      <c r="AU3508" s="1"/>
      <c r="AY3508" s="1"/>
      <c r="BC3508" s="1"/>
    </row>
    <row r="3509" spans="12:55" x14ac:dyDescent="0.45">
      <c r="L3509" s="1"/>
      <c r="M3509" s="1"/>
      <c r="N3509" s="1"/>
      <c r="R3509" s="1"/>
      <c r="S3509" s="1"/>
      <c r="V3509" s="1"/>
      <c r="W3509" s="1"/>
      <c r="Z3509" s="1"/>
      <c r="AA3509" s="1"/>
      <c r="AD3509" s="1"/>
      <c r="AE3509" s="1"/>
      <c r="AI3509" s="1"/>
      <c r="AM3509" s="1"/>
      <c r="AQ3509" s="1"/>
      <c r="AT3509" s="1"/>
      <c r="AU3509" s="1"/>
      <c r="AY3509" s="1"/>
      <c r="BC3509" s="1"/>
    </row>
    <row r="3510" spans="12:55" x14ac:dyDescent="0.45">
      <c r="L3510" s="1"/>
      <c r="M3510" s="1"/>
      <c r="N3510" s="1"/>
      <c r="R3510" s="1"/>
      <c r="S3510" s="1"/>
      <c r="V3510" s="1"/>
      <c r="W3510" s="1"/>
      <c r="Z3510" s="1"/>
      <c r="AA3510" s="1"/>
      <c r="AD3510" s="1"/>
      <c r="AE3510" s="1"/>
      <c r="AH3510" s="1"/>
      <c r="AI3510" s="1"/>
      <c r="AL3510" s="1"/>
      <c r="AM3510" s="1"/>
      <c r="AQ3510" s="1"/>
      <c r="AT3510" s="1"/>
      <c r="AU3510" s="1"/>
      <c r="AY3510" s="1"/>
      <c r="BC3510" s="1"/>
    </row>
    <row r="3511" spans="12:55" x14ac:dyDescent="0.45">
      <c r="L3511" s="1"/>
      <c r="M3511" s="1"/>
      <c r="N3511" s="1"/>
      <c r="R3511" s="1"/>
      <c r="S3511" s="1"/>
      <c r="V3511" s="1"/>
      <c r="W3511" s="1"/>
      <c r="Z3511" s="1"/>
      <c r="AA3511" s="1"/>
      <c r="AD3511" s="1"/>
      <c r="AE3511" s="1"/>
      <c r="AH3511" s="1"/>
      <c r="AI3511" s="1"/>
      <c r="AL3511" s="1"/>
      <c r="AM3511" s="1"/>
      <c r="AQ3511" s="1"/>
      <c r="AT3511" s="1"/>
      <c r="AU3511" s="1"/>
      <c r="AY3511" s="1"/>
      <c r="BB3511" s="1"/>
      <c r="BC3511" s="1"/>
    </row>
    <row r="3512" spans="12:55" x14ac:dyDescent="0.45">
      <c r="L3512" s="1"/>
      <c r="M3512" s="1"/>
      <c r="N3512" s="1"/>
      <c r="R3512" s="1"/>
      <c r="S3512" s="1"/>
      <c r="V3512" s="1"/>
      <c r="W3512" s="1"/>
      <c r="Z3512" s="1"/>
      <c r="AA3512" s="1"/>
      <c r="AD3512" s="1"/>
      <c r="AE3512" s="1"/>
      <c r="AH3512" s="1"/>
      <c r="AI3512" s="1"/>
      <c r="AL3512" s="1"/>
      <c r="AM3512" s="1"/>
      <c r="AQ3512" s="1"/>
      <c r="AT3512" s="1"/>
      <c r="AU3512" s="1"/>
      <c r="AY3512" s="1"/>
      <c r="BB3512" s="1"/>
      <c r="BC3512" s="1"/>
    </row>
    <row r="3513" spans="12:55" x14ac:dyDescent="0.45">
      <c r="L3513" s="1"/>
      <c r="M3513" s="1"/>
      <c r="N3513" s="1"/>
      <c r="R3513" s="1"/>
      <c r="S3513" s="1"/>
      <c r="V3513" s="1"/>
      <c r="W3513" s="1"/>
      <c r="Z3513" s="1"/>
      <c r="AA3513" s="1"/>
      <c r="AD3513" s="1"/>
      <c r="AE3513" s="1"/>
      <c r="AH3513" s="1"/>
      <c r="AI3513" s="1"/>
      <c r="AL3513" s="1"/>
      <c r="AM3513" s="1"/>
      <c r="AQ3513" s="1"/>
      <c r="AT3513" s="1"/>
      <c r="AU3513" s="1"/>
      <c r="AY3513" s="1"/>
      <c r="BB3513" s="1"/>
      <c r="BC3513" s="1"/>
    </row>
    <row r="3514" spans="12:55" x14ac:dyDescent="0.45">
      <c r="L3514" s="1"/>
      <c r="M3514" s="1"/>
      <c r="N3514" s="1"/>
      <c r="R3514" s="1"/>
      <c r="S3514" s="1"/>
      <c r="V3514" s="1"/>
      <c r="W3514" s="1"/>
      <c r="Z3514" s="1"/>
      <c r="AA3514" s="1"/>
      <c r="AD3514" s="1"/>
      <c r="AE3514" s="1"/>
      <c r="AH3514" s="1"/>
      <c r="AI3514" s="1"/>
      <c r="AL3514" s="1"/>
      <c r="AM3514" s="1"/>
      <c r="AQ3514" s="1"/>
      <c r="AT3514" s="1"/>
      <c r="AU3514" s="1"/>
      <c r="AX3514" s="1"/>
      <c r="AY3514" s="1"/>
      <c r="BB3514" s="1"/>
      <c r="BC3514" s="1"/>
    </row>
    <row r="3515" spans="12:55" x14ac:dyDescent="0.45">
      <c r="L3515" s="1"/>
      <c r="M3515" s="1"/>
      <c r="N3515" s="1"/>
      <c r="R3515" s="1"/>
      <c r="S3515" s="1"/>
      <c r="V3515" s="1"/>
      <c r="W3515" s="1"/>
      <c r="Z3515" s="1"/>
      <c r="AA3515" s="1"/>
      <c r="AD3515" s="1"/>
      <c r="AE3515" s="1"/>
      <c r="AH3515" s="1"/>
      <c r="AI3515" s="1"/>
      <c r="AL3515" s="1"/>
      <c r="AM3515" s="1"/>
      <c r="AQ3515" s="1"/>
      <c r="AT3515" s="1"/>
      <c r="AU3515" s="1"/>
      <c r="AX3515" s="1"/>
      <c r="AY3515" s="1"/>
      <c r="BB3515" s="1"/>
      <c r="BC3515" s="1"/>
    </row>
    <row r="3516" spans="12:55" x14ac:dyDescent="0.45">
      <c r="L3516" s="1"/>
      <c r="M3516" s="1"/>
      <c r="N3516" s="1"/>
      <c r="R3516" s="1"/>
      <c r="S3516" s="1"/>
      <c r="W3516" s="1"/>
      <c r="Z3516" s="1"/>
      <c r="AA3516" s="1"/>
      <c r="AE3516" s="1"/>
      <c r="AH3516" s="1"/>
      <c r="AI3516" s="1"/>
      <c r="AL3516" s="1"/>
      <c r="AM3516" s="1"/>
      <c r="AQ3516" s="1"/>
      <c r="AT3516" s="1"/>
      <c r="AU3516" s="1"/>
      <c r="AX3516" s="1"/>
      <c r="AY3516" s="1"/>
      <c r="BB3516" s="1"/>
      <c r="BC3516" s="1"/>
    </row>
    <row r="3517" spans="12:55" x14ac:dyDescent="0.45">
      <c r="L3517" s="1"/>
      <c r="M3517" s="1"/>
      <c r="N3517" s="1"/>
      <c r="R3517" s="1"/>
      <c r="S3517" s="1"/>
      <c r="W3517" s="1"/>
      <c r="Z3517" s="1"/>
      <c r="AA3517" s="1"/>
      <c r="AE3517" s="1"/>
      <c r="AH3517" s="1"/>
      <c r="AI3517" s="1"/>
      <c r="AL3517" s="1"/>
      <c r="AM3517" s="1"/>
      <c r="AQ3517" s="1"/>
      <c r="AT3517" s="1"/>
      <c r="AU3517" s="1"/>
      <c r="AX3517" s="1"/>
      <c r="AY3517" s="1"/>
      <c r="BB3517" s="1"/>
      <c r="BC3517" s="1"/>
    </row>
    <row r="3518" spans="12:55" x14ac:dyDescent="0.45">
      <c r="L3518" s="1"/>
      <c r="M3518" s="1"/>
      <c r="N3518" s="1"/>
      <c r="R3518" s="1"/>
      <c r="S3518" s="1"/>
      <c r="W3518" s="1"/>
      <c r="Z3518" s="1"/>
      <c r="AA3518" s="1"/>
      <c r="AE3518" s="1"/>
      <c r="AH3518" s="1"/>
      <c r="AI3518" s="1"/>
      <c r="AL3518" s="1"/>
      <c r="AM3518" s="1"/>
      <c r="AQ3518" s="1"/>
      <c r="AT3518" s="1"/>
      <c r="AU3518" s="1"/>
      <c r="AX3518" s="1"/>
      <c r="AY3518" s="1"/>
      <c r="BB3518" s="1"/>
      <c r="BC3518" s="1"/>
    </row>
    <row r="3519" spans="12:55" x14ac:dyDescent="0.45">
      <c r="L3519" s="1"/>
      <c r="M3519" s="1"/>
      <c r="N3519" s="1"/>
      <c r="R3519" s="1"/>
      <c r="S3519" s="1"/>
      <c r="W3519" s="1"/>
      <c r="Z3519" s="1"/>
      <c r="AA3519" s="1"/>
      <c r="AE3519" s="1"/>
      <c r="AH3519" s="1"/>
      <c r="AI3519" s="1"/>
      <c r="AL3519" s="1"/>
      <c r="AM3519" s="1"/>
      <c r="AQ3519" s="1"/>
      <c r="AT3519" s="1"/>
      <c r="AU3519" s="1"/>
      <c r="AX3519" s="1"/>
      <c r="AY3519" s="1"/>
      <c r="BB3519" s="1"/>
      <c r="BC3519" s="1"/>
    </row>
    <row r="3520" spans="12:55" x14ac:dyDescent="0.45">
      <c r="L3520" s="1"/>
      <c r="M3520" s="1"/>
      <c r="N3520" s="1"/>
      <c r="R3520" s="1"/>
      <c r="S3520" s="1"/>
      <c r="W3520" s="1"/>
      <c r="Z3520" s="1"/>
      <c r="AA3520" s="1"/>
      <c r="AE3520" s="1"/>
      <c r="AH3520" s="1"/>
      <c r="AI3520" s="1"/>
      <c r="AL3520" s="1"/>
      <c r="AM3520" s="1"/>
      <c r="AQ3520" s="1"/>
      <c r="AT3520" s="1"/>
      <c r="AU3520" s="1"/>
      <c r="AX3520" s="1"/>
      <c r="AY3520" s="1"/>
      <c r="BB3520" s="1"/>
      <c r="BC3520" s="1"/>
    </row>
    <row r="3521" spans="12:55" x14ac:dyDescent="0.45">
      <c r="L3521" s="1"/>
      <c r="M3521" s="1"/>
      <c r="N3521" s="1"/>
      <c r="R3521" s="1"/>
      <c r="S3521" s="1"/>
      <c r="W3521" s="1"/>
      <c r="Z3521" s="1"/>
      <c r="AA3521" s="1"/>
      <c r="AE3521" s="1"/>
      <c r="AH3521" s="1"/>
      <c r="AI3521" s="1"/>
      <c r="AL3521" s="1"/>
      <c r="AM3521" s="1"/>
      <c r="AQ3521" s="1"/>
      <c r="AT3521" s="1"/>
      <c r="AU3521" s="1"/>
      <c r="AX3521" s="1"/>
      <c r="AY3521" s="1"/>
      <c r="BB3521" s="1"/>
      <c r="BC3521" s="1"/>
    </row>
    <row r="3522" spans="12:55" x14ac:dyDescent="0.45">
      <c r="L3522" s="1"/>
      <c r="M3522" s="1"/>
      <c r="N3522" s="1"/>
      <c r="R3522" s="1"/>
      <c r="S3522" s="1"/>
      <c r="W3522" s="1"/>
      <c r="Z3522" s="1"/>
      <c r="AA3522" s="1"/>
      <c r="AE3522" s="1"/>
      <c r="AH3522" s="1"/>
      <c r="AI3522" s="1"/>
      <c r="AL3522" s="1"/>
      <c r="AM3522" s="1"/>
      <c r="AQ3522" s="1"/>
      <c r="AT3522" s="1"/>
      <c r="AU3522" s="1"/>
      <c r="AX3522" s="1"/>
      <c r="AY3522" s="1"/>
      <c r="BB3522" s="1"/>
      <c r="BC3522" s="1"/>
    </row>
    <row r="3523" spans="12:55" x14ac:dyDescent="0.45">
      <c r="L3523" s="1"/>
      <c r="M3523" s="1"/>
      <c r="N3523" s="1"/>
      <c r="R3523" s="1"/>
      <c r="S3523" s="1"/>
      <c r="V3523" s="1"/>
      <c r="W3523" s="1"/>
      <c r="Z3523" s="1"/>
      <c r="AA3523" s="1"/>
      <c r="AD3523" s="1"/>
      <c r="AE3523" s="1"/>
      <c r="AH3523" s="1"/>
      <c r="AI3523" s="1"/>
      <c r="AL3523" s="1"/>
      <c r="AM3523" s="1"/>
      <c r="AQ3523" s="1"/>
      <c r="AT3523" s="1"/>
      <c r="AU3523" s="1"/>
      <c r="AX3523" s="1"/>
      <c r="AY3523" s="1"/>
      <c r="BB3523" s="1"/>
      <c r="BC3523" s="1"/>
    </row>
    <row r="3524" spans="12:55" x14ac:dyDescent="0.45">
      <c r="L3524" s="1"/>
      <c r="M3524" s="1"/>
      <c r="N3524" s="1"/>
      <c r="R3524" s="1"/>
      <c r="S3524" s="1"/>
      <c r="V3524" s="1"/>
      <c r="W3524" s="1"/>
      <c r="Z3524" s="1"/>
      <c r="AA3524" s="1"/>
      <c r="AD3524" s="1"/>
      <c r="AE3524" s="1"/>
      <c r="AH3524" s="1"/>
      <c r="AI3524" s="1"/>
      <c r="AL3524" s="1"/>
      <c r="AM3524" s="1"/>
      <c r="AQ3524" s="1"/>
      <c r="AT3524" s="1"/>
      <c r="AU3524" s="1"/>
      <c r="AX3524" s="1"/>
      <c r="AY3524" s="1"/>
      <c r="BB3524" s="1"/>
      <c r="BC3524" s="1"/>
    </row>
    <row r="3525" spans="12:55" x14ac:dyDescent="0.45">
      <c r="L3525" s="1"/>
      <c r="M3525" s="1"/>
      <c r="N3525" s="1"/>
      <c r="R3525" s="1"/>
      <c r="S3525" s="1"/>
      <c r="V3525" s="1"/>
      <c r="W3525" s="1"/>
      <c r="Z3525" s="1"/>
      <c r="AA3525" s="1"/>
      <c r="AD3525" s="1"/>
      <c r="AE3525" s="1"/>
      <c r="AH3525" s="1"/>
      <c r="AI3525" s="1"/>
      <c r="AL3525" s="1"/>
      <c r="AM3525" s="1"/>
      <c r="AQ3525" s="1"/>
      <c r="AT3525" s="1"/>
      <c r="AU3525" s="1"/>
      <c r="AX3525" s="1"/>
      <c r="AY3525" s="1"/>
      <c r="BB3525" s="1"/>
      <c r="BC3525" s="1"/>
    </row>
    <row r="3526" spans="12:55" x14ac:dyDescent="0.45">
      <c r="L3526" s="1"/>
      <c r="M3526" s="1"/>
      <c r="N3526" s="1"/>
      <c r="R3526" s="1"/>
      <c r="S3526" s="1"/>
      <c r="V3526" s="1"/>
      <c r="W3526" s="1"/>
      <c r="Z3526" s="1"/>
      <c r="AA3526" s="1"/>
      <c r="AD3526" s="1"/>
      <c r="AE3526" s="1"/>
      <c r="AH3526" s="1"/>
      <c r="AI3526" s="1"/>
      <c r="AL3526" s="1"/>
      <c r="AM3526" s="1"/>
      <c r="AQ3526" s="1"/>
      <c r="AT3526" s="1"/>
      <c r="AU3526" s="1"/>
      <c r="AX3526" s="1"/>
      <c r="AY3526" s="1"/>
      <c r="BB3526" s="1"/>
      <c r="BC3526" s="1"/>
    </row>
    <row r="3527" spans="12:55" x14ac:dyDescent="0.45">
      <c r="L3527" s="1"/>
      <c r="M3527" s="1"/>
      <c r="N3527" s="1"/>
      <c r="R3527" s="1"/>
      <c r="S3527" s="1"/>
      <c r="V3527" s="1"/>
      <c r="W3527" s="1"/>
      <c r="Z3527" s="1"/>
      <c r="AA3527" s="1"/>
      <c r="AD3527" s="1"/>
      <c r="AE3527" s="1"/>
      <c r="AH3527" s="1"/>
      <c r="AI3527" s="1"/>
      <c r="AL3527" s="1"/>
      <c r="AM3527" s="1"/>
      <c r="AQ3527" s="1"/>
      <c r="AT3527" s="1"/>
      <c r="AU3527" s="1"/>
      <c r="AX3527" s="1"/>
      <c r="AY3527" s="1"/>
      <c r="BB3527" s="1"/>
      <c r="BC3527" s="1"/>
    </row>
    <row r="3528" spans="12:55" x14ac:dyDescent="0.45">
      <c r="M3528" s="1"/>
      <c r="N3528" s="1"/>
      <c r="S3528" s="1"/>
      <c r="W3528" s="1"/>
      <c r="AA3528" s="1"/>
      <c r="AE3528" s="1"/>
      <c r="AI3528" s="1"/>
      <c r="AM3528" s="1"/>
      <c r="AQ3528" s="1"/>
      <c r="AU3528" s="1"/>
      <c r="AY3528" s="1"/>
      <c r="BC3528" s="1"/>
    </row>
    <row r="3529" spans="12:55" x14ac:dyDescent="0.45">
      <c r="M3529" s="1"/>
      <c r="N3529" s="1"/>
      <c r="S3529" s="1"/>
      <c r="W3529" s="1"/>
      <c r="AA3529" s="1"/>
      <c r="AE3529" s="1"/>
      <c r="AI3529" s="1"/>
      <c r="AM3529" s="1"/>
      <c r="AQ3529" s="1"/>
      <c r="AU3529" s="1"/>
      <c r="AY3529" s="1"/>
      <c r="BC3529" s="1"/>
    </row>
    <row r="3530" spans="12:55" x14ac:dyDescent="0.45">
      <c r="L3530" s="1"/>
      <c r="M3530" s="1"/>
      <c r="N3530" s="1"/>
      <c r="R3530" s="1"/>
      <c r="S3530" s="1"/>
      <c r="V3530" s="1"/>
      <c r="W3530" s="1"/>
      <c r="Z3530" s="1"/>
      <c r="AA3530" s="1"/>
      <c r="AD3530" s="1"/>
      <c r="AE3530" s="1"/>
      <c r="AI3530" s="1"/>
      <c r="AM3530" s="1"/>
      <c r="AQ3530" s="1"/>
      <c r="AT3530" s="1"/>
      <c r="AU3530" s="1"/>
      <c r="AY3530" s="1"/>
      <c r="BC3530" s="1"/>
    </row>
    <row r="3531" spans="12:55" x14ac:dyDescent="0.45">
      <c r="M3531" s="1"/>
      <c r="N3531" s="1"/>
      <c r="S3531" s="1"/>
      <c r="V3531" s="1"/>
      <c r="W3531" s="1"/>
      <c r="Z3531" s="1"/>
      <c r="AA3531" s="1"/>
      <c r="AD3531" s="1"/>
      <c r="AE3531" s="1"/>
      <c r="AI3531" s="1"/>
      <c r="AM3531" s="1"/>
      <c r="AQ3531" s="1"/>
      <c r="AT3531" s="1"/>
      <c r="AU3531" s="1"/>
      <c r="AY3531" s="1"/>
      <c r="BC3531" s="1"/>
    </row>
    <row r="3532" spans="12:55" x14ac:dyDescent="0.45">
      <c r="M3532" s="1"/>
      <c r="N3532" s="1"/>
      <c r="S3532" s="1"/>
      <c r="V3532" s="1"/>
      <c r="W3532" s="1"/>
      <c r="Z3532" s="1"/>
      <c r="AA3532" s="1"/>
      <c r="AD3532" s="1"/>
      <c r="AE3532" s="1"/>
      <c r="AI3532" s="1"/>
      <c r="AM3532" s="1"/>
      <c r="AQ3532" s="1"/>
      <c r="AT3532" s="1"/>
      <c r="AU3532" s="1"/>
      <c r="AY3532" s="1"/>
      <c r="BC3532" s="1"/>
    </row>
    <row r="3533" spans="12:55" x14ac:dyDescent="0.45">
      <c r="M3533" s="1"/>
      <c r="N3533" s="1"/>
      <c r="S3533" s="1"/>
      <c r="V3533" s="1"/>
      <c r="W3533" s="1"/>
      <c r="Z3533" s="1"/>
      <c r="AA3533" s="1"/>
      <c r="AD3533" s="1"/>
      <c r="AE3533" s="1"/>
      <c r="AI3533" s="1"/>
      <c r="AM3533" s="1"/>
      <c r="AQ3533" s="1"/>
      <c r="AT3533" s="1"/>
      <c r="AU3533" s="1"/>
      <c r="AY3533" s="1"/>
      <c r="BC3533" s="1"/>
    </row>
    <row r="3534" spans="12:55" x14ac:dyDescent="0.45">
      <c r="L3534" s="1"/>
      <c r="M3534" s="1"/>
      <c r="N3534" s="1"/>
      <c r="R3534" s="1"/>
      <c r="S3534" s="1"/>
      <c r="V3534" s="1"/>
      <c r="W3534" s="1"/>
      <c r="Z3534" s="1"/>
      <c r="AA3534" s="1"/>
      <c r="AD3534" s="1"/>
      <c r="AE3534" s="1"/>
      <c r="AI3534" s="1"/>
      <c r="AM3534" s="1"/>
      <c r="AQ3534" s="1"/>
      <c r="AT3534" s="1"/>
      <c r="AU3534" s="1"/>
      <c r="AY3534" s="1"/>
      <c r="BC3534" s="1"/>
    </row>
    <row r="3535" spans="12:55" x14ac:dyDescent="0.45">
      <c r="L3535" s="1"/>
      <c r="M3535" s="1"/>
      <c r="N3535" s="1"/>
      <c r="R3535" s="1"/>
      <c r="S3535" s="1"/>
      <c r="V3535" s="1"/>
      <c r="W3535" s="1"/>
      <c r="Z3535" s="1"/>
      <c r="AA3535" s="1"/>
      <c r="AD3535" s="1"/>
      <c r="AE3535" s="1"/>
      <c r="AI3535" s="1"/>
      <c r="AM3535" s="1"/>
      <c r="AQ3535" s="1"/>
      <c r="AT3535" s="1"/>
      <c r="AU3535" s="1"/>
      <c r="AY3535" s="1"/>
      <c r="BC3535" s="1"/>
    </row>
    <row r="3536" spans="12:55" x14ac:dyDescent="0.45">
      <c r="L3536" s="1"/>
      <c r="M3536" s="1"/>
      <c r="N3536" s="1"/>
      <c r="R3536" s="1"/>
      <c r="S3536" s="1"/>
      <c r="V3536" s="1"/>
      <c r="W3536" s="1"/>
      <c r="Z3536" s="1"/>
      <c r="AA3536" s="1"/>
      <c r="AD3536" s="1"/>
      <c r="AE3536" s="1"/>
      <c r="AI3536" s="1"/>
      <c r="AM3536" s="1"/>
      <c r="AQ3536" s="1"/>
      <c r="AT3536" s="1"/>
      <c r="AU3536" s="1"/>
      <c r="AY3536" s="1"/>
      <c r="BC3536" s="1"/>
    </row>
    <row r="3537" spans="12:55" x14ac:dyDescent="0.45">
      <c r="L3537" s="1"/>
      <c r="M3537" s="1"/>
      <c r="N3537" s="1"/>
      <c r="R3537" s="1"/>
      <c r="S3537" s="1"/>
      <c r="V3537" s="1"/>
      <c r="W3537" s="1"/>
      <c r="Z3537" s="1"/>
      <c r="AA3537" s="1"/>
      <c r="AD3537" s="1"/>
      <c r="AE3537" s="1"/>
      <c r="AI3537" s="1"/>
      <c r="AM3537" s="1"/>
      <c r="AQ3537" s="1"/>
      <c r="AT3537" s="1"/>
      <c r="AU3537" s="1"/>
      <c r="AY3537" s="1"/>
      <c r="BC3537" s="1"/>
    </row>
    <row r="3538" spans="12:55" x14ac:dyDescent="0.45">
      <c r="L3538" s="1"/>
      <c r="M3538" s="1"/>
      <c r="N3538" s="1"/>
      <c r="R3538" s="1"/>
      <c r="S3538" s="1"/>
      <c r="V3538" s="1"/>
      <c r="W3538" s="1"/>
      <c r="Z3538" s="1"/>
      <c r="AA3538" s="1"/>
      <c r="AD3538" s="1"/>
      <c r="AE3538" s="1"/>
      <c r="AI3538" s="1"/>
      <c r="AM3538" s="1"/>
      <c r="AQ3538" s="1"/>
      <c r="AT3538" s="1"/>
      <c r="AU3538" s="1"/>
      <c r="AY3538" s="1"/>
      <c r="BC3538" s="1"/>
    </row>
    <row r="3539" spans="12:55" x14ac:dyDescent="0.45">
      <c r="L3539" s="1"/>
      <c r="M3539" s="1"/>
      <c r="N3539" s="1"/>
      <c r="R3539" s="1"/>
      <c r="S3539" s="1"/>
      <c r="V3539" s="1"/>
      <c r="W3539" s="1"/>
      <c r="Z3539" s="1"/>
      <c r="AA3539" s="1"/>
      <c r="AD3539" s="1"/>
      <c r="AE3539" s="1"/>
      <c r="AI3539" s="1"/>
      <c r="AM3539" s="1"/>
      <c r="AQ3539" s="1"/>
      <c r="AT3539" s="1"/>
      <c r="AU3539" s="1"/>
      <c r="AY3539" s="1"/>
      <c r="BB3539" s="1"/>
      <c r="BC3539" s="1"/>
    </row>
    <row r="3540" spans="12:55" x14ac:dyDescent="0.45">
      <c r="L3540" s="1"/>
      <c r="M3540" s="1"/>
      <c r="N3540" s="1"/>
      <c r="R3540" s="1"/>
      <c r="S3540" s="1"/>
      <c r="V3540" s="1"/>
      <c r="W3540" s="1"/>
      <c r="Z3540" s="1"/>
      <c r="AA3540" s="1"/>
      <c r="AD3540" s="1"/>
      <c r="AE3540" s="1"/>
      <c r="AI3540" s="1"/>
      <c r="AM3540" s="1"/>
      <c r="AQ3540" s="1"/>
      <c r="AT3540" s="1"/>
      <c r="AU3540" s="1"/>
      <c r="AX3540" s="1"/>
      <c r="AY3540" s="1"/>
      <c r="BB3540" s="1"/>
      <c r="BC3540" s="1"/>
    </row>
    <row r="3541" spans="12:55" x14ac:dyDescent="0.45">
      <c r="L3541" s="1"/>
      <c r="M3541" s="1"/>
      <c r="N3541" s="1"/>
      <c r="R3541" s="1"/>
      <c r="S3541" s="1"/>
      <c r="V3541" s="1"/>
      <c r="W3541" s="1"/>
      <c r="Z3541" s="1"/>
      <c r="AA3541" s="1"/>
      <c r="AD3541" s="1"/>
      <c r="AE3541" s="1"/>
      <c r="AI3541" s="1"/>
      <c r="AM3541" s="1"/>
      <c r="AQ3541" s="1"/>
      <c r="AT3541" s="1"/>
      <c r="AU3541" s="1"/>
      <c r="AX3541" s="1"/>
      <c r="AY3541" s="1"/>
      <c r="BB3541" s="1"/>
      <c r="BC3541" s="1"/>
    </row>
    <row r="3542" spans="12:55" x14ac:dyDescent="0.45">
      <c r="L3542" s="1"/>
      <c r="M3542" s="1"/>
      <c r="N3542" s="1"/>
      <c r="R3542" s="1"/>
      <c r="S3542" s="1"/>
      <c r="V3542" s="1"/>
      <c r="W3542" s="1"/>
      <c r="Z3542" s="1"/>
      <c r="AA3542" s="1"/>
      <c r="AD3542" s="1"/>
      <c r="AE3542" s="1"/>
      <c r="AI3542" s="1"/>
      <c r="AM3542" s="1"/>
      <c r="AQ3542" s="1"/>
      <c r="AT3542" s="1"/>
      <c r="AU3542" s="1"/>
      <c r="AY3542" s="1"/>
      <c r="BB3542" s="1"/>
      <c r="BC3542" s="1"/>
    </row>
    <row r="3543" spans="12:55" x14ac:dyDescent="0.45">
      <c r="L3543" s="1"/>
      <c r="M3543" s="1"/>
      <c r="N3543" s="1"/>
      <c r="R3543" s="1"/>
      <c r="S3543" s="1"/>
      <c r="V3543" s="1"/>
      <c r="W3543" s="1"/>
      <c r="Z3543" s="1"/>
      <c r="AA3543" s="1"/>
      <c r="AD3543" s="1"/>
      <c r="AE3543" s="1"/>
      <c r="AI3543" s="1"/>
      <c r="AM3543" s="1"/>
      <c r="AQ3543" s="1"/>
      <c r="AT3543" s="1"/>
      <c r="AU3543" s="1"/>
      <c r="AY3543" s="1"/>
      <c r="BB3543" s="1"/>
      <c r="BC3543" s="1"/>
    </row>
    <row r="3544" spans="12:55" x14ac:dyDescent="0.45">
      <c r="L3544" s="1"/>
      <c r="M3544" s="1"/>
      <c r="N3544" s="1"/>
      <c r="R3544" s="1"/>
      <c r="S3544" s="1"/>
      <c r="V3544" s="1"/>
      <c r="W3544" s="1"/>
      <c r="Z3544" s="1"/>
      <c r="AA3544" s="1"/>
      <c r="AD3544" s="1"/>
      <c r="AE3544" s="1"/>
      <c r="AI3544" s="1"/>
      <c r="AM3544" s="1"/>
      <c r="AQ3544" s="1"/>
      <c r="AT3544" s="1"/>
      <c r="AU3544" s="1"/>
      <c r="AY3544" s="1"/>
      <c r="BB3544" s="1"/>
      <c r="BC3544" s="1"/>
    </row>
    <row r="3545" spans="12:55" x14ac:dyDescent="0.45">
      <c r="L3545" s="1"/>
      <c r="M3545" s="1"/>
      <c r="N3545" s="1"/>
      <c r="R3545" s="1"/>
      <c r="S3545" s="1"/>
      <c r="V3545" s="1"/>
      <c r="W3545" s="1"/>
      <c r="Z3545" s="1"/>
      <c r="AA3545" s="1"/>
      <c r="AD3545" s="1"/>
      <c r="AE3545" s="1"/>
      <c r="AI3545" s="1"/>
      <c r="AM3545" s="1"/>
      <c r="AQ3545" s="1"/>
      <c r="AT3545" s="1"/>
      <c r="AU3545" s="1"/>
      <c r="AY3545" s="1"/>
      <c r="BB3545" s="1"/>
      <c r="BC3545" s="1"/>
    </row>
    <row r="3546" spans="12:55" x14ac:dyDescent="0.45">
      <c r="L3546" s="1"/>
      <c r="M3546" s="1"/>
      <c r="N3546" s="1"/>
      <c r="R3546" s="1"/>
      <c r="S3546" s="1"/>
      <c r="V3546" s="1"/>
      <c r="W3546" s="1"/>
      <c r="Z3546" s="1"/>
      <c r="AA3546" s="1"/>
      <c r="AD3546" s="1"/>
      <c r="AE3546" s="1"/>
      <c r="AI3546" s="1"/>
      <c r="AM3546" s="1"/>
      <c r="AQ3546" s="1"/>
      <c r="AT3546" s="1"/>
      <c r="AU3546" s="1"/>
      <c r="AY3546" s="1"/>
      <c r="BB3546" s="1"/>
      <c r="BC3546" s="1"/>
    </row>
    <row r="3547" spans="12:55" x14ac:dyDescent="0.45">
      <c r="M3547" s="1"/>
      <c r="N3547" s="1"/>
      <c r="S3547" s="1"/>
      <c r="W3547" s="1"/>
      <c r="AA3547" s="1"/>
      <c r="AE3547" s="1"/>
      <c r="AI3547" s="1"/>
      <c r="AM3547" s="1"/>
      <c r="AQ3547" s="1"/>
      <c r="AT3547" s="1"/>
      <c r="AU3547" s="1"/>
      <c r="AY3547" s="1"/>
      <c r="BB3547" s="1"/>
      <c r="BC3547" s="1"/>
    </row>
    <row r="3548" spans="12:55" x14ac:dyDescent="0.45">
      <c r="M3548" s="1"/>
      <c r="N3548" s="1"/>
      <c r="S3548" s="1"/>
      <c r="W3548" s="1"/>
      <c r="AA3548" s="1"/>
      <c r="AE3548" s="1"/>
      <c r="AI3548" s="1"/>
      <c r="AM3548" s="1"/>
      <c r="AQ3548" s="1"/>
      <c r="AT3548" s="1"/>
      <c r="AU3548" s="1"/>
      <c r="AY3548" s="1"/>
      <c r="BB3548" s="1"/>
      <c r="BC3548" s="1"/>
    </row>
    <row r="3549" spans="12:55" x14ac:dyDescent="0.45">
      <c r="M3549" s="1"/>
      <c r="N3549" s="1"/>
      <c r="S3549" s="1"/>
      <c r="W3549" s="1"/>
      <c r="AA3549" s="1"/>
      <c r="AE3549" s="1"/>
      <c r="AI3549" s="1"/>
      <c r="AM3549" s="1"/>
      <c r="AQ3549" s="1"/>
      <c r="AT3549" s="1"/>
      <c r="AU3549" s="1"/>
      <c r="AY3549" s="1"/>
      <c r="BB3549" s="1"/>
      <c r="BC3549" s="1"/>
    </row>
    <row r="3550" spans="12:55" x14ac:dyDescent="0.45">
      <c r="M3550" s="1"/>
      <c r="N3550" s="1"/>
      <c r="S3550" s="1"/>
      <c r="W3550" s="1"/>
      <c r="AA3550" s="1"/>
      <c r="AE3550" s="1"/>
      <c r="AI3550" s="1"/>
      <c r="AM3550" s="1"/>
      <c r="AQ3550" s="1"/>
      <c r="AT3550" s="1"/>
      <c r="AU3550" s="1"/>
      <c r="AY3550" s="1"/>
      <c r="BB3550" s="1"/>
      <c r="BC3550" s="1"/>
    </row>
    <row r="3551" spans="12:55" x14ac:dyDescent="0.45">
      <c r="M3551" s="1"/>
      <c r="N3551" s="1"/>
      <c r="S3551" s="1"/>
      <c r="W3551" s="1"/>
      <c r="AA3551" s="1"/>
      <c r="AE3551" s="1"/>
      <c r="AI3551" s="1"/>
      <c r="AM3551" s="1"/>
      <c r="AQ3551" s="1"/>
      <c r="AT3551" s="1"/>
      <c r="AU3551" s="1"/>
      <c r="AY3551" s="1"/>
      <c r="BB3551" s="1"/>
      <c r="BC3551" s="1"/>
    </row>
    <row r="3552" spans="12:55" x14ac:dyDescent="0.45">
      <c r="L3552" s="1"/>
      <c r="M3552" s="1"/>
      <c r="N3552" s="1"/>
      <c r="R3552" s="1"/>
      <c r="S3552" s="1"/>
      <c r="V3552" s="1"/>
      <c r="W3552" s="1"/>
      <c r="Z3552" s="1"/>
      <c r="AA3552" s="1"/>
      <c r="AD3552" s="1"/>
      <c r="AE3552" s="1"/>
      <c r="AI3552" s="1"/>
      <c r="AM3552" s="1"/>
      <c r="AQ3552" s="1"/>
      <c r="AT3552" s="1"/>
      <c r="AU3552" s="1"/>
      <c r="AY3552" s="1"/>
      <c r="BB3552" s="1"/>
      <c r="BC3552" s="1"/>
    </row>
    <row r="3553" spans="12:55" x14ac:dyDescent="0.45">
      <c r="L3553" s="1"/>
      <c r="M3553" s="1"/>
      <c r="N3553" s="1"/>
      <c r="R3553" s="1"/>
      <c r="S3553" s="1"/>
      <c r="V3553" s="1"/>
      <c r="W3553" s="1"/>
      <c r="Z3553" s="1"/>
      <c r="AA3553" s="1"/>
      <c r="AD3553" s="1"/>
      <c r="AE3553" s="1"/>
      <c r="AI3553" s="1"/>
      <c r="AM3553" s="1"/>
      <c r="AQ3553" s="1"/>
      <c r="AT3553" s="1"/>
      <c r="AU3553" s="1"/>
      <c r="AY3553" s="1"/>
      <c r="BB3553" s="1"/>
      <c r="BC3553" s="1"/>
    </row>
    <row r="3554" spans="12:55" x14ac:dyDescent="0.45">
      <c r="L3554" s="1"/>
      <c r="M3554" s="1"/>
      <c r="N3554" s="1"/>
      <c r="R3554" s="1"/>
      <c r="S3554" s="1"/>
      <c r="V3554" s="1"/>
      <c r="W3554" s="1"/>
      <c r="Z3554" s="1"/>
      <c r="AA3554" s="1"/>
      <c r="AD3554" s="1"/>
      <c r="AE3554" s="1"/>
      <c r="AI3554" s="1"/>
      <c r="AM3554" s="1"/>
      <c r="AQ3554" s="1"/>
      <c r="AT3554" s="1"/>
      <c r="AU3554" s="1"/>
      <c r="AY3554" s="1"/>
      <c r="BB3554" s="1"/>
      <c r="BC3554" s="1"/>
    </row>
    <row r="3555" spans="12:55" x14ac:dyDescent="0.45">
      <c r="L3555" s="1"/>
      <c r="M3555" s="1"/>
      <c r="N3555" s="1"/>
      <c r="R3555" s="1"/>
      <c r="S3555" s="1"/>
      <c r="V3555" s="1"/>
      <c r="W3555" s="1"/>
      <c r="Z3555" s="1"/>
      <c r="AA3555" s="1"/>
      <c r="AD3555" s="1"/>
      <c r="AE3555" s="1"/>
      <c r="AI3555" s="1"/>
      <c r="AM3555" s="1"/>
      <c r="AQ3555" s="1"/>
      <c r="AT3555" s="1"/>
      <c r="AU3555" s="1"/>
      <c r="AX3555" s="1"/>
      <c r="AY3555" s="1"/>
      <c r="BB3555" s="1"/>
      <c r="BC3555" s="1"/>
    </row>
    <row r="3556" spans="12:55" x14ac:dyDescent="0.45">
      <c r="L3556" s="1"/>
      <c r="M3556" s="1"/>
      <c r="N3556" s="1"/>
      <c r="R3556" s="1"/>
      <c r="S3556" s="1"/>
      <c r="V3556" s="1"/>
      <c r="W3556" s="1"/>
      <c r="Z3556" s="1"/>
      <c r="AA3556" s="1"/>
      <c r="AD3556" s="1"/>
      <c r="AE3556" s="1"/>
      <c r="AI3556" s="1"/>
      <c r="AM3556" s="1"/>
      <c r="AQ3556" s="1"/>
      <c r="AT3556" s="1"/>
      <c r="AU3556" s="1"/>
      <c r="AX3556" s="1"/>
      <c r="AY3556" s="1"/>
      <c r="BB3556" s="1"/>
      <c r="BC3556" s="1"/>
    </row>
    <row r="3557" spans="12:55" x14ac:dyDescent="0.45">
      <c r="L3557" s="1"/>
      <c r="M3557" s="1"/>
      <c r="N3557" s="1"/>
      <c r="R3557" s="1"/>
      <c r="S3557" s="1"/>
      <c r="V3557" s="1"/>
      <c r="W3557" s="1"/>
      <c r="Z3557" s="1"/>
      <c r="AA3557" s="1"/>
      <c r="AD3557" s="1"/>
      <c r="AE3557" s="1"/>
      <c r="AI3557" s="1"/>
      <c r="AM3557" s="1"/>
      <c r="AQ3557" s="1"/>
      <c r="AT3557" s="1"/>
      <c r="AU3557" s="1"/>
      <c r="AX3557" s="1"/>
      <c r="AY3557" s="1"/>
      <c r="BB3557" s="1"/>
      <c r="BC3557" s="1"/>
    </row>
    <row r="3558" spans="12:55" x14ac:dyDescent="0.45">
      <c r="L3558" s="1"/>
      <c r="M3558" s="1"/>
      <c r="N3558" s="1"/>
      <c r="R3558" s="1"/>
      <c r="S3558" s="1"/>
      <c r="V3558" s="1"/>
      <c r="W3558" s="1"/>
      <c r="Z3558" s="1"/>
      <c r="AA3558" s="1"/>
      <c r="AD3558" s="1"/>
      <c r="AE3558" s="1"/>
      <c r="AI3558" s="1"/>
      <c r="AM3558" s="1"/>
      <c r="AQ3558" s="1"/>
      <c r="AT3558" s="1"/>
      <c r="AU3558" s="1"/>
      <c r="AX3558" s="1"/>
      <c r="AY3558" s="1"/>
      <c r="BB3558" s="1"/>
      <c r="BC3558" s="1"/>
    </row>
    <row r="3559" spans="12:55" x14ac:dyDescent="0.45">
      <c r="L3559" s="1"/>
      <c r="M3559" s="1"/>
      <c r="N3559" s="1"/>
      <c r="R3559" s="1"/>
      <c r="S3559" s="1"/>
      <c r="V3559" s="1"/>
      <c r="W3559" s="1"/>
      <c r="Z3559" s="1"/>
      <c r="AA3559" s="1"/>
      <c r="AD3559" s="1"/>
      <c r="AE3559" s="1"/>
      <c r="AI3559" s="1"/>
      <c r="AM3559" s="1"/>
      <c r="AQ3559" s="1"/>
      <c r="AT3559" s="1"/>
      <c r="AU3559" s="1"/>
      <c r="AX3559" s="1"/>
      <c r="AY3559" s="1"/>
      <c r="BB3559" s="1"/>
      <c r="BC3559" s="1"/>
    </row>
    <row r="3560" spans="12:55" x14ac:dyDescent="0.45">
      <c r="M3560" s="1"/>
      <c r="N3560" s="1"/>
      <c r="S3560" s="1"/>
      <c r="W3560" s="1"/>
      <c r="AA3560" s="1"/>
      <c r="AE3560" s="1"/>
      <c r="AI3560" s="1"/>
      <c r="AM3560" s="1"/>
      <c r="AQ3560" s="1"/>
      <c r="AT3560" s="1"/>
      <c r="AU3560" s="1"/>
      <c r="AX3560" s="1"/>
      <c r="AY3560" s="1"/>
      <c r="BB3560" s="1"/>
      <c r="BC3560" s="1"/>
    </row>
    <row r="3561" spans="12:55" x14ac:dyDescent="0.45">
      <c r="L3561" s="1"/>
      <c r="M3561" s="1"/>
      <c r="N3561" s="1"/>
      <c r="R3561" s="1"/>
      <c r="S3561" s="1"/>
      <c r="V3561" s="1"/>
      <c r="W3561" s="1"/>
      <c r="Z3561" s="1"/>
      <c r="AA3561" s="1"/>
      <c r="AD3561" s="1"/>
      <c r="AE3561" s="1"/>
      <c r="AI3561" s="1"/>
      <c r="AM3561" s="1"/>
      <c r="AQ3561" s="1"/>
      <c r="AT3561" s="1"/>
      <c r="AU3561" s="1"/>
      <c r="AX3561" s="1"/>
      <c r="AY3561" s="1"/>
      <c r="BB3561" s="1"/>
      <c r="BC3561" s="1"/>
    </row>
    <row r="3562" spans="12:55" x14ac:dyDescent="0.45">
      <c r="L3562" s="1"/>
      <c r="M3562" s="1"/>
      <c r="N3562" s="1"/>
      <c r="R3562" s="1"/>
      <c r="S3562" s="1"/>
      <c r="V3562" s="1"/>
      <c r="W3562" s="1"/>
      <c r="Z3562" s="1"/>
      <c r="AA3562" s="1"/>
      <c r="AD3562" s="1"/>
      <c r="AE3562" s="1"/>
      <c r="AH3562" s="1"/>
      <c r="AI3562" s="1"/>
      <c r="AL3562" s="1"/>
      <c r="AM3562" s="1"/>
      <c r="AQ3562" s="1"/>
      <c r="AT3562" s="1"/>
      <c r="AU3562" s="1"/>
      <c r="AX3562" s="1"/>
      <c r="AY3562" s="1"/>
      <c r="BB3562" s="1"/>
      <c r="BC3562" s="1"/>
    </row>
    <row r="3563" spans="12:55" x14ac:dyDescent="0.45">
      <c r="L3563" s="1"/>
      <c r="M3563" s="1"/>
      <c r="N3563" s="1"/>
      <c r="R3563" s="1"/>
      <c r="S3563" s="1"/>
      <c r="V3563" s="1"/>
      <c r="W3563" s="1"/>
      <c r="Z3563" s="1"/>
      <c r="AA3563" s="1"/>
      <c r="AD3563" s="1"/>
      <c r="AE3563" s="1"/>
      <c r="AI3563" s="1"/>
      <c r="AM3563" s="1"/>
      <c r="AQ3563" s="1"/>
      <c r="AT3563" s="1"/>
      <c r="AU3563" s="1"/>
      <c r="AX3563" s="1"/>
      <c r="AY3563" s="1"/>
      <c r="BB3563" s="1"/>
      <c r="BC3563" s="1"/>
    </row>
    <row r="3564" spans="12:55" x14ac:dyDescent="0.45">
      <c r="L3564" s="1"/>
      <c r="M3564" s="1"/>
      <c r="N3564" s="1"/>
      <c r="R3564" s="1"/>
      <c r="S3564" s="1"/>
      <c r="V3564" s="1"/>
      <c r="W3564" s="1"/>
      <c r="Z3564" s="1"/>
      <c r="AA3564" s="1"/>
      <c r="AD3564" s="1"/>
      <c r="AE3564" s="1"/>
      <c r="AI3564" s="1"/>
      <c r="AM3564" s="1"/>
      <c r="AQ3564" s="1"/>
      <c r="AT3564" s="1"/>
      <c r="AU3564" s="1"/>
      <c r="AX3564" s="1"/>
      <c r="AY3564" s="1"/>
      <c r="BB3564" s="1"/>
      <c r="BC3564" s="1"/>
    </row>
    <row r="3565" spans="12:55" x14ac:dyDescent="0.45">
      <c r="L3565" s="1"/>
      <c r="M3565" s="1"/>
      <c r="N3565" s="1"/>
      <c r="R3565" s="1"/>
      <c r="S3565" s="1"/>
      <c r="V3565" s="1"/>
      <c r="W3565" s="1"/>
      <c r="Z3565" s="1"/>
      <c r="AA3565" s="1"/>
      <c r="AD3565" s="1"/>
      <c r="AE3565" s="1"/>
      <c r="AH3565" s="1"/>
      <c r="AI3565" s="1"/>
      <c r="AM3565" s="1"/>
      <c r="AQ3565" s="1"/>
      <c r="AT3565" s="1"/>
      <c r="AU3565" s="1"/>
      <c r="AX3565" s="1"/>
      <c r="AY3565" s="1"/>
      <c r="BB3565" s="1"/>
      <c r="BC3565" s="1"/>
    </row>
    <row r="3566" spans="12:55" x14ac:dyDescent="0.45">
      <c r="L3566" s="1"/>
      <c r="M3566" s="1"/>
      <c r="N3566" s="1"/>
      <c r="R3566" s="1"/>
      <c r="S3566" s="1"/>
      <c r="V3566" s="1"/>
      <c r="W3566" s="1"/>
      <c r="Z3566" s="1"/>
      <c r="AA3566" s="1"/>
      <c r="AD3566" s="1"/>
      <c r="AE3566" s="1"/>
      <c r="AH3566" s="1"/>
      <c r="AI3566" s="1"/>
      <c r="AM3566" s="1"/>
      <c r="AQ3566" s="1"/>
      <c r="AT3566" s="1"/>
      <c r="AU3566" s="1"/>
      <c r="AX3566" s="1"/>
      <c r="AY3566" s="1"/>
      <c r="BB3566" s="1"/>
      <c r="BC3566" s="1"/>
    </row>
    <row r="3567" spans="12:55" x14ac:dyDescent="0.45">
      <c r="L3567" s="1"/>
      <c r="M3567" s="1"/>
      <c r="N3567" s="1"/>
      <c r="R3567" s="1"/>
      <c r="S3567" s="1"/>
      <c r="V3567" s="1"/>
      <c r="W3567" s="1"/>
      <c r="Z3567" s="1"/>
      <c r="AA3567" s="1"/>
      <c r="AD3567" s="1"/>
      <c r="AE3567" s="1"/>
      <c r="AH3567" s="1"/>
      <c r="AI3567" s="1"/>
      <c r="AL3567" s="1"/>
      <c r="AM3567" s="1"/>
      <c r="AQ3567" s="1"/>
      <c r="AT3567" s="1"/>
      <c r="AU3567" s="1"/>
      <c r="AX3567" s="1"/>
      <c r="AY3567" s="1"/>
      <c r="BB3567" s="1"/>
      <c r="BC3567" s="1"/>
    </row>
    <row r="3568" spans="12:55" x14ac:dyDescent="0.45">
      <c r="L3568" s="1"/>
      <c r="M3568" s="1"/>
      <c r="N3568" s="1"/>
      <c r="R3568" s="1"/>
      <c r="S3568" s="1"/>
      <c r="V3568" s="1"/>
      <c r="W3568" s="1"/>
      <c r="Z3568" s="1"/>
      <c r="AA3568" s="1"/>
      <c r="AD3568" s="1"/>
      <c r="AE3568" s="1"/>
      <c r="AH3568" s="1"/>
      <c r="AI3568" s="1"/>
      <c r="AL3568" s="1"/>
      <c r="AM3568" s="1"/>
      <c r="AQ3568" s="1"/>
      <c r="AT3568" s="1"/>
      <c r="AU3568" s="1"/>
      <c r="AX3568" s="1"/>
      <c r="AY3568" s="1"/>
      <c r="BB3568" s="1"/>
      <c r="BC3568" s="1"/>
    </row>
    <row r="3569" spans="13:13" x14ac:dyDescent="0.45">
      <c r="M3569" s="1"/>
    </row>
    <row r="3570" spans="13:13" x14ac:dyDescent="0.45">
      <c r="M3570" s="1"/>
    </row>
    <row r="3571" spans="13:13" x14ac:dyDescent="0.45">
      <c r="M3571" s="1"/>
    </row>
    <row r="3572" spans="13:13" x14ac:dyDescent="0.45">
      <c r="M3572" s="1"/>
    </row>
    <row r="3573" spans="13:13" x14ac:dyDescent="0.45">
      <c r="M3573" s="1"/>
    </row>
    <row r="3574" spans="13:13" x14ac:dyDescent="0.45">
      <c r="M3574" s="1"/>
    </row>
    <row r="3575" spans="13:13" x14ac:dyDescent="0.45">
      <c r="M3575" s="1"/>
    </row>
    <row r="3576" spans="13:13" x14ac:dyDescent="0.45">
      <c r="M3576" s="1"/>
    </row>
    <row r="3577" spans="13:13" x14ac:dyDescent="0.45">
      <c r="M3577" s="1"/>
    </row>
    <row r="3578" spans="13:13" x14ac:dyDescent="0.45">
      <c r="M3578" s="1"/>
    </row>
    <row r="3579" spans="13:13" x14ac:dyDescent="0.45">
      <c r="M3579" s="1"/>
    </row>
    <row r="3580" spans="13:13" x14ac:dyDescent="0.45">
      <c r="M3580" s="1"/>
    </row>
    <row r="3581" spans="13:13" x14ac:dyDescent="0.45">
      <c r="M3581" s="1"/>
    </row>
    <row r="3582" spans="13:13" x14ac:dyDescent="0.45">
      <c r="M3582" s="1"/>
    </row>
    <row r="3583" spans="13:13" x14ac:dyDescent="0.45">
      <c r="M3583" s="1"/>
    </row>
    <row r="3584" spans="13:13" x14ac:dyDescent="0.45">
      <c r="M3584" s="1"/>
    </row>
    <row r="3585" spans="12:55" x14ac:dyDescent="0.45">
      <c r="M3585" s="1"/>
    </row>
    <row r="3586" spans="12:55" x14ac:dyDescent="0.45">
      <c r="M3586" s="1"/>
    </row>
    <row r="3587" spans="12:55" x14ac:dyDescent="0.45">
      <c r="M3587" s="1"/>
    </row>
    <row r="3588" spans="12:55" x14ac:dyDescent="0.45">
      <c r="M3588" s="1"/>
    </row>
    <row r="3589" spans="12:55" x14ac:dyDescent="0.45">
      <c r="M3589" s="1"/>
    </row>
    <row r="3590" spans="12:55" x14ac:dyDescent="0.45">
      <c r="M3590" s="1"/>
    </row>
    <row r="3591" spans="12:55" x14ac:dyDescent="0.45">
      <c r="M3591" s="1"/>
    </row>
    <row r="3592" spans="12:55" x14ac:dyDescent="0.45">
      <c r="M3592" s="1"/>
    </row>
    <row r="3593" spans="12:55" x14ac:dyDescent="0.45">
      <c r="L3593" s="1"/>
      <c r="M3593" s="1"/>
      <c r="N3593" s="1"/>
      <c r="R3593" s="1"/>
      <c r="S3593" s="1"/>
      <c r="V3593" s="1"/>
      <c r="W3593" s="1"/>
      <c r="Z3593" s="1"/>
      <c r="AA3593" s="1"/>
      <c r="AD3593" s="1"/>
      <c r="AE3593" s="1"/>
      <c r="AH3593" s="1"/>
      <c r="AI3593" s="1"/>
      <c r="AL3593" s="1"/>
      <c r="AM3593" s="1"/>
      <c r="AQ3593" s="1"/>
      <c r="AT3593" s="1"/>
      <c r="AU3593" s="1"/>
      <c r="AY3593" s="1"/>
      <c r="BC3593" s="1"/>
    </row>
    <row r="3594" spans="12:55" x14ac:dyDescent="0.45">
      <c r="L3594" s="1"/>
      <c r="M3594" s="1"/>
      <c r="N3594" s="1"/>
      <c r="R3594" s="1"/>
      <c r="S3594" s="1"/>
      <c r="V3594" s="1"/>
      <c r="W3594" s="1"/>
      <c r="Z3594" s="1"/>
      <c r="AA3594" s="1"/>
      <c r="AD3594" s="1"/>
      <c r="AE3594" s="1"/>
      <c r="AH3594" s="1"/>
      <c r="AI3594" s="1"/>
      <c r="AL3594" s="1"/>
      <c r="AM3594" s="1"/>
      <c r="AQ3594" s="1"/>
      <c r="AT3594" s="1"/>
      <c r="AU3594" s="1"/>
      <c r="AY3594" s="1"/>
      <c r="BC3594" s="1"/>
    </row>
    <row r="3595" spans="12:55" x14ac:dyDescent="0.45">
      <c r="L3595" s="1"/>
      <c r="M3595" s="1"/>
      <c r="N3595" s="1"/>
      <c r="R3595" s="1"/>
      <c r="S3595" s="1"/>
      <c r="V3595" s="1"/>
      <c r="W3595" s="1"/>
      <c r="Z3595" s="1"/>
      <c r="AA3595" s="1"/>
      <c r="AD3595" s="1"/>
      <c r="AE3595" s="1"/>
      <c r="AH3595" s="1"/>
      <c r="AI3595" s="1"/>
      <c r="AL3595" s="1"/>
      <c r="AM3595" s="1"/>
      <c r="AQ3595" s="1"/>
      <c r="AT3595" s="1"/>
      <c r="AU3595" s="1"/>
      <c r="AY3595" s="1"/>
      <c r="BC3595" s="1"/>
    </row>
    <row r="3596" spans="12:55" x14ac:dyDescent="0.45">
      <c r="M3596" s="1"/>
      <c r="N3596" s="1"/>
      <c r="S3596" s="1"/>
      <c r="W3596" s="1"/>
      <c r="AA3596" s="1"/>
      <c r="AE3596" s="1"/>
      <c r="AI3596" s="1"/>
      <c r="AM3596" s="1"/>
      <c r="AQ3596" s="1"/>
      <c r="AU3596" s="1"/>
      <c r="AY3596" s="1"/>
      <c r="BC3596" s="1"/>
    </row>
    <row r="3597" spans="12:55" x14ac:dyDescent="0.45">
      <c r="M3597" s="1"/>
      <c r="N3597" s="1"/>
      <c r="S3597" s="1"/>
      <c r="W3597" s="1"/>
      <c r="AA3597" s="1"/>
      <c r="AE3597" s="1"/>
      <c r="AI3597" s="1"/>
      <c r="AM3597" s="1"/>
      <c r="AQ3597" s="1"/>
      <c r="AU3597" s="1"/>
      <c r="AY3597" s="1"/>
      <c r="BC3597" s="1"/>
    </row>
    <row r="3598" spans="12:55" x14ac:dyDescent="0.45">
      <c r="L3598" s="1"/>
      <c r="M3598" s="1"/>
      <c r="N3598" s="1"/>
      <c r="S3598" s="1"/>
      <c r="V3598" s="1"/>
      <c r="W3598" s="1"/>
      <c r="Z3598" s="1"/>
      <c r="AA3598" s="1"/>
      <c r="AD3598" s="1"/>
      <c r="AE3598" s="1"/>
      <c r="AH3598" s="1"/>
      <c r="AI3598" s="1"/>
      <c r="AL3598" s="1"/>
      <c r="AM3598" s="1"/>
      <c r="AQ3598" s="1"/>
      <c r="AT3598" s="1"/>
      <c r="AU3598" s="1"/>
      <c r="AY3598" s="1"/>
      <c r="BC3598" s="1"/>
    </row>
    <row r="3599" spans="12:55" x14ac:dyDescent="0.45">
      <c r="M3599" s="1"/>
      <c r="N3599" s="1"/>
      <c r="S3599" s="1"/>
      <c r="W3599" s="1"/>
      <c r="AA3599" s="1"/>
      <c r="AE3599" s="1"/>
      <c r="AI3599" s="1"/>
      <c r="AM3599" s="1"/>
      <c r="AQ3599" s="1"/>
      <c r="AT3599" s="1"/>
      <c r="AU3599" s="1"/>
      <c r="AY3599" s="1"/>
      <c r="BC3599" s="1"/>
    </row>
    <row r="3600" spans="12:55" x14ac:dyDescent="0.45">
      <c r="L3600" s="1"/>
      <c r="M3600" s="1"/>
      <c r="N3600" s="1"/>
      <c r="R3600" s="1"/>
      <c r="S3600" s="1"/>
      <c r="W3600" s="1"/>
      <c r="Z3600" s="1"/>
      <c r="AA3600" s="1"/>
      <c r="AE3600" s="1"/>
      <c r="AH3600" s="1"/>
      <c r="AI3600" s="1"/>
      <c r="AL3600" s="1"/>
      <c r="AM3600" s="1"/>
      <c r="AQ3600" s="1"/>
      <c r="AT3600" s="1"/>
      <c r="AU3600" s="1"/>
      <c r="AY3600" s="1"/>
      <c r="BC3600" s="1"/>
    </row>
    <row r="3601" spans="12:55" x14ac:dyDescent="0.45">
      <c r="L3601" s="1"/>
      <c r="M3601" s="1"/>
      <c r="N3601" s="1"/>
      <c r="R3601" s="1"/>
      <c r="S3601" s="1"/>
      <c r="W3601" s="1"/>
      <c r="Z3601" s="1"/>
      <c r="AA3601" s="1"/>
      <c r="AE3601" s="1"/>
      <c r="AH3601" s="1"/>
      <c r="AI3601" s="1"/>
      <c r="AL3601" s="1"/>
      <c r="AM3601" s="1"/>
      <c r="AQ3601" s="1"/>
      <c r="AT3601" s="1"/>
      <c r="AU3601" s="1"/>
      <c r="AY3601" s="1"/>
      <c r="BC3601" s="1"/>
    </row>
    <row r="3602" spans="12:55" x14ac:dyDescent="0.45">
      <c r="L3602" s="1"/>
      <c r="M3602" s="1"/>
      <c r="N3602" s="1"/>
      <c r="R3602" s="1"/>
      <c r="S3602" s="1"/>
      <c r="W3602" s="1"/>
      <c r="Z3602" s="1"/>
      <c r="AA3602" s="1"/>
      <c r="AE3602" s="1"/>
      <c r="AH3602" s="1"/>
      <c r="AI3602" s="1"/>
      <c r="AM3602" s="1"/>
      <c r="AQ3602" s="1"/>
      <c r="AT3602" s="1"/>
      <c r="AU3602" s="1"/>
      <c r="AY3602" s="1"/>
      <c r="BC3602" s="1"/>
    </row>
    <row r="3603" spans="12:55" x14ac:dyDescent="0.45">
      <c r="L3603" s="1"/>
      <c r="M3603" s="1"/>
      <c r="N3603" s="1"/>
      <c r="R3603" s="1"/>
      <c r="S3603" s="1"/>
      <c r="W3603" s="1"/>
      <c r="Z3603" s="1"/>
      <c r="AA3603" s="1"/>
      <c r="AE3603" s="1"/>
      <c r="AH3603" s="1"/>
      <c r="AI3603" s="1"/>
      <c r="AM3603" s="1"/>
      <c r="AQ3603" s="1"/>
      <c r="AT3603" s="1"/>
      <c r="AU3603" s="1"/>
      <c r="AY3603" s="1"/>
      <c r="BC3603" s="1"/>
    </row>
    <row r="3604" spans="12:55" x14ac:dyDescent="0.45">
      <c r="L3604" s="1"/>
      <c r="M3604" s="1"/>
      <c r="N3604" s="1"/>
      <c r="R3604" s="1"/>
      <c r="S3604" s="1"/>
      <c r="V3604" s="1"/>
      <c r="W3604" s="1"/>
      <c r="Z3604" s="1"/>
      <c r="AA3604" s="1"/>
      <c r="AD3604" s="1"/>
      <c r="AE3604" s="1"/>
      <c r="AH3604" s="1"/>
      <c r="AI3604" s="1"/>
      <c r="AM3604" s="1"/>
      <c r="AQ3604" s="1"/>
      <c r="AT3604" s="1"/>
      <c r="AU3604" s="1"/>
      <c r="AY3604" s="1"/>
      <c r="BC3604" s="1"/>
    </row>
    <row r="3605" spans="12:55" x14ac:dyDescent="0.45">
      <c r="L3605" s="1"/>
      <c r="M3605" s="1"/>
      <c r="N3605" s="1"/>
      <c r="R3605" s="1"/>
      <c r="S3605" s="1"/>
      <c r="V3605" s="1"/>
      <c r="W3605" s="1"/>
      <c r="Z3605" s="1"/>
      <c r="AA3605" s="1"/>
      <c r="AD3605" s="1"/>
      <c r="AE3605" s="1"/>
      <c r="AH3605" s="1"/>
      <c r="AI3605" s="1"/>
      <c r="AM3605" s="1"/>
      <c r="AQ3605" s="1"/>
      <c r="AT3605" s="1"/>
      <c r="AU3605" s="1"/>
      <c r="AY3605" s="1"/>
      <c r="BC3605" s="1"/>
    </row>
    <row r="3606" spans="12:55" x14ac:dyDescent="0.45">
      <c r="L3606" s="1"/>
      <c r="M3606" s="1"/>
      <c r="N3606" s="1"/>
      <c r="R3606" s="1"/>
      <c r="S3606" s="1"/>
      <c r="V3606" s="1"/>
      <c r="W3606" s="1"/>
      <c r="Z3606" s="1"/>
      <c r="AA3606" s="1"/>
      <c r="AD3606" s="1"/>
      <c r="AE3606" s="1"/>
      <c r="AH3606" s="1"/>
      <c r="AI3606" s="1"/>
      <c r="AM3606" s="1"/>
      <c r="AQ3606" s="1"/>
      <c r="AT3606" s="1"/>
      <c r="AU3606" s="1"/>
      <c r="AY3606" s="1"/>
      <c r="BC3606" s="1"/>
    </row>
    <row r="3607" spans="12:55" x14ac:dyDescent="0.45">
      <c r="L3607" s="1"/>
      <c r="M3607" s="1"/>
      <c r="N3607" s="1"/>
      <c r="R3607" s="1"/>
      <c r="S3607" s="1"/>
      <c r="V3607" s="1"/>
      <c r="W3607" s="1"/>
      <c r="Z3607" s="1"/>
      <c r="AA3607" s="1"/>
      <c r="AD3607" s="1"/>
      <c r="AE3607" s="1"/>
      <c r="AH3607" s="1"/>
      <c r="AI3607" s="1"/>
      <c r="AM3607" s="1"/>
      <c r="AQ3607" s="1"/>
      <c r="AT3607" s="1"/>
      <c r="AU3607" s="1"/>
      <c r="AY3607" s="1"/>
      <c r="BC3607" s="1"/>
    </row>
    <row r="3608" spans="12:55" x14ac:dyDescent="0.45">
      <c r="L3608" s="1"/>
      <c r="M3608" s="1"/>
      <c r="N3608" s="1"/>
      <c r="R3608" s="1"/>
      <c r="S3608" s="1"/>
      <c r="V3608" s="1"/>
      <c r="W3608" s="1"/>
      <c r="Z3608" s="1"/>
      <c r="AA3608" s="1"/>
      <c r="AD3608" s="1"/>
      <c r="AE3608" s="1"/>
      <c r="AH3608" s="1"/>
      <c r="AI3608" s="1"/>
      <c r="AL3608" s="1"/>
      <c r="AM3608" s="1"/>
      <c r="AQ3608" s="1"/>
      <c r="AT3608" s="1"/>
      <c r="AU3608" s="1"/>
      <c r="AY3608" s="1"/>
      <c r="BC3608" s="1"/>
    </row>
    <row r="3609" spans="12:55" x14ac:dyDescent="0.45">
      <c r="L3609" s="1"/>
      <c r="M3609" s="1"/>
      <c r="N3609" s="1"/>
      <c r="R3609" s="1"/>
      <c r="S3609" s="1"/>
      <c r="V3609" s="1"/>
      <c r="W3609" s="1"/>
      <c r="Z3609" s="1"/>
      <c r="AA3609" s="1"/>
      <c r="AD3609" s="1"/>
      <c r="AE3609" s="1"/>
      <c r="AH3609" s="1"/>
      <c r="AI3609" s="1"/>
      <c r="AL3609" s="1"/>
      <c r="AM3609" s="1"/>
      <c r="AQ3609" s="1"/>
      <c r="AT3609" s="1"/>
      <c r="AU3609" s="1"/>
      <c r="AY3609" s="1"/>
      <c r="BC3609" s="1"/>
    </row>
    <row r="3610" spans="12:55" x14ac:dyDescent="0.45">
      <c r="L3610" s="1"/>
      <c r="M3610" s="1"/>
      <c r="N3610" s="1"/>
      <c r="R3610" s="1"/>
      <c r="S3610" s="1"/>
      <c r="V3610" s="1"/>
      <c r="W3610" s="1"/>
      <c r="Z3610" s="1"/>
      <c r="AA3610" s="1"/>
      <c r="AD3610" s="1"/>
      <c r="AE3610" s="1"/>
      <c r="AH3610" s="1"/>
      <c r="AI3610" s="1"/>
      <c r="AL3610" s="1"/>
      <c r="AM3610" s="1"/>
      <c r="AQ3610" s="1"/>
      <c r="AT3610" s="1"/>
      <c r="AU3610" s="1"/>
      <c r="AX3610" s="1"/>
      <c r="AY3610" s="1"/>
      <c r="BB3610" s="1"/>
      <c r="BC3610" s="1"/>
    </row>
    <row r="3611" spans="12:55" x14ac:dyDescent="0.45">
      <c r="L3611" s="1"/>
      <c r="M3611" s="1"/>
      <c r="N3611" s="1"/>
      <c r="R3611" s="1"/>
      <c r="S3611" s="1"/>
      <c r="V3611" s="1"/>
      <c r="W3611" s="1"/>
      <c r="Z3611" s="1"/>
      <c r="AA3611" s="1"/>
      <c r="AD3611" s="1"/>
      <c r="AE3611" s="1"/>
      <c r="AH3611" s="1"/>
      <c r="AI3611" s="1"/>
      <c r="AL3611" s="1"/>
      <c r="AM3611" s="1"/>
      <c r="AQ3611" s="1"/>
      <c r="AT3611" s="1"/>
      <c r="AU3611" s="1"/>
      <c r="AX3611" s="1"/>
      <c r="AY3611" s="1"/>
      <c r="BB3611" s="1"/>
      <c r="BC3611" s="1"/>
    </row>
    <row r="3612" spans="12:55" x14ac:dyDescent="0.45">
      <c r="L3612" s="1"/>
      <c r="M3612" s="1"/>
      <c r="N3612" s="1"/>
      <c r="R3612" s="1"/>
      <c r="S3612" s="1"/>
      <c r="V3612" s="1"/>
      <c r="W3612" s="1"/>
      <c r="Z3612" s="1"/>
      <c r="AA3612" s="1"/>
      <c r="AD3612" s="1"/>
      <c r="AE3612" s="1"/>
      <c r="AH3612" s="1"/>
      <c r="AI3612" s="1"/>
      <c r="AL3612" s="1"/>
      <c r="AM3612" s="1"/>
      <c r="AQ3612" s="1"/>
      <c r="AT3612" s="1"/>
      <c r="AU3612" s="1"/>
      <c r="AX3612" s="1"/>
      <c r="AY3612" s="1"/>
      <c r="BB3612" s="1"/>
      <c r="BC3612" s="1"/>
    </row>
    <row r="3613" spans="12:55" x14ac:dyDescent="0.45">
      <c r="L3613" s="1"/>
      <c r="M3613" s="1"/>
      <c r="N3613" s="1"/>
      <c r="R3613" s="1"/>
      <c r="S3613" s="1"/>
      <c r="V3613" s="1"/>
      <c r="W3613" s="1"/>
      <c r="Z3613" s="1"/>
      <c r="AA3613" s="1"/>
      <c r="AD3613" s="1"/>
      <c r="AE3613" s="1"/>
      <c r="AH3613" s="1"/>
      <c r="AI3613" s="1"/>
      <c r="AL3613" s="1"/>
      <c r="AM3613" s="1"/>
      <c r="AQ3613" s="1"/>
      <c r="AT3613" s="1"/>
      <c r="AU3613" s="1"/>
      <c r="AX3613" s="1"/>
      <c r="AY3613" s="1"/>
      <c r="BB3613" s="1"/>
      <c r="BC3613" s="1"/>
    </row>
    <row r="3614" spans="12:55" x14ac:dyDescent="0.45">
      <c r="L3614" s="1"/>
      <c r="M3614" s="1"/>
      <c r="N3614" s="1"/>
      <c r="R3614" s="1"/>
      <c r="S3614" s="1"/>
      <c r="V3614" s="1"/>
      <c r="W3614" s="1"/>
      <c r="Z3614" s="1"/>
      <c r="AA3614" s="1"/>
      <c r="AD3614" s="1"/>
      <c r="AE3614" s="1"/>
      <c r="AH3614" s="1"/>
      <c r="AI3614" s="1"/>
      <c r="AL3614" s="1"/>
      <c r="AM3614" s="1"/>
      <c r="AQ3614" s="1"/>
      <c r="AT3614" s="1"/>
      <c r="AU3614" s="1"/>
      <c r="AX3614" s="1"/>
      <c r="AY3614" s="1"/>
      <c r="BB3614" s="1"/>
      <c r="BC3614" s="1"/>
    </row>
    <row r="3615" spans="12:55" x14ac:dyDescent="0.45">
      <c r="L3615" s="1"/>
      <c r="M3615" s="1"/>
      <c r="N3615" s="1"/>
      <c r="R3615" s="1"/>
      <c r="S3615" s="1"/>
      <c r="V3615" s="1"/>
      <c r="W3615" s="1"/>
      <c r="Z3615" s="1"/>
      <c r="AA3615" s="1"/>
      <c r="AD3615" s="1"/>
      <c r="AE3615" s="1"/>
      <c r="AH3615" s="1"/>
      <c r="AI3615" s="1"/>
      <c r="AL3615" s="1"/>
      <c r="AM3615" s="1"/>
      <c r="AQ3615" s="1"/>
      <c r="AT3615" s="1"/>
      <c r="AU3615" s="1"/>
      <c r="AX3615" s="1"/>
      <c r="AY3615" s="1"/>
      <c r="BB3615" s="1"/>
      <c r="BC3615" s="1"/>
    </row>
    <row r="3616" spans="12:55" x14ac:dyDescent="0.45">
      <c r="L3616" s="1"/>
      <c r="M3616" s="1"/>
      <c r="N3616" s="1"/>
      <c r="R3616" s="1"/>
      <c r="S3616" s="1"/>
      <c r="V3616" s="1"/>
      <c r="W3616" s="1"/>
      <c r="Z3616" s="1"/>
      <c r="AA3616" s="1"/>
      <c r="AD3616" s="1"/>
      <c r="AE3616" s="1"/>
      <c r="AH3616" s="1"/>
      <c r="AI3616" s="1"/>
      <c r="AL3616" s="1"/>
      <c r="AM3616" s="1"/>
      <c r="AQ3616" s="1"/>
      <c r="AT3616" s="1"/>
      <c r="AU3616" s="1"/>
      <c r="AX3616" s="1"/>
      <c r="AY3616" s="1"/>
      <c r="BB3616" s="1"/>
      <c r="BC3616" s="1"/>
    </row>
    <row r="3617" spans="12:55" x14ac:dyDescent="0.45">
      <c r="L3617" s="1"/>
      <c r="M3617" s="1"/>
      <c r="N3617" s="1"/>
      <c r="R3617" s="1"/>
      <c r="S3617" s="1"/>
      <c r="V3617" s="1"/>
      <c r="W3617" s="1"/>
      <c r="Z3617" s="1"/>
      <c r="AA3617" s="1"/>
      <c r="AD3617" s="1"/>
      <c r="AE3617" s="1"/>
      <c r="AH3617" s="1"/>
      <c r="AI3617" s="1"/>
      <c r="AL3617" s="1"/>
      <c r="AM3617" s="1"/>
      <c r="AQ3617" s="1"/>
      <c r="AT3617" s="1"/>
      <c r="AU3617" s="1"/>
      <c r="AX3617" s="1"/>
      <c r="AY3617" s="1"/>
      <c r="BB3617" s="1"/>
      <c r="BC3617" s="1"/>
    </row>
    <row r="3618" spans="12:55" x14ac:dyDescent="0.45">
      <c r="L3618" s="1"/>
      <c r="M3618" s="1"/>
      <c r="N3618" s="1"/>
      <c r="R3618" s="1"/>
      <c r="S3618" s="1"/>
      <c r="V3618" s="1"/>
      <c r="W3618" s="1"/>
      <c r="Z3618" s="1"/>
      <c r="AA3618" s="1"/>
      <c r="AD3618" s="1"/>
      <c r="AE3618" s="1"/>
      <c r="AH3618" s="1"/>
      <c r="AI3618" s="1"/>
      <c r="AL3618" s="1"/>
      <c r="AM3618" s="1"/>
      <c r="AQ3618" s="1"/>
      <c r="AT3618" s="1"/>
      <c r="AU3618" s="1"/>
      <c r="AX3618" s="1"/>
      <c r="AY3618" s="1"/>
      <c r="BB3618" s="1"/>
      <c r="BC3618" s="1"/>
    </row>
    <row r="3619" spans="12:55" x14ac:dyDescent="0.45">
      <c r="L3619" s="1"/>
      <c r="M3619" s="1"/>
      <c r="N3619" s="1"/>
      <c r="R3619" s="1"/>
      <c r="S3619" s="1"/>
      <c r="V3619" s="1"/>
      <c r="W3619" s="1"/>
      <c r="Z3619" s="1"/>
      <c r="AA3619" s="1"/>
      <c r="AD3619" s="1"/>
      <c r="AE3619" s="1"/>
      <c r="AH3619" s="1"/>
      <c r="AI3619" s="1"/>
      <c r="AL3619" s="1"/>
      <c r="AM3619" s="1"/>
      <c r="AQ3619" s="1"/>
      <c r="AT3619" s="1"/>
      <c r="AU3619" s="1"/>
      <c r="AX3619" s="1"/>
      <c r="AY3619" s="1"/>
      <c r="BB3619" s="1"/>
      <c r="BC3619" s="1"/>
    </row>
    <row r="3620" spans="12:55" x14ac:dyDescent="0.45">
      <c r="L3620" s="1"/>
      <c r="M3620" s="1"/>
      <c r="N3620" s="1"/>
      <c r="R3620" s="1"/>
      <c r="S3620" s="1"/>
      <c r="V3620" s="1"/>
      <c r="W3620" s="1"/>
      <c r="Z3620" s="1"/>
      <c r="AA3620" s="1"/>
      <c r="AD3620" s="1"/>
      <c r="AE3620" s="1"/>
      <c r="AH3620" s="1"/>
      <c r="AI3620" s="1"/>
      <c r="AL3620" s="1"/>
      <c r="AM3620" s="1"/>
      <c r="AQ3620" s="1"/>
      <c r="AT3620" s="1"/>
      <c r="AU3620" s="1"/>
      <c r="AX3620" s="1"/>
      <c r="AY3620" s="1"/>
      <c r="BB3620" s="1"/>
      <c r="BC3620" s="1"/>
    </row>
    <row r="3621" spans="12:55" x14ac:dyDescent="0.45">
      <c r="L3621" s="1"/>
      <c r="M3621" s="1"/>
      <c r="N3621" s="1"/>
      <c r="R3621" s="1"/>
      <c r="S3621" s="1"/>
      <c r="V3621" s="1"/>
      <c r="W3621" s="1"/>
      <c r="Z3621" s="1"/>
      <c r="AA3621" s="1"/>
      <c r="AD3621" s="1"/>
      <c r="AE3621" s="1"/>
      <c r="AH3621" s="1"/>
      <c r="AI3621" s="1"/>
      <c r="AL3621" s="1"/>
      <c r="AM3621" s="1"/>
      <c r="AQ3621" s="1"/>
      <c r="AT3621" s="1"/>
      <c r="AU3621" s="1"/>
      <c r="AX3621" s="1"/>
      <c r="AY3621" s="1"/>
      <c r="BB3621" s="1"/>
      <c r="BC3621" s="1"/>
    </row>
    <row r="3622" spans="12:55" x14ac:dyDescent="0.45">
      <c r="L3622" s="1"/>
      <c r="M3622" s="1"/>
      <c r="N3622" s="1"/>
      <c r="R3622" s="1"/>
      <c r="S3622" s="1"/>
      <c r="V3622" s="1"/>
      <c r="W3622" s="1"/>
      <c r="Z3622" s="1"/>
      <c r="AA3622" s="1"/>
      <c r="AD3622" s="1"/>
      <c r="AE3622" s="1"/>
      <c r="AH3622" s="1"/>
      <c r="AI3622" s="1"/>
      <c r="AL3622" s="1"/>
      <c r="AM3622" s="1"/>
      <c r="AQ3622" s="1"/>
      <c r="AT3622" s="1"/>
      <c r="AU3622" s="1"/>
      <c r="AX3622" s="1"/>
      <c r="AY3622" s="1"/>
      <c r="BB3622" s="1"/>
      <c r="BC3622" s="1"/>
    </row>
    <row r="3623" spans="12:55" x14ac:dyDescent="0.45">
      <c r="L3623" s="1"/>
      <c r="M3623" s="1"/>
      <c r="N3623" s="1"/>
      <c r="R3623" s="1"/>
      <c r="S3623" s="1"/>
      <c r="V3623" s="1"/>
      <c r="W3623" s="1"/>
      <c r="Z3623" s="1"/>
      <c r="AA3623" s="1"/>
      <c r="AD3623" s="1"/>
      <c r="AE3623" s="1"/>
      <c r="AH3623" s="1"/>
      <c r="AI3623" s="1"/>
      <c r="AL3623" s="1"/>
      <c r="AM3623" s="1"/>
      <c r="AQ3623" s="1"/>
      <c r="AT3623" s="1"/>
      <c r="AU3623" s="1"/>
      <c r="AX3623" s="1"/>
      <c r="AY3623" s="1"/>
      <c r="BB3623" s="1"/>
      <c r="BC3623" s="1"/>
    </row>
    <row r="3624" spans="12:55" x14ac:dyDescent="0.45">
      <c r="L3624" s="1"/>
      <c r="M3624" s="1"/>
      <c r="N3624" s="1"/>
      <c r="R3624" s="1"/>
      <c r="S3624" s="1"/>
      <c r="V3624" s="1"/>
      <c r="W3624" s="1"/>
      <c r="Z3624" s="1"/>
      <c r="AA3624" s="1"/>
      <c r="AD3624" s="1"/>
      <c r="AE3624" s="1"/>
      <c r="AH3624" s="1"/>
      <c r="AI3624" s="1"/>
      <c r="AL3624" s="1"/>
      <c r="AM3624" s="1"/>
      <c r="AQ3624" s="1"/>
      <c r="AT3624" s="1"/>
      <c r="AU3624" s="1"/>
      <c r="AX3624" s="1"/>
      <c r="AY3624" s="1"/>
      <c r="BB3624" s="1"/>
      <c r="BC3624" s="1"/>
    </row>
    <row r="3625" spans="12:55" x14ac:dyDescent="0.45">
      <c r="L3625" s="1"/>
      <c r="M3625" s="1"/>
      <c r="N3625" s="1"/>
      <c r="R3625" s="1"/>
      <c r="S3625" s="1"/>
      <c r="V3625" s="1"/>
      <c r="W3625" s="1"/>
      <c r="Z3625" s="1"/>
      <c r="AA3625" s="1"/>
      <c r="AD3625" s="1"/>
      <c r="AE3625" s="1"/>
      <c r="AH3625" s="1"/>
      <c r="AI3625" s="1"/>
      <c r="AL3625" s="1"/>
      <c r="AM3625" s="1"/>
      <c r="AQ3625" s="1"/>
      <c r="AT3625" s="1"/>
      <c r="AU3625" s="1"/>
      <c r="AX3625" s="1"/>
      <c r="AY3625" s="1"/>
      <c r="BB3625" s="1"/>
      <c r="BC3625" s="1"/>
    </row>
    <row r="3626" spans="12:55" x14ac:dyDescent="0.45">
      <c r="L3626" s="1"/>
      <c r="M3626" s="1"/>
      <c r="N3626" s="1"/>
      <c r="R3626" s="1"/>
      <c r="S3626" s="1"/>
      <c r="V3626" s="1"/>
      <c r="W3626" s="1"/>
      <c r="Z3626" s="1"/>
      <c r="AA3626" s="1"/>
      <c r="AD3626" s="1"/>
      <c r="AE3626" s="1"/>
      <c r="AH3626" s="1"/>
      <c r="AI3626" s="1"/>
      <c r="AL3626" s="1"/>
      <c r="AM3626" s="1"/>
      <c r="AQ3626" s="1"/>
      <c r="AT3626" s="1"/>
      <c r="AU3626" s="1"/>
      <c r="AX3626" s="1"/>
      <c r="AY3626" s="1"/>
      <c r="BB3626" s="1"/>
      <c r="BC3626" s="1"/>
    </row>
    <row r="3627" spans="12:55" x14ac:dyDescent="0.45">
      <c r="L3627" s="1"/>
      <c r="M3627" s="1"/>
      <c r="N3627" s="1"/>
      <c r="R3627" s="1"/>
      <c r="S3627" s="1"/>
      <c r="V3627" s="1"/>
      <c r="W3627" s="1"/>
      <c r="Z3627" s="1"/>
      <c r="AA3627" s="1"/>
      <c r="AD3627" s="1"/>
      <c r="AE3627" s="1"/>
      <c r="AH3627" s="1"/>
      <c r="AI3627" s="1"/>
      <c r="AL3627" s="1"/>
      <c r="AM3627" s="1"/>
      <c r="AQ3627" s="1"/>
      <c r="AT3627" s="1"/>
      <c r="AU3627" s="1"/>
      <c r="AX3627" s="1"/>
      <c r="AY3627" s="1"/>
      <c r="BB3627" s="1"/>
      <c r="BC3627" s="1"/>
    </row>
    <row r="3628" spans="12:55" x14ac:dyDescent="0.45">
      <c r="L3628" s="1"/>
      <c r="M3628" s="1"/>
      <c r="N3628" s="1"/>
      <c r="R3628" s="1"/>
      <c r="S3628" s="1"/>
      <c r="V3628" s="1"/>
      <c r="W3628" s="1"/>
      <c r="Z3628" s="1"/>
      <c r="AA3628" s="1"/>
      <c r="AD3628" s="1"/>
      <c r="AE3628" s="1"/>
      <c r="AH3628" s="1"/>
      <c r="AI3628" s="1"/>
      <c r="AL3628" s="1"/>
      <c r="AM3628" s="1"/>
      <c r="AQ3628" s="1"/>
      <c r="AT3628" s="1"/>
      <c r="AU3628" s="1"/>
      <c r="AX3628" s="1"/>
      <c r="AY3628" s="1"/>
      <c r="BB3628" s="1"/>
      <c r="BC3628" s="1"/>
    </row>
    <row r="3629" spans="12:55" x14ac:dyDescent="0.45">
      <c r="L3629" s="1"/>
      <c r="M3629" s="1"/>
      <c r="N3629" s="1"/>
      <c r="R3629" s="1"/>
      <c r="S3629" s="1"/>
      <c r="V3629" s="1"/>
      <c r="W3629" s="1"/>
      <c r="Z3629" s="1"/>
      <c r="AA3629" s="1"/>
      <c r="AD3629" s="1"/>
      <c r="AE3629" s="1"/>
      <c r="AH3629" s="1"/>
      <c r="AI3629" s="1"/>
      <c r="AL3629" s="1"/>
      <c r="AM3629" s="1"/>
      <c r="AQ3629" s="1"/>
      <c r="AT3629" s="1"/>
      <c r="AU3629" s="1"/>
      <c r="AX3629" s="1"/>
      <c r="AY3629" s="1"/>
      <c r="BB3629" s="1"/>
      <c r="BC3629" s="1"/>
    </row>
    <row r="3630" spans="12:55" x14ac:dyDescent="0.45">
      <c r="L3630" s="1"/>
      <c r="M3630" s="1"/>
      <c r="N3630" s="1"/>
      <c r="R3630" s="1"/>
      <c r="S3630" s="1"/>
      <c r="V3630" s="1"/>
      <c r="W3630" s="1"/>
      <c r="Z3630" s="1"/>
      <c r="AA3630" s="1"/>
      <c r="AD3630" s="1"/>
      <c r="AE3630" s="1"/>
      <c r="AH3630" s="1"/>
      <c r="AI3630" s="1"/>
      <c r="AL3630" s="1"/>
      <c r="AM3630" s="1"/>
      <c r="AQ3630" s="1"/>
      <c r="AT3630" s="1"/>
      <c r="AU3630" s="1"/>
      <c r="AX3630" s="1"/>
      <c r="AY3630" s="1"/>
      <c r="BB3630" s="1"/>
      <c r="BC3630" s="1"/>
    </row>
    <row r="3631" spans="12:55" x14ac:dyDescent="0.45">
      <c r="L3631" s="1"/>
      <c r="M3631" s="1"/>
      <c r="N3631" s="1"/>
      <c r="R3631" s="1"/>
      <c r="S3631" s="1"/>
      <c r="V3631" s="1"/>
      <c r="W3631" s="1"/>
      <c r="Z3631" s="1"/>
      <c r="AA3631" s="1"/>
      <c r="AD3631" s="1"/>
      <c r="AE3631" s="1"/>
      <c r="AH3631" s="1"/>
      <c r="AI3631" s="1"/>
      <c r="AL3631" s="1"/>
      <c r="AM3631" s="1"/>
      <c r="AQ3631" s="1"/>
      <c r="AT3631" s="1"/>
      <c r="AU3631" s="1"/>
      <c r="AX3631" s="1"/>
      <c r="AY3631" s="1"/>
      <c r="BB3631" s="1"/>
      <c r="BC3631" s="1"/>
    </row>
    <row r="3632" spans="12:55" x14ac:dyDescent="0.45">
      <c r="L3632" s="1"/>
      <c r="M3632" s="1"/>
      <c r="N3632" s="1"/>
      <c r="R3632" s="1"/>
      <c r="S3632" s="1"/>
      <c r="V3632" s="1"/>
      <c r="W3632" s="1"/>
      <c r="Z3632" s="1"/>
      <c r="AA3632" s="1"/>
      <c r="AD3632" s="1"/>
      <c r="AE3632" s="1"/>
      <c r="AH3632" s="1"/>
      <c r="AI3632" s="1"/>
      <c r="AL3632" s="1"/>
      <c r="AM3632" s="1"/>
      <c r="AQ3632" s="1"/>
      <c r="AT3632" s="1"/>
      <c r="AU3632" s="1"/>
      <c r="AX3632" s="1"/>
      <c r="AY3632" s="1"/>
      <c r="BB3632" s="1"/>
      <c r="BC3632" s="1"/>
    </row>
    <row r="3633" spans="12:55" x14ac:dyDescent="0.45">
      <c r="L3633" s="1"/>
      <c r="M3633" s="1"/>
      <c r="N3633" s="1"/>
      <c r="R3633" s="1"/>
      <c r="S3633" s="1"/>
      <c r="V3633" s="1"/>
      <c r="W3633" s="1"/>
      <c r="Z3633" s="1"/>
      <c r="AA3633" s="1"/>
      <c r="AD3633" s="1"/>
      <c r="AE3633" s="1"/>
      <c r="AH3633" s="1"/>
      <c r="AI3633" s="1"/>
      <c r="AL3633" s="1"/>
      <c r="AM3633" s="1"/>
      <c r="AQ3633" s="1"/>
      <c r="AT3633" s="1"/>
      <c r="AU3633" s="1"/>
      <c r="AX3633" s="1"/>
      <c r="AY3633" s="1"/>
      <c r="BB3633" s="1"/>
      <c r="BC3633" s="1"/>
    </row>
    <row r="3634" spans="12:55" x14ac:dyDescent="0.45">
      <c r="L3634" s="1"/>
      <c r="M3634" s="1"/>
      <c r="N3634" s="1"/>
      <c r="R3634" s="1"/>
      <c r="S3634" s="1"/>
      <c r="V3634" s="1"/>
      <c r="W3634" s="1"/>
      <c r="Z3634" s="1"/>
      <c r="AA3634" s="1"/>
      <c r="AD3634" s="1"/>
      <c r="AE3634" s="1"/>
      <c r="AH3634" s="1"/>
      <c r="AI3634" s="1"/>
      <c r="AL3634" s="1"/>
      <c r="AM3634" s="1"/>
      <c r="AQ3634" s="1"/>
      <c r="AT3634" s="1"/>
      <c r="AU3634" s="1"/>
      <c r="AX3634" s="1"/>
      <c r="AY3634" s="1"/>
      <c r="BB3634" s="1"/>
      <c r="BC3634" s="1"/>
    </row>
    <row r="3635" spans="12:55" x14ac:dyDescent="0.45">
      <c r="L3635" s="1"/>
      <c r="M3635" s="1"/>
      <c r="N3635" s="1"/>
      <c r="R3635" s="1"/>
      <c r="S3635" s="1"/>
      <c r="V3635" s="1"/>
      <c r="W3635" s="1"/>
      <c r="Z3635" s="1"/>
      <c r="AA3635" s="1"/>
      <c r="AD3635" s="1"/>
      <c r="AE3635" s="1"/>
      <c r="AH3635" s="1"/>
      <c r="AI3635" s="1"/>
      <c r="AL3635" s="1"/>
      <c r="AM3635" s="1"/>
      <c r="AQ3635" s="1"/>
      <c r="AT3635" s="1"/>
      <c r="AU3635" s="1"/>
      <c r="AX3635" s="1"/>
      <c r="AY3635" s="1"/>
      <c r="BB3635" s="1"/>
      <c r="BC3635" s="1"/>
    </row>
    <row r="3636" spans="12:55" x14ac:dyDescent="0.45">
      <c r="L3636" s="1"/>
      <c r="M3636" s="1"/>
      <c r="N3636" s="1"/>
      <c r="R3636" s="1"/>
      <c r="S3636" s="1"/>
      <c r="V3636" s="1"/>
      <c r="W3636" s="1"/>
      <c r="Z3636" s="1"/>
      <c r="AA3636" s="1"/>
      <c r="AD3636" s="1"/>
      <c r="AE3636" s="1"/>
      <c r="AH3636" s="1"/>
      <c r="AI3636" s="1"/>
      <c r="AL3636" s="1"/>
      <c r="AM3636" s="1"/>
      <c r="AQ3636" s="1"/>
      <c r="AT3636" s="1"/>
      <c r="AU3636" s="1"/>
      <c r="AX3636" s="1"/>
      <c r="AY3636" s="1"/>
      <c r="BB3636" s="1"/>
      <c r="BC3636" s="1"/>
    </row>
    <row r="3637" spans="12:55" x14ac:dyDescent="0.45">
      <c r="L3637" s="1"/>
      <c r="M3637" s="1"/>
      <c r="N3637" s="1"/>
      <c r="R3637" s="1"/>
      <c r="S3637" s="1"/>
      <c r="V3637" s="1"/>
      <c r="W3637" s="1"/>
      <c r="Z3637" s="1"/>
      <c r="AA3637" s="1"/>
      <c r="AD3637" s="1"/>
      <c r="AE3637" s="1"/>
      <c r="AH3637" s="1"/>
      <c r="AI3637" s="1"/>
      <c r="AL3637" s="1"/>
      <c r="AM3637" s="1"/>
      <c r="AQ3637" s="1"/>
      <c r="AT3637" s="1"/>
      <c r="AU3637" s="1"/>
      <c r="AX3637" s="1"/>
      <c r="AY3637" s="1"/>
      <c r="BB3637" s="1"/>
      <c r="BC3637" s="1"/>
    </row>
    <row r="3638" spans="12:55" x14ac:dyDescent="0.45">
      <c r="L3638" s="1"/>
      <c r="M3638" s="1"/>
      <c r="N3638" s="1"/>
      <c r="R3638" s="1"/>
      <c r="S3638" s="1"/>
      <c r="V3638" s="1"/>
      <c r="W3638" s="1"/>
      <c r="Z3638" s="1"/>
      <c r="AA3638" s="1"/>
      <c r="AD3638" s="1"/>
      <c r="AE3638" s="1"/>
      <c r="AH3638" s="1"/>
      <c r="AI3638" s="1"/>
      <c r="AL3638" s="1"/>
      <c r="AM3638" s="1"/>
      <c r="AQ3638" s="1"/>
      <c r="AT3638" s="1"/>
      <c r="AU3638" s="1"/>
      <c r="AX3638" s="1"/>
      <c r="AY3638" s="1"/>
      <c r="BB3638" s="1"/>
      <c r="BC3638" s="1"/>
    </row>
    <row r="3639" spans="12:55" x14ac:dyDescent="0.45">
      <c r="L3639" s="1"/>
      <c r="M3639" s="1"/>
      <c r="N3639" s="1"/>
      <c r="R3639" s="1"/>
      <c r="S3639" s="1"/>
      <c r="V3639" s="1"/>
      <c r="W3639" s="1"/>
      <c r="Z3639" s="1"/>
      <c r="AA3639" s="1"/>
      <c r="AD3639" s="1"/>
      <c r="AE3639" s="1"/>
      <c r="AH3639" s="1"/>
      <c r="AI3639" s="1"/>
      <c r="AL3639" s="1"/>
      <c r="AM3639" s="1"/>
      <c r="AQ3639" s="1"/>
      <c r="AT3639" s="1"/>
      <c r="AU3639" s="1"/>
      <c r="AX3639" s="1"/>
      <c r="AY3639" s="1"/>
      <c r="BB3639" s="1"/>
      <c r="BC3639" s="1"/>
    </row>
    <row r="3640" spans="12:55" x14ac:dyDescent="0.45">
      <c r="L3640" s="1"/>
      <c r="M3640" s="1"/>
      <c r="N3640" s="1"/>
      <c r="R3640" s="1"/>
      <c r="S3640" s="1"/>
      <c r="V3640" s="1"/>
      <c r="W3640" s="1"/>
      <c r="Z3640" s="1"/>
      <c r="AA3640" s="1"/>
      <c r="AD3640" s="1"/>
      <c r="AE3640" s="1"/>
      <c r="AH3640" s="1"/>
      <c r="AI3640" s="1"/>
      <c r="AL3640" s="1"/>
      <c r="AM3640" s="1"/>
      <c r="AQ3640" s="1"/>
      <c r="AT3640" s="1"/>
      <c r="AU3640" s="1"/>
      <c r="AX3640" s="1"/>
      <c r="AY3640" s="1"/>
      <c r="BB3640" s="1"/>
      <c r="BC3640" s="1"/>
    </row>
    <row r="3641" spans="12:55" x14ac:dyDescent="0.45">
      <c r="L3641" s="1"/>
      <c r="M3641" s="1"/>
      <c r="N3641" s="1"/>
      <c r="R3641" s="1"/>
      <c r="S3641" s="1"/>
      <c r="V3641" s="1"/>
      <c r="W3641" s="1"/>
      <c r="Z3641" s="1"/>
      <c r="AA3641" s="1"/>
      <c r="AD3641" s="1"/>
      <c r="AE3641" s="1"/>
      <c r="AH3641" s="1"/>
      <c r="AI3641" s="1"/>
      <c r="AL3641" s="1"/>
      <c r="AM3641" s="1"/>
      <c r="AQ3641" s="1"/>
      <c r="AT3641" s="1"/>
      <c r="AU3641" s="1"/>
      <c r="AX3641" s="1"/>
      <c r="AY3641" s="1"/>
      <c r="BB3641" s="1"/>
      <c r="BC3641" s="1"/>
    </row>
    <row r="3642" spans="12:55" x14ac:dyDescent="0.45">
      <c r="L3642" s="1"/>
      <c r="M3642" s="1"/>
      <c r="N3642" s="1"/>
      <c r="R3642" s="1"/>
      <c r="S3642" s="1"/>
      <c r="V3642" s="1"/>
      <c r="W3642" s="1"/>
      <c r="Z3642" s="1"/>
      <c r="AA3642" s="1"/>
      <c r="AD3642" s="1"/>
      <c r="AE3642" s="1"/>
      <c r="AH3642" s="1"/>
      <c r="AI3642" s="1"/>
      <c r="AL3642" s="1"/>
      <c r="AM3642" s="1"/>
      <c r="AQ3642" s="1"/>
      <c r="AT3642" s="1"/>
      <c r="AU3642" s="1"/>
      <c r="AX3642" s="1"/>
      <c r="AY3642" s="1"/>
      <c r="BB3642" s="1"/>
      <c r="BC3642" s="1"/>
    </row>
    <row r="3643" spans="12:55" x14ac:dyDescent="0.45">
      <c r="L3643" s="1"/>
      <c r="M3643" s="1"/>
      <c r="N3643" s="1"/>
      <c r="R3643" s="1"/>
      <c r="S3643" s="1"/>
      <c r="V3643" s="1"/>
      <c r="W3643" s="1"/>
      <c r="Z3643" s="1"/>
      <c r="AA3643" s="1"/>
      <c r="AD3643" s="1"/>
      <c r="AE3643" s="1"/>
      <c r="AH3643" s="1"/>
      <c r="AI3643" s="1"/>
      <c r="AL3643" s="1"/>
      <c r="AM3643" s="1"/>
      <c r="AQ3643" s="1"/>
      <c r="AT3643" s="1"/>
      <c r="AU3643" s="1"/>
      <c r="AX3643" s="1"/>
      <c r="AY3643" s="1"/>
      <c r="BB3643" s="1"/>
      <c r="BC3643" s="1"/>
    </row>
    <row r="3644" spans="12:55" x14ac:dyDescent="0.45">
      <c r="L3644" s="1"/>
      <c r="M3644" s="1"/>
      <c r="N3644" s="1"/>
      <c r="R3644" s="1"/>
      <c r="S3644" s="1"/>
      <c r="V3644" s="1"/>
      <c r="W3644" s="1"/>
      <c r="Z3644" s="1"/>
      <c r="AA3644" s="1"/>
      <c r="AD3644" s="1"/>
      <c r="AE3644" s="1"/>
      <c r="AH3644" s="1"/>
      <c r="AI3644" s="1"/>
      <c r="AL3644" s="1"/>
      <c r="AM3644" s="1"/>
      <c r="AQ3644" s="1"/>
      <c r="AT3644" s="1"/>
      <c r="AU3644" s="1"/>
      <c r="AX3644" s="1"/>
      <c r="AY3644" s="1"/>
      <c r="BB3644" s="1"/>
      <c r="BC3644" s="1"/>
    </row>
    <row r="3645" spans="12:55" x14ac:dyDescent="0.45">
      <c r="L3645" s="1"/>
      <c r="M3645" s="1"/>
      <c r="N3645" s="1"/>
      <c r="R3645" s="1"/>
      <c r="S3645" s="1"/>
      <c r="V3645" s="1"/>
      <c r="W3645" s="1"/>
      <c r="Z3645" s="1"/>
      <c r="AA3645" s="1"/>
      <c r="AD3645" s="1"/>
      <c r="AE3645" s="1"/>
      <c r="AH3645" s="1"/>
      <c r="AI3645" s="1"/>
      <c r="AL3645" s="1"/>
      <c r="AM3645" s="1"/>
      <c r="AQ3645" s="1"/>
      <c r="AT3645" s="1"/>
      <c r="AU3645" s="1"/>
      <c r="AX3645" s="1"/>
      <c r="AY3645" s="1"/>
      <c r="BB3645" s="1"/>
      <c r="BC3645" s="1"/>
    </row>
    <row r="3646" spans="12:55" x14ac:dyDescent="0.45">
      <c r="L3646" s="1"/>
      <c r="M3646" s="1"/>
      <c r="N3646" s="1"/>
      <c r="R3646" s="1"/>
      <c r="S3646" s="1"/>
      <c r="V3646" s="1"/>
      <c r="W3646" s="1"/>
      <c r="Z3646" s="1"/>
      <c r="AA3646" s="1"/>
      <c r="AD3646" s="1"/>
      <c r="AE3646" s="1"/>
      <c r="AH3646" s="1"/>
      <c r="AI3646" s="1"/>
      <c r="AL3646" s="1"/>
      <c r="AM3646" s="1"/>
      <c r="AQ3646" s="1"/>
      <c r="AT3646" s="1"/>
      <c r="AU3646" s="1"/>
      <c r="AX3646" s="1"/>
      <c r="AY3646" s="1"/>
      <c r="BB3646" s="1"/>
      <c r="BC3646" s="1"/>
    </row>
    <row r="3647" spans="12:55" x14ac:dyDescent="0.45">
      <c r="L3647" s="1"/>
      <c r="M3647" s="1"/>
      <c r="N3647" s="1"/>
      <c r="R3647" s="1"/>
      <c r="S3647" s="1"/>
      <c r="V3647" s="1"/>
      <c r="W3647" s="1"/>
      <c r="Z3647" s="1"/>
      <c r="AA3647" s="1"/>
      <c r="AD3647" s="1"/>
      <c r="AE3647" s="1"/>
      <c r="AH3647" s="1"/>
      <c r="AI3647" s="1"/>
      <c r="AL3647" s="1"/>
      <c r="AM3647" s="1"/>
      <c r="AQ3647" s="1"/>
      <c r="AT3647" s="1"/>
      <c r="AU3647" s="1"/>
      <c r="AX3647" s="1"/>
      <c r="AY3647" s="1"/>
      <c r="BB3647" s="1"/>
      <c r="BC3647" s="1"/>
    </row>
    <row r="3648" spans="12:55" x14ac:dyDescent="0.45">
      <c r="L3648" s="1"/>
      <c r="M3648" s="1"/>
      <c r="N3648" s="1"/>
      <c r="R3648" s="1"/>
      <c r="S3648" s="1"/>
      <c r="V3648" s="1"/>
      <c r="W3648" s="1"/>
      <c r="Z3648" s="1"/>
      <c r="AA3648" s="1"/>
      <c r="AD3648" s="1"/>
      <c r="AE3648" s="1"/>
      <c r="AH3648" s="1"/>
      <c r="AI3648" s="1"/>
      <c r="AL3648" s="1"/>
      <c r="AM3648" s="1"/>
      <c r="AQ3648" s="1"/>
      <c r="AT3648" s="1"/>
      <c r="AU3648" s="1"/>
      <c r="AX3648" s="1"/>
      <c r="AY3648" s="1"/>
      <c r="BB3648" s="1"/>
      <c r="BC3648" s="1"/>
    </row>
    <row r="3649" spans="12:55" x14ac:dyDescent="0.45">
      <c r="L3649" s="1"/>
      <c r="M3649" s="1"/>
      <c r="N3649" s="1"/>
      <c r="R3649" s="1"/>
      <c r="S3649" s="1"/>
      <c r="V3649" s="1"/>
      <c r="W3649" s="1"/>
      <c r="Z3649" s="1"/>
      <c r="AA3649" s="1"/>
      <c r="AD3649" s="1"/>
      <c r="AE3649" s="1"/>
      <c r="AH3649" s="1"/>
      <c r="AI3649" s="1"/>
      <c r="AL3649" s="1"/>
      <c r="AM3649" s="1"/>
      <c r="AQ3649" s="1"/>
      <c r="AT3649" s="1"/>
      <c r="AU3649" s="1"/>
      <c r="AX3649" s="1"/>
      <c r="AY3649" s="1"/>
      <c r="BB3649" s="1"/>
      <c r="BC3649" s="1"/>
    </row>
    <row r="3650" spans="12:55" x14ac:dyDescent="0.45">
      <c r="L3650" s="1"/>
      <c r="M3650" s="1"/>
      <c r="N3650" s="1"/>
      <c r="R3650" s="1"/>
      <c r="S3650" s="1"/>
      <c r="V3650" s="1"/>
      <c r="W3650" s="1"/>
      <c r="Z3650" s="1"/>
      <c r="AA3650" s="1"/>
      <c r="AD3650" s="1"/>
      <c r="AE3650" s="1"/>
      <c r="AH3650" s="1"/>
      <c r="AI3650" s="1"/>
      <c r="AL3650" s="1"/>
      <c r="AM3650" s="1"/>
      <c r="AP3650" s="1"/>
      <c r="AQ3650" s="1"/>
      <c r="AT3650" s="1"/>
      <c r="AU3650" s="1"/>
      <c r="AX3650" s="1"/>
      <c r="AY3650" s="1"/>
      <c r="BB3650" s="1"/>
      <c r="BC3650" s="1"/>
    </row>
    <row r="3651" spans="12:55" x14ac:dyDescent="0.45">
      <c r="M3651" s="1"/>
      <c r="N3651" s="1"/>
      <c r="S3651" s="1"/>
      <c r="W3651" s="1"/>
      <c r="AA3651" s="1"/>
      <c r="AE3651" s="1"/>
      <c r="AI3651" s="1"/>
      <c r="AM3651" s="1"/>
      <c r="AQ3651" s="1"/>
      <c r="AU3651" s="1"/>
      <c r="AY3651" s="1"/>
      <c r="BC3651" s="1"/>
    </row>
    <row r="3652" spans="12:55" x14ac:dyDescent="0.45">
      <c r="M3652" s="1"/>
      <c r="N3652" s="1"/>
      <c r="S3652" s="1"/>
      <c r="W3652" s="1"/>
      <c r="AA3652" s="1"/>
      <c r="AE3652" s="1"/>
      <c r="AI3652" s="1"/>
      <c r="AM3652" s="1"/>
      <c r="AQ3652" s="1"/>
      <c r="AU3652" s="1"/>
      <c r="AY3652" s="1"/>
      <c r="BC3652" s="1"/>
    </row>
    <row r="3653" spans="12:55" x14ac:dyDescent="0.45">
      <c r="L3653" s="1"/>
      <c r="M3653" s="1"/>
      <c r="N3653" s="1"/>
      <c r="S3653" s="1"/>
      <c r="V3653" s="1"/>
      <c r="W3653" s="1"/>
      <c r="Z3653" s="1"/>
      <c r="AA3653" s="1"/>
      <c r="AD3653" s="1"/>
      <c r="AE3653" s="1"/>
      <c r="AI3653" s="1"/>
      <c r="AM3653" s="1"/>
      <c r="AQ3653" s="1"/>
      <c r="AT3653" s="1"/>
      <c r="AU3653" s="1"/>
      <c r="AY3653" s="1"/>
      <c r="BC3653" s="1"/>
    </row>
    <row r="3654" spans="12:55" x14ac:dyDescent="0.45">
      <c r="M3654" s="1"/>
      <c r="N3654" s="1"/>
      <c r="S3654" s="1"/>
      <c r="W3654" s="1"/>
      <c r="AA3654" s="1"/>
      <c r="AE3654" s="1"/>
      <c r="AI3654" s="1"/>
      <c r="AM3654" s="1"/>
      <c r="AQ3654" s="1"/>
      <c r="AU3654" s="1"/>
      <c r="AY3654" s="1"/>
      <c r="BC3654" s="1"/>
    </row>
    <row r="3655" spans="12:55" x14ac:dyDescent="0.45">
      <c r="L3655" s="1"/>
      <c r="M3655" s="1"/>
      <c r="N3655" s="1"/>
      <c r="S3655" s="1"/>
      <c r="V3655" s="1"/>
      <c r="W3655" s="1"/>
      <c r="Z3655" s="1"/>
      <c r="AA3655" s="1"/>
      <c r="AD3655" s="1"/>
      <c r="AE3655" s="1"/>
      <c r="AI3655" s="1"/>
      <c r="AM3655" s="1"/>
      <c r="AQ3655" s="1"/>
      <c r="AT3655" s="1"/>
      <c r="AU3655" s="1"/>
      <c r="AY3655" s="1"/>
      <c r="BC3655" s="1"/>
    </row>
    <row r="3656" spans="12:55" x14ac:dyDescent="0.45">
      <c r="L3656" s="1"/>
      <c r="M3656" s="1"/>
      <c r="N3656" s="1"/>
      <c r="S3656" s="1"/>
      <c r="V3656" s="1"/>
      <c r="W3656" s="1"/>
      <c r="Z3656" s="1"/>
      <c r="AA3656" s="1"/>
      <c r="AD3656" s="1"/>
      <c r="AE3656" s="1"/>
      <c r="AI3656" s="1"/>
      <c r="AM3656" s="1"/>
      <c r="AQ3656" s="1"/>
      <c r="AT3656" s="1"/>
      <c r="AU3656" s="1"/>
      <c r="AY3656" s="1"/>
      <c r="BC3656" s="1"/>
    </row>
    <row r="3657" spans="12:55" x14ac:dyDescent="0.45">
      <c r="L3657" s="1"/>
      <c r="M3657" s="1"/>
      <c r="N3657" s="1"/>
      <c r="S3657" s="1"/>
      <c r="V3657" s="1"/>
      <c r="W3657" s="1"/>
      <c r="Z3657" s="1"/>
      <c r="AA3657" s="1"/>
      <c r="AD3657" s="1"/>
      <c r="AE3657" s="1"/>
      <c r="AI3657" s="1"/>
      <c r="AM3657" s="1"/>
      <c r="AQ3657" s="1"/>
      <c r="AT3657" s="1"/>
      <c r="AU3657" s="1"/>
      <c r="AY3657" s="1"/>
      <c r="BC3657" s="1"/>
    </row>
    <row r="3658" spans="12:55" x14ac:dyDescent="0.45">
      <c r="L3658" s="1"/>
      <c r="M3658" s="1"/>
      <c r="N3658" s="1"/>
      <c r="S3658" s="1"/>
      <c r="V3658" s="1"/>
      <c r="W3658" s="1"/>
      <c r="Z3658" s="1"/>
      <c r="AA3658" s="1"/>
      <c r="AD3658" s="1"/>
      <c r="AE3658" s="1"/>
      <c r="AI3658" s="1"/>
      <c r="AM3658" s="1"/>
      <c r="AQ3658" s="1"/>
      <c r="AT3658" s="1"/>
      <c r="AU3658" s="1"/>
      <c r="AY3658" s="1"/>
      <c r="BC3658" s="1"/>
    </row>
    <row r="3659" spans="12:55" x14ac:dyDescent="0.45">
      <c r="L3659" s="1"/>
      <c r="M3659" s="1"/>
      <c r="N3659" s="1"/>
      <c r="S3659" s="1"/>
      <c r="V3659" s="1"/>
      <c r="W3659" s="1"/>
      <c r="Z3659" s="1"/>
      <c r="AA3659" s="1"/>
      <c r="AD3659" s="1"/>
      <c r="AE3659" s="1"/>
      <c r="AI3659" s="1"/>
      <c r="AM3659" s="1"/>
      <c r="AQ3659" s="1"/>
      <c r="AT3659" s="1"/>
      <c r="AU3659" s="1"/>
      <c r="AY3659" s="1"/>
      <c r="BC3659" s="1"/>
    </row>
    <row r="3660" spans="12:55" x14ac:dyDescent="0.45">
      <c r="L3660" s="1"/>
      <c r="M3660" s="1"/>
      <c r="N3660" s="1"/>
      <c r="S3660" s="1"/>
      <c r="V3660" s="1"/>
      <c r="W3660" s="1"/>
      <c r="Z3660" s="1"/>
      <c r="AA3660" s="1"/>
      <c r="AD3660" s="1"/>
      <c r="AE3660" s="1"/>
      <c r="AI3660" s="1"/>
      <c r="AM3660" s="1"/>
      <c r="AQ3660" s="1"/>
      <c r="AT3660" s="1"/>
      <c r="AU3660" s="1"/>
      <c r="AY3660" s="1"/>
      <c r="BC3660" s="1"/>
    </row>
    <row r="3661" spans="12:55" x14ac:dyDescent="0.45">
      <c r="L3661" s="1"/>
      <c r="M3661" s="1"/>
      <c r="N3661" s="1"/>
      <c r="S3661" s="1"/>
      <c r="V3661" s="1"/>
      <c r="W3661" s="1"/>
      <c r="Z3661" s="1"/>
      <c r="AA3661" s="1"/>
      <c r="AD3661" s="1"/>
      <c r="AE3661" s="1"/>
      <c r="AI3661" s="1"/>
      <c r="AM3661" s="1"/>
      <c r="AQ3661" s="1"/>
      <c r="AT3661" s="1"/>
      <c r="AU3661" s="1"/>
      <c r="AY3661" s="1"/>
      <c r="BC3661" s="1"/>
    </row>
    <row r="3662" spans="12:55" x14ac:dyDescent="0.45">
      <c r="L3662" s="1"/>
      <c r="M3662" s="1"/>
      <c r="N3662" s="1"/>
      <c r="S3662" s="1"/>
      <c r="V3662" s="1"/>
      <c r="W3662" s="1"/>
      <c r="Z3662" s="1"/>
      <c r="AA3662" s="1"/>
      <c r="AD3662" s="1"/>
      <c r="AE3662" s="1"/>
      <c r="AI3662" s="1"/>
      <c r="AM3662" s="1"/>
      <c r="AQ3662" s="1"/>
      <c r="AT3662" s="1"/>
      <c r="AU3662" s="1"/>
      <c r="AY3662" s="1"/>
      <c r="BC3662" s="1"/>
    </row>
    <row r="3663" spans="12:55" x14ac:dyDescent="0.45">
      <c r="L3663" s="1"/>
      <c r="M3663" s="1"/>
      <c r="N3663" s="1"/>
      <c r="S3663" s="1"/>
      <c r="V3663" s="1"/>
      <c r="W3663" s="1"/>
      <c r="Z3663" s="1"/>
      <c r="AA3663" s="1"/>
      <c r="AD3663" s="1"/>
      <c r="AE3663" s="1"/>
      <c r="AI3663" s="1"/>
      <c r="AM3663" s="1"/>
      <c r="AQ3663" s="1"/>
      <c r="AT3663" s="1"/>
      <c r="AU3663" s="1"/>
      <c r="AY3663" s="1"/>
      <c r="BC3663" s="1"/>
    </row>
    <row r="3664" spans="12:55" x14ac:dyDescent="0.45">
      <c r="L3664" s="1"/>
      <c r="M3664" s="1"/>
      <c r="N3664" s="1"/>
      <c r="S3664" s="1"/>
      <c r="V3664" s="1"/>
      <c r="W3664" s="1"/>
      <c r="Z3664" s="1"/>
      <c r="AA3664" s="1"/>
      <c r="AD3664" s="1"/>
      <c r="AE3664" s="1"/>
      <c r="AI3664" s="1"/>
      <c r="AM3664" s="1"/>
      <c r="AQ3664" s="1"/>
      <c r="AT3664" s="1"/>
      <c r="AU3664" s="1"/>
      <c r="AY3664" s="1"/>
      <c r="BC3664" s="1"/>
    </row>
    <row r="3665" spans="12:55" x14ac:dyDescent="0.45">
      <c r="L3665" s="1"/>
      <c r="M3665" s="1"/>
      <c r="N3665" s="1"/>
      <c r="R3665" s="1"/>
      <c r="S3665" s="1"/>
      <c r="V3665" s="1"/>
      <c r="W3665" s="1"/>
      <c r="Z3665" s="1"/>
      <c r="AA3665" s="1"/>
      <c r="AD3665" s="1"/>
      <c r="AE3665" s="1"/>
      <c r="AH3665" s="1"/>
      <c r="AI3665" s="1"/>
      <c r="AL3665" s="1"/>
      <c r="AM3665" s="1"/>
      <c r="AQ3665" s="1"/>
      <c r="AT3665" s="1"/>
      <c r="AU3665" s="1"/>
      <c r="AY3665" s="1"/>
      <c r="BC3665" s="1"/>
    </row>
    <row r="3666" spans="12:55" x14ac:dyDescent="0.45">
      <c r="L3666" s="1"/>
      <c r="M3666" s="1"/>
      <c r="N3666" s="1"/>
      <c r="S3666" s="1"/>
      <c r="V3666" s="1"/>
      <c r="W3666" s="1"/>
      <c r="Z3666" s="1"/>
      <c r="AA3666" s="1"/>
      <c r="AD3666" s="1"/>
      <c r="AE3666" s="1"/>
      <c r="AH3666" s="1"/>
      <c r="AI3666" s="1"/>
      <c r="AL3666" s="1"/>
      <c r="AM3666" s="1"/>
      <c r="AQ3666" s="1"/>
      <c r="AT3666" s="1"/>
      <c r="AU3666" s="1"/>
      <c r="AY3666" s="1"/>
      <c r="BC3666" s="1"/>
    </row>
    <row r="3667" spans="12:55" x14ac:dyDescent="0.45">
      <c r="L3667" s="1"/>
      <c r="M3667" s="1"/>
      <c r="N3667" s="1"/>
      <c r="R3667" s="1"/>
      <c r="S3667" s="1"/>
      <c r="V3667" s="1"/>
      <c r="W3667" s="1"/>
      <c r="Z3667" s="1"/>
      <c r="AA3667" s="1"/>
      <c r="AD3667" s="1"/>
      <c r="AE3667" s="1"/>
      <c r="AH3667" s="1"/>
      <c r="AI3667" s="1"/>
      <c r="AL3667" s="1"/>
      <c r="AM3667" s="1"/>
      <c r="AQ3667" s="1"/>
      <c r="AT3667" s="1"/>
      <c r="AU3667" s="1"/>
      <c r="AY3667" s="1"/>
      <c r="BC3667" s="1"/>
    </row>
    <row r="3668" spans="12:55" x14ac:dyDescent="0.45">
      <c r="L3668" s="1"/>
      <c r="M3668" s="1"/>
      <c r="N3668" s="1"/>
      <c r="R3668" s="1"/>
      <c r="S3668" s="1"/>
      <c r="V3668" s="1"/>
      <c r="W3668" s="1"/>
      <c r="Z3668" s="1"/>
      <c r="AA3668" s="1"/>
      <c r="AD3668" s="1"/>
      <c r="AE3668" s="1"/>
      <c r="AH3668" s="1"/>
      <c r="AI3668" s="1"/>
      <c r="AL3668" s="1"/>
      <c r="AM3668" s="1"/>
      <c r="AQ3668" s="1"/>
      <c r="AT3668" s="1"/>
      <c r="AU3668" s="1"/>
      <c r="AY3668" s="1"/>
      <c r="BC3668" s="1"/>
    </row>
    <row r="3669" spans="12:55" x14ac:dyDescent="0.45">
      <c r="L3669" s="1"/>
      <c r="M3669" s="1"/>
      <c r="N3669" s="1"/>
      <c r="R3669" s="1"/>
      <c r="S3669" s="1"/>
      <c r="V3669" s="1"/>
      <c r="W3669" s="1"/>
      <c r="Z3669" s="1"/>
      <c r="AA3669" s="1"/>
      <c r="AD3669" s="1"/>
      <c r="AE3669" s="1"/>
      <c r="AH3669" s="1"/>
      <c r="AI3669" s="1"/>
      <c r="AL3669" s="1"/>
      <c r="AM3669" s="1"/>
      <c r="AQ3669" s="1"/>
      <c r="AT3669" s="1"/>
      <c r="AU3669" s="1"/>
      <c r="AY3669" s="1"/>
      <c r="BC3669" s="1"/>
    </row>
    <row r="3670" spans="12:55" x14ac:dyDescent="0.45">
      <c r="L3670" s="1"/>
      <c r="M3670" s="1"/>
      <c r="N3670" s="1"/>
      <c r="R3670" s="1"/>
      <c r="S3670" s="1"/>
      <c r="V3670" s="1"/>
      <c r="W3670" s="1"/>
      <c r="Z3670" s="1"/>
      <c r="AA3670" s="1"/>
      <c r="AD3670" s="1"/>
      <c r="AE3670" s="1"/>
      <c r="AH3670" s="1"/>
      <c r="AI3670" s="1"/>
      <c r="AL3670" s="1"/>
      <c r="AM3670" s="1"/>
      <c r="AQ3670" s="1"/>
      <c r="AT3670" s="1"/>
      <c r="AU3670" s="1"/>
      <c r="AY3670" s="1"/>
      <c r="BC3670" s="1"/>
    </row>
    <row r="3671" spans="12:55" x14ac:dyDescent="0.45">
      <c r="L3671" s="1"/>
      <c r="M3671" s="1"/>
      <c r="N3671" s="1"/>
      <c r="R3671" s="1"/>
      <c r="S3671" s="1"/>
      <c r="V3671" s="1"/>
      <c r="W3671" s="1"/>
      <c r="Z3671" s="1"/>
      <c r="AA3671" s="1"/>
      <c r="AD3671" s="1"/>
      <c r="AE3671" s="1"/>
      <c r="AH3671" s="1"/>
      <c r="AI3671" s="1"/>
      <c r="AL3671" s="1"/>
      <c r="AM3671" s="1"/>
      <c r="AQ3671" s="1"/>
      <c r="AT3671" s="1"/>
      <c r="AU3671" s="1"/>
      <c r="AY3671" s="1"/>
      <c r="BC3671" s="1"/>
    </row>
    <row r="3672" spans="12:55" x14ac:dyDescent="0.45">
      <c r="L3672" s="1"/>
      <c r="M3672" s="1"/>
      <c r="N3672" s="1"/>
      <c r="R3672" s="1"/>
      <c r="S3672" s="1"/>
      <c r="V3672" s="1"/>
      <c r="W3672" s="1"/>
      <c r="Z3672" s="1"/>
      <c r="AA3672" s="1"/>
      <c r="AD3672" s="1"/>
      <c r="AE3672" s="1"/>
      <c r="AI3672" s="1"/>
      <c r="AM3672" s="1"/>
      <c r="AQ3672" s="1"/>
      <c r="AT3672" s="1"/>
      <c r="AU3672" s="1"/>
      <c r="AY3672" s="1"/>
      <c r="BB3672" s="1"/>
      <c r="BC3672" s="1"/>
    </row>
    <row r="3673" spans="12:55" x14ac:dyDescent="0.45">
      <c r="L3673" s="1"/>
      <c r="M3673" s="1"/>
      <c r="N3673" s="1"/>
      <c r="R3673" s="1"/>
      <c r="S3673" s="1"/>
      <c r="V3673" s="1"/>
      <c r="W3673" s="1"/>
      <c r="Z3673" s="1"/>
      <c r="AA3673" s="1"/>
      <c r="AD3673" s="1"/>
      <c r="AE3673" s="1"/>
      <c r="AH3673" s="1"/>
      <c r="AI3673" s="1"/>
      <c r="AL3673" s="1"/>
      <c r="AM3673" s="1"/>
      <c r="AQ3673" s="1"/>
      <c r="AT3673" s="1"/>
      <c r="AU3673" s="1"/>
      <c r="AY3673" s="1"/>
      <c r="BB3673" s="1"/>
      <c r="BC3673" s="1"/>
    </row>
    <row r="3674" spans="12:55" x14ac:dyDescent="0.45">
      <c r="L3674" s="1"/>
      <c r="M3674" s="1"/>
      <c r="N3674" s="1"/>
      <c r="R3674" s="1"/>
      <c r="S3674" s="1"/>
      <c r="V3674" s="1"/>
      <c r="W3674" s="1"/>
      <c r="Z3674" s="1"/>
      <c r="AA3674" s="1"/>
      <c r="AD3674" s="1"/>
      <c r="AE3674" s="1"/>
      <c r="AI3674" s="1"/>
      <c r="AM3674" s="1"/>
      <c r="AQ3674" s="1"/>
      <c r="AT3674" s="1"/>
      <c r="AU3674" s="1"/>
      <c r="AY3674" s="1"/>
      <c r="BB3674" s="1"/>
      <c r="BC3674" s="1"/>
    </row>
    <row r="3675" spans="12:55" x14ac:dyDescent="0.45">
      <c r="L3675" s="1"/>
      <c r="M3675" s="1"/>
      <c r="N3675" s="1"/>
      <c r="R3675" s="1"/>
      <c r="S3675" s="1"/>
      <c r="V3675" s="1"/>
      <c r="W3675" s="1"/>
      <c r="Z3675" s="1"/>
      <c r="AA3675" s="1"/>
      <c r="AD3675" s="1"/>
      <c r="AE3675" s="1"/>
      <c r="AI3675" s="1"/>
      <c r="AM3675" s="1"/>
      <c r="AQ3675" s="1"/>
      <c r="AT3675" s="1"/>
      <c r="AU3675" s="1"/>
      <c r="AX3675" s="1"/>
      <c r="AY3675" s="1"/>
      <c r="BB3675" s="1"/>
      <c r="BC3675" s="1"/>
    </row>
    <row r="3676" spans="12:55" x14ac:dyDescent="0.45">
      <c r="L3676" s="1"/>
      <c r="M3676" s="1"/>
      <c r="N3676" s="1"/>
      <c r="R3676" s="1"/>
      <c r="S3676" s="1"/>
      <c r="V3676" s="1"/>
      <c r="W3676" s="1"/>
      <c r="Z3676" s="1"/>
      <c r="AA3676" s="1"/>
      <c r="AD3676" s="1"/>
      <c r="AE3676" s="1"/>
      <c r="AI3676" s="1"/>
      <c r="AM3676" s="1"/>
      <c r="AQ3676" s="1"/>
      <c r="AT3676" s="1"/>
      <c r="AU3676" s="1"/>
      <c r="AX3676" s="1"/>
      <c r="AY3676" s="1"/>
      <c r="BB3676" s="1"/>
      <c r="BC3676" s="1"/>
    </row>
    <row r="3677" spans="12:55" x14ac:dyDescent="0.45">
      <c r="L3677" s="1"/>
      <c r="M3677" s="1"/>
      <c r="N3677" s="1"/>
      <c r="R3677" s="1"/>
      <c r="S3677" s="1"/>
      <c r="V3677" s="1"/>
      <c r="W3677" s="1"/>
      <c r="Z3677" s="1"/>
      <c r="AA3677" s="1"/>
      <c r="AD3677" s="1"/>
      <c r="AE3677" s="1"/>
      <c r="AH3677" s="1"/>
      <c r="AI3677" s="1"/>
      <c r="AL3677" s="1"/>
      <c r="AM3677" s="1"/>
      <c r="AQ3677" s="1"/>
      <c r="AT3677" s="1"/>
      <c r="AU3677" s="1"/>
      <c r="AX3677" s="1"/>
      <c r="AY3677" s="1"/>
      <c r="BC3677" s="1"/>
    </row>
    <row r="3678" spans="12:55" x14ac:dyDescent="0.45">
      <c r="L3678" s="1"/>
      <c r="M3678" s="1"/>
      <c r="N3678" s="1"/>
      <c r="R3678" s="1"/>
      <c r="S3678" s="1"/>
      <c r="V3678" s="1"/>
      <c r="W3678" s="1"/>
      <c r="Z3678" s="1"/>
      <c r="AA3678" s="1"/>
      <c r="AD3678" s="1"/>
      <c r="AE3678" s="1"/>
      <c r="AI3678" s="1"/>
      <c r="AM3678" s="1"/>
      <c r="AQ3678" s="1"/>
      <c r="AT3678" s="1"/>
      <c r="AU3678" s="1"/>
      <c r="AX3678" s="1"/>
      <c r="AY3678" s="1"/>
      <c r="BB3678" s="1"/>
      <c r="BC3678" s="1"/>
    </row>
    <row r="3679" spans="12:55" x14ac:dyDescent="0.45">
      <c r="L3679" s="1"/>
      <c r="M3679" s="1"/>
      <c r="N3679" s="1"/>
      <c r="R3679" s="1"/>
      <c r="S3679" s="1"/>
      <c r="V3679" s="1"/>
      <c r="W3679" s="1"/>
      <c r="Z3679" s="1"/>
      <c r="AA3679" s="1"/>
      <c r="AD3679" s="1"/>
      <c r="AE3679" s="1"/>
      <c r="AI3679" s="1"/>
      <c r="AM3679" s="1"/>
      <c r="AQ3679" s="1"/>
      <c r="AT3679" s="1"/>
      <c r="AU3679" s="1"/>
      <c r="AX3679" s="1"/>
      <c r="AY3679" s="1"/>
      <c r="BC3679" s="1"/>
    </row>
    <row r="3680" spans="12:55" x14ac:dyDescent="0.45">
      <c r="L3680" s="1"/>
      <c r="M3680" s="1"/>
      <c r="N3680" s="1"/>
      <c r="R3680" s="1"/>
      <c r="S3680" s="1"/>
      <c r="V3680" s="1"/>
      <c r="W3680" s="1"/>
      <c r="Z3680" s="1"/>
      <c r="AA3680" s="1"/>
      <c r="AD3680" s="1"/>
      <c r="AE3680" s="1"/>
      <c r="AI3680" s="1"/>
      <c r="AM3680" s="1"/>
      <c r="AQ3680" s="1"/>
      <c r="AT3680" s="1"/>
      <c r="AU3680" s="1"/>
      <c r="AX3680" s="1"/>
      <c r="AY3680" s="1"/>
      <c r="BC3680" s="1"/>
    </row>
    <row r="3681" spans="12:55" x14ac:dyDescent="0.45">
      <c r="L3681" s="1"/>
      <c r="M3681" s="1"/>
      <c r="N3681" s="1"/>
      <c r="R3681" s="1"/>
      <c r="S3681" s="1"/>
      <c r="V3681" s="1"/>
      <c r="W3681" s="1"/>
      <c r="Z3681" s="1"/>
      <c r="AA3681" s="1"/>
      <c r="AD3681" s="1"/>
      <c r="AE3681" s="1"/>
      <c r="AH3681" s="1"/>
      <c r="AI3681" s="1"/>
      <c r="AL3681" s="1"/>
      <c r="AM3681" s="1"/>
      <c r="AQ3681" s="1"/>
      <c r="AT3681" s="1"/>
      <c r="AU3681" s="1"/>
      <c r="AX3681" s="1"/>
      <c r="AY3681" s="1"/>
      <c r="BC3681" s="1"/>
    </row>
    <row r="3682" spans="12:55" x14ac:dyDescent="0.45">
      <c r="L3682" s="1"/>
      <c r="M3682" s="1"/>
      <c r="N3682" s="1"/>
      <c r="R3682" s="1"/>
      <c r="S3682" s="1"/>
      <c r="V3682" s="1"/>
      <c r="W3682" s="1"/>
      <c r="Z3682" s="1"/>
      <c r="AA3682" s="1"/>
      <c r="AD3682" s="1"/>
      <c r="AE3682" s="1"/>
      <c r="AI3682" s="1"/>
      <c r="AM3682" s="1"/>
      <c r="AQ3682" s="1"/>
      <c r="AT3682" s="1"/>
      <c r="AU3682" s="1"/>
      <c r="AX3682" s="1"/>
      <c r="AY3682" s="1"/>
      <c r="BB3682" s="1"/>
      <c r="BC3682" s="1"/>
    </row>
    <row r="3683" spans="12:55" x14ac:dyDescent="0.45">
      <c r="L3683" s="1"/>
      <c r="M3683" s="1"/>
      <c r="N3683" s="1"/>
      <c r="R3683" s="1"/>
      <c r="S3683" s="1"/>
      <c r="V3683" s="1"/>
      <c r="W3683" s="1"/>
      <c r="Z3683" s="1"/>
      <c r="AA3683" s="1"/>
      <c r="AD3683" s="1"/>
      <c r="AE3683" s="1"/>
      <c r="AI3683" s="1"/>
      <c r="AM3683" s="1"/>
      <c r="AQ3683" s="1"/>
      <c r="AT3683" s="1"/>
      <c r="AU3683" s="1"/>
      <c r="AX3683" s="1"/>
      <c r="AY3683" s="1"/>
      <c r="BB3683" s="1"/>
      <c r="BC3683" s="1"/>
    </row>
    <row r="3684" spans="12:55" x14ac:dyDescent="0.45">
      <c r="L3684" s="1"/>
      <c r="M3684" s="1"/>
      <c r="N3684" s="1"/>
      <c r="R3684" s="1"/>
      <c r="S3684" s="1"/>
      <c r="V3684" s="1"/>
      <c r="W3684" s="1"/>
      <c r="Z3684" s="1"/>
      <c r="AA3684" s="1"/>
      <c r="AD3684" s="1"/>
      <c r="AE3684" s="1"/>
      <c r="AI3684" s="1"/>
      <c r="AM3684" s="1"/>
      <c r="AQ3684" s="1"/>
      <c r="AT3684" s="1"/>
      <c r="AU3684" s="1"/>
      <c r="AX3684" s="1"/>
      <c r="AY3684" s="1"/>
      <c r="BB3684" s="1"/>
      <c r="BC3684" s="1"/>
    </row>
    <row r="3685" spans="12:55" x14ac:dyDescent="0.45">
      <c r="L3685" s="1"/>
      <c r="M3685" s="1"/>
      <c r="N3685" s="1"/>
      <c r="R3685" s="1"/>
      <c r="S3685" s="1"/>
      <c r="V3685" s="1"/>
      <c r="W3685" s="1"/>
      <c r="Z3685" s="1"/>
      <c r="AA3685" s="1"/>
      <c r="AD3685" s="1"/>
      <c r="AE3685" s="1"/>
      <c r="AH3685" s="1"/>
      <c r="AI3685" s="1"/>
      <c r="AL3685" s="1"/>
      <c r="AM3685" s="1"/>
      <c r="AQ3685" s="1"/>
      <c r="AT3685" s="1"/>
      <c r="AU3685" s="1"/>
      <c r="AX3685" s="1"/>
      <c r="AY3685" s="1"/>
      <c r="BC3685" s="1"/>
    </row>
    <row r="3686" spans="12:55" x14ac:dyDescent="0.45">
      <c r="L3686" s="1"/>
      <c r="M3686" s="1"/>
      <c r="N3686" s="1"/>
      <c r="R3686" s="1"/>
      <c r="S3686" s="1"/>
      <c r="V3686" s="1"/>
      <c r="W3686" s="1"/>
      <c r="Z3686" s="1"/>
      <c r="AA3686" s="1"/>
      <c r="AD3686" s="1"/>
      <c r="AE3686" s="1"/>
      <c r="AI3686" s="1"/>
      <c r="AM3686" s="1"/>
      <c r="AQ3686" s="1"/>
      <c r="AT3686" s="1"/>
      <c r="AU3686" s="1"/>
      <c r="AX3686" s="1"/>
      <c r="AY3686" s="1"/>
      <c r="BB3686" s="1"/>
      <c r="BC3686" s="1"/>
    </row>
    <row r="3687" spans="12:55" x14ac:dyDescent="0.45">
      <c r="L3687" s="1"/>
      <c r="M3687" s="1"/>
      <c r="N3687" s="1"/>
      <c r="R3687" s="1"/>
      <c r="S3687" s="1"/>
      <c r="V3687" s="1"/>
      <c r="W3687" s="1"/>
      <c r="Z3687" s="1"/>
      <c r="AA3687" s="1"/>
      <c r="AD3687" s="1"/>
      <c r="AE3687" s="1"/>
      <c r="AI3687" s="1"/>
      <c r="AM3687" s="1"/>
      <c r="AQ3687" s="1"/>
      <c r="AT3687" s="1"/>
      <c r="AU3687" s="1"/>
      <c r="AX3687" s="1"/>
      <c r="AY3687" s="1"/>
      <c r="BB3687" s="1"/>
      <c r="BC3687" s="1"/>
    </row>
    <row r="3688" spans="12:55" x14ac:dyDescent="0.45">
      <c r="L3688" s="1"/>
      <c r="M3688" s="1"/>
      <c r="N3688" s="1"/>
      <c r="R3688" s="1"/>
      <c r="S3688" s="1"/>
      <c r="V3688" s="1"/>
      <c r="W3688" s="1"/>
      <c r="Z3688" s="1"/>
      <c r="AA3688" s="1"/>
      <c r="AD3688" s="1"/>
      <c r="AE3688" s="1"/>
      <c r="AI3688" s="1"/>
      <c r="AM3688" s="1"/>
      <c r="AQ3688" s="1"/>
      <c r="AT3688" s="1"/>
      <c r="AU3688" s="1"/>
      <c r="AX3688" s="1"/>
      <c r="AY3688" s="1"/>
      <c r="BB3688" s="1"/>
      <c r="BC3688" s="1"/>
    </row>
    <row r="3689" spans="12:55" x14ac:dyDescent="0.45">
      <c r="L3689" s="1"/>
      <c r="M3689" s="1"/>
      <c r="N3689" s="1"/>
      <c r="R3689" s="1"/>
      <c r="S3689" s="1"/>
      <c r="V3689" s="1"/>
      <c r="W3689" s="1"/>
      <c r="Z3689" s="1"/>
      <c r="AA3689" s="1"/>
      <c r="AD3689" s="1"/>
      <c r="AE3689" s="1"/>
      <c r="AH3689" s="1"/>
      <c r="AI3689" s="1"/>
      <c r="AL3689" s="1"/>
      <c r="AM3689" s="1"/>
      <c r="AQ3689" s="1"/>
      <c r="AT3689" s="1"/>
      <c r="AU3689" s="1"/>
      <c r="AX3689" s="1"/>
      <c r="AY3689" s="1"/>
      <c r="BC3689" s="1"/>
    </row>
    <row r="3690" spans="12:55" x14ac:dyDescent="0.45">
      <c r="L3690" s="1"/>
      <c r="M3690" s="1"/>
      <c r="N3690" s="1"/>
      <c r="R3690" s="1"/>
      <c r="S3690" s="1"/>
      <c r="V3690" s="1"/>
      <c r="W3690" s="1"/>
      <c r="Z3690" s="1"/>
      <c r="AA3690" s="1"/>
      <c r="AD3690" s="1"/>
      <c r="AE3690" s="1"/>
      <c r="AI3690" s="1"/>
      <c r="AM3690" s="1"/>
      <c r="AQ3690" s="1"/>
      <c r="AT3690" s="1"/>
      <c r="AU3690" s="1"/>
      <c r="AX3690" s="1"/>
      <c r="AY3690" s="1"/>
      <c r="BC3690" s="1"/>
    </row>
    <row r="3691" spans="12:55" x14ac:dyDescent="0.45">
      <c r="L3691" s="1"/>
      <c r="M3691" s="1"/>
      <c r="N3691" s="1"/>
      <c r="R3691" s="1"/>
      <c r="S3691" s="1"/>
      <c r="V3691" s="1"/>
      <c r="W3691" s="1"/>
      <c r="Z3691" s="1"/>
      <c r="AA3691" s="1"/>
      <c r="AD3691" s="1"/>
      <c r="AE3691" s="1"/>
      <c r="AH3691" s="1"/>
      <c r="AI3691" s="1"/>
      <c r="AL3691" s="1"/>
      <c r="AM3691" s="1"/>
      <c r="AQ3691" s="1"/>
      <c r="AT3691" s="1"/>
      <c r="AU3691" s="1"/>
      <c r="AX3691" s="1"/>
      <c r="AY3691" s="1"/>
      <c r="BB3691" s="1"/>
      <c r="BC3691" s="1"/>
    </row>
    <row r="3692" spans="12:55" x14ac:dyDescent="0.45">
      <c r="L3692" s="1"/>
      <c r="M3692" s="1"/>
      <c r="N3692" s="1"/>
      <c r="R3692" s="1"/>
      <c r="S3692" s="1"/>
      <c r="V3692" s="1"/>
      <c r="W3692" s="1"/>
      <c r="Z3692" s="1"/>
      <c r="AA3692" s="1"/>
      <c r="AD3692" s="1"/>
      <c r="AE3692" s="1"/>
      <c r="AI3692" s="1"/>
      <c r="AM3692" s="1"/>
      <c r="AQ3692" s="1"/>
      <c r="AT3692" s="1"/>
      <c r="AU3692" s="1"/>
      <c r="AY3692" s="1"/>
      <c r="BC3692" s="1"/>
    </row>
    <row r="3693" spans="12:55" x14ac:dyDescent="0.45">
      <c r="L3693" s="1"/>
      <c r="M3693" s="1"/>
      <c r="N3693" s="1"/>
      <c r="R3693" s="1"/>
      <c r="S3693" s="1"/>
      <c r="V3693" s="1"/>
      <c r="W3693" s="1"/>
      <c r="Z3693" s="1"/>
      <c r="AA3693" s="1"/>
      <c r="AD3693" s="1"/>
      <c r="AE3693" s="1"/>
      <c r="AI3693" s="1"/>
      <c r="AM3693" s="1"/>
      <c r="AQ3693" s="1"/>
      <c r="AT3693" s="1"/>
      <c r="AU3693" s="1"/>
      <c r="AY3693" s="1"/>
      <c r="BC3693" s="1"/>
    </row>
    <row r="3694" spans="12:55" x14ac:dyDescent="0.45">
      <c r="L3694" s="1"/>
      <c r="M3694" s="1"/>
      <c r="N3694" s="1"/>
      <c r="R3694" s="1"/>
      <c r="S3694" s="1"/>
      <c r="V3694" s="1"/>
      <c r="W3694" s="1"/>
      <c r="Z3694" s="1"/>
      <c r="AA3694" s="1"/>
      <c r="AD3694" s="1"/>
      <c r="AE3694" s="1"/>
      <c r="AI3694" s="1"/>
      <c r="AM3694" s="1"/>
      <c r="AQ3694" s="1"/>
      <c r="AT3694" s="1"/>
      <c r="AU3694" s="1"/>
      <c r="AY3694" s="1"/>
      <c r="BC3694" s="1"/>
    </row>
    <row r="3695" spans="12:55" x14ac:dyDescent="0.45">
      <c r="L3695" s="1"/>
      <c r="M3695" s="1"/>
      <c r="N3695" s="1"/>
      <c r="R3695" s="1"/>
      <c r="S3695" s="1"/>
      <c r="V3695" s="1"/>
      <c r="W3695" s="1"/>
      <c r="Z3695" s="1"/>
      <c r="AA3695" s="1"/>
      <c r="AD3695" s="1"/>
      <c r="AE3695" s="1"/>
      <c r="AI3695" s="1"/>
      <c r="AM3695" s="1"/>
      <c r="AQ3695" s="1"/>
      <c r="AT3695" s="1"/>
      <c r="AU3695" s="1"/>
      <c r="AY3695" s="1"/>
      <c r="BC3695" s="1"/>
    </row>
    <row r="3696" spans="12:55" x14ac:dyDescent="0.45">
      <c r="L3696" s="1"/>
      <c r="M3696" s="1"/>
      <c r="N3696" s="1"/>
      <c r="R3696" s="1"/>
      <c r="S3696" s="1"/>
      <c r="V3696" s="1"/>
      <c r="W3696" s="1"/>
      <c r="Z3696" s="1"/>
      <c r="AA3696" s="1"/>
      <c r="AD3696" s="1"/>
      <c r="AE3696" s="1"/>
      <c r="AI3696" s="1"/>
      <c r="AM3696" s="1"/>
      <c r="AQ3696" s="1"/>
      <c r="AT3696" s="1"/>
      <c r="AU3696" s="1"/>
      <c r="AY3696" s="1"/>
      <c r="BC3696" s="1"/>
    </row>
    <row r="3697" spans="12:55" x14ac:dyDescent="0.45">
      <c r="L3697" s="1"/>
      <c r="M3697" s="1"/>
      <c r="N3697" s="1"/>
      <c r="R3697" s="1"/>
      <c r="S3697" s="1"/>
      <c r="V3697" s="1"/>
      <c r="W3697" s="1"/>
      <c r="Z3697" s="1"/>
      <c r="AA3697" s="1"/>
      <c r="AD3697" s="1"/>
      <c r="AE3697" s="1"/>
      <c r="AI3697" s="1"/>
      <c r="AM3697" s="1"/>
      <c r="AQ3697" s="1"/>
      <c r="AT3697" s="1"/>
      <c r="AU3697" s="1"/>
      <c r="AY3697" s="1"/>
      <c r="BC3697" s="1"/>
    </row>
    <row r="3698" spans="12:55" x14ac:dyDescent="0.45">
      <c r="L3698" s="1"/>
      <c r="M3698" s="1"/>
      <c r="N3698" s="1"/>
      <c r="R3698" s="1"/>
      <c r="S3698" s="1"/>
      <c r="V3698" s="1"/>
      <c r="W3698" s="1"/>
      <c r="Z3698" s="1"/>
      <c r="AA3698" s="1"/>
      <c r="AD3698" s="1"/>
      <c r="AE3698" s="1"/>
      <c r="AI3698" s="1"/>
      <c r="AM3698" s="1"/>
      <c r="AQ3698" s="1"/>
      <c r="AT3698" s="1"/>
      <c r="AU3698" s="1"/>
      <c r="AY3698" s="1"/>
      <c r="BC3698" s="1"/>
    </row>
    <row r="3699" spans="12:55" x14ac:dyDescent="0.45">
      <c r="L3699" s="1"/>
      <c r="M3699" s="1"/>
      <c r="N3699" s="1"/>
      <c r="R3699" s="1"/>
      <c r="S3699" s="1"/>
      <c r="V3699" s="1"/>
      <c r="W3699" s="1"/>
      <c r="Z3699" s="1"/>
      <c r="AA3699" s="1"/>
      <c r="AD3699" s="1"/>
      <c r="AE3699" s="1"/>
      <c r="AI3699" s="1"/>
      <c r="AM3699" s="1"/>
      <c r="AQ3699" s="1"/>
      <c r="AT3699" s="1"/>
      <c r="AU3699" s="1"/>
      <c r="AY3699" s="1"/>
      <c r="BC3699" s="1"/>
    </row>
    <row r="3700" spans="12:55" x14ac:dyDescent="0.45">
      <c r="L3700" s="1"/>
      <c r="M3700" s="1"/>
      <c r="N3700" s="1"/>
      <c r="R3700" s="1"/>
      <c r="S3700" s="1"/>
      <c r="V3700" s="1"/>
      <c r="W3700" s="1"/>
      <c r="Z3700" s="1"/>
      <c r="AA3700" s="1"/>
      <c r="AD3700" s="1"/>
      <c r="AE3700" s="1"/>
      <c r="AI3700" s="1"/>
      <c r="AM3700" s="1"/>
      <c r="AQ3700" s="1"/>
      <c r="AT3700" s="1"/>
      <c r="AU3700" s="1"/>
      <c r="AY3700" s="1"/>
      <c r="BC3700" s="1"/>
    </row>
    <row r="3701" spans="12:55" x14ac:dyDescent="0.45">
      <c r="L3701" s="1"/>
      <c r="M3701" s="1"/>
      <c r="N3701" s="1"/>
      <c r="R3701" s="1"/>
      <c r="S3701" s="1"/>
      <c r="V3701" s="1"/>
      <c r="W3701" s="1"/>
      <c r="Z3701" s="1"/>
      <c r="AA3701" s="1"/>
      <c r="AD3701" s="1"/>
      <c r="AE3701" s="1"/>
      <c r="AI3701" s="1"/>
      <c r="AM3701" s="1"/>
      <c r="AQ3701" s="1"/>
      <c r="AT3701" s="1"/>
      <c r="AU3701" s="1"/>
      <c r="AY3701" s="1"/>
      <c r="BC3701" s="1"/>
    </row>
    <row r="3702" spans="12:55" x14ac:dyDescent="0.45">
      <c r="L3702" s="1"/>
      <c r="M3702" s="1"/>
      <c r="N3702" s="1"/>
      <c r="R3702" s="1"/>
      <c r="S3702" s="1"/>
      <c r="V3702" s="1"/>
      <c r="W3702" s="1"/>
      <c r="Z3702" s="1"/>
      <c r="AA3702" s="1"/>
      <c r="AD3702" s="1"/>
      <c r="AE3702" s="1"/>
      <c r="AI3702" s="1"/>
      <c r="AM3702" s="1"/>
      <c r="AQ3702" s="1"/>
      <c r="AT3702" s="1"/>
      <c r="AU3702" s="1"/>
      <c r="AY3702" s="1"/>
      <c r="BC3702" s="1"/>
    </row>
    <row r="3703" spans="12:55" x14ac:dyDescent="0.45">
      <c r="L3703" s="1"/>
      <c r="M3703" s="1"/>
      <c r="N3703" s="1"/>
      <c r="R3703" s="1"/>
      <c r="S3703" s="1"/>
      <c r="W3703" s="1"/>
      <c r="Z3703" s="1"/>
      <c r="AA3703" s="1"/>
      <c r="AE3703" s="1"/>
      <c r="AI3703" s="1"/>
      <c r="AM3703" s="1"/>
      <c r="AQ3703" s="1"/>
      <c r="AT3703" s="1"/>
      <c r="AU3703" s="1"/>
      <c r="AX3703" s="1"/>
      <c r="AY3703" s="1"/>
      <c r="BB3703" s="1"/>
      <c r="BC3703" s="1"/>
    </row>
    <row r="3704" spans="12:55" x14ac:dyDescent="0.45">
      <c r="L3704" s="1"/>
      <c r="M3704" s="1"/>
      <c r="N3704" s="1"/>
      <c r="R3704" s="1"/>
      <c r="S3704" s="1"/>
      <c r="W3704" s="1"/>
      <c r="Z3704" s="1"/>
      <c r="AA3704" s="1"/>
      <c r="AE3704" s="1"/>
      <c r="AI3704" s="1"/>
      <c r="AM3704" s="1"/>
      <c r="AQ3704" s="1"/>
      <c r="AT3704" s="1"/>
      <c r="AU3704" s="1"/>
      <c r="AX3704" s="1"/>
      <c r="AY3704" s="1"/>
      <c r="BB3704" s="1"/>
      <c r="BC3704" s="1"/>
    </row>
    <row r="3705" spans="12:55" x14ac:dyDescent="0.45">
      <c r="L3705" s="1"/>
      <c r="M3705" s="1"/>
      <c r="N3705" s="1"/>
      <c r="R3705" s="1"/>
      <c r="S3705" s="1"/>
      <c r="W3705" s="1"/>
      <c r="Z3705" s="1"/>
      <c r="AA3705" s="1"/>
      <c r="AE3705" s="1"/>
      <c r="AI3705" s="1"/>
      <c r="AM3705" s="1"/>
      <c r="AQ3705" s="1"/>
      <c r="AT3705" s="1"/>
      <c r="AU3705" s="1"/>
      <c r="AX3705" s="1"/>
      <c r="AY3705" s="1"/>
      <c r="BB3705" s="1"/>
      <c r="BC3705" s="1"/>
    </row>
    <row r="3706" spans="12:55" x14ac:dyDescent="0.45">
      <c r="L3706" s="1"/>
      <c r="M3706" s="1"/>
      <c r="N3706" s="1"/>
      <c r="R3706" s="1"/>
      <c r="S3706" s="1"/>
      <c r="V3706" s="1"/>
      <c r="W3706" s="1"/>
      <c r="Z3706" s="1"/>
      <c r="AA3706" s="1"/>
      <c r="AD3706" s="1"/>
      <c r="AE3706" s="1"/>
      <c r="AI3706" s="1"/>
      <c r="AM3706" s="1"/>
      <c r="AQ3706" s="1"/>
      <c r="AT3706" s="1"/>
      <c r="AU3706" s="1"/>
      <c r="AX3706" s="1"/>
      <c r="AY3706" s="1"/>
      <c r="BB3706" s="1"/>
      <c r="BC3706" s="1"/>
    </row>
    <row r="3707" spans="12:55" x14ac:dyDescent="0.45">
      <c r="L3707" s="1"/>
      <c r="M3707" s="1"/>
      <c r="N3707" s="1"/>
      <c r="R3707" s="1"/>
      <c r="S3707" s="1"/>
      <c r="V3707" s="1"/>
      <c r="W3707" s="1"/>
      <c r="Z3707" s="1"/>
      <c r="AA3707" s="1"/>
      <c r="AD3707" s="1"/>
      <c r="AE3707" s="1"/>
      <c r="AI3707" s="1"/>
      <c r="AM3707" s="1"/>
      <c r="AQ3707" s="1"/>
      <c r="AT3707" s="1"/>
      <c r="AU3707" s="1"/>
      <c r="AX3707" s="1"/>
      <c r="AY3707" s="1"/>
      <c r="BB3707" s="1"/>
      <c r="BC3707" s="1"/>
    </row>
    <row r="3708" spans="12:55" x14ac:dyDescent="0.45">
      <c r="L3708" s="1"/>
      <c r="M3708" s="1"/>
      <c r="N3708" s="1"/>
      <c r="R3708" s="1"/>
      <c r="S3708" s="1"/>
      <c r="V3708" s="1"/>
      <c r="W3708" s="1"/>
      <c r="Z3708" s="1"/>
      <c r="AA3708" s="1"/>
      <c r="AD3708" s="1"/>
      <c r="AE3708" s="1"/>
      <c r="AI3708" s="1"/>
      <c r="AM3708" s="1"/>
      <c r="AQ3708" s="1"/>
      <c r="AT3708" s="1"/>
      <c r="AU3708" s="1"/>
      <c r="AX3708" s="1"/>
      <c r="AY3708" s="1"/>
      <c r="BB3708" s="1"/>
      <c r="BC3708" s="1"/>
    </row>
    <row r="3709" spans="12:55" x14ac:dyDescent="0.45">
      <c r="L3709" s="1"/>
      <c r="M3709" s="1"/>
      <c r="N3709" s="1"/>
      <c r="R3709" s="1"/>
      <c r="S3709" s="1"/>
      <c r="V3709" s="1"/>
      <c r="W3709" s="1"/>
      <c r="Z3709" s="1"/>
      <c r="AA3709" s="1"/>
      <c r="AD3709" s="1"/>
      <c r="AE3709" s="1"/>
      <c r="AI3709" s="1"/>
      <c r="AM3709" s="1"/>
      <c r="AQ3709" s="1"/>
      <c r="AT3709" s="1"/>
      <c r="AU3709" s="1"/>
      <c r="AX3709" s="1"/>
      <c r="AY3709" s="1"/>
      <c r="BB3709" s="1"/>
      <c r="BC3709" s="1"/>
    </row>
    <row r="3710" spans="12:55" x14ac:dyDescent="0.45">
      <c r="L3710" s="1"/>
      <c r="M3710" s="1"/>
      <c r="N3710" s="1"/>
      <c r="R3710" s="1"/>
      <c r="S3710" s="1"/>
      <c r="V3710" s="1"/>
      <c r="W3710" s="1"/>
      <c r="Z3710" s="1"/>
      <c r="AA3710" s="1"/>
      <c r="AD3710" s="1"/>
      <c r="AE3710" s="1"/>
      <c r="AI3710" s="1"/>
      <c r="AM3710" s="1"/>
      <c r="AQ3710" s="1"/>
      <c r="AT3710" s="1"/>
      <c r="AU3710" s="1"/>
      <c r="AX3710" s="1"/>
      <c r="AY3710" s="1"/>
      <c r="BB3710" s="1"/>
      <c r="BC3710" s="1"/>
    </row>
    <row r="3711" spans="12:55" x14ac:dyDescent="0.45">
      <c r="L3711" s="1"/>
      <c r="M3711" s="1"/>
      <c r="N3711" s="1"/>
      <c r="R3711" s="1"/>
      <c r="S3711" s="1"/>
      <c r="V3711" s="1"/>
      <c r="W3711" s="1"/>
      <c r="Z3711" s="1"/>
      <c r="AA3711" s="1"/>
      <c r="AD3711" s="1"/>
      <c r="AE3711" s="1"/>
      <c r="AI3711" s="1"/>
      <c r="AM3711" s="1"/>
      <c r="AQ3711" s="1"/>
      <c r="AT3711" s="1"/>
      <c r="AU3711" s="1"/>
      <c r="AX3711" s="1"/>
      <c r="AY3711" s="1"/>
      <c r="BB3711" s="1"/>
      <c r="BC3711" s="1"/>
    </row>
    <row r="3712" spans="12:55" x14ac:dyDescent="0.45">
      <c r="L3712" s="1"/>
      <c r="M3712" s="1"/>
      <c r="N3712" s="1"/>
      <c r="R3712" s="1"/>
      <c r="S3712" s="1"/>
      <c r="V3712" s="1"/>
      <c r="W3712" s="1"/>
      <c r="Z3712" s="1"/>
      <c r="AA3712" s="1"/>
      <c r="AD3712" s="1"/>
      <c r="AE3712" s="1"/>
      <c r="AI3712" s="1"/>
      <c r="AM3712" s="1"/>
      <c r="AQ3712" s="1"/>
      <c r="AT3712" s="1"/>
      <c r="AU3712" s="1"/>
      <c r="AX3712" s="1"/>
      <c r="AY3712" s="1"/>
      <c r="BB3712" s="1"/>
      <c r="BC3712" s="1"/>
    </row>
    <row r="3713" spans="12:55" x14ac:dyDescent="0.45">
      <c r="L3713" s="1"/>
      <c r="M3713" s="1"/>
      <c r="N3713" s="1"/>
      <c r="R3713" s="1"/>
      <c r="S3713" s="1"/>
      <c r="V3713" s="1"/>
      <c r="W3713" s="1"/>
      <c r="Z3713" s="1"/>
      <c r="AA3713" s="1"/>
      <c r="AD3713" s="1"/>
      <c r="AE3713" s="1"/>
      <c r="AI3713" s="1"/>
      <c r="AM3713" s="1"/>
      <c r="AQ3713" s="1"/>
      <c r="AT3713" s="1"/>
      <c r="AU3713" s="1"/>
      <c r="AX3713" s="1"/>
      <c r="AY3713" s="1"/>
      <c r="BB3713" s="1"/>
      <c r="BC3713" s="1"/>
    </row>
    <row r="3714" spans="12:55" x14ac:dyDescent="0.45">
      <c r="L3714" s="1"/>
      <c r="M3714" s="1"/>
      <c r="N3714" s="1"/>
      <c r="R3714" s="1"/>
      <c r="S3714" s="1"/>
      <c r="V3714" s="1"/>
      <c r="W3714" s="1"/>
      <c r="Z3714" s="1"/>
      <c r="AA3714" s="1"/>
      <c r="AD3714" s="1"/>
      <c r="AE3714" s="1"/>
      <c r="AI3714" s="1"/>
      <c r="AM3714" s="1"/>
      <c r="AQ3714" s="1"/>
      <c r="AT3714" s="1"/>
      <c r="AU3714" s="1"/>
      <c r="AX3714" s="1"/>
      <c r="AY3714" s="1"/>
      <c r="BB3714" s="1"/>
      <c r="BC3714" s="1"/>
    </row>
    <row r="3715" spans="12:55" x14ac:dyDescent="0.45">
      <c r="L3715" s="1"/>
      <c r="M3715" s="1"/>
      <c r="N3715" s="1"/>
      <c r="R3715" s="1"/>
      <c r="S3715" s="1"/>
      <c r="V3715" s="1"/>
      <c r="W3715" s="1"/>
      <c r="Z3715" s="1"/>
      <c r="AA3715" s="1"/>
      <c r="AD3715" s="1"/>
      <c r="AE3715" s="1"/>
      <c r="AI3715" s="1"/>
      <c r="AM3715" s="1"/>
      <c r="AQ3715" s="1"/>
      <c r="AT3715" s="1"/>
      <c r="AU3715" s="1"/>
      <c r="AX3715" s="1"/>
      <c r="AY3715" s="1"/>
      <c r="BB3715" s="1"/>
      <c r="BC3715" s="1"/>
    </row>
    <row r="3716" spans="12:55" x14ac:dyDescent="0.45">
      <c r="L3716" s="1"/>
      <c r="M3716" s="1"/>
      <c r="N3716" s="1"/>
      <c r="R3716" s="1"/>
      <c r="S3716" s="1"/>
      <c r="V3716" s="1"/>
      <c r="W3716" s="1"/>
      <c r="Z3716" s="1"/>
      <c r="AA3716" s="1"/>
      <c r="AD3716" s="1"/>
      <c r="AE3716" s="1"/>
      <c r="AI3716" s="1"/>
      <c r="AM3716" s="1"/>
      <c r="AQ3716" s="1"/>
      <c r="AT3716" s="1"/>
      <c r="AU3716" s="1"/>
      <c r="AX3716" s="1"/>
      <c r="AY3716" s="1"/>
      <c r="BB3716" s="1"/>
      <c r="BC3716" s="1"/>
    </row>
    <row r="3717" spans="12:55" x14ac:dyDescent="0.45">
      <c r="L3717" s="1"/>
      <c r="M3717" s="1"/>
      <c r="N3717" s="1"/>
      <c r="R3717" s="1"/>
      <c r="S3717" s="1"/>
      <c r="V3717" s="1"/>
      <c r="W3717" s="1"/>
      <c r="Z3717" s="1"/>
      <c r="AA3717" s="1"/>
      <c r="AD3717" s="1"/>
      <c r="AE3717" s="1"/>
      <c r="AI3717" s="1"/>
      <c r="AM3717" s="1"/>
      <c r="AQ3717" s="1"/>
      <c r="AT3717" s="1"/>
      <c r="AU3717" s="1"/>
      <c r="AX3717" s="1"/>
      <c r="AY3717" s="1"/>
      <c r="BB3717" s="1"/>
      <c r="BC3717" s="1"/>
    </row>
    <row r="3718" spans="12:55" x14ac:dyDescent="0.45">
      <c r="L3718" s="1"/>
      <c r="M3718" s="1"/>
      <c r="N3718" s="1"/>
      <c r="R3718" s="1"/>
      <c r="S3718" s="1"/>
      <c r="V3718" s="1"/>
      <c r="W3718" s="1"/>
      <c r="Z3718" s="1"/>
      <c r="AA3718" s="1"/>
      <c r="AD3718" s="1"/>
      <c r="AE3718" s="1"/>
      <c r="AI3718" s="1"/>
      <c r="AM3718" s="1"/>
      <c r="AQ3718" s="1"/>
      <c r="AT3718" s="1"/>
      <c r="AU3718" s="1"/>
      <c r="AX3718" s="1"/>
      <c r="AY3718" s="1"/>
      <c r="BB3718" s="1"/>
      <c r="BC3718" s="1"/>
    </row>
    <row r="3719" spans="12:55" x14ac:dyDescent="0.45">
      <c r="L3719" s="1"/>
      <c r="M3719" s="1"/>
      <c r="N3719" s="1"/>
      <c r="R3719" s="1"/>
      <c r="S3719" s="1"/>
      <c r="V3719" s="1"/>
      <c r="W3719" s="1"/>
      <c r="Z3719" s="1"/>
      <c r="AA3719" s="1"/>
      <c r="AD3719" s="1"/>
      <c r="AE3719" s="1"/>
      <c r="AI3719" s="1"/>
      <c r="AM3719" s="1"/>
      <c r="AQ3719" s="1"/>
      <c r="AT3719" s="1"/>
      <c r="AU3719" s="1"/>
      <c r="AX3719" s="1"/>
      <c r="AY3719" s="1"/>
      <c r="BB3719" s="1"/>
      <c r="BC3719" s="1"/>
    </row>
    <row r="3720" spans="12:55" x14ac:dyDescent="0.45">
      <c r="L3720" s="1"/>
      <c r="M3720" s="1"/>
      <c r="N3720" s="1"/>
      <c r="R3720" s="1"/>
      <c r="S3720" s="1"/>
      <c r="V3720" s="1"/>
      <c r="W3720" s="1"/>
      <c r="Z3720" s="1"/>
      <c r="AA3720" s="1"/>
      <c r="AD3720" s="1"/>
      <c r="AE3720" s="1"/>
      <c r="AI3720" s="1"/>
      <c r="AM3720" s="1"/>
      <c r="AQ3720" s="1"/>
      <c r="AT3720" s="1"/>
      <c r="AU3720" s="1"/>
      <c r="AX3720" s="1"/>
      <c r="AY3720" s="1"/>
      <c r="BB3720" s="1"/>
      <c r="BC3720" s="1"/>
    </row>
    <row r="3721" spans="12:55" x14ac:dyDescent="0.45">
      <c r="L3721" s="1"/>
      <c r="M3721" s="1"/>
      <c r="N3721" s="1"/>
      <c r="R3721" s="1"/>
      <c r="S3721" s="1"/>
      <c r="V3721" s="1"/>
      <c r="W3721" s="1"/>
      <c r="Z3721" s="1"/>
      <c r="AA3721" s="1"/>
      <c r="AD3721" s="1"/>
      <c r="AE3721" s="1"/>
      <c r="AI3721" s="1"/>
      <c r="AM3721" s="1"/>
      <c r="AQ3721" s="1"/>
      <c r="AT3721" s="1"/>
      <c r="AU3721" s="1"/>
      <c r="AX3721" s="1"/>
      <c r="AY3721" s="1"/>
      <c r="BB3721" s="1"/>
      <c r="BC3721" s="1"/>
    </row>
    <row r="3722" spans="12:55" x14ac:dyDescent="0.45">
      <c r="L3722" s="1"/>
      <c r="M3722" s="1"/>
      <c r="N3722" s="1"/>
      <c r="R3722" s="1"/>
      <c r="S3722" s="1"/>
      <c r="V3722" s="1"/>
      <c r="W3722" s="1"/>
      <c r="Z3722" s="1"/>
      <c r="AA3722" s="1"/>
      <c r="AD3722" s="1"/>
      <c r="AE3722" s="1"/>
      <c r="AI3722" s="1"/>
      <c r="AM3722" s="1"/>
      <c r="AQ3722" s="1"/>
      <c r="AT3722" s="1"/>
      <c r="AU3722" s="1"/>
      <c r="AX3722" s="1"/>
      <c r="AY3722" s="1"/>
      <c r="BB3722" s="1"/>
      <c r="BC3722" s="1"/>
    </row>
    <row r="3723" spans="12:55" x14ac:dyDescent="0.45">
      <c r="L3723" s="1"/>
      <c r="M3723" s="1"/>
      <c r="N3723" s="1"/>
      <c r="R3723" s="1"/>
      <c r="S3723" s="1"/>
      <c r="V3723" s="1"/>
      <c r="W3723" s="1"/>
      <c r="Z3723" s="1"/>
      <c r="AA3723" s="1"/>
      <c r="AD3723" s="1"/>
      <c r="AE3723" s="1"/>
      <c r="AI3723" s="1"/>
      <c r="AM3723" s="1"/>
      <c r="AQ3723" s="1"/>
      <c r="AT3723" s="1"/>
      <c r="AU3723" s="1"/>
      <c r="AX3723" s="1"/>
      <c r="AY3723" s="1"/>
      <c r="BB3723" s="1"/>
      <c r="BC3723" s="1"/>
    </row>
    <row r="3724" spans="12:55" x14ac:dyDescent="0.45">
      <c r="L3724" s="1"/>
      <c r="M3724" s="1"/>
      <c r="N3724" s="1"/>
      <c r="R3724" s="1"/>
      <c r="S3724" s="1"/>
      <c r="V3724" s="1"/>
      <c r="W3724" s="1"/>
      <c r="Z3724" s="1"/>
      <c r="AA3724" s="1"/>
      <c r="AD3724" s="1"/>
      <c r="AE3724" s="1"/>
      <c r="AI3724" s="1"/>
      <c r="AM3724" s="1"/>
      <c r="AQ3724" s="1"/>
      <c r="AT3724" s="1"/>
      <c r="AU3724" s="1"/>
      <c r="AX3724" s="1"/>
      <c r="AY3724" s="1"/>
      <c r="BB3724" s="1"/>
      <c r="BC3724" s="1"/>
    </row>
    <row r="3725" spans="12:55" x14ac:dyDescent="0.45">
      <c r="L3725" s="1"/>
      <c r="M3725" s="1"/>
      <c r="N3725" s="1"/>
      <c r="R3725" s="1"/>
      <c r="S3725" s="1"/>
      <c r="V3725" s="1"/>
      <c r="W3725" s="1"/>
      <c r="Z3725" s="1"/>
      <c r="AA3725" s="1"/>
      <c r="AD3725" s="1"/>
      <c r="AE3725" s="1"/>
      <c r="AI3725" s="1"/>
      <c r="AM3725" s="1"/>
      <c r="AQ3725" s="1"/>
      <c r="AT3725" s="1"/>
      <c r="AU3725" s="1"/>
      <c r="AX3725" s="1"/>
      <c r="AY3725" s="1"/>
      <c r="BB3725" s="1"/>
      <c r="BC3725" s="1"/>
    </row>
    <row r="3726" spans="12:55" x14ac:dyDescent="0.45">
      <c r="L3726" s="1"/>
      <c r="M3726" s="1"/>
      <c r="N3726" s="1"/>
      <c r="R3726" s="1"/>
      <c r="S3726" s="1"/>
      <c r="V3726" s="1"/>
      <c r="W3726" s="1"/>
      <c r="Z3726" s="1"/>
      <c r="AA3726" s="1"/>
      <c r="AD3726" s="1"/>
      <c r="AE3726" s="1"/>
      <c r="AI3726" s="1"/>
      <c r="AM3726" s="1"/>
      <c r="AQ3726" s="1"/>
      <c r="AT3726" s="1"/>
      <c r="AU3726" s="1"/>
      <c r="AX3726" s="1"/>
      <c r="AY3726" s="1"/>
      <c r="BB3726" s="1"/>
      <c r="BC3726" s="1"/>
    </row>
    <row r="3727" spans="12:55" x14ac:dyDescent="0.45">
      <c r="L3727" s="1"/>
      <c r="M3727" s="1"/>
      <c r="N3727" s="1"/>
      <c r="R3727" s="1"/>
      <c r="S3727" s="1"/>
      <c r="W3727" s="1"/>
      <c r="Z3727" s="1"/>
      <c r="AA3727" s="1"/>
      <c r="AE3727" s="1"/>
      <c r="AI3727" s="1"/>
      <c r="AM3727" s="1"/>
      <c r="AQ3727" s="1"/>
      <c r="AT3727" s="1"/>
      <c r="AU3727" s="1"/>
      <c r="AX3727" s="1"/>
      <c r="AY3727" s="1"/>
      <c r="BB3727" s="1"/>
      <c r="BC3727" s="1"/>
    </row>
    <row r="3728" spans="12:55" x14ac:dyDescent="0.45">
      <c r="L3728" s="1"/>
      <c r="M3728" s="1"/>
      <c r="N3728" s="1"/>
      <c r="R3728" s="1"/>
      <c r="S3728" s="1"/>
      <c r="W3728" s="1"/>
      <c r="Z3728" s="1"/>
      <c r="AA3728" s="1"/>
      <c r="AE3728" s="1"/>
      <c r="AI3728" s="1"/>
      <c r="AM3728" s="1"/>
      <c r="AQ3728" s="1"/>
      <c r="AT3728" s="1"/>
      <c r="AU3728" s="1"/>
      <c r="AX3728" s="1"/>
      <c r="AY3728" s="1"/>
      <c r="BB3728" s="1"/>
      <c r="BC3728" s="1"/>
    </row>
    <row r="3729" spans="12:55" x14ac:dyDescent="0.45">
      <c r="L3729" s="1"/>
      <c r="M3729" s="1"/>
      <c r="N3729" s="1"/>
      <c r="R3729" s="1"/>
      <c r="S3729" s="1"/>
      <c r="W3729" s="1"/>
      <c r="Z3729" s="1"/>
      <c r="AA3729" s="1"/>
      <c r="AE3729" s="1"/>
      <c r="AI3729" s="1"/>
      <c r="AM3729" s="1"/>
      <c r="AQ3729" s="1"/>
      <c r="AT3729" s="1"/>
      <c r="AU3729" s="1"/>
      <c r="AX3729" s="1"/>
      <c r="AY3729" s="1"/>
      <c r="BB3729" s="1"/>
      <c r="BC3729" s="1"/>
    </row>
    <row r="3730" spans="12:55" x14ac:dyDescent="0.45">
      <c r="L3730" s="1"/>
      <c r="M3730" s="1"/>
      <c r="N3730" s="1"/>
      <c r="R3730" s="1"/>
      <c r="S3730" s="1"/>
      <c r="W3730" s="1"/>
      <c r="Z3730" s="1"/>
      <c r="AA3730" s="1"/>
      <c r="AE3730" s="1"/>
      <c r="AI3730" s="1"/>
      <c r="AM3730" s="1"/>
      <c r="AQ3730" s="1"/>
      <c r="AT3730" s="1"/>
      <c r="AU3730" s="1"/>
      <c r="AX3730" s="1"/>
      <c r="AY3730" s="1"/>
      <c r="BB3730" s="1"/>
      <c r="BC3730" s="1"/>
    </row>
    <row r="3731" spans="12:55" x14ac:dyDescent="0.45">
      <c r="L3731" s="1"/>
      <c r="M3731" s="1"/>
      <c r="N3731" s="1"/>
      <c r="R3731" s="1"/>
      <c r="S3731" s="1"/>
      <c r="V3731" s="1"/>
      <c r="W3731" s="1"/>
      <c r="Z3731" s="1"/>
      <c r="AA3731" s="1"/>
      <c r="AD3731" s="1"/>
      <c r="AE3731" s="1"/>
      <c r="AH3731" s="1"/>
      <c r="AI3731" s="1"/>
      <c r="AL3731" s="1"/>
      <c r="AM3731" s="1"/>
      <c r="AQ3731" s="1"/>
      <c r="AT3731" s="1"/>
      <c r="AU3731" s="1"/>
      <c r="AX3731" s="1"/>
      <c r="AY3731" s="1"/>
      <c r="BB3731" s="1"/>
      <c r="BC3731" s="1"/>
    </row>
    <row r="3732" spans="12:55" x14ac:dyDescent="0.45">
      <c r="L3732" s="1"/>
      <c r="M3732" s="1"/>
      <c r="N3732" s="1"/>
      <c r="R3732" s="1"/>
      <c r="S3732" s="1"/>
      <c r="V3732" s="1"/>
      <c r="W3732" s="1"/>
      <c r="Z3732" s="1"/>
      <c r="AA3732" s="1"/>
      <c r="AD3732" s="1"/>
      <c r="AE3732" s="1"/>
      <c r="AH3732" s="1"/>
      <c r="AI3732" s="1"/>
      <c r="AL3732" s="1"/>
      <c r="AM3732" s="1"/>
      <c r="AQ3732" s="1"/>
      <c r="AT3732" s="1"/>
      <c r="AU3732" s="1"/>
      <c r="AX3732" s="1"/>
      <c r="AY3732" s="1"/>
      <c r="BB3732" s="1"/>
      <c r="BC3732" s="1"/>
    </row>
    <row r="3733" spans="12:55" x14ac:dyDescent="0.45">
      <c r="L3733" s="1"/>
      <c r="M3733" s="1"/>
      <c r="N3733" s="1"/>
      <c r="R3733" s="1"/>
      <c r="S3733" s="1"/>
      <c r="V3733" s="1"/>
      <c r="W3733" s="1"/>
      <c r="Z3733" s="1"/>
      <c r="AA3733" s="1"/>
      <c r="AD3733" s="1"/>
      <c r="AE3733" s="1"/>
      <c r="AI3733" s="1"/>
      <c r="AM3733" s="1"/>
      <c r="AQ3733" s="1"/>
      <c r="AT3733" s="1"/>
      <c r="AU3733" s="1"/>
      <c r="AY3733" s="1"/>
      <c r="BC3733" s="1"/>
    </row>
    <row r="3734" spans="12:55" x14ac:dyDescent="0.45">
      <c r="L3734" s="1"/>
      <c r="M3734" s="1"/>
      <c r="N3734" s="1"/>
      <c r="R3734" s="1"/>
      <c r="S3734" s="1"/>
      <c r="V3734" s="1"/>
      <c r="W3734" s="1"/>
      <c r="Z3734" s="1"/>
      <c r="AA3734" s="1"/>
      <c r="AD3734" s="1"/>
      <c r="AE3734" s="1"/>
      <c r="AI3734" s="1"/>
      <c r="AM3734" s="1"/>
      <c r="AQ3734" s="1"/>
      <c r="AT3734" s="1"/>
      <c r="AU3734" s="1"/>
      <c r="AY3734" s="1"/>
      <c r="BC3734" s="1"/>
    </row>
    <row r="3735" spans="12:55" x14ac:dyDescent="0.45">
      <c r="L3735" s="1"/>
      <c r="M3735" s="1"/>
      <c r="N3735" s="1"/>
      <c r="R3735" s="1"/>
      <c r="S3735" s="1"/>
      <c r="V3735" s="1"/>
      <c r="W3735" s="1"/>
      <c r="Z3735" s="1"/>
      <c r="AA3735" s="1"/>
      <c r="AD3735" s="1"/>
      <c r="AE3735" s="1"/>
      <c r="AI3735" s="1"/>
      <c r="AM3735" s="1"/>
      <c r="AQ3735" s="1"/>
      <c r="AT3735" s="1"/>
      <c r="AU3735" s="1"/>
      <c r="AY3735" s="1"/>
      <c r="BC3735" s="1"/>
    </row>
    <row r="3736" spans="12:55" x14ac:dyDescent="0.45">
      <c r="L3736" s="1"/>
      <c r="M3736" s="1"/>
      <c r="N3736" s="1"/>
      <c r="R3736" s="1"/>
      <c r="S3736" s="1"/>
      <c r="V3736" s="1"/>
      <c r="W3736" s="1"/>
      <c r="Z3736" s="1"/>
      <c r="AA3736" s="1"/>
      <c r="AD3736" s="1"/>
      <c r="AE3736" s="1"/>
      <c r="AI3736" s="1"/>
      <c r="AM3736" s="1"/>
      <c r="AQ3736" s="1"/>
      <c r="AT3736" s="1"/>
      <c r="AU3736" s="1"/>
      <c r="AY3736" s="1"/>
      <c r="BC3736" s="1"/>
    </row>
    <row r="3737" spans="12:55" x14ac:dyDescent="0.45">
      <c r="L3737" s="1"/>
      <c r="M3737" s="1"/>
      <c r="N3737" s="1"/>
      <c r="R3737" s="1"/>
      <c r="S3737" s="1"/>
      <c r="V3737" s="1"/>
      <c r="W3737" s="1"/>
      <c r="Z3737" s="1"/>
      <c r="AA3737" s="1"/>
      <c r="AD3737" s="1"/>
      <c r="AE3737" s="1"/>
      <c r="AI3737" s="1"/>
      <c r="AM3737" s="1"/>
      <c r="AQ3737" s="1"/>
      <c r="AT3737" s="1"/>
      <c r="AU3737" s="1"/>
      <c r="AY3737" s="1"/>
      <c r="BC3737" s="1"/>
    </row>
    <row r="3738" spans="12:55" x14ac:dyDescent="0.45">
      <c r="L3738" s="1"/>
      <c r="M3738" s="1"/>
      <c r="N3738" s="1"/>
      <c r="R3738" s="1"/>
      <c r="S3738" s="1"/>
      <c r="V3738" s="1"/>
      <c r="W3738" s="1"/>
      <c r="Z3738" s="1"/>
      <c r="AA3738" s="1"/>
      <c r="AD3738" s="1"/>
      <c r="AE3738" s="1"/>
      <c r="AI3738" s="1"/>
      <c r="AM3738" s="1"/>
      <c r="AQ3738" s="1"/>
      <c r="AT3738" s="1"/>
      <c r="AU3738" s="1"/>
      <c r="AY3738" s="1"/>
      <c r="BC3738" s="1"/>
    </row>
    <row r="3739" spans="12:55" x14ac:dyDescent="0.45">
      <c r="L3739" s="1"/>
      <c r="M3739" s="1"/>
      <c r="N3739" s="1"/>
      <c r="R3739" s="1"/>
      <c r="S3739" s="1"/>
      <c r="V3739" s="1"/>
      <c r="W3739" s="1"/>
      <c r="Z3739" s="1"/>
      <c r="AA3739" s="1"/>
      <c r="AD3739" s="1"/>
      <c r="AE3739" s="1"/>
      <c r="AI3739" s="1"/>
      <c r="AM3739" s="1"/>
      <c r="AQ3739" s="1"/>
      <c r="AT3739" s="1"/>
      <c r="AU3739" s="1"/>
      <c r="AY3739" s="1"/>
      <c r="BC3739" s="1"/>
    </row>
    <row r="3740" spans="12:55" x14ac:dyDescent="0.45">
      <c r="L3740" s="1"/>
      <c r="M3740" s="1"/>
      <c r="N3740" s="1"/>
      <c r="R3740" s="1"/>
      <c r="S3740" s="1"/>
      <c r="V3740" s="1"/>
      <c r="W3740" s="1"/>
      <c r="Z3740" s="1"/>
      <c r="AA3740" s="1"/>
      <c r="AD3740" s="1"/>
      <c r="AE3740" s="1"/>
      <c r="AI3740" s="1"/>
      <c r="AM3740" s="1"/>
      <c r="AQ3740" s="1"/>
      <c r="AT3740" s="1"/>
      <c r="AU3740" s="1"/>
      <c r="AY3740" s="1"/>
      <c r="BC3740" s="1"/>
    </row>
    <row r="3741" spans="12:55" x14ac:dyDescent="0.45">
      <c r="L3741" s="1"/>
      <c r="M3741" s="1"/>
      <c r="N3741" s="1"/>
      <c r="R3741" s="1"/>
      <c r="S3741" s="1"/>
      <c r="V3741" s="1"/>
      <c r="W3741" s="1"/>
      <c r="Z3741" s="1"/>
      <c r="AA3741" s="1"/>
      <c r="AD3741" s="1"/>
      <c r="AE3741" s="1"/>
      <c r="AI3741" s="1"/>
      <c r="AM3741" s="1"/>
      <c r="AQ3741" s="1"/>
      <c r="AT3741" s="1"/>
      <c r="AU3741" s="1"/>
      <c r="AY3741" s="1"/>
      <c r="BC3741" s="1"/>
    </row>
    <row r="3742" spans="12:55" x14ac:dyDescent="0.45">
      <c r="L3742" s="1"/>
      <c r="M3742" s="1"/>
      <c r="N3742" s="1"/>
      <c r="R3742" s="1"/>
      <c r="S3742" s="1"/>
      <c r="V3742" s="1"/>
      <c r="W3742" s="1"/>
      <c r="Z3742" s="1"/>
      <c r="AA3742" s="1"/>
      <c r="AD3742" s="1"/>
      <c r="AE3742" s="1"/>
      <c r="AI3742" s="1"/>
      <c r="AM3742" s="1"/>
      <c r="AQ3742" s="1"/>
      <c r="AT3742" s="1"/>
      <c r="AU3742" s="1"/>
      <c r="AY3742" s="1"/>
      <c r="BC3742" s="1"/>
    </row>
    <row r="3743" spans="12:55" x14ac:dyDescent="0.45">
      <c r="L3743" s="1"/>
      <c r="M3743" s="1"/>
      <c r="N3743" s="1"/>
      <c r="R3743" s="1"/>
      <c r="S3743" s="1"/>
      <c r="V3743" s="1"/>
      <c r="W3743" s="1"/>
      <c r="Z3743" s="1"/>
      <c r="AA3743" s="1"/>
      <c r="AD3743" s="1"/>
      <c r="AE3743" s="1"/>
      <c r="AI3743" s="1"/>
      <c r="AM3743" s="1"/>
      <c r="AQ3743" s="1"/>
      <c r="AT3743" s="1"/>
      <c r="AU3743" s="1"/>
      <c r="AY3743" s="1"/>
      <c r="BC3743" s="1"/>
    </row>
    <row r="3744" spans="12:55" x14ac:dyDescent="0.45">
      <c r="L3744" s="1"/>
      <c r="M3744" s="1"/>
      <c r="N3744" s="1"/>
      <c r="R3744" s="1"/>
      <c r="S3744" s="1"/>
      <c r="V3744" s="1"/>
      <c r="W3744" s="1"/>
      <c r="Z3744" s="1"/>
      <c r="AA3744" s="1"/>
      <c r="AD3744" s="1"/>
      <c r="AE3744" s="1"/>
      <c r="AI3744" s="1"/>
      <c r="AM3744" s="1"/>
      <c r="AQ3744" s="1"/>
      <c r="AT3744" s="1"/>
      <c r="AU3744" s="1"/>
      <c r="AX3744" s="1"/>
      <c r="AY3744" s="1"/>
      <c r="BC3744" s="1"/>
    </row>
    <row r="3745" spans="12:55" x14ac:dyDescent="0.45">
      <c r="L3745" s="1"/>
      <c r="M3745" s="1"/>
      <c r="N3745" s="1"/>
      <c r="R3745" s="1"/>
      <c r="S3745" s="1"/>
      <c r="V3745" s="1"/>
      <c r="W3745" s="1"/>
      <c r="Z3745" s="1"/>
      <c r="AA3745" s="1"/>
      <c r="AD3745" s="1"/>
      <c r="AE3745" s="1"/>
      <c r="AI3745" s="1"/>
      <c r="AM3745" s="1"/>
      <c r="AQ3745" s="1"/>
      <c r="AT3745" s="1"/>
      <c r="AU3745" s="1"/>
      <c r="AX3745" s="1"/>
      <c r="AY3745" s="1"/>
      <c r="BC3745" s="1"/>
    </row>
    <row r="3746" spans="12:55" x14ac:dyDescent="0.45">
      <c r="L3746" s="1"/>
      <c r="M3746" s="1"/>
      <c r="N3746" s="1"/>
      <c r="R3746" s="1"/>
      <c r="S3746" s="1"/>
      <c r="V3746" s="1"/>
      <c r="W3746" s="1"/>
      <c r="Z3746" s="1"/>
      <c r="AA3746" s="1"/>
      <c r="AD3746" s="1"/>
      <c r="AE3746" s="1"/>
      <c r="AI3746" s="1"/>
      <c r="AM3746" s="1"/>
      <c r="AQ3746" s="1"/>
      <c r="AT3746" s="1"/>
      <c r="AU3746" s="1"/>
      <c r="AX3746" s="1"/>
      <c r="AY3746" s="1"/>
      <c r="BB3746" s="1"/>
      <c r="BC3746" s="1"/>
    </row>
    <row r="3747" spans="12:55" x14ac:dyDescent="0.45">
      <c r="L3747" s="1"/>
      <c r="M3747" s="1"/>
      <c r="N3747" s="1"/>
      <c r="R3747" s="1"/>
      <c r="S3747" s="1"/>
      <c r="V3747" s="1"/>
      <c r="W3747" s="1"/>
      <c r="Z3747" s="1"/>
      <c r="AA3747" s="1"/>
      <c r="AD3747" s="1"/>
      <c r="AE3747" s="1"/>
      <c r="AI3747" s="1"/>
      <c r="AM3747" s="1"/>
      <c r="AQ3747" s="1"/>
      <c r="AT3747" s="1"/>
      <c r="AU3747" s="1"/>
      <c r="AX3747" s="1"/>
      <c r="AY3747" s="1"/>
      <c r="BB3747" s="1"/>
      <c r="BC3747" s="1"/>
    </row>
    <row r="3748" spans="12:55" x14ac:dyDescent="0.45">
      <c r="L3748" s="1"/>
      <c r="M3748" s="1"/>
      <c r="N3748" s="1"/>
      <c r="R3748" s="1"/>
      <c r="S3748" s="1"/>
      <c r="V3748" s="1"/>
      <c r="W3748" s="1"/>
      <c r="Z3748" s="1"/>
      <c r="AA3748" s="1"/>
      <c r="AD3748" s="1"/>
      <c r="AE3748" s="1"/>
      <c r="AI3748" s="1"/>
      <c r="AM3748" s="1"/>
      <c r="AQ3748" s="1"/>
      <c r="AT3748" s="1"/>
      <c r="AU3748" s="1"/>
      <c r="AX3748" s="1"/>
      <c r="AY3748" s="1"/>
      <c r="BB3748" s="1"/>
      <c r="BC3748" s="1"/>
    </row>
    <row r="3749" spans="12:55" x14ac:dyDescent="0.45">
      <c r="L3749" s="1"/>
      <c r="M3749" s="1"/>
      <c r="N3749" s="1"/>
      <c r="R3749" s="1"/>
      <c r="S3749" s="1"/>
      <c r="V3749" s="1"/>
      <c r="W3749" s="1"/>
      <c r="Z3749" s="1"/>
      <c r="AA3749" s="1"/>
      <c r="AD3749" s="1"/>
      <c r="AE3749" s="1"/>
      <c r="AI3749" s="1"/>
      <c r="AM3749" s="1"/>
      <c r="AQ3749" s="1"/>
      <c r="AT3749" s="1"/>
      <c r="AU3749" s="1"/>
      <c r="AX3749" s="1"/>
      <c r="AY3749" s="1"/>
      <c r="BB3749" s="1"/>
      <c r="BC3749" s="1"/>
    </row>
    <row r="3750" spans="12:55" x14ac:dyDescent="0.45">
      <c r="L3750" s="1"/>
      <c r="M3750" s="1"/>
      <c r="N3750" s="1"/>
      <c r="R3750" s="1"/>
      <c r="S3750" s="1"/>
      <c r="V3750" s="1"/>
      <c r="W3750" s="1"/>
      <c r="Z3750" s="1"/>
      <c r="AA3750" s="1"/>
      <c r="AD3750" s="1"/>
      <c r="AE3750" s="1"/>
      <c r="AI3750" s="1"/>
      <c r="AM3750" s="1"/>
      <c r="AQ3750" s="1"/>
      <c r="AT3750" s="1"/>
      <c r="AU3750" s="1"/>
      <c r="AX3750" s="1"/>
      <c r="AY3750" s="1"/>
      <c r="BB3750" s="1"/>
      <c r="BC3750" s="1"/>
    </row>
    <row r="3751" spans="12:55" x14ac:dyDescent="0.45">
      <c r="L3751" s="1"/>
      <c r="M3751" s="1"/>
      <c r="N3751" s="1"/>
      <c r="R3751" s="1"/>
      <c r="S3751" s="1"/>
      <c r="V3751" s="1"/>
      <c r="W3751" s="1"/>
      <c r="Z3751" s="1"/>
      <c r="AA3751" s="1"/>
      <c r="AD3751" s="1"/>
      <c r="AE3751" s="1"/>
      <c r="AI3751" s="1"/>
      <c r="AM3751" s="1"/>
      <c r="AQ3751" s="1"/>
      <c r="AT3751" s="1"/>
      <c r="AU3751" s="1"/>
      <c r="AX3751" s="1"/>
      <c r="AY3751" s="1"/>
      <c r="BB3751" s="1"/>
      <c r="BC3751" s="1"/>
    </row>
    <row r="3752" spans="12:55" x14ac:dyDescent="0.45">
      <c r="L3752" s="1"/>
      <c r="M3752" s="1"/>
      <c r="N3752" s="1"/>
      <c r="R3752" s="1"/>
      <c r="S3752" s="1"/>
      <c r="V3752" s="1"/>
      <c r="W3752" s="1"/>
      <c r="Z3752" s="1"/>
      <c r="AA3752" s="1"/>
      <c r="AD3752" s="1"/>
      <c r="AE3752" s="1"/>
      <c r="AI3752" s="1"/>
      <c r="AM3752" s="1"/>
      <c r="AQ3752" s="1"/>
      <c r="AT3752" s="1"/>
      <c r="AU3752" s="1"/>
      <c r="AX3752" s="1"/>
      <c r="AY3752" s="1"/>
      <c r="BB3752" s="1"/>
      <c r="BC3752" s="1"/>
    </row>
    <row r="3753" spans="12:55" x14ac:dyDescent="0.45">
      <c r="L3753" s="1"/>
      <c r="M3753" s="1"/>
      <c r="N3753" s="1"/>
      <c r="R3753" s="1"/>
      <c r="S3753" s="1"/>
      <c r="V3753" s="1"/>
      <c r="W3753" s="1"/>
      <c r="Z3753" s="1"/>
      <c r="AA3753" s="1"/>
      <c r="AD3753" s="1"/>
      <c r="AE3753" s="1"/>
      <c r="AI3753" s="1"/>
      <c r="AM3753" s="1"/>
      <c r="AQ3753" s="1"/>
      <c r="AT3753" s="1"/>
      <c r="AU3753" s="1"/>
      <c r="AX3753" s="1"/>
      <c r="AY3753" s="1"/>
      <c r="BB3753" s="1"/>
      <c r="BC3753" s="1"/>
    </row>
    <row r="3754" spans="12:55" x14ac:dyDescent="0.45">
      <c r="L3754" s="1"/>
      <c r="M3754" s="1"/>
      <c r="N3754" s="1"/>
      <c r="R3754" s="1"/>
      <c r="S3754" s="1"/>
      <c r="V3754" s="1"/>
      <c r="W3754" s="1"/>
      <c r="Z3754" s="1"/>
      <c r="AA3754" s="1"/>
      <c r="AD3754" s="1"/>
      <c r="AE3754" s="1"/>
      <c r="AI3754" s="1"/>
      <c r="AM3754" s="1"/>
      <c r="AQ3754" s="1"/>
      <c r="AT3754" s="1"/>
      <c r="AU3754" s="1"/>
      <c r="AX3754" s="1"/>
      <c r="AY3754" s="1"/>
      <c r="BB3754" s="1"/>
      <c r="BC3754" s="1"/>
    </row>
    <row r="3755" spans="12:55" x14ac:dyDescent="0.45">
      <c r="L3755" s="1"/>
      <c r="M3755" s="1"/>
      <c r="N3755" s="1"/>
      <c r="R3755" s="1"/>
      <c r="S3755" s="1"/>
      <c r="V3755" s="1"/>
      <c r="W3755" s="1"/>
      <c r="Z3755" s="1"/>
      <c r="AA3755" s="1"/>
      <c r="AD3755" s="1"/>
      <c r="AE3755" s="1"/>
      <c r="AI3755" s="1"/>
      <c r="AM3755" s="1"/>
      <c r="AQ3755" s="1"/>
      <c r="AT3755" s="1"/>
      <c r="AU3755" s="1"/>
      <c r="AX3755" s="1"/>
      <c r="AY3755" s="1"/>
      <c r="BB3755" s="1"/>
      <c r="BC3755" s="1"/>
    </row>
    <row r="3756" spans="12:55" x14ac:dyDescent="0.45">
      <c r="L3756" s="1"/>
      <c r="M3756" s="1"/>
      <c r="N3756" s="1"/>
      <c r="R3756" s="1"/>
      <c r="S3756" s="1"/>
      <c r="V3756" s="1"/>
      <c r="W3756" s="1"/>
      <c r="Z3756" s="1"/>
      <c r="AA3756" s="1"/>
      <c r="AD3756" s="1"/>
      <c r="AE3756" s="1"/>
      <c r="AI3756" s="1"/>
      <c r="AM3756" s="1"/>
      <c r="AQ3756" s="1"/>
      <c r="AT3756" s="1"/>
      <c r="AU3756" s="1"/>
      <c r="AX3756" s="1"/>
      <c r="AY3756" s="1"/>
      <c r="BB3756" s="1"/>
      <c r="BC3756" s="1"/>
    </row>
    <row r="3757" spans="12:55" x14ac:dyDescent="0.45">
      <c r="L3757" s="1"/>
      <c r="M3757" s="1"/>
      <c r="N3757" s="1"/>
      <c r="R3757" s="1"/>
      <c r="S3757" s="1"/>
      <c r="V3757" s="1"/>
      <c r="W3757" s="1"/>
      <c r="Z3757" s="1"/>
      <c r="AA3757" s="1"/>
      <c r="AD3757" s="1"/>
      <c r="AE3757" s="1"/>
      <c r="AI3757" s="1"/>
      <c r="AM3757" s="1"/>
      <c r="AQ3757" s="1"/>
      <c r="AT3757" s="1"/>
      <c r="AU3757" s="1"/>
      <c r="AX3757" s="1"/>
      <c r="AY3757" s="1"/>
      <c r="BB3757" s="1"/>
      <c r="BC3757" s="1"/>
    </row>
    <row r="3758" spans="12:55" x14ac:dyDescent="0.45">
      <c r="L3758" s="1"/>
      <c r="M3758" s="1"/>
      <c r="N3758" s="1"/>
      <c r="R3758" s="1"/>
      <c r="S3758" s="1"/>
      <c r="V3758" s="1"/>
      <c r="W3758" s="1"/>
      <c r="Z3758" s="1"/>
      <c r="AA3758" s="1"/>
      <c r="AD3758" s="1"/>
      <c r="AE3758" s="1"/>
      <c r="AI3758" s="1"/>
      <c r="AM3758" s="1"/>
      <c r="AQ3758" s="1"/>
      <c r="AT3758" s="1"/>
      <c r="AU3758" s="1"/>
      <c r="AX3758" s="1"/>
      <c r="AY3758" s="1"/>
      <c r="BB3758" s="1"/>
      <c r="BC3758" s="1"/>
    </row>
    <row r="3759" spans="12:55" x14ac:dyDescent="0.45">
      <c r="L3759" s="1"/>
      <c r="M3759" s="1"/>
      <c r="N3759" s="1"/>
      <c r="R3759" s="1"/>
      <c r="S3759" s="1"/>
      <c r="V3759" s="1"/>
      <c r="W3759" s="1"/>
      <c r="Z3759" s="1"/>
      <c r="AA3759" s="1"/>
      <c r="AD3759" s="1"/>
      <c r="AE3759" s="1"/>
      <c r="AI3759" s="1"/>
      <c r="AM3759" s="1"/>
      <c r="AQ3759" s="1"/>
      <c r="AT3759" s="1"/>
      <c r="AU3759" s="1"/>
      <c r="AX3759" s="1"/>
      <c r="AY3759" s="1"/>
      <c r="BB3759" s="1"/>
      <c r="BC3759" s="1"/>
    </row>
    <row r="3760" spans="12:55" x14ac:dyDescent="0.45">
      <c r="L3760" s="1"/>
      <c r="M3760" s="1"/>
      <c r="N3760" s="1"/>
      <c r="R3760" s="1"/>
      <c r="S3760" s="1"/>
      <c r="V3760" s="1"/>
      <c r="W3760" s="1"/>
      <c r="Z3760" s="1"/>
      <c r="AA3760" s="1"/>
      <c r="AD3760" s="1"/>
      <c r="AE3760" s="1"/>
      <c r="AI3760" s="1"/>
      <c r="AM3760" s="1"/>
      <c r="AQ3760" s="1"/>
      <c r="AT3760" s="1"/>
      <c r="AU3760" s="1"/>
      <c r="AX3760" s="1"/>
      <c r="AY3760" s="1"/>
      <c r="BB3760" s="1"/>
      <c r="BC3760" s="1"/>
    </row>
    <row r="3761" spans="12:55" x14ac:dyDescent="0.45">
      <c r="L3761" s="1"/>
      <c r="M3761" s="1"/>
      <c r="N3761" s="1"/>
      <c r="R3761" s="1"/>
      <c r="S3761" s="1"/>
      <c r="V3761" s="1"/>
      <c r="W3761" s="1"/>
      <c r="Z3761" s="1"/>
      <c r="AA3761" s="1"/>
      <c r="AD3761" s="1"/>
      <c r="AE3761" s="1"/>
      <c r="AI3761" s="1"/>
      <c r="AM3761" s="1"/>
      <c r="AQ3761" s="1"/>
      <c r="AT3761" s="1"/>
      <c r="AU3761" s="1"/>
      <c r="AX3761" s="1"/>
      <c r="AY3761" s="1"/>
      <c r="BB3761" s="1"/>
      <c r="BC3761" s="1"/>
    </row>
    <row r="3762" spans="12:55" x14ac:dyDescent="0.45">
      <c r="L3762" s="1"/>
      <c r="M3762" s="1"/>
      <c r="N3762" s="1"/>
      <c r="R3762" s="1"/>
      <c r="S3762" s="1"/>
      <c r="V3762" s="1"/>
      <c r="W3762" s="1"/>
      <c r="Z3762" s="1"/>
      <c r="AA3762" s="1"/>
      <c r="AD3762" s="1"/>
      <c r="AE3762" s="1"/>
      <c r="AI3762" s="1"/>
      <c r="AM3762" s="1"/>
      <c r="AQ3762" s="1"/>
      <c r="AT3762" s="1"/>
      <c r="AU3762" s="1"/>
      <c r="AX3762" s="1"/>
      <c r="AY3762" s="1"/>
      <c r="BB3762" s="1"/>
      <c r="BC3762" s="1"/>
    </row>
    <row r="3763" spans="12:55" x14ac:dyDescent="0.45">
      <c r="L3763" s="1"/>
      <c r="M3763" s="1"/>
      <c r="N3763" s="1"/>
      <c r="R3763" s="1"/>
      <c r="S3763" s="1"/>
      <c r="V3763" s="1"/>
      <c r="W3763" s="1"/>
      <c r="Z3763" s="1"/>
      <c r="AA3763" s="1"/>
      <c r="AD3763" s="1"/>
      <c r="AE3763" s="1"/>
      <c r="AI3763" s="1"/>
      <c r="AM3763" s="1"/>
      <c r="AQ3763" s="1"/>
      <c r="AT3763" s="1"/>
      <c r="AU3763" s="1"/>
      <c r="AX3763" s="1"/>
      <c r="AY3763" s="1"/>
      <c r="BB3763" s="1"/>
      <c r="BC3763" s="1"/>
    </row>
    <row r="3764" spans="12:55" x14ac:dyDescent="0.45">
      <c r="L3764" s="1"/>
      <c r="M3764" s="1"/>
      <c r="N3764" s="1"/>
      <c r="R3764" s="1"/>
      <c r="S3764" s="1"/>
      <c r="V3764" s="1"/>
      <c r="W3764" s="1"/>
      <c r="Z3764" s="1"/>
      <c r="AA3764" s="1"/>
      <c r="AD3764" s="1"/>
      <c r="AE3764" s="1"/>
      <c r="AI3764" s="1"/>
      <c r="AM3764" s="1"/>
      <c r="AQ3764" s="1"/>
      <c r="AT3764" s="1"/>
      <c r="AU3764" s="1"/>
      <c r="AX3764" s="1"/>
      <c r="AY3764" s="1"/>
      <c r="BB3764" s="1"/>
      <c r="BC3764" s="1"/>
    </row>
    <row r="3765" spans="12:55" x14ac:dyDescent="0.45">
      <c r="L3765" s="1"/>
      <c r="M3765" s="1"/>
      <c r="N3765" s="1"/>
      <c r="R3765" s="1"/>
      <c r="S3765" s="1"/>
      <c r="V3765" s="1"/>
      <c r="W3765" s="1"/>
      <c r="Z3765" s="1"/>
      <c r="AA3765" s="1"/>
      <c r="AD3765" s="1"/>
      <c r="AE3765" s="1"/>
      <c r="AI3765" s="1"/>
      <c r="AM3765" s="1"/>
      <c r="AQ3765" s="1"/>
      <c r="AT3765" s="1"/>
      <c r="AU3765" s="1"/>
      <c r="AX3765" s="1"/>
      <c r="AY3765" s="1"/>
      <c r="BB3765" s="1"/>
      <c r="BC3765" s="1"/>
    </row>
    <row r="3766" spans="12:55" x14ac:dyDescent="0.45">
      <c r="L3766" s="1"/>
      <c r="M3766" s="1"/>
      <c r="N3766" s="1"/>
      <c r="R3766" s="1"/>
      <c r="S3766" s="1"/>
      <c r="V3766" s="1"/>
      <c r="W3766" s="1"/>
      <c r="Z3766" s="1"/>
      <c r="AA3766" s="1"/>
      <c r="AD3766" s="1"/>
      <c r="AE3766" s="1"/>
      <c r="AI3766" s="1"/>
      <c r="AM3766" s="1"/>
      <c r="AQ3766" s="1"/>
      <c r="AT3766" s="1"/>
      <c r="AU3766" s="1"/>
      <c r="AX3766" s="1"/>
      <c r="AY3766" s="1"/>
      <c r="BB3766" s="1"/>
      <c r="BC3766" s="1"/>
    </row>
    <row r="3767" spans="12:55" x14ac:dyDescent="0.45">
      <c r="L3767" s="1"/>
      <c r="M3767" s="1"/>
      <c r="N3767" s="1"/>
      <c r="R3767" s="1"/>
      <c r="S3767" s="1"/>
      <c r="V3767" s="1"/>
      <c r="W3767" s="1"/>
      <c r="Z3767" s="1"/>
      <c r="AA3767" s="1"/>
      <c r="AD3767" s="1"/>
      <c r="AE3767" s="1"/>
      <c r="AH3767" s="1"/>
      <c r="AI3767" s="1"/>
      <c r="AL3767" s="1"/>
      <c r="AM3767" s="1"/>
      <c r="AQ3767" s="1"/>
      <c r="AT3767" s="1"/>
      <c r="AU3767" s="1"/>
      <c r="AX3767" s="1"/>
      <c r="AY3767" s="1"/>
      <c r="BB3767" s="1"/>
      <c r="BC3767" s="1"/>
    </row>
    <row r="3768" spans="12:55" x14ac:dyDescent="0.45">
      <c r="L3768" s="1"/>
      <c r="M3768" s="1"/>
      <c r="N3768" s="1"/>
      <c r="R3768" s="1"/>
      <c r="S3768" s="1"/>
      <c r="V3768" s="1"/>
      <c r="W3768" s="1"/>
      <c r="Z3768" s="1"/>
      <c r="AA3768" s="1"/>
      <c r="AD3768" s="1"/>
      <c r="AE3768" s="1"/>
      <c r="AI3768" s="1"/>
      <c r="AM3768" s="1"/>
      <c r="AQ3768" s="1"/>
      <c r="AT3768" s="1"/>
      <c r="AU3768" s="1"/>
      <c r="AX3768" s="1"/>
      <c r="AY3768" s="1"/>
      <c r="BB3768" s="1"/>
      <c r="BC3768" s="1"/>
    </row>
    <row r="3769" spans="12:55" x14ac:dyDescent="0.45">
      <c r="L3769" s="1"/>
      <c r="M3769" s="1"/>
      <c r="N3769" s="1"/>
      <c r="R3769" s="1"/>
      <c r="S3769" s="1"/>
      <c r="V3769" s="1"/>
      <c r="W3769" s="1"/>
      <c r="Z3769" s="1"/>
      <c r="AA3769" s="1"/>
      <c r="AD3769" s="1"/>
      <c r="AE3769" s="1"/>
      <c r="AH3769" s="1"/>
      <c r="AI3769" s="1"/>
      <c r="AL3769" s="1"/>
      <c r="AM3769" s="1"/>
      <c r="AQ3769" s="1"/>
      <c r="AT3769" s="1"/>
      <c r="AU3769" s="1"/>
      <c r="AX3769" s="1"/>
      <c r="AY3769" s="1"/>
      <c r="BB3769" s="1"/>
      <c r="BC3769" s="1"/>
    </row>
    <row r="3770" spans="12:55" x14ac:dyDescent="0.45">
      <c r="L3770" s="1"/>
      <c r="M3770" s="1"/>
      <c r="N3770" s="1"/>
      <c r="R3770" s="1"/>
      <c r="S3770" s="1"/>
      <c r="V3770" s="1"/>
      <c r="W3770" s="1"/>
      <c r="Z3770" s="1"/>
      <c r="AA3770" s="1"/>
      <c r="AD3770" s="1"/>
      <c r="AE3770" s="1"/>
      <c r="AH3770" s="1"/>
      <c r="AI3770" s="1"/>
      <c r="AL3770" s="1"/>
      <c r="AM3770" s="1"/>
      <c r="AQ3770" s="1"/>
      <c r="AT3770" s="1"/>
      <c r="AU3770" s="1"/>
      <c r="AX3770" s="1"/>
      <c r="AY3770" s="1"/>
      <c r="BB3770" s="1"/>
      <c r="BC3770" s="1"/>
    </row>
    <row r="3771" spans="12:55" x14ac:dyDescent="0.45">
      <c r="L3771" s="1"/>
      <c r="M3771" s="1"/>
      <c r="N3771" s="1"/>
      <c r="R3771" s="1"/>
      <c r="S3771" s="1"/>
      <c r="V3771" s="1"/>
      <c r="W3771" s="1"/>
      <c r="Z3771" s="1"/>
      <c r="AA3771" s="1"/>
      <c r="AD3771" s="1"/>
      <c r="AE3771" s="1"/>
      <c r="AH3771" s="1"/>
      <c r="AI3771" s="1"/>
      <c r="AL3771" s="1"/>
      <c r="AM3771" s="1"/>
      <c r="AQ3771" s="1"/>
      <c r="AT3771" s="1"/>
      <c r="AU3771" s="1"/>
      <c r="AX3771" s="1"/>
      <c r="AY3771" s="1"/>
      <c r="BB3771" s="1"/>
      <c r="BC3771" s="1"/>
    </row>
    <row r="3772" spans="12:55" x14ac:dyDescent="0.45">
      <c r="L3772" s="1"/>
      <c r="M3772" s="1"/>
      <c r="N3772" s="1"/>
      <c r="R3772" s="1"/>
      <c r="S3772" s="1"/>
      <c r="V3772" s="1"/>
      <c r="W3772" s="1"/>
      <c r="Z3772" s="1"/>
      <c r="AA3772" s="1"/>
      <c r="AD3772" s="1"/>
      <c r="AE3772" s="1"/>
      <c r="AH3772" s="1"/>
      <c r="AI3772" s="1"/>
      <c r="AL3772" s="1"/>
      <c r="AM3772" s="1"/>
      <c r="AQ3772" s="1"/>
      <c r="AT3772" s="1"/>
      <c r="AU3772" s="1"/>
      <c r="AX3772" s="1"/>
      <c r="AY3772" s="1"/>
      <c r="BB3772" s="1"/>
      <c r="BC3772" s="1"/>
    </row>
    <row r="3773" spans="12:55" x14ac:dyDescent="0.45">
      <c r="L3773" s="1"/>
      <c r="M3773" s="1"/>
      <c r="N3773" s="1"/>
      <c r="R3773" s="1"/>
      <c r="S3773" s="1"/>
      <c r="V3773" s="1"/>
      <c r="W3773" s="1"/>
      <c r="Z3773" s="1"/>
      <c r="AA3773" s="1"/>
      <c r="AD3773" s="1"/>
      <c r="AE3773" s="1"/>
      <c r="AH3773" s="1"/>
      <c r="AI3773" s="1"/>
      <c r="AL3773" s="1"/>
      <c r="AM3773" s="1"/>
      <c r="AQ3773" s="1"/>
      <c r="AT3773" s="1"/>
      <c r="AU3773" s="1"/>
      <c r="AX3773" s="1"/>
      <c r="AY3773" s="1"/>
      <c r="BB3773" s="1"/>
      <c r="BC3773" s="1"/>
    </row>
    <row r="3774" spans="12:55" x14ac:dyDescent="0.45">
      <c r="L3774" s="1"/>
      <c r="M3774" s="1"/>
      <c r="N3774" s="1"/>
      <c r="R3774" s="1"/>
      <c r="S3774" s="1"/>
      <c r="V3774" s="1"/>
      <c r="W3774" s="1"/>
      <c r="Z3774" s="1"/>
      <c r="AA3774" s="1"/>
      <c r="AD3774" s="1"/>
      <c r="AE3774" s="1"/>
      <c r="AI3774" s="1"/>
      <c r="AM3774" s="1"/>
      <c r="AQ3774" s="1"/>
      <c r="AT3774" s="1"/>
      <c r="AU3774" s="1"/>
      <c r="AY3774" s="1"/>
      <c r="BC3774" s="1"/>
    </row>
    <row r="3775" spans="12:55" x14ac:dyDescent="0.45">
      <c r="L3775" s="1"/>
      <c r="M3775" s="1"/>
      <c r="N3775" s="1"/>
      <c r="R3775" s="1"/>
      <c r="S3775" s="1"/>
      <c r="V3775" s="1"/>
      <c r="W3775" s="1"/>
      <c r="Z3775" s="1"/>
      <c r="AA3775" s="1"/>
      <c r="AD3775" s="1"/>
      <c r="AE3775" s="1"/>
      <c r="AI3775" s="1"/>
      <c r="AM3775" s="1"/>
      <c r="AQ3775" s="1"/>
      <c r="AT3775" s="1"/>
      <c r="AU3775" s="1"/>
      <c r="AY3775" s="1"/>
      <c r="BC3775" s="1"/>
    </row>
    <row r="3776" spans="12:55" x14ac:dyDescent="0.45">
      <c r="L3776" s="1"/>
      <c r="M3776" s="1"/>
      <c r="N3776" s="1"/>
      <c r="R3776" s="1"/>
      <c r="S3776" s="1"/>
      <c r="V3776" s="1"/>
      <c r="W3776" s="1"/>
      <c r="Z3776" s="1"/>
      <c r="AA3776" s="1"/>
      <c r="AD3776" s="1"/>
      <c r="AE3776" s="1"/>
      <c r="AI3776" s="1"/>
      <c r="AM3776" s="1"/>
      <c r="AQ3776" s="1"/>
      <c r="AT3776" s="1"/>
      <c r="AU3776" s="1"/>
      <c r="AY3776" s="1"/>
      <c r="BC3776" s="1"/>
    </row>
    <row r="3777" spans="12:55" x14ac:dyDescent="0.45">
      <c r="L3777" s="1"/>
      <c r="M3777" s="1"/>
      <c r="N3777" s="1"/>
      <c r="R3777" s="1"/>
      <c r="S3777" s="1"/>
      <c r="V3777" s="1"/>
      <c r="W3777" s="1"/>
      <c r="Z3777" s="1"/>
      <c r="AA3777" s="1"/>
      <c r="AD3777" s="1"/>
      <c r="AE3777" s="1"/>
      <c r="AI3777" s="1"/>
      <c r="AM3777" s="1"/>
      <c r="AQ3777" s="1"/>
      <c r="AT3777" s="1"/>
      <c r="AU3777" s="1"/>
      <c r="AY3777" s="1"/>
      <c r="BC3777" s="1"/>
    </row>
    <row r="3778" spans="12:55" x14ac:dyDescent="0.45">
      <c r="L3778" s="1"/>
      <c r="M3778" s="1"/>
      <c r="N3778" s="1"/>
      <c r="R3778" s="1"/>
      <c r="S3778" s="1"/>
      <c r="V3778" s="1"/>
      <c r="W3778" s="1"/>
      <c r="Z3778" s="1"/>
      <c r="AA3778" s="1"/>
      <c r="AD3778" s="1"/>
      <c r="AE3778" s="1"/>
      <c r="AI3778" s="1"/>
      <c r="AM3778" s="1"/>
      <c r="AQ3778" s="1"/>
      <c r="AT3778" s="1"/>
      <c r="AU3778" s="1"/>
      <c r="AY3778" s="1"/>
      <c r="BC3778" s="1"/>
    </row>
    <row r="3779" spans="12:55" x14ac:dyDescent="0.45">
      <c r="L3779" s="1"/>
      <c r="M3779" s="1"/>
      <c r="N3779" s="1"/>
      <c r="R3779" s="1"/>
      <c r="S3779" s="1"/>
      <c r="V3779" s="1"/>
      <c r="W3779" s="1"/>
      <c r="Z3779" s="1"/>
      <c r="AA3779" s="1"/>
      <c r="AD3779" s="1"/>
      <c r="AE3779" s="1"/>
      <c r="AI3779" s="1"/>
      <c r="AM3779" s="1"/>
      <c r="AQ3779" s="1"/>
      <c r="AT3779" s="1"/>
      <c r="AU3779" s="1"/>
      <c r="AY3779" s="1"/>
      <c r="BC3779" s="1"/>
    </row>
    <row r="3780" spans="12:55" x14ac:dyDescent="0.45">
      <c r="L3780" s="1"/>
      <c r="M3780" s="1"/>
      <c r="N3780" s="1"/>
      <c r="R3780" s="1"/>
      <c r="S3780" s="1"/>
      <c r="V3780" s="1"/>
      <c r="W3780" s="1"/>
      <c r="Z3780" s="1"/>
      <c r="AA3780" s="1"/>
      <c r="AD3780" s="1"/>
      <c r="AE3780" s="1"/>
      <c r="AI3780" s="1"/>
      <c r="AM3780" s="1"/>
      <c r="AQ3780" s="1"/>
      <c r="AT3780" s="1"/>
      <c r="AU3780" s="1"/>
      <c r="AY3780" s="1"/>
      <c r="BC3780" s="1"/>
    </row>
    <row r="3781" spans="12:55" x14ac:dyDescent="0.45">
      <c r="L3781" s="1"/>
      <c r="M3781" s="1"/>
      <c r="N3781" s="1"/>
      <c r="R3781" s="1"/>
      <c r="S3781" s="1"/>
      <c r="V3781" s="1"/>
      <c r="W3781" s="1"/>
      <c r="Z3781" s="1"/>
      <c r="AA3781" s="1"/>
      <c r="AD3781" s="1"/>
      <c r="AE3781" s="1"/>
      <c r="AI3781" s="1"/>
      <c r="AM3781" s="1"/>
      <c r="AQ3781" s="1"/>
      <c r="AT3781" s="1"/>
      <c r="AU3781" s="1"/>
      <c r="AY3781" s="1"/>
      <c r="BC3781" s="1"/>
    </row>
    <row r="3782" spans="12:55" x14ac:dyDescent="0.45">
      <c r="L3782" s="1"/>
      <c r="M3782" s="1"/>
      <c r="N3782" s="1"/>
      <c r="R3782" s="1"/>
      <c r="S3782" s="1"/>
      <c r="V3782" s="1"/>
      <c r="W3782" s="1"/>
      <c r="Z3782" s="1"/>
      <c r="AA3782" s="1"/>
      <c r="AD3782" s="1"/>
      <c r="AE3782" s="1"/>
      <c r="AI3782" s="1"/>
      <c r="AM3782" s="1"/>
      <c r="AQ3782" s="1"/>
      <c r="AT3782" s="1"/>
      <c r="AU3782" s="1"/>
      <c r="AY3782" s="1"/>
      <c r="BC3782" s="1"/>
    </row>
    <row r="3783" spans="12:55" x14ac:dyDescent="0.45">
      <c r="L3783" s="1"/>
      <c r="M3783" s="1"/>
      <c r="N3783" s="1"/>
      <c r="R3783" s="1"/>
      <c r="S3783" s="1"/>
      <c r="V3783" s="1"/>
      <c r="W3783" s="1"/>
      <c r="Z3783" s="1"/>
      <c r="AA3783" s="1"/>
      <c r="AD3783" s="1"/>
      <c r="AE3783" s="1"/>
      <c r="AI3783" s="1"/>
      <c r="AM3783" s="1"/>
      <c r="AQ3783" s="1"/>
      <c r="AT3783" s="1"/>
      <c r="AU3783" s="1"/>
      <c r="AY3783" s="1"/>
      <c r="BC3783" s="1"/>
    </row>
    <row r="3784" spans="12:55" x14ac:dyDescent="0.45">
      <c r="L3784" s="1"/>
      <c r="M3784" s="1"/>
      <c r="N3784" s="1"/>
      <c r="R3784" s="1"/>
      <c r="S3784" s="1"/>
      <c r="V3784" s="1"/>
      <c r="W3784" s="1"/>
      <c r="Z3784" s="1"/>
      <c r="AA3784" s="1"/>
      <c r="AD3784" s="1"/>
      <c r="AE3784" s="1"/>
      <c r="AI3784" s="1"/>
      <c r="AM3784" s="1"/>
      <c r="AQ3784" s="1"/>
      <c r="AT3784" s="1"/>
      <c r="AU3784" s="1"/>
      <c r="AY3784" s="1"/>
      <c r="BC3784" s="1"/>
    </row>
    <row r="3785" spans="12:55" x14ac:dyDescent="0.45">
      <c r="L3785" s="1"/>
      <c r="M3785" s="1"/>
      <c r="N3785" s="1"/>
      <c r="R3785" s="1"/>
      <c r="S3785" s="1"/>
      <c r="V3785" s="1"/>
      <c r="W3785" s="1"/>
      <c r="Z3785" s="1"/>
      <c r="AA3785" s="1"/>
      <c r="AD3785" s="1"/>
      <c r="AE3785" s="1"/>
      <c r="AI3785" s="1"/>
      <c r="AM3785" s="1"/>
      <c r="AQ3785" s="1"/>
      <c r="AT3785" s="1"/>
      <c r="AU3785" s="1"/>
      <c r="AX3785" s="1"/>
      <c r="AY3785" s="1"/>
      <c r="BB3785" s="1"/>
      <c r="BC3785" s="1"/>
    </row>
    <row r="3786" spans="12:55" x14ac:dyDescent="0.45">
      <c r="M3786" s="1"/>
      <c r="N3786" s="1"/>
      <c r="S3786" s="1"/>
      <c r="W3786" s="1"/>
      <c r="AA3786" s="1"/>
      <c r="AE3786" s="1"/>
      <c r="AI3786" s="1"/>
      <c r="AM3786" s="1"/>
      <c r="AQ3786" s="1"/>
      <c r="AT3786" s="1"/>
      <c r="AU3786" s="1"/>
      <c r="AY3786" s="1"/>
      <c r="BC3786" s="1"/>
    </row>
    <row r="3787" spans="12:55" x14ac:dyDescent="0.45">
      <c r="M3787" s="1"/>
      <c r="N3787" s="1"/>
      <c r="S3787" s="1"/>
      <c r="W3787" s="1"/>
      <c r="AA3787" s="1"/>
      <c r="AE3787" s="1"/>
      <c r="AI3787" s="1"/>
      <c r="AM3787" s="1"/>
      <c r="AQ3787" s="1"/>
      <c r="AT3787" s="1"/>
      <c r="AU3787" s="1"/>
      <c r="AY3787" s="1"/>
      <c r="BC3787" s="1"/>
    </row>
    <row r="3788" spans="12:55" x14ac:dyDescent="0.45">
      <c r="M3788" s="1"/>
      <c r="N3788" s="1"/>
      <c r="S3788" s="1"/>
      <c r="W3788" s="1"/>
      <c r="AA3788" s="1"/>
      <c r="AE3788" s="1"/>
      <c r="AI3788" s="1"/>
      <c r="AM3788" s="1"/>
      <c r="AQ3788" s="1"/>
      <c r="AT3788" s="1"/>
      <c r="AU3788" s="1"/>
      <c r="AY3788" s="1"/>
      <c r="BC3788" s="1"/>
    </row>
    <row r="3789" spans="12:55" x14ac:dyDescent="0.45">
      <c r="M3789" s="1"/>
      <c r="N3789" s="1"/>
      <c r="S3789" s="1"/>
      <c r="W3789" s="1"/>
      <c r="AA3789" s="1"/>
      <c r="AE3789" s="1"/>
      <c r="AI3789" s="1"/>
      <c r="AM3789" s="1"/>
      <c r="AQ3789" s="1"/>
      <c r="AT3789" s="1"/>
      <c r="AU3789" s="1"/>
      <c r="AX3789" s="1"/>
      <c r="AY3789" s="1"/>
      <c r="BB3789" s="1"/>
      <c r="BC3789" s="1"/>
    </row>
    <row r="3790" spans="12:55" x14ac:dyDescent="0.45">
      <c r="M3790" s="1"/>
      <c r="N3790" s="1"/>
      <c r="S3790" s="1"/>
      <c r="W3790" s="1"/>
      <c r="AA3790" s="1"/>
      <c r="AE3790" s="1"/>
      <c r="AI3790" s="1"/>
      <c r="AM3790" s="1"/>
      <c r="AQ3790" s="1"/>
      <c r="AT3790" s="1"/>
      <c r="AU3790" s="1"/>
      <c r="AX3790" s="1"/>
      <c r="AY3790" s="1"/>
      <c r="BB3790" s="1"/>
      <c r="BC3790" s="1"/>
    </row>
    <row r="3791" spans="12:55" x14ac:dyDescent="0.45">
      <c r="M3791" s="1"/>
      <c r="N3791" s="1"/>
      <c r="S3791" s="1"/>
      <c r="W3791" s="1"/>
      <c r="AA3791" s="1"/>
      <c r="AE3791" s="1"/>
      <c r="AI3791" s="1"/>
      <c r="AM3791" s="1"/>
      <c r="AQ3791" s="1"/>
      <c r="AT3791" s="1"/>
      <c r="AU3791" s="1"/>
      <c r="AX3791" s="1"/>
      <c r="AY3791" s="1"/>
      <c r="BB3791" s="1"/>
      <c r="BC3791" s="1"/>
    </row>
    <row r="3792" spans="12:55" x14ac:dyDescent="0.45">
      <c r="L3792" s="1"/>
      <c r="M3792" s="1"/>
      <c r="N3792" s="1"/>
      <c r="R3792" s="1"/>
      <c r="S3792" s="1"/>
      <c r="V3792" s="1"/>
      <c r="W3792" s="1"/>
      <c r="Z3792" s="1"/>
      <c r="AA3792" s="1"/>
      <c r="AD3792" s="1"/>
      <c r="AE3792" s="1"/>
      <c r="AI3792" s="1"/>
      <c r="AM3792" s="1"/>
      <c r="AQ3792" s="1"/>
      <c r="AT3792" s="1"/>
      <c r="AU3792" s="1"/>
      <c r="AX3792" s="1"/>
      <c r="AY3792" s="1"/>
      <c r="BB3792" s="1"/>
      <c r="BC3792" s="1"/>
    </row>
    <row r="3793" spans="12:55" x14ac:dyDescent="0.45">
      <c r="L3793" s="1"/>
      <c r="M3793" s="1"/>
      <c r="N3793" s="1"/>
      <c r="R3793" s="1"/>
      <c r="S3793" s="1"/>
      <c r="V3793" s="1"/>
      <c r="W3793" s="1"/>
      <c r="Z3793" s="1"/>
      <c r="AA3793" s="1"/>
      <c r="AD3793" s="1"/>
      <c r="AE3793" s="1"/>
      <c r="AI3793" s="1"/>
      <c r="AM3793" s="1"/>
      <c r="AQ3793" s="1"/>
      <c r="AT3793" s="1"/>
      <c r="AU3793" s="1"/>
      <c r="AX3793" s="1"/>
      <c r="AY3793" s="1"/>
      <c r="BB3793" s="1"/>
      <c r="BC3793" s="1"/>
    </row>
    <row r="3794" spans="12:55" x14ac:dyDescent="0.45">
      <c r="L3794" s="1"/>
      <c r="M3794" s="1"/>
      <c r="N3794" s="1"/>
      <c r="R3794" s="1"/>
      <c r="S3794" s="1"/>
      <c r="V3794" s="1"/>
      <c r="W3794" s="1"/>
      <c r="Z3794" s="1"/>
      <c r="AA3794" s="1"/>
      <c r="AD3794" s="1"/>
      <c r="AE3794" s="1"/>
      <c r="AI3794" s="1"/>
      <c r="AM3794" s="1"/>
      <c r="AQ3794" s="1"/>
      <c r="AT3794" s="1"/>
      <c r="AU3794" s="1"/>
      <c r="AX3794" s="1"/>
      <c r="AY3794" s="1"/>
      <c r="BB3794" s="1"/>
      <c r="BC3794" s="1"/>
    </row>
    <row r="3795" spans="12:55" x14ac:dyDescent="0.45">
      <c r="L3795" s="1"/>
      <c r="M3795" s="1"/>
      <c r="N3795" s="1"/>
      <c r="R3795" s="1"/>
      <c r="S3795" s="1"/>
      <c r="V3795" s="1"/>
      <c r="W3795" s="1"/>
      <c r="Z3795" s="1"/>
      <c r="AA3795" s="1"/>
      <c r="AD3795" s="1"/>
      <c r="AE3795" s="1"/>
      <c r="AI3795" s="1"/>
      <c r="AM3795" s="1"/>
      <c r="AQ3795" s="1"/>
      <c r="AT3795" s="1"/>
      <c r="AU3795" s="1"/>
      <c r="AX3795" s="1"/>
      <c r="AY3795" s="1"/>
      <c r="BB3795" s="1"/>
      <c r="BC3795" s="1"/>
    </row>
    <row r="3796" spans="12:55" x14ac:dyDescent="0.45">
      <c r="L3796" s="1"/>
      <c r="M3796" s="1"/>
      <c r="N3796" s="1"/>
      <c r="R3796" s="1"/>
      <c r="S3796" s="1"/>
      <c r="V3796" s="1"/>
      <c r="W3796" s="1"/>
      <c r="Z3796" s="1"/>
      <c r="AA3796" s="1"/>
      <c r="AD3796" s="1"/>
      <c r="AE3796" s="1"/>
      <c r="AI3796" s="1"/>
      <c r="AM3796" s="1"/>
      <c r="AQ3796" s="1"/>
      <c r="AT3796" s="1"/>
      <c r="AU3796" s="1"/>
      <c r="AX3796" s="1"/>
      <c r="AY3796" s="1"/>
      <c r="BB3796" s="1"/>
      <c r="BC3796" s="1"/>
    </row>
    <row r="3797" spans="12:55" x14ac:dyDescent="0.45">
      <c r="L3797" s="1"/>
      <c r="M3797" s="1"/>
      <c r="N3797" s="1"/>
      <c r="R3797" s="1"/>
      <c r="S3797" s="1"/>
      <c r="V3797" s="1"/>
      <c r="W3797" s="1"/>
      <c r="Z3797" s="1"/>
      <c r="AA3797" s="1"/>
      <c r="AD3797" s="1"/>
      <c r="AE3797" s="1"/>
      <c r="AI3797" s="1"/>
      <c r="AM3797" s="1"/>
      <c r="AQ3797" s="1"/>
      <c r="AT3797" s="1"/>
      <c r="AU3797" s="1"/>
      <c r="AY3797" s="1"/>
      <c r="BB3797" s="1"/>
      <c r="BC3797" s="1"/>
    </row>
    <row r="3798" spans="12:55" x14ac:dyDescent="0.45">
      <c r="L3798" s="1"/>
      <c r="M3798" s="1"/>
      <c r="N3798" s="1"/>
      <c r="R3798" s="1"/>
      <c r="S3798" s="1"/>
      <c r="V3798" s="1"/>
      <c r="W3798" s="1"/>
      <c r="Z3798" s="1"/>
      <c r="AA3798" s="1"/>
      <c r="AD3798" s="1"/>
      <c r="AE3798" s="1"/>
      <c r="AI3798" s="1"/>
      <c r="AM3798" s="1"/>
      <c r="AQ3798" s="1"/>
      <c r="AT3798" s="1"/>
      <c r="AU3798" s="1"/>
      <c r="AY3798" s="1"/>
      <c r="BB3798" s="1"/>
      <c r="BC3798" s="1"/>
    </row>
    <row r="3799" spans="12:55" x14ac:dyDescent="0.45">
      <c r="L3799" s="1"/>
      <c r="M3799" s="1"/>
      <c r="N3799" s="1"/>
      <c r="R3799" s="1"/>
      <c r="S3799" s="1"/>
      <c r="V3799" s="1"/>
      <c r="W3799" s="1"/>
      <c r="Z3799" s="1"/>
      <c r="AA3799" s="1"/>
      <c r="AD3799" s="1"/>
      <c r="AE3799" s="1"/>
      <c r="AI3799" s="1"/>
      <c r="AM3799" s="1"/>
      <c r="AQ3799" s="1"/>
      <c r="AT3799" s="1"/>
      <c r="AU3799" s="1"/>
      <c r="AY3799" s="1"/>
      <c r="BB3799" s="1"/>
      <c r="BC3799" s="1"/>
    </row>
    <row r="3800" spans="12:55" x14ac:dyDescent="0.45">
      <c r="L3800" s="1"/>
      <c r="M3800" s="1"/>
      <c r="N3800" s="1"/>
      <c r="R3800" s="1"/>
      <c r="S3800" s="1"/>
      <c r="V3800" s="1"/>
      <c r="W3800" s="1"/>
      <c r="Z3800" s="1"/>
      <c r="AA3800" s="1"/>
      <c r="AD3800" s="1"/>
      <c r="AE3800" s="1"/>
      <c r="AI3800" s="1"/>
      <c r="AM3800" s="1"/>
      <c r="AQ3800" s="1"/>
      <c r="AT3800" s="1"/>
      <c r="AU3800" s="1"/>
      <c r="AY3800" s="1"/>
      <c r="BB3800" s="1"/>
      <c r="BC3800" s="1"/>
    </row>
    <row r="3801" spans="12:55" x14ac:dyDescent="0.45">
      <c r="L3801" s="1"/>
      <c r="M3801" s="1"/>
      <c r="N3801" s="1"/>
      <c r="R3801" s="1"/>
      <c r="S3801" s="1"/>
      <c r="V3801" s="1"/>
      <c r="W3801" s="1"/>
      <c r="Z3801" s="1"/>
      <c r="AA3801" s="1"/>
      <c r="AD3801" s="1"/>
      <c r="AE3801" s="1"/>
      <c r="AH3801" s="1"/>
      <c r="AI3801" s="1"/>
      <c r="AL3801" s="1"/>
      <c r="AM3801" s="1"/>
      <c r="AQ3801" s="1"/>
      <c r="AT3801" s="1"/>
      <c r="AU3801" s="1"/>
      <c r="AX3801" s="1"/>
      <c r="AY3801" s="1"/>
      <c r="BB3801" s="1"/>
      <c r="BC3801" s="1"/>
    </row>
    <row r="3802" spans="12:55" x14ac:dyDescent="0.45">
      <c r="L3802" s="1"/>
      <c r="M3802" s="1"/>
      <c r="N3802" s="1"/>
      <c r="R3802" s="1"/>
      <c r="S3802" s="1"/>
      <c r="V3802" s="1"/>
      <c r="W3802" s="1"/>
      <c r="Z3802" s="1"/>
      <c r="AA3802" s="1"/>
      <c r="AD3802" s="1"/>
      <c r="AE3802" s="1"/>
      <c r="AH3802" s="1"/>
      <c r="AI3802" s="1"/>
      <c r="AM3802" s="1"/>
      <c r="AQ3802" s="1"/>
      <c r="AT3802" s="1"/>
      <c r="AU3802" s="1"/>
      <c r="AX3802" s="1"/>
      <c r="AY3802" s="1"/>
      <c r="BB3802" s="1"/>
      <c r="BC3802" s="1"/>
    </row>
    <row r="3803" spans="12:55" x14ac:dyDescent="0.45">
      <c r="L3803" s="1"/>
      <c r="M3803" s="1"/>
      <c r="N3803" s="1"/>
      <c r="R3803" s="1"/>
      <c r="S3803" s="1"/>
      <c r="V3803" s="1"/>
      <c r="W3803" s="1"/>
      <c r="Z3803" s="1"/>
      <c r="AA3803" s="1"/>
      <c r="AD3803" s="1"/>
      <c r="AE3803" s="1"/>
      <c r="AH3803" s="1"/>
      <c r="AI3803" s="1"/>
      <c r="AM3803" s="1"/>
      <c r="AQ3803" s="1"/>
      <c r="AT3803" s="1"/>
      <c r="AU3803" s="1"/>
      <c r="AX3803" s="1"/>
      <c r="AY3803" s="1"/>
      <c r="BB3803" s="1"/>
      <c r="BC3803" s="1"/>
    </row>
    <row r="3804" spans="12:55" x14ac:dyDescent="0.45">
      <c r="L3804" s="1"/>
      <c r="M3804" s="1"/>
      <c r="N3804" s="1"/>
      <c r="R3804" s="1"/>
      <c r="S3804" s="1"/>
      <c r="V3804" s="1"/>
      <c r="W3804" s="1"/>
      <c r="Z3804" s="1"/>
      <c r="AA3804" s="1"/>
      <c r="AD3804" s="1"/>
      <c r="AE3804" s="1"/>
      <c r="AH3804" s="1"/>
      <c r="AI3804" s="1"/>
      <c r="AM3804" s="1"/>
      <c r="AQ3804" s="1"/>
      <c r="AT3804" s="1"/>
      <c r="AU3804" s="1"/>
      <c r="AX3804" s="1"/>
      <c r="AY3804" s="1"/>
      <c r="BB3804" s="1"/>
      <c r="BC3804" s="1"/>
    </row>
    <row r="3805" spans="12:55" x14ac:dyDescent="0.45">
      <c r="L3805" s="1"/>
      <c r="M3805" s="1"/>
      <c r="N3805" s="1"/>
      <c r="R3805" s="1"/>
      <c r="S3805" s="1"/>
      <c r="V3805" s="1"/>
      <c r="W3805" s="1"/>
      <c r="Z3805" s="1"/>
      <c r="AA3805" s="1"/>
      <c r="AD3805" s="1"/>
      <c r="AE3805" s="1"/>
      <c r="AH3805" s="1"/>
      <c r="AI3805" s="1"/>
      <c r="AM3805" s="1"/>
      <c r="AQ3805" s="1"/>
      <c r="AT3805" s="1"/>
      <c r="AU3805" s="1"/>
      <c r="AX3805" s="1"/>
      <c r="AY3805" s="1"/>
      <c r="BB3805" s="1"/>
      <c r="BC3805" s="1"/>
    </row>
    <row r="3806" spans="12:55" x14ac:dyDescent="0.45">
      <c r="L3806" s="1"/>
      <c r="M3806" s="1"/>
      <c r="N3806" s="1"/>
      <c r="R3806" s="1"/>
      <c r="S3806" s="1"/>
      <c r="V3806" s="1"/>
      <c r="W3806" s="1"/>
      <c r="Z3806" s="1"/>
      <c r="AA3806" s="1"/>
      <c r="AD3806" s="1"/>
      <c r="AE3806" s="1"/>
      <c r="AH3806" s="1"/>
      <c r="AI3806" s="1"/>
      <c r="AM3806" s="1"/>
      <c r="AQ3806" s="1"/>
      <c r="AT3806" s="1"/>
      <c r="AU3806" s="1"/>
      <c r="AX3806" s="1"/>
      <c r="AY3806" s="1"/>
      <c r="BB3806" s="1"/>
      <c r="BC3806" s="1"/>
    </row>
    <row r="3807" spans="12:55" x14ac:dyDescent="0.45">
      <c r="L3807" s="1"/>
      <c r="M3807" s="1"/>
      <c r="N3807" s="1"/>
      <c r="R3807" s="1"/>
      <c r="S3807" s="1"/>
      <c r="W3807" s="1"/>
      <c r="Z3807" s="1"/>
      <c r="AA3807" s="1"/>
      <c r="AE3807" s="1"/>
      <c r="AH3807" s="1"/>
      <c r="AI3807" s="1"/>
      <c r="AM3807" s="1"/>
      <c r="AQ3807" s="1"/>
      <c r="AT3807" s="1"/>
      <c r="AU3807" s="1"/>
      <c r="AY3807" s="1"/>
      <c r="BB3807" s="1"/>
      <c r="BC3807" s="1"/>
    </row>
    <row r="3808" spans="12:55" x14ac:dyDescent="0.45">
      <c r="L3808" s="1"/>
      <c r="M3808" s="1"/>
      <c r="N3808" s="1"/>
      <c r="R3808" s="1"/>
      <c r="S3808" s="1"/>
      <c r="V3808" s="1"/>
      <c r="W3808" s="1"/>
      <c r="Z3808" s="1"/>
      <c r="AA3808" s="1"/>
      <c r="AD3808" s="1"/>
      <c r="AE3808" s="1"/>
      <c r="AH3808" s="1"/>
      <c r="AI3808" s="1"/>
      <c r="AL3808" s="1"/>
      <c r="AM3808" s="1"/>
      <c r="AQ3808" s="1"/>
      <c r="AT3808" s="1"/>
      <c r="AU3808" s="1"/>
      <c r="AY3808" s="1"/>
      <c r="BB3808" s="1"/>
      <c r="BC3808" s="1"/>
    </row>
    <row r="3809" spans="12:55" x14ac:dyDescent="0.45">
      <c r="L3809" s="1"/>
      <c r="M3809" s="1"/>
      <c r="N3809" s="1"/>
      <c r="R3809" s="1"/>
      <c r="S3809" s="1"/>
      <c r="W3809" s="1"/>
      <c r="Z3809" s="1"/>
      <c r="AA3809" s="1"/>
      <c r="AE3809" s="1"/>
      <c r="AH3809" s="1"/>
      <c r="AI3809" s="1"/>
      <c r="AM3809" s="1"/>
      <c r="AQ3809" s="1"/>
      <c r="AT3809" s="1"/>
      <c r="AU3809" s="1"/>
      <c r="AY3809" s="1"/>
      <c r="BB3809" s="1"/>
      <c r="BC3809" s="1"/>
    </row>
    <row r="3810" spans="12:55" x14ac:dyDescent="0.45">
      <c r="L3810" s="1"/>
      <c r="M3810" s="1"/>
      <c r="N3810" s="1"/>
      <c r="R3810" s="1"/>
      <c r="S3810" s="1"/>
      <c r="W3810" s="1"/>
      <c r="Z3810" s="1"/>
      <c r="AA3810" s="1"/>
      <c r="AE3810" s="1"/>
      <c r="AH3810" s="1"/>
      <c r="AI3810" s="1"/>
      <c r="AL3810" s="1"/>
      <c r="AM3810" s="1"/>
      <c r="AQ3810" s="1"/>
      <c r="AT3810" s="1"/>
      <c r="AU3810" s="1"/>
      <c r="AX3810" s="1"/>
      <c r="AY3810" s="1"/>
      <c r="BB3810" s="1"/>
      <c r="BC3810" s="1"/>
    </row>
    <row r="3811" spans="12:55" x14ac:dyDescent="0.45">
      <c r="L3811" s="1"/>
      <c r="M3811" s="1"/>
      <c r="N3811" s="1"/>
      <c r="R3811" s="1"/>
      <c r="S3811" s="1"/>
      <c r="W3811" s="1"/>
      <c r="Z3811" s="1"/>
      <c r="AA3811" s="1"/>
      <c r="AE3811" s="1"/>
      <c r="AH3811" s="1"/>
      <c r="AI3811" s="1"/>
      <c r="AL3811" s="1"/>
      <c r="AM3811" s="1"/>
      <c r="AQ3811" s="1"/>
      <c r="AT3811" s="1"/>
      <c r="AU3811" s="1"/>
      <c r="AX3811" s="1"/>
      <c r="AY3811" s="1"/>
      <c r="BB3811" s="1"/>
      <c r="BC3811" s="1"/>
    </row>
    <row r="3812" spans="12:55" x14ac:dyDescent="0.45">
      <c r="L3812" s="1"/>
      <c r="M3812" s="1"/>
      <c r="N3812" s="1"/>
      <c r="R3812" s="1"/>
      <c r="S3812" s="1"/>
      <c r="V3812" s="1"/>
      <c r="W3812" s="1"/>
      <c r="Z3812" s="1"/>
      <c r="AA3812" s="1"/>
      <c r="AD3812" s="1"/>
      <c r="AE3812" s="1"/>
      <c r="AH3812" s="1"/>
      <c r="AI3812" s="1"/>
      <c r="AL3812" s="1"/>
      <c r="AM3812" s="1"/>
      <c r="AQ3812" s="1"/>
      <c r="AT3812" s="1"/>
      <c r="AU3812" s="1"/>
      <c r="AX3812" s="1"/>
      <c r="AY3812" s="1"/>
      <c r="BB3812" s="1"/>
      <c r="BC3812" s="1"/>
    </row>
    <row r="3813" spans="12:55" x14ac:dyDescent="0.45">
      <c r="L3813" s="1"/>
      <c r="M3813" s="1"/>
      <c r="N3813" s="1"/>
      <c r="R3813" s="1"/>
      <c r="S3813" s="1"/>
      <c r="V3813" s="1"/>
      <c r="W3813" s="1"/>
      <c r="Z3813" s="1"/>
      <c r="AA3813" s="1"/>
      <c r="AD3813" s="1"/>
      <c r="AE3813" s="1"/>
      <c r="AH3813" s="1"/>
      <c r="AI3813" s="1"/>
      <c r="AL3813" s="1"/>
      <c r="AM3813" s="1"/>
      <c r="AQ3813" s="1"/>
      <c r="AT3813" s="1"/>
      <c r="AU3813" s="1"/>
      <c r="AX3813" s="1"/>
      <c r="AY3813" s="1"/>
      <c r="BB3813" s="1"/>
      <c r="BC3813" s="1"/>
    </row>
    <row r="3814" spans="12:55" x14ac:dyDescent="0.45">
      <c r="L3814" s="1"/>
      <c r="M3814" s="1"/>
      <c r="N3814" s="1"/>
      <c r="R3814" s="1"/>
      <c r="S3814" s="1"/>
      <c r="V3814" s="1"/>
      <c r="W3814" s="1"/>
      <c r="Z3814" s="1"/>
      <c r="AA3814" s="1"/>
      <c r="AD3814" s="1"/>
      <c r="AE3814" s="1"/>
      <c r="AH3814" s="1"/>
      <c r="AI3814" s="1"/>
      <c r="AL3814" s="1"/>
      <c r="AM3814" s="1"/>
      <c r="AQ3814" s="1"/>
      <c r="AT3814" s="1"/>
      <c r="AU3814" s="1"/>
      <c r="AX3814" s="1"/>
      <c r="AY3814" s="1"/>
      <c r="BB3814" s="1"/>
      <c r="BC3814" s="1"/>
    </row>
    <row r="3815" spans="12:55" x14ac:dyDescent="0.45">
      <c r="L3815" s="1"/>
      <c r="M3815" s="1"/>
      <c r="N3815" s="1"/>
      <c r="R3815" s="1"/>
      <c r="S3815" s="1"/>
      <c r="V3815" s="1"/>
      <c r="W3815" s="1"/>
      <c r="Z3815" s="1"/>
      <c r="AA3815" s="1"/>
      <c r="AD3815" s="1"/>
      <c r="AE3815" s="1"/>
      <c r="AI3815" s="1"/>
      <c r="AM3815" s="1"/>
      <c r="AQ3815" s="1"/>
      <c r="AT3815" s="1"/>
      <c r="AU3815" s="1"/>
      <c r="AY3815" s="1"/>
      <c r="BC3815" s="1"/>
    </row>
    <row r="3816" spans="12:55" x14ac:dyDescent="0.45">
      <c r="L3816" s="1"/>
      <c r="M3816" s="1"/>
      <c r="N3816" s="1"/>
      <c r="R3816" s="1"/>
      <c r="S3816" s="1"/>
      <c r="V3816" s="1"/>
      <c r="W3816" s="1"/>
      <c r="Z3816" s="1"/>
      <c r="AA3816" s="1"/>
      <c r="AD3816" s="1"/>
      <c r="AE3816" s="1"/>
      <c r="AI3816" s="1"/>
      <c r="AM3816" s="1"/>
      <c r="AQ3816" s="1"/>
      <c r="AT3816" s="1"/>
      <c r="AU3816" s="1"/>
      <c r="AY3816" s="1"/>
      <c r="BC3816" s="1"/>
    </row>
    <row r="3817" spans="12:55" x14ac:dyDescent="0.45">
      <c r="L3817" s="1"/>
      <c r="M3817" s="1"/>
      <c r="N3817" s="1"/>
      <c r="R3817" s="1"/>
      <c r="S3817" s="1"/>
      <c r="V3817" s="1"/>
      <c r="W3817" s="1"/>
      <c r="Z3817" s="1"/>
      <c r="AA3817" s="1"/>
      <c r="AD3817" s="1"/>
      <c r="AE3817" s="1"/>
      <c r="AI3817" s="1"/>
      <c r="AM3817" s="1"/>
      <c r="AQ3817" s="1"/>
      <c r="AT3817" s="1"/>
      <c r="AU3817" s="1"/>
      <c r="AY3817" s="1"/>
      <c r="BC3817" s="1"/>
    </row>
    <row r="3818" spans="12:55" x14ac:dyDescent="0.45">
      <c r="L3818" s="1"/>
      <c r="M3818" s="1"/>
      <c r="N3818" s="1"/>
      <c r="R3818" s="1"/>
      <c r="S3818" s="1"/>
      <c r="V3818" s="1"/>
      <c r="W3818" s="1"/>
      <c r="Z3818" s="1"/>
      <c r="AA3818" s="1"/>
      <c r="AD3818" s="1"/>
      <c r="AE3818" s="1"/>
      <c r="AI3818" s="1"/>
      <c r="AM3818" s="1"/>
      <c r="AQ3818" s="1"/>
      <c r="AT3818" s="1"/>
      <c r="AU3818" s="1"/>
      <c r="AY3818" s="1"/>
      <c r="BC3818" s="1"/>
    </row>
    <row r="3819" spans="12:55" x14ac:dyDescent="0.45">
      <c r="L3819" s="1"/>
      <c r="M3819" s="1"/>
      <c r="N3819" s="1"/>
      <c r="R3819" s="1"/>
      <c r="S3819" s="1"/>
      <c r="V3819" s="1"/>
      <c r="W3819" s="1"/>
      <c r="Z3819" s="1"/>
      <c r="AA3819" s="1"/>
      <c r="AD3819" s="1"/>
      <c r="AE3819" s="1"/>
      <c r="AI3819" s="1"/>
      <c r="AM3819" s="1"/>
      <c r="AQ3819" s="1"/>
      <c r="AT3819" s="1"/>
      <c r="AU3819" s="1"/>
      <c r="AY3819" s="1"/>
      <c r="BC3819" s="1"/>
    </row>
    <row r="3820" spans="12:55" x14ac:dyDescent="0.45">
      <c r="L3820" s="1"/>
      <c r="M3820" s="1"/>
      <c r="N3820" s="1"/>
      <c r="R3820" s="1"/>
      <c r="S3820" s="1"/>
      <c r="V3820" s="1"/>
      <c r="W3820" s="1"/>
      <c r="Z3820" s="1"/>
      <c r="AA3820" s="1"/>
      <c r="AD3820" s="1"/>
      <c r="AE3820" s="1"/>
      <c r="AI3820" s="1"/>
      <c r="AM3820" s="1"/>
      <c r="AQ3820" s="1"/>
      <c r="AT3820" s="1"/>
      <c r="AU3820" s="1"/>
      <c r="AY3820" s="1"/>
      <c r="BC3820" s="1"/>
    </row>
    <row r="3821" spans="12:55" x14ac:dyDescent="0.45">
      <c r="L3821" s="1"/>
      <c r="M3821" s="1"/>
      <c r="N3821" s="1"/>
      <c r="R3821" s="1"/>
      <c r="S3821" s="1"/>
      <c r="V3821" s="1"/>
      <c r="W3821" s="1"/>
      <c r="Z3821" s="1"/>
      <c r="AA3821" s="1"/>
      <c r="AD3821" s="1"/>
      <c r="AE3821" s="1"/>
      <c r="AI3821" s="1"/>
      <c r="AM3821" s="1"/>
      <c r="AQ3821" s="1"/>
      <c r="AT3821" s="1"/>
      <c r="AU3821" s="1"/>
      <c r="AY3821" s="1"/>
      <c r="BC3821" s="1"/>
    </row>
    <row r="3822" spans="12:55" x14ac:dyDescent="0.45">
      <c r="L3822" s="1"/>
      <c r="M3822" s="1"/>
      <c r="N3822" s="1"/>
      <c r="R3822" s="1"/>
      <c r="S3822" s="1"/>
      <c r="V3822" s="1"/>
      <c r="W3822" s="1"/>
      <c r="Z3822" s="1"/>
      <c r="AA3822" s="1"/>
      <c r="AD3822" s="1"/>
      <c r="AE3822" s="1"/>
      <c r="AI3822" s="1"/>
      <c r="AM3822" s="1"/>
      <c r="AQ3822" s="1"/>
      <c r="AT3822" s="1"/>
      <c r="AU3822" s="1"/>
      <c r="AY3822" s="1"/>
      <c r="BC3822" s="1"/>
    </row>
    <row r="3823" spans="12:55" x14ac:dyDescent="0.45">
      <c r="L3823" s="1"/>
      <c r="M3823" s="1"/>
      <c r="N3823" s="1"/>
      <c r="R3823" s="1"/>
      <c r="S3823" s="1"/>
      <c r="V3823" s="1"/>
      <c r="W3823" s="1"/>
      <c r="Z3823" s="1"/>
      <c r="AA3823" s="1"/>
      <c r="AD3823" s="1"/>
      <c r="AE3823" s="1"/>
      <c r="AI3823" s="1"/>
      <c r="AM3823" s="1"/>
      <c r="AQ3823" s="1"/>
      <c r="AT3823" s="1"/>
      <c r="AU3823" s="1"/>
      <c r="AY3823" s="1"/>
      <c r="BC3823" s="1"/>
    </row>
    <row r="3824" spans="12:55" x14ac:dyDescent="0.45">
      <c r="L3824" s="1"/>
      <c r="M3824" s="1"/>
      <c r="N3824" s="1"/>
      <c r="R3824" s="1"/>
      <c r="S3824" s="1"/>
      <c r="V3824" s="1"/>
      <c r="W3824" s="1"/>
      <c r="Z3824" s="1"/>
      <c r="AA3824" s="1"/>
      <c r="AD3824" s="1"/>
      <c r="AE3824" s="1"/>
      <c r="AI3824" s="1"/>
      <c r="AM3824" s="1"/>
      <c r="AQ3824" s="1"/>
      <c r="AT3824" s="1"/>
      <c r="AU3824" s="1"/>
      <c r="AY3824" s="1"/>
      <c r="BC3824" s="1"/>
    </row>
    <row r="3825" spans="12:55" x14ac:dyDescent="0.45">
      <c r="M3825" s="1"/>
      <c r="N3825" s="1"/>
      <c r="S3825" s="1"/>
      <c r="W3825" s="1"/>
      <c r="AA3825" s="1"/>
      <c r="AE3825" s="1"/>
      <c r="AI3825" s="1"/>
      <c r="AM3825" s="1"/>
      <c r="AQ3825" s="1"/>
      <c r="AT3825" s="1"/>
      <c r="AU3825" s="1"/>
      <c r="AY3825" s="1"/>
      <c r="BC3825" s="1"/>
    </row>
    <row r="3826" spans="12:55" x14ac:dyDescent="0.45">
      <c r="L3826" s="1"/>
      <c r="M3826" s="1"/>
      <c r="N3826" s="1"/>
      <c r="R3826" s="1"/>
      <c r="S3826" s="1"/>
      <c r="V3826" s="1"/>
      <c r="W3826" s="1"/>
      <c r="Z3826" s="1"/>
      <c r="AA3826" s="1"/>
      <c r="AD3826" s="1"/>
      <c r="AE3826" s="1"/>
      <c r="AI3826" s="1"/>
      <c r="AM3826" s="1"/>
      <c r="AQ3826" s="1"/>
      <c r="AT3826" s="1"/>
      <c r="AU3826" s="1"/>
      <c r="AY3826" s="1"/>
      <c r="BC3826" s="1"/>
    </row>
    <row r="3827" spans="12:55" x14ac:dyDescent="0.45">
      <c r="L3827" s="1"/>
      <c r="M3827" s="1"/>
      <c r="N3827" s="1"/>
      <c r="R3827" s="1"/>
      <c r="S3827" s="1"/>
      <c r="V3827" s="1"/>
      <c r="W3827" s="1"/>
      <c r="Z3827" s="1"/>
      <c r="AA3827" s="1"/>
      <c r="AD3827" s="1"/>
      <c r="AE3827" s="1"/>
      <c r="AI3827" s="1"/>
      <c r="AM3827" s="1"/>
      <c r="AQ3827" s="1"/>
      <c r="AT3827" s="1"/>
      <c r="AU3827" s="1"/>
      <c r="AY3827" s="1"/>
      <c r="BB3827" s="1"/>
      <c r="BC3827" s="1"/>
    </row>
    <row r="3828" spans="12:55" x14ac:dyDescent="0.45">
      <c r="L3828" s="1"/>
      <c r="M3828" s="1"/>
      <c r="N3828" s="1"/>
      <c r="R3828" s="1"/>
      <c r="S3828" s="1"/>
      <c r="V3828" s="1"/>
      <c r="W3828" s="1"/>
      <c r="Z3828" s="1"/>
      <c r="AA3828" s="1"/>
      <c r="AD3828" s="1"/>
      <c r="AE3828" s="1"/>
      <c r="AI3828" s="1"/>
      <c r="AM3828" s="1"/>
      <c r="AQ3828" s="1"/>
      <c r="AT3828" s="1"/>
      <c r="AU3828" s="1"/>
      <c r="AY3828" s="1"/>
      <c r="BB3828" s="1"/>
      <c r="BC3828" s="1"/>
    </row>
    <row r="3829" spans="12:55" x14ac:dyDescent="0.45">
      <c r="M3829" s="1"/>
      <c r="N3829" s="1"/>
      <c r="S3829" s="1"/>
      <c r="W3829" s="1"/>
      <c r="AA3829" s="1"/>
      <c r="AE3829" s="1"/>
      <c r="AI3829" s="1"/>
      <c r="AM3829" s="1"/>
      <c r="AQ3829" s="1"/>
      <c r="AT3829" s="1"/>
      <c r="AU3829" s="1"/>
      <c r="AY3829" s="1"/>
      <c r="BC3829" s="1"/>
    </row>
    <row r="3830" spans="12:55" x14ac:dyDescent="0.45">
      <c r="L3830" s="1"/>
      <c r="M3830" s="1"/>
      <c r="N3830" s="1"/>
      <c r="R3830" s="1"/>
      <c r="S3830" s="1"/>
      <c r="V3830" s="1"/>
      <c r="W3830" s="1"/>
      <c r="Z3830" s="1"/>
      <c r="AA3830" s="1"/>
      <c r="AD3830" s="1"/>
      <c r="AE3830" s="1"/>
      <c r="AI3830" s="1"/>
      <c r="AM3830" s="1"/>
      <c r="AQ3830" s="1"/>
      <c r="AT3830" s="1"/>
      <c r="AU3830" s="1"/>
      <c r="AY3830" s="1"/>
      <c r="BB3830" s="1"/>
      <c r="BC3830" s="1"/>
    </row>
    <row r="3831" spans="12:55" x14ac:dyDescent="0.45">
      <c r="L3831" s="1"/>
      <c r="M3831" s="1"/>
      <c r="N3831" s="1"/>
      <c r="R3831" s="1"/>
      <c r="S3831" s="1"/>
      <c r="V3831" s="1"/>
      <c r="W3831" s="1"/>
      <c r="Z3831" s="1"/>
      <c r="AA3831" s="1"/>
      <c r="AD3831" s="1"/>
      <c r="AE3831" s="1"/>
      <c r="AI3831" s="1"/>
      <c r="AM3831" s="1"/>
      <c r="AQ3831" s="1"/>
      <c r="AT3831" s="1"/>
      <c r="AU3831" s="1"/>
      <c r="AY3831" s="1"/>
      <c r="BB3831" s="1"/>
      <c r="BC3831" s="1"/>
    </row>
    <row r="3832" spans="12:55" x14ac:dyDescent="0.45">
      <c r="L3832" s="1"/>
      <c r="M3832" s="1"/>
      <c r="N3832" s="1"/>
      <c r="R3832" s="1"/>
      <c r="S3832" s="1"/>
      <c r="V3832" s="1"/>
      <c r="W3832" s="1"/>
      <c r="Z3832" s="1"/>
      <c r="AA3832" s="1"/>
      <c r="AD3832" s="1"/>
      <c r="AE3832" s="1"/>
      <c r="AI3832" s="1"/>
      <c r="AM3832" s="1"/>
      <c r="AQ3832" s="1"/>
      <c r="AT3832" s="1"/>
      <c r="AU3832" s="1"/>
      <c r="AY3832" s="1"/>
      <c r="BB3832" s="1"/>
      <c r="BC3832" s="1"/>
    </row>
    <row r="3833" spans="12:55" x14ac:dyDescent="0.45">
      <c r="L3833" s="1"/>
      <c r="M3833" s="1"/>
      <c r="N3833" s="1"/>
      <c r="R3833" s="1"/>
      <c r="S3833" s="1"/>
      <c r="V3833" s="1"/>
      <c r="W3833" s="1"/>
      <c r="Z3833" s="1"/>
      <c r="AA3833" s="1"/>
      <c r="AD3833" s="1"/>
      <c r="AE3833" s="1"/>
      <c r="AH3833" s="1"/>
      <c r="AI3833" s="1"/>
      <c r="AL3833" s="1"/>
      <c r="AM3833" s="1"/>
      <c r="AQ3833" s="1"/>
      <c r="AT3833" s="1"/>
      <c r="AU3833" s="1"/>
      <c r="AY3833" s="1"/>
      <c r="BB3833" s="1"/>
      <c r="BC3833" s="1"/>
    </row>
    <row r="3834" spans="12:55" x14ac:dyDescent="0.45">
      <c r="L3834" s="1"/>
      <c r="M3834" s="1"/>
      <c r="N3834" s="1"/>
      <c r="R3834" s="1"/>
      <c r="S3834" s="1"/>
      <c r="V3834" s="1"/>
      <c r="W3834" s="1"/>
      <c r="Z3834" s="1"/>
      <c r="AA3834" s="1"/>
      <c r="AD3834" s="1"/>
      <c r="AE3834" s="1"/>
      <c r="AI3834" s="1"/>
      <c r="AM3834" s="1"/>
      <c r="AQ3834" s="1"/>
      <c r="AT3834" s="1"/>
      <c r="AU3834" s="1"/>
      <c r="AY3834" s="1"/>
      <c r="BB3834" s="1"/>
      <c r="BC3834" s="1"/>
    </row>
    <row r="3835" spans="12:55" x14ac:dyDescent="0.45">
      <c r="L3835" s="1"/>
      <c r="M3835" s="1"/>
      <c r="N3835" s="1"/>
      <c r="R3835" s="1"/>
      <c r="S3835" s="1"/>
      <c r="V3835" s="1"/>
      <c r="W3835" s="1"/>
      <c r="Z3835" s="1"/>
      <c r="AA3835" s="1"/>
      <c r="AD3835" s="1"/>
      <c r="AE3835" s="1"/>
      <c r="AI3835" s="1"/>
      <c r="AM3835" s="1"/>
      <c r="AQ3835" s="1"/>
      <c r="AT3835" s="1"/>
      <c r="AU3835" s="1"/>
      <c r="AY3835" s="1"/>
      <c r="BB3835" s="1"/>
      <c r="BC3835" s="1"/>
    </row>
    <row r="3836" spans="12:55" x14ac:dyDescent="0.45">
      <c r="L3836" s="1"/>
      <c r="M3836" s="1"/>
      <c r="N3836" s="1"/>
      <c r="R3836" s="1"/>
      <c r="S3836" s="1"/>
      <c r="V3836" s="1"/>
      <c r="W3836" s="1"/>
      <c r="Z3836" s="1"/>
      <c r="AA3836" s="1"/>
      <c r="AD3836" s="1"/>
      <c r="AE3836" s="1"/>
      <c r="AI3836" s="1"/>
      <c r="AM3836" s="1"/>
      <c r="AQ3836" s="1"/>
      <c r="AT3836" s="1"/>
      <c r="AU3836" s="1"/>
      <c r="AY3836" s="1"/>
      <c r="BB3836" s="1"/>
      <c r="BC3836" s="1"/>
    </row>
    <row r="3837" spans="12:55" x14ac:dyDescent="0.45">
      <c r="L3837" s="1"/>
      <c r="M3837" s="1"/>
      <c r="N3837" s="1"/>
      <c r="R3837" s="1"/>
      <c r="S3837" s="1"/>
      <c r="V3837" s="1"/>
      <c r="W3837" s="1"/>
      <c r="Z3837" s="1"/>
      <c r="AA3837" s="1"/>
      <c r="AD3837" s="1"/>
      <c r="AE3837" s="1"/>
      <c r="AI3837" s="1"/>
      <c r="AM3837" s="1"/>
      <c r="AQ3837" s="1"/>
      <c r="AT3837" s="1"/>
      <c r="AU3837" s="1"/>
      <c r="AY3837" s="1"/>
      <c r="BB3837" s="1"/>
      <c r="BC3837" s="1"/>
    </row>
    <row r="3838" spans="12:55" x14ac:dyDescent="0.45">
      <c r="L3838" s="1"/>
      <c r="M3838" s="1"/>
      <c r="N3838" s="1"/>
      <c r="S3838" s="1"/>
      <c r="V3838" s="1"/>
      <c r="W3838" s="1"/>
      <c r="Z3838" s="1"/>
      <c r="AA3838" s="1"/>
      <c r="AD3838" s="1"/>
      <c r="AE3838" s="1"/>
      <c r="AI3838" s="1"/>
      <c r="AM3838" s="1"/>
      <c r="AQ3838" s="1"/>
      <c r="AT3838" s="1"/>
      <c r="AU3838" s="1"/>
      <c r="AY3838" s="1"/>
      <c r="BC3838" s="1"/>
    </row>
    <row r="3839" spans="12:55" x14ac:dyDescent="0.45">
      <c r="L3839" s="1"/>
      <c r="M3839" s="1"/>
      <c r="N3839" s="1"/>
      <c r="S3839" s="1"/>
      <c r="V3839" s="1"/>
      <c r="W3839" s="1"/>
      <c r="Z3839" s="1"/>
      <c r="AA3839" s="1"/>
      <c r="AD3839" s="1"/>
      <c r="AE3839" s="1"/>
      <c r="AI3839" s="1"/>
      <c r="AM3839" s="1"/>
      <c r="AQ3839" s="1"/>
      <c r="AT3839" s="1"/>
      <c r="AU3839" s="1"/>
      <c r="AY3839" s="1"/>
      <c r="BC3839" s="1"/>
    </row>
    <row r="3840" spans="12:55" x14ac:dyDescent="0.45">
      <c r="L3840" s="1"/>
      <c r="M3840" s="1"/>
      <c r="N3840" s="1"/>
      <c r="S3840" s="1"/>
      <c r="V3840" s="1"/>
      <c r="W3840" s="1"/>
      <c r="Z3840" s="1"/>
      <c r="AA3840" s="1"/>
      <c r="AD3840" s="1"/>
      <c r="AE3840" s="1"/>
      <c r="AI3840" s="1"/>
      <c r="AM3840" s="1"/>
      <c r="AQ3840" s="1"/>
      <c r="AT3840" s="1"/>
      <c r="AU3840" s="1"/>
      <c r="AY3840" s="1"/>
      <c r="BC3840" s="1"/>
    </row>
    <row r="3841" spans="12:55" x14ac:dyDescent="0.45">
      <c r="L3841" s="1"/>
      <c r="M3841" s="1"/>
      <c r="N3841" s="1"/>
      <c r="S3841" s="1"/>
      <c r="V3841" s="1"/>
      <c r="W3841" s="1"/>
      <c r="Z3841" s="1"/>
      <c r="AA3841" s="1"/>
      <c r="AD3841" s="1"/>
      <c r="AE3841" s="1"/>
      <c r="AI3841" s="1"/>
      <c r="AM3841" s="1"/>
      <c r="AQ3841" s="1"/>
      <c r="AT3841" s="1"/>
      <c r="AU3841" s="1"/>
      <c r="AY3841" s="1"/>
      <c r="BC3841" s="1"/>
    </row>
    <row r="3842" spans="12:55" x14ac:dyDescent="0.45">
      <c r="L3842" s="1"/>
      <c r="M3842" s="1"/>
      <c r="N3842" s="1"/>
      <c r="S3842" s="1"/>
      <c r="V3842" s="1"/>
      <c r="W3842" s="1"/>
      <c r="Z3842" s="1"/>
      <c r="AA3842" s="1"/>
      <c r="AD3842" s="1"/>
      <c r="AE3842" s="1"/>
      <c r="AI3842" s="1"/>
      <c r="AM3842" s="1"/>
      <c r="AQ3842" s="1"/>
      <c r="AT3842" s="1"/>
      <c r="AU3842" s="1"/>
      <c r="AY3842" s="1"/>
      <c r="BC3842" s="1"/>
    </row>
    <row r="3843" spans="12:55" x14ac:dyDescent="0.45">
      <c r="L3843" s="1"/>
      <c r="M3843" s="1"/>
      <c r="N3843" s="1"/>
      <c r="S3843" s="1"/>
      <c r="V3843" s="1"/>
      <c r="W3843" s="1"/>
      <c r="Z3843" s="1"/>
      <c r="AA3843" s="1"/>
      <c r="AD3843" s="1"/>
      <c r="AE3843" s="1"/>
      <c r="AI3843" s="1"/>
      <c r="AM3843" s="1"/>
      <c r="AQ3843" s="1"/>
      <c r="AT3843" s="1"/>
      <c r="AU3843" s="1"/>
      <c r="AY3843" s="1"/>
      <c r="BC3843" s="1"/>
    </row>
    <row r="3844" spans="12:55" x14ac:dyDescent="0.45">
      <c r="L3844" s="1"/>
      <c r="M3844" s="1"/>
      <c r="N3844" s="1"/>
      <c r="R3844" s="1"/>
      <c r="S3844" s="1"/>
      <c r="V3844" s="1"/>
      <c r="W3844" s="1"/>
      <c r="Z3844" s="1"/>
      <c r="AA3844" s="1"/>
      <c r="AD3844" s="1"/>
      <c r="AE3844" s="1"/>
      <c r="AI3844" s="1"/>
      <c r="AM3844" s="1"/>
      <c r="AQ3844" s="1"/>
      <c r="AT3844" s="1"/>
      <c r="AU3844" s="1"/>
      <c r="AY3844" s="1"/>
      <c r="BC3844" s="1"/>
    </row>
    <row r="3845" spans="12:55" x14ac:dyDescent="0.45">
      <c r="L3845" s="1"/>
      <c r="M3845" s="1"/>
      <c r="N3845" s="1"/>
      <c r="R3845" s="1"/>
      <c r="S3845" s="1"/>
      <c r="V3845" s="1"/>
      <c r="W3845" s="1"/>
      <c r="Z3845" s="1"/>
      <c r="AA3845" s="1"/>
      <c r="AD3845" s="1"/>
      <c r="AE3845" s="1"/>
      <c r="AI3845" s="1"/>
      <c r="AM3845" s="1"/>
      <c r="AQ3845" s="1"/>
      <c r="AT3845" s="1"/>
      <c r="AU3845" s="1"/>
      <c r="AY3845" s="1"/>
      <c r="BC3845" s="1"/>
    </row>
    <row r="3846" spans="12:55" x14ac:dyDescent="0.45">
      <c r="L3846" s="1"/>
      <c r="M3846" s="1"/>
      <c r="N3846" s="1"/>
      <c r="R3846" s="1"/>
      <c r="S3846" s="1"/>
      <c r="W3846" s="1"/>
      <c r="Z3846" s="1"/>
      <c r="AA3846" s="1"/>
      <c r="AE3846" s="1"/>
      <c r="AI3846" s="1"/>
      <c r="AM3846" s="1"/>
      <c r="AQ3846" s="1"/>
      <c r="AT3846" s="1"/>
      <c r="AU3846" s="1"/>
      <c r="AY3846" s="1"/>
      <c r="BC3846" s="1"/>
    </row>
    <row r="3847" spans="12:55" x14ac:dyDescent="0.45">
      <c r="L3847" s="1"/>
      <c r="M3847" s="1"/>
      <c r="N3847" s="1"/>
      <c r="R3847" s="1"/>
      <c r="S3847" s="1"/>
      <c r="W3847" s="1"/>
      <c r="Z3847" s="1"/>
      <c r="AA3847" s="1"/>
      <c r="AE3847" s="1"/>
      <c r="AI3847" s="1"/>
      <c r="AM3847" s="1"/>
      <c r="AQ3847" s="1"/>
      <c r="AT3847" s="1"/>
      <c r="AU3847" s="1"/>
      <c r="AY3847" s="1"/>
      <c r="BC3847" s="1"/>
    </row>
    <row r="3848" spans="12:55" x14ac:dyDescent="0.45">
      <c r="L3848" s="1"/>
      <c r="M3848" s="1"/>
      <c r="N3848" s="1"/>
      <c r="R3848" s="1"/>
      <c r="S3848" s="1"/>
      <c r="W3848" s="1"/>
      <c r="Z3848" s="1"/>
      <c r="AA3848" s="1"/>
      <c r="AE3848" s="1"/>
      <c r="AI3848" s="1"/>
      <c r="AM3848" s="1"/>
      <c r="AQ3848" s="1"/>
      <c r="AT3848" s="1"/>
      <c r="AU3848" s="1"/>
      <c r="AY3848" s="1"/>
      <c r="BC3848" s="1"/>
    </row>
    <row r="3849" spans="12:55" x14ac:dyDescent="0.45">
      <c r="L3849" s="1"/>
      <c r="M3849" s="1"/>
      <c r="N3849" s="1"/>
      <c r="R3849" s="1"/>
      <c r="S3849" s="1"/>
      <c r="W3849" s="1"/>
      <c r="Z3849" s="1"/>
      <c r="AA3849" s="1"/>
      <c r="AE3849" s="1"/>
      <c r="AI3849" s="1"/>
      <c r="AM3849" s="1"/>
      <c r="AQ3849" s="1"/>
      <c r="AT3849" s="1"/>
      <c r="AU3849" s="1"/>
      <c r="AY3849" s="1"/>
      <c r="BC3849" s="1"/>
    </row>
    <row r="3850" spans="12:55" x14ac:dyDescent="0.45">
      <c r="L3850" s="1"/>
      <c r="M3850" s="1"/>
      <c r="N3850" s="1"/>
      <c r="R3850" s="1"/>
      <c r="S3850" s="1"/>
      <c r="W3850" s="1"/>
      <c r="Z3850" s="1"/>
      <c r="AA3850" s="1"/>
      <c r="AE3850" s="1"/>
      <c r="AI3850" s="1"/>
      <c r="AM3850" s="1"/>
      <c r="AQ3850" s="1"/>
      <c r="AT3850" s="1"/>
      <c r="AU3850" s="1"/>
      <c r="AX3850" s="1"/>
      <c r="AY3850" s="1"/>
      <c r="BB3850" s="1"/>
      <c r="BC3850" s="1"/>
    </row>
    <row r="3851" spans="12:55" x14ac:dyDescent="0.45">
      <c r="L3851" s="1"/>
      <c r="M3851" s="1"/>
      <c r="N3851" s="1"/>
      <c r="R3851" s="1"/>
      <c r="S3851" s="1"/>
      <c r="W3851" s="1"/>
      <c r="Z3851" s="1"/>
      <c r="AA3851" s="1"/>
      <c r="AE3851" s="1"/>
      <c r="AH3851" s="1"/>
      <c r="AI3851" s="1"/>
      <c r="AL3851" s="1"/>
      <c r="AM3851" s="1"/>
      <c r="AQ3851" s="1"/>
      <c r="AT3851" s="1"/>
      <c r="AU3851" s="1"/>
      <c r="AY3851" s="1"/>
      <c r="BC3851" s="1"/>
    </row>
    <row r="3852" spans="12:55" x14ac:dyDescent="0.45">
      <c r="L3852" s="1"/>
      <c r="M3852" s="1"/>
      <c r="N3852" s="1"/>
      <c r="R3852" s="1"/>
      <c r="S3852" s="1"/>
      <c r="W3852" s="1"/>
      <c r="Z3852" s="1"/>
      <c r="AA3852" s="1"/>
      <c r="AE3852" s="1"/>
      <c r="AH3852" s="1"/>
      <c r="AI3852" s="1"/>
      <c r="AL3852" s="1"/>
      <c r="AM3852" s="1"/>
      <c r="AQ3852" s="1"/>
      <c r="AT3852" s="1"/>
      <c r="AU3852" s="1"/>
      <c r="AX3852" s="1"/>
      <c r="AY3852" s="1"/>
      <c r="BB3852" s="1"/>
      <c r="BC3852" s="1"/>
    </row>
    <row r="3853" spans="12:55" x14ac:dyDescent="0.45">
      <c r="L3853" s="1"/>
      <c r="M3853" s="1"/>
      <c r="N3853" s="1"/>
      <c r="R3853" s="1"/>
      <c r="S3853" s="1"/>
      <c r="V3853" s="1"/>
      <c r="W3853" s="1"/>
      <c r="Z3853" s="1"/>
      <c r="AA3853" s="1"/>
      <c r="AD3853" s="1"/>
      <c r="AE3853" s="1"/>
      <c r="AH3853" s="1"/>
      <c r="AI3853" s="1"/>
      <c r="AL3853" s="1"/>
      <c r="AM3853" s="1"/>
      <c r="AQ3853" s="1"/>
      <c r="AT3853" s="1"/>
      <c r="AU3853" s="1"/>
      <c r="AX3853" s="1"/>
      <c r="AY3853" s="1"/>
      <c r="BB3853" s="1"/>
      <c r="BC3853" s="1"/>
    </row>
    <row r="3854" spans="12:55" x14ac:dyDescent="0.45">
      <c r="L3854" s="1"/>
      <c r="M3854" s="1"/>
      <c r="N3854" s="1"/>
      <c r="R3854" s="1"/>
      <c r="S3854" s="1"/>
      <c r="W3854" s="1"/>
      <c r="Z3854" s="1"/>
      <c r="AA3854" s="1"/>
      <c r="AE3854" s="1"/>
      <c r="AH3854" s="1"/>
      <c r="AI3854" s="1"/>
      <c r="AL3854" s="1"/>
      <c r="AM3854" s="1"/>
      <c r="AQ3854" s="1"/>
      <c r="AT3854" s="1"/>
      <c r="AU3854" s="1"/>
      <c r="AX3854" s="1"/>
      <c r="AY3854" s="1"/>
      <c r="BB3854" s="1"/>
      <c r="BC3854" s="1"/>
    </row>
    <row r="3855" spans="12:55" x14ac:dyDescent="0.45">
      <c r="L3855" s="1"/>
      <c r="M3855" s="1"/>
      <c r="N3855" s="1"/>
      <c r="R3855" s="1"/>
      <c r="S3855" s="1"/>
      <c r="V3855" s="1"/>
      <c r="W3855" s="1"/>
      <c r="Z3855" s="1"/>
      <c r="AA3855" s="1"/>
      <c r="AD3855" s="1"/>
      <c r="AE3855" s="1"/>
      <c r="AH3855" s="1"/>
      <c r="AI3855" s="1"/>
      <c r="AL3855" s="1"/>
      <c r="AM3855" s="1"/>
      <c r="AQ3855" s="1"/>
      <c r="AT3855" s="1"/>
      <c r="AU3855" s="1"/>
      <c r="AX3855" s="1"/>
      <c r="AY3855" s="1"/>
      <c r="BB3855" s="1"/>
      <c r="BC3855" s="1"/>
    </row>
    <row r="3856" spans="12:55" x14ac:dyDescent="0.45">
      <c r="L3856" s="1"/>
      <c r="M3856" s="1"/>
      <c r="N3856" s="1"/>
      <c r="R3856" s="1"/>
      <c r="S3856" s="1"/>
      <c r="V3856" s="1"/>
      <c r="W3856" s="1"/>
      <c r="Z3856" s="1"/>
      <c r="AA3856" s="1"/>
      <c r="AD3856" s="1"/>
      <c r="AE3856" s="1"/>
      <c r="AI3856" s="1"/>
      <c r="AM3856" s="1"/>
      <c r="AQ3856" s="1"/>
      <c r="AT3856" s="1"/>
      <c r="AU3856" s="1"/>
      <c r="AX3856" s="1"/>
      <c r="AY3856" s="1"/>
      <c r="BB3856" s="1"/>
      <c r="BC3856" s="1"/>
    </row>
    <row r="3857" spans="12:55" x14ac:dyDescent="0.45">
      <c r="L3857" s="1"/>
      <c r="M3857" s="1"/>
      <c r="N3857" s="1"/>
      <c r="R3857" s="1"/>
      <c r="S3857" s="1"/>
      <c r="V3857" s="1"/>
      <c r="W3857" s="1"/>
      <c r="Z3857" s="1"/>
      <c r="AA3857" s="1"/>
      <c r="AD3857" s="1"/>
      <c r="AE3857" s="1"/>
      <c r="AI3857" s="1"/>
      <c r="AM3857" s="1"/>
      <c r="AQ3857" s="1"/>
      <c r="AT3857" s="1"/>
      <c r="AU3857" s="1"/>
      <c r="AX3857" s="1"/>
      <c r="AY3857" s="1"/>
      <c r="BB3857" s="1"/>
      <c r="BC3857" s="1"/>
    </row>
    <row r="3858" spans="12:55" x14ac:dyDescent="0.45">
      <c r="L3858" s="1"/>
      <c r="M3858" s="1"/>
      <c r="N3858" s="1"/>
      <c r="R3858" s="1"/>
      <c r="S3858" s="1"/>
      <c r="V3858" s="1"/>
      <c r="W3858" s="1"/>
      <c r="Z3858" s="1"/>
      <c r="AA3858" s="1"/>
      <c r="AD3858" s="1"/>
      <c r="AE3858" s="1"/>
      <c r="AI3858" s="1"/>
      <c r="AM3858" s="1"/>
      <c r="AQ3858" s="1"/>
      <c r="AT3858" s="1"/>
      <c r="AU3858" s="1"/>
      <c r="AX3858" s="1"/>
      <c r="AY3858" s="1"/>
      <c r="BB3858" s="1"/>
      <c r="BC3858" s="1"/>
    </row>
    <row r="3859" spans="12:55" x14ac:dyDescent="0.45">
      <c r="L3859" s="1"/>
      <c r="M3859" s="1"/>
      <c r="N3859" s="1"/>
      <c r="R3859" s="1"/>
      <c r="S3859" s="1"/>
      <c r="V3859" s="1"/>
      <c r="W3859" s="1"/>
      <c r="Z3859" s="1"/>
      <c r="AA3859" s="1"/>
      <c r="AD3859" s="1"/>
      <c r="AE3859" s="1"/>
      <c r="AI3859" s="1"/>
      <c r="AM3859" s="1"/>
      <c r="AQ3859" s="1"/>
      <c r="AT3859" s="1"/>
      <c r="AU3859" s="1"/>
      <c r="AX3859" s="1"/>
      <c r="AY3859" s="1"/>
      <c r="BB3859" s="1"/>
      <c r="BC3859" s="1"/>
    </row>
    <row r="3860" spans="12:55" x14ac:dyDescent="0.45">
      <c r="L3860" s="1"/>
      <c r="M3860" s="1"/>
      <c r="N3860" s="1"/>
      <c r="R3860" s="1"/>
      <c r="S3860" s="1"/>
      <c r="V3860" s="1"/>
      <c r="W3860" s="1"/>
      <c r="Z3860" s="1"/>
      <c r="AA3860" s="1"/>
      <c r="AD3860" s="1"/>
      <c r="AE3860" s="1"/>
      <c r="AI3860" s="1"/>
      <c r="AM3860" s="1"/>
      <c r="AQ3860" s="1"/>
      <c r="AT3860" s="1"/>
      <c r="AU3860" s="1"/>
      <c r="AX3860" s="1"/>
      <c r="AY3860" s="1"/>
      <c r="BB3860" s="1"/>
      <c r="BC3860" s="1"/>
    </row>
    <row r="3861" spans="12:55" x14ac:dyDescent="0.45">
      <c r="L3861" s="1"/>
      <c r="M3861" s="1"/>
      <c r="N3861" s="1"/>
      <c r="R3861" s="1"/>
      <c r="S3861" s="1"/>
      <c r="V3861" s="1"/>
      <c r="W3861" s="1"/>
      <c r="Z3861" s="1"/>
      <c r="AA3861" s="1"/>
      <c r="AD3861" s="1"/>
      <c r="AE3861" s="1"/>
      <c r="AI3861" s="1"/>
      <c r="AM3861" s="1"/>
      <c r="AQ3861" s="1"/>
      <c r="AT3861" s="1"/>
      <c r="AU3861" s="1"/>
      <c r="AX3861" s="1"/>
      <c r="AY3861" s="1"/>
      <c r="BB3861" s="1"/>
      <c r="BC3861" s="1"/>
    </row>
    <row r="3862" spans="12:55" x14ac:dyDescent="0.45">
      <c r="L3862" s="1"/>
      <c r="M3862" s="1"/>
      <c r="N3862" s="1"/>
      <c r="R3862" s="1"/>
      <c r="S3862" s="1"/>
      <c r="V3862" s="1"/>
      <c r="W3862" s="1"/>
      <c r="Z3862" s="1"/>
      <c r="AA3862" s="1"/>
      <c r="AD3862" s="1"/>
      <c r="AE3862" s="1"/>
      <c r="AI3862" s="1"/>
      <c r="AM3862" s="1"/>
      <c r="AQ3862" s="1"/>
      <c r="AT3862" s="1"/>
      <c r="AU3862" s="1"/>
      <c r="AX3862" s="1"/>
      <c r="AY3862" s="1"/>
      <c r="BB3862" s="1"/>
      <c r="BC3862" s="1"/>
    </row>
    <row r="3863" spans="12:55" x14ac:dyDescent="0.45">
      <c r="L3863" s="1"/>
      <c r="M3863" s="1"/>
      <c r="N3863" s="1"/>
      <c r="R3863" s="1"/>
      <c r="S3863" s="1"/>
      <c r="V3863" s="1"/>
      <c r="W3863" s="1"/>
      <c r="Z3863" s="1"/>
      <c r="AA3863" s="1"/>
      <c r="AD3863" s="1"/>
      <c r="AE3863" s="1"/>
      <c r="AI3863" s="1"/>
      <c r="AM3863" s="1"/>
      <c r="AQ3863" s="1"/>
      <c r="AT3863" s="1"/>
      <c r="AU3863" s="1"/>
      <c r="AX3863" s="1"/>
      <c r="AY3863" s="1"/>
      <c r="BB3863" s="1"/>
      <c r="BC3863" s="1"/>
    </row>
    <row r="3864" spans="12:55" x14ac:dyDescent="0.45">
      <c r="L3864" s="1"/>
      <c r="M3864" s="1"/>
      <c r="N3864" s="1"/>
      <c r="R3864" s="1"/>
      <c r="S3864" s="1"/>
      <c r="V3864" s="1"/>
      <c r="W3864" s="1"/>
      <c r="Z3864" s="1"/>
      <c r="AA3864" s="1"/>
      <c r="AE3864" s="1"/>
      <c r="AI3864" s="1"/>
      <c r="AM3864" s="1"/>
      <c r="AQ3864" s="1"/>
      <c r="AT3864" s="1"/>
      <c r="AU3864" s="1"/>
      <c r="AX3864" s="1"/>
      <c r="AY3864" s="1"/>
      <c r="BB3864" s="1"/>
      <c r="BC3864" s="1"/>
    </row>
    <row r="3865" spans="12:55" x14ac:dyDescent="0.45">
      <c r="L3865" s="1"/>
      <c r="M3865" s="1"/>
      <c r="N3865" s="1"/>
      <c r="R3865" s="1"/>
      <c r="S3865" s="1"/>
      <c r="V3865" s="1"/>
      <c r="W3865" s="1"/>
      <c r="Z3865" s="1"/>
      <c r="AA3865" s="1"/>
      <c r="AE3865" s="1"/>
      <c r="AI3865" s="1"/>
      <c r="AM3865" s="1"/>
      <c r="AQ3865" s="1"/>
      <c r="AT3865" s="1"/>
      <c r="AU3865" s="1"/>
      <c r="AX3865" s="1"/>
      <c r="AY3865" s="1"/>
      <c r="BB3865" s="1"/>
      <c r="BC3865" s="1"/>
    </row>
    <row r="3866" spans="12:55" x14ac:dyDescent="0.45">
      <c r="L3866" s="1"/>
      <c r="M3866" s="1"/>
      <c r="N3866" s="1"/>
      <c r="R3866" s="1"/>
      <c r="S3866" s="1"/>
      <c r="V3866" s="1"/>
      <c r="W3866" s="1"/>
      <c r="Z3866" s="1"/>
      <c r="AA3866" s="1"/>
      <c r="AD3866" s="1"/>
      <c r="AE3866" s="1"/>
      <c r="AI3866" s="1"/>
      <c r="AM3866" s="1"/>
      <c r="AQ3866" s="1"/>
      <c r="AT3866" s="1"/>
      <c r="AU3866" s="1"/>
      <c r="AX3866" s="1"/>
      <c r="AY3866" s="1"/>
      <c r="BB3866" s="1"/>
      <c r="BC3866" s="1"/>
    </row>
    <row r="3867" spans="12:55" x14ac:dyDescent="0.45">
      <c r="L3867" s="1"/>
      <c r="M3867" s="1"/>
      <c r="N3867" s="1"/>
      <c r="R3867" s="1"/>
      <c r="S3867" s="1"/>
      <c r="V3867" s="1"/>
      <c r="W3867" s="1"/>
      <c r="Z3867" s="1"/>
      <c r="AA3867" s="1"/>
      <c r="AE3867" s="1"/>
      <c r="AI3867" s="1"/>
      <c r="AM3867" s="1"/>
      <c r="AQ3867" s="1"/>
      <c r="AT3867" s="1"/>
      <c r="AU3867" s="1"/>
      <c r="AX3867" s="1"/>
      <c r="AY3867" s="1"/>
      <c r="BB3867" s="1"/>
      <c r="BC3867" s="1"/>
    </row>
    <row r="3868" spans="12:55" x14ac:dyDescent="0.45">
      <c r="L3868" s="1"/>
      <c r="M3868" s="1"/>
      <c r="N3868" s="1"/>
      <c r="R3868" s="1"/>
      <c r="S3868" s="1"/>
      <c r="V3868" s="1"/>
      <c r="W3868" s="1"/>
      <c r="Z3868" s="1"/>
      <c r="AA3868" s="1"/>
      <c r="AD3868" s="1"/>
      <c r="AE3868" s="1"/>
      <c r="AI3868" s="1"/>
      <c r="AM3868" s="1"/>
      <c r="AQ3868" s="1"/>
      <c r="AT3868" s="1"/>
      <c r="AU3868" s="1"/>
      <c r="AX3868" s="1"/>
      <c r="AY3868" s="1"/>
      <c r="BB3868" s="1"/>
      <c r="BC3868" s="1"/>
    </row>
    <row r="3869" spans="12:55" x14ac:dyDescent="0.45">
      <c r="L3869" s="1"/>
      <c r="M3869" s="1"/>
      <c r="N3869" s="1"/>
      <c r="R3869" s="1"/>
      <c r="S3869" s="1"/>
      <c r="V3869" s="1"/>
      <c r="W3869" s="1"/>
      <c r="Z3869" s="1"/>
      <c r="AA3869" s="1"/>
      <c r="AD3869" s="1"/>
      <c r="AE3869" s="1"/>
      <c r="AI3869" s="1"/>
      <c r="AM3869" s="1"/>
      <c r="AQ3869" s="1"/>
      <c r="AT3869" s="1"/>
      <c r="AU3869" s="1"/>
      <c r="AX3869" s="1"/>
      <c r="AY3869" s="1"/>
      <c r="BB3869" s="1"/>
      <c r="BC3869" s="1"/>
    </row>
    <row r="3870" spans="12:55" x14ac:dyDescent="0.45">
      <c r="L3870" s="1"/>
      <c r="M3870" s="1"/>
      <c r="N3870" s="1"/>
      <c r="R3870" s="1"/>
      <c r="S3870" s="1"/>
      <c r="V3870" s="1"/>
      <c r="W3870" s="1"/>
      <c r="Z3870" s="1"/>
      <c r="AA3870" s="1"/>
      <c r="AD3870" s="1"/>
      <c r="AE3870" s="1"/>
      <c r="AI3870" s="1"/>
      <c r="AM3870" s="1"/>
      <c r="AQ3870" s="1"/>
      <c r="AT3870" s="1"/>
      <c r="AU3870" s="1"/>
      <c r="AX3870" s="1"/>
      <c r="AY3870" s="1"/>
      <c r="BB3870" s="1"/>
      <c r="BC3870" s="1"/>
    </row>
    <row r="3871" spans="12:55" x14ac:dyDescent="0.45">
      <c r="L3871" s="1"/>
      <c r="M3871" s="1"/>
      <c r="N3871" s="1"/>
      <c r="R3871" s="1"/>
      <c r="S3871" s="1"/>
      <c r="V3871" s="1"/>
      <c r="W3871" s="1"/>
      <c r="Z3871" s="1"/>
      <c r="AA3871" s="1"/>
      <c r="AD3871" s="1"/>
      <c r="AE3871" s="1"/>
      <c r="AI3871" s="1"/>
      <c r="AM3871" s="1"/>
      <c r="AQ3871" s="1"/>
      <c r="AT3871" s="1"/>
      <c r="AU3871" s="1"/>
      <c r="AX3871" s="1"/>
      <c r="AY3871" s="1"/>
      <c r="BB3871" s="1"/>
      <c r="BC3871" s="1"/>
    </row>
    <row r="3872" spans="12:55" x14ac:dyDescent="0.45">
      <c r="L3872" s="1"/>
      <c r="M3872" s="1"/>
      <c r="N3872" s="1"/>
      <c r="R3872" s="1"/>
      <c r="S3872" s="1"/>
      <c r="V3872" s="1"/>
      <c r="W3872" s="1"/>
      <c r="Z3872" s="1"/>
      <c r="AA3872" s="1"/>
      <c r="AD3872" s="1"/>
      <c r="AE3872" s="1"/>
      <c r="AI3872" s="1"/>
      <c r="AM3872" s="1"/>
      <c r="AQ3872" s="1"/>
      <c r="AT3872" s="1"/>
      <c r="AU3872" s="1"/>
      <c r="AX3872" s="1"/>
      <c r="AY3872" s="1"/>
      <c r="BB3872" s="1"/>
      <c r="BC3872" s="1"/>
    </row>
    <row r="3873" spans="12:55" x14ac:dyDescent="0.45">
      <c r="L3873" s="1"/>
      <c r="M3873" s="1"/>
      <c r="N3873" s="1"/>
      <c r="R3873" s="1"/>
      <c r="S3873" s="1"/>
      <c r="V3873" s="1"/>
      <c r="W3873" s="1"/>
      <c r="Z3873" s="1"/>
      <c r="AA3873" s="1"/>
      <c r="AD3873" s="1"/>
      <c r="AE3873" s="1"/>
      <c r="AI3873" s="1"/>
      <c r="AM3873" s="1"/>
      <c r="AQ3873" s="1"/>
      <c r="AT3873" s="1"/>
      <c r="AU3873" s="1"/>
      <c r="AX3873" s="1"/>
      <c r="AY3873" s="1"/>
      <c r="BB3873" s="1"/>
      <c r="BC3873" s="1"/>
    </row>
    <row r="3874" spans="12:55" x14ac:dyDescent="0.45">
      <c r="L3874" s="1"/>
      <c r="M3874" s="1"/>
      <c r="N3874" s="1"/>
      <c r="R3874" s="1"/>
      <c r="S3874" s="1"/>
      <c r="V3874" s="1"/>
      <c r="W3874" s="1"/>
      <c r="Z3874" s="1"/>
      <c r="AA3874" s="1"/>
      <c r="AD3874" s="1"/>
      <c r="AE3874" s="1"/>
      <c r="AI3874" s="1"/>
      <c r="AM3874" s="1"/>
      <c r="AQ3874" s="1"/>
      <c r="AT3874" s="1"/>
      <c r="AU3874" s="1"/>
      <c r="AX3874" s="1"/>
      <c r="AY3874" s="1"/>
      <c r="BB3874" s="1"/>
      <c r="BC3874" s="1"/>
    </row>
    <row r="3875" spans="12:55" x14ac:dyDescent="0.45">
      <c r="L3875" s="1"/>
      <c r="M3875" s="1"/>
      <c r="N3875" s="1"/>
      <c r="R3875" s="1"/>
      <c r="S3875" s="1"/>
      <c r="V3875" s="1"/>
      <c r="W3875" s="1"/>
      <c r="Z3875" s="1"/>
      <c r="AA3875" s="1"/>
      <c r="AD3875" s="1"/>
      <c r="AE3875" s="1"/>
      <c r="AI3875" s="1"/>
      <c r="AM3875" s="1"/>
      <c r="AQ3875" s="1"/>
      <c r="AT3875" s="1"/>
      <c r="AU3875" s="1"/>
      <c r="AX3875" s="1"/>
      <c r="AY3875" s="1"/>
      <c r="BB3875" s="1"/>
      <c r="BC3875" s="1"/>
    </row>
    <row r="3876" spans="12:55" x14ac:dyDescent="0.45">
      <c r="L3876" s="1"/>
      <c r="M3876" s="1"/>
      <c r="N3876" s="1"/>
      <c r="R3876" s="1"/>
      <c r="S3876" s="1"/>
      <c r="V3876" s="1"/>
      <c r="W3876" s="1"/>
      <c r="Z3876" s="1"/>
      <c r="AA3876" s="1"/>
      <c r="AD3876" s="1"/>
      <c r="AE3876" s="1"/>
      <c r="AI3876" s="1"/>
      <c r="AM3876" s="1"/>
      <c r="AQ3876" s="1"/>
      <c r="AT3876" s="1"/>
      <c r="AU3876" s="1"/>
      <c r="AX3876" s="1"/>
      <c r="AY3876" s="1"/>
      <c r="BB3876" s="1"/>
      <c r="BC3876" s="1"/>
    </row>
    <row r="3877" spans="12:55" x14ac:dyDescent="0.45">
      <c r="L3877" s="1"/>
      <c r="M3877" s="1"/>
      <c r="N3877" s="1"/>
      <c r="R3877" s="1"/>
      <c r="S3877" s="1"/>
      <c r="V3877" s="1"/>
      <c r="W3877" s="1"/>
      <c r="Z3877" s="1"/>
      <c r="AA3877" s="1"/>
      <c r="AD3877" s="1"/>
      <c r="AE3877" s="1"/>
      <c r="AI3877" s="1"/>
      <c r="AM3877" s="1"/>
      <c r="AQ3877" s="1"/>
      <c r="AT3877" s="1"/>
      <c r="AU3877" s="1"/>
      <c r="AX3877" s="1"/>
      <c r="AY3877" s="1"/>
      <c r="BB3877" s="1"/>
      <c r="BC3877" s="1"/>
    </row>
    <row r="3878" spans="12:55" x14ac:dyDescent="0.45">
      <c r="L3878" s="1"/>
      <c r="M3878" s="1"/>
      <c r="N3878" s="1"/>
      <c r="R3878" s="1"/>
      <c r="S3878" s="1"/>
      <c r="V3878" s="1"/>
      <c r="W3878" s="1"/>
      <c r="Z3878" s="1"/>
      <c r="AA3878" s="1"/>
      <c r="AD3878" s="1"/>
      <c r="AE3878" s="1"/>
      <c r="AI3878" s="1"/>
      <c r="AM3878" s="1"/>
      <c r="AQ3878" s="1"/>
      <c r="AT3878" s="1"/>
      <c r="AU3878" s="1"/>
      <c r="AX3878" s="1"/>
      <c r="AY3878" s="1"/>
      <c r="BB3878" s="1"/>
      <c r="BC3878" s="1"/>
    </row>
    <row r="3879" spans="12:55" x14ac:dyDescent="0.45">
      <c r="L3879" s="1"/>
      <c r="M3879" s="1"/>
      <c r="N3879" s="1"/>
      <c r="R3879" s="1"/>
      <c r="S3879" s="1"/>
      <c r="V3879" s="1"/>
      <c r="W3879" s="1"/>
      <c r="Z3879" s="1"/>
      <c r="AA3879" s="1"/>
      <c r="AD3879" s="1"/>
      <c r="AE3879" s="1"/>
      <c r="AI3879" s="1"/>
      <c r="AM3879" s="1"/>
      <c r="AQ3879" s="1"/>
      <c r="AT3879" s="1"/>
      <c r="AU3879" s="1"/>
      <c r="AX3879" s="1"/>
      <c r="AY3879" s="1"/>
      <c r="BB3879" s="1"/>
      <c r="BC3879" s="1"/>
    </row>
    <row r="3880" spans="12:55" x14ac:dyDescent="0.45">
      <c r="L3880" s="1"/>
      <c r="M3880" s="1"/>
      <c r="N3880" s="1"/>
      <c r="R3880" s="1"/>
      <c r="S3880" s="1"/>
      <c r="V3880" s="1"/>
      <c r="W3880" s="1"/>
      <c r="Z3880" s="1"/>
      <c r="AA3880" s="1"/>
      <c r="AD3880" s="1"/>
      <c r="AE3880" s="1"/>
      <c r="AI3880" s="1"/>
      <c r="AM3880" s="1"/>
      <c r="AQ3880" s="1"/>
      <c r="AT3880" s="1"/>
      <c r="AU3880" s="1"/>
      <c r="AX3880" s="1"/>
      <c r="AY3880" s="1"/>
      <c r="BB3880" s="1"/>
      <c r="BC3880" s="1"/>
    </row>
    <row r="3881" spans="12:55" x14ac:dyDescent="0.45">
      <c r="L3881" s="1"/>
      <c r="M3881" s="1"/>
      <c r="N3881" s="1"/>
      <c r="R3881" s="1"/>
      <c r="S3881" s="1"/>
      <c r="V3881" s="1"/>
      <c r="W3881" s="1"/>
      <c r="Z3881" s="1"/>
      <c r="AA3881" s="1"/>
      <c r="AD3881" s="1"/>
      <c r="AE3881" s="1"/>
      <c r="AI3881" s="1"/>
      <c r="AM3881" s="1"/>
      <c r="AQ3881" s="1"/>
      <c r="AT3881" s="1"/>
      <c r="AU3881" s="1"/>
      <c r="AX3881" s="1"/>
      <c r="AY3881" s="1"/>
      <c r="BB3881" s="1"/>
      <c r="BC3881" s="1"/>
    </row>
    <row r="3882" spans="12:55" x14ac:dyDescent="0.45">
      <c r="L3882" s="1"/>
      <c r="M3882" s="1"/>
      <c r="N3882" s="1"/>
      <c r="R3882" s="1"/>
      <c r="S3882" s="1"/>
      <c r="V3882" s="1"/>
      <c r="W3882" s="1"/>
      <c r="Z3882" s="1"/>
      <c r="AA3882" s="1"/>
      <c r="AD3882" s="1"/>
      <c r="AE3882" s="1"/>
      <c r="AH3882" s="1"/>
      <c r="AI3882" s="1"/>
      <c r="AL3882" s="1"/>
      <c r="AM3882" s="1"/>
      <c r="AQ3882" s="1"/>
      <c r="AT3882" s="1"/>
      <c r="AU3882" s="1"/>
      <c r="AX3882" s="1"/>
      <c r="AY3882" s="1"/>
      <c r="BB3882" s="1"/>
      <c r="BC3882" s="1"/>
    </row>
    <row r="3883" spans="12:55" x14ac:dyDescent="0.45">
      <c r="L3883" s="1"/>
      <c r="M3883" s="1"/>
      <c r="N3883" s="1"/>
      <c r="R3883" s="1"/>
      <c r="S3883" s="1"/>
      <c r="V3883" s="1"/>
      <c r="W3883" s="1"/>
      <c r="Z3883" s="1"/>
      <c r="AA3883" s="1"/>
      <c r="AD3883" s="1"/>
      <c r="AE3883" s="1"/>
      <c r="AI3883" s="1"/>
      <c r="AM3883" s="1"/>
      <c r="AQ3883" s="1"/>
      <c r="AT3883" s="1"/>
      <c r="AU3883" s="1"/>
      <c r="AX3883" s="1"/>
      <c r="AY3883" s="1"/>
      <c r="BB3883" s="1"/>
      <c r="BC3883" s="1"/>
    </row>
    <row r="3884" spans="12:55" x14ac:dyDescent="0.45">
      <c r="L3884" s="1"/>
      <c r="M3884" s="1"/>
      <c r="N3884" s="1"/>
      <c r="R3884" s="1"/>
      <c r="S3884" s="1"/>
      <c r="V3884" s="1"/>
      <c r="W3884" s="1"/>
      <c r="Z3884" s="1"/>
      <c r="AA3884" s="1"/>
      <c r="AD3884" s="1"/>
      <c r="AE3884" s="1"/>
      <c r="AI3884" s="1"/>
      <c r="AM3884" s="1"/>
      <c r="AQ3884" s="1"/>
      <c r="AT3884" s="1"/>
      <c r="AU3884" s="1"/>
      <c r="AX3884" s="1"/>
      <c r="AY3884" s="1"/>
      <c r="BB3884" s="1"/>
      <c r="BC3884" s="1"/>
    </row>
    <row r="3885" spans="12:55" x14ac:dyDescent="0.45">
      <c r="L3885" s="1"/>
      <c r="M3885" s="1"/>
      <c r="N3885" s="1"/>
      <c r="R3885" s="1"/>
      <c r="S3885" s="1"/>
      <c r="V3885" s="1"/>
      <c r="W3885" s="1"/>
      <c r="Z3885" s="1"/>
      <c r="AA3885" s="1"/>
      <c r="AD3885" s="1"/>
      <c r="AE3885" s="1"/>
      <c r="AI3885" s="1"/>
      <c r="AM3885" s="1"/>
      <c r="AQ3885" s="1"/>
      <c r="AT3885" s="1"/>
      <c r="AU3885" s="1"/>
      <c r="AX3885" s="1"/>
      <c r="AY3885" s="1"/>
      <c r="BB3885" s="1"/>
      <c r="BC3885" s="1"/>
    </row>
    <row r="3886" spans="12:55" x14ac:dyDescent="0.45">
      <c r="L3886" s="1"/>
      <c r="M3886" s="1"/>
      <c r="N3886" s="1"/>
      <c r="R3886" s="1"/>
      <c r="S3886" s="1"/>
      <c r="V3886" s="1"/>
      <c r="W3886" s="1"/>
      <c r="Z3886" s="1"/>
      <c r="AA3886" s="1"/>
      <c r="AD3886" s="1"/>
      <c r="AE3886" s="1"/>
      <c r="AH3886" s="1"/>
      <c r="AI3886" s="1"/>
      <c r="AL3886" s="1"/>
      <c r="AM3886" s="1"/>
      <c r="AQ3886" s="1"/>
      <c r="AT3886" s="1"/>
      <c r="AU3886" s="1"/>
      <c r="AX3886" s="1"/>
      <c r="AY3886" s="1"/>
      <c r="BB3886" s="1"/>
      <c r="BC3886" s="1"/>
    </row>
    <row r="3887" spans="12:55" x14ac:dyDescent="0.45">
      <c r="L3887" s="1"/>
      <c r="M3887" s="1"/>
      <c r="N3887" s="1"/>
      <c r="R3887" s="1"/>
      <c r="S3887" s="1"/>
      <c r="V3887" s="1"/>
      <c r="W3887" s="1"/>
      <c r="Z3887" s="1"/>
      <c r="AA3887" s="1"/>
      <c r="AD3887" s="1"/>
      <c r="AE3887" s="1"/>
      <c r="AH3887" s="1"/>
      <c r="AI3887" s="1"/>
      <c r="AL3887" s="1"/>
      <c r="AM3887" s="1"/>
      <c r="AQ3887" s="1"/>
      <c r="AT3887" s="1"/>
      <c r="AU3887" s="1"/>
      <c r="AX3887" s="1"/>
      <c r="AY3887" s="1"/>
      <c r="BB3887" s="1"/>
      <c r="BC3887" s="1"/>
    </row>
    <row r="3888" spans="12:55" x14ac:dyDescent="0.45">
      <c r="L3888" s="1"/>
      <c r="M3888" s="1"/>
      <c r="N3888" s="1"/>
      <c r="R3888" s="1"/>
      <c r="S3888" s="1"/>
      <c r="V3888" s="1"/>
      <c r="W3888" s="1"/>
      <c r="Z3888" s="1"/>
      <c r="AA3888" s="1"/>
      <c r="AD3888" s="1"/>
      <c r="AE3888" s="1"/>
      <c r="AH3888" s="1"/>
      <c r="AI3888" s="1"/>
      <c r="AL3888" s="1"/>
      <c r="AM3888" s="1"/>
      <c r="AQ3888" s="1"/>
      <c r="AT3888" s="1"/>
      <c r="AU3888" s="1"/>
      <c r="AX3888" s="1"/>
      <c r="AY3888" s="1"/>
      <c r="BB3888" s="1"/>
      <c r="BC3888" s="1"/>
    </row>
    <row r="3889" spans="12:55" x14ac:dyDescent="0.45">
      <c r="L3889" s="1"/>
      <c r="M3889" s="1"/>
      <c r="N3889" s="1"/>
      <c r="R3889" s="1"/>
      <c r="S3889" s="1"/>
      <c r="V3889" s="1"/>
      <c r="W3889" s="1"/>
      <c r="Z3889" s="1"/>
      <c r="AA3889" s="1"/>
      <c r="AD3889" s="1"/>
      <c r="AE3889" s="1"/>
      <c r="AH3889" s="1"/>
      <c r="AI3889" s="1"/>
      <c r="AL3889" s="1"/>
      <c r="AM3889" s="1"/>
      <c r="AQ3889" s="1"/>
      <c r="AT3889" s="1"/>
      <c r="AU3889" s="1"/>
      <c r="AX3889" s="1"/>
      <c r="AY3889" s="1"/>
      <c r="BB3889" s="1"/>
      <c r="BC3889" s="1"/>
    </row>
    <row r="3890" spans="12:55" x14ac:dyDescent="0.45">
      <c r="L3890" s="1"/>
      <c r="M3890" s="1"/>
      <c r="N3890" s="1"/>
      <c r="R3890" s="1"/>
      <c r="S3890" s="1"/>
      <c r="V3890" s="1"/>
      <c r="W3890" s="1"/>
      <c r="Z3890" s="1"/>
      <c r="AA3890" s="1"/>
      <c r="AD3890" s="1"/>
      <c r="AE3890" s="1"/>
      <c r="AH3890" s="1"/>
      <c r="AI3890" s="1"/>
      <c r="AL3890" s="1"/>
      <c r="AM3890" s="1"/>
      <c r="AQ3890" s="1"/>
      <c r="AT3890" s="1"/>
      <c r="AU3890" s="1"/>
      <c r="AX3890" s="1"/>
      <c r="AY3890" s="1"/>
      <c r="BB3890" s="1"/>
      <c r="BC3890" s="1"/>
    </row>
    <row r="3891" spans="12:55" x14ac:dyDescent="0.45">
      <c r="L3891" s="1"/>
      <c r="M3891" s="1"/>
      <c r="N3891" s="1"/>
      <c r="R3891" s="1"/>
      <c r="S3891" s="1"/>
      <c r="V3891" s="1"/>
      <c r="W3891" s="1"/>
      <c r="Z3891" s="1"/>
      <c r="AA3891" s="1"/>
      <c r="AD3891" s="1"/>
      <c r="AE3891" s="1"/>
      <c r="AH3891" s="1"/>
      <c r="AI3891" s="1"/>
      <c r="AL3891" s="1"/>
      <c r="AM3891" s="1"/>
      <c r="AQ3891" s="1"/>
      <c r="AT3891" s="1"/>
      <c r="AU3891" s="1"/>
      <c r="AX3891" s="1"/>
      <c r="AY3891" s="1"/>
      <c r="BB3891" s="1"/>
      <c r="BC3891" s="1"/>
    </row>
    <row r="3892" spans="12:55" x14ac:dyDescent="0.45">
      <c r="L3892" s="1"/>
      <c r="M3892" s="1"/>
      <c r="N3892" s="1"/>
      <c r="R3892" s="1"/>
      <c r="S3892" s="1"/>
      <c r="V3892" s="1"/>
      <c r="W3892" s="1"/>
      <c r="Z3892" s="1"/>
      <c r="AA3892" s="1"/>
      <c r="AD3892" s="1"/>
      <c r="AE3892" s="1"/>
      <c r="AH3892" s="1"/>
      <c r="AI3892" s="1"/>
      <c r="AL3892" s="1"/>
      <c r="AM3892" s="1"/>
      <c r="AQ3892" s="1"/>
      <c r="AT3892" s="1"/>
      <c r="AU3892" s="1"/>
      <c r="AX3892" s="1"/>
      <c r="AY3892" s="1"/>
      <c r="BB3892" s="1"/>
      <c r="BC3892" s="1"/>
    </row>
    <row r="3893" spans="12:55" x14ac:dyDescent="0.45">
      <c r="L3893" s="1"/>
      <c r="M3893" s="1"/>
      <c r="N3893" s="1"/>
      <c r="R3893" s="1"/>
      <c r="S3893" s="1"/>
      <c r="V3893" s="1"/>
      <c r="W3893" s="1"/>
      <c r="Z3893" s="1"/>
      <c r="AA3893" s="1"/>
      <c r="AD3893" s="1"/>
      <c r="AE3893" s="1"/>
      <c r="AH3893" s="1"/>
      <c r="AI3893" s="1"/>
      <c r="AL3893" s="1"/>
      <c r="AM3893" s="1"/>
      <c r="AQ3893" s="1"/>
      <c r="AT3893" s="1"/>
      <c r="AU3893" s="1"/>
      <c r="AX3893" s="1"/>
      <c r="AY3893" s="1"/>
      <c r="BB3893" s="1"/>
      <c r="BC3893" s="1"/>
    </row>
    <row r="3894" spans="12:55" x14ac:dyDescent="0.45">
      <c r="L3894" s="1"/>
      <c r="M3894" s="1"/>
      <c r="N3894" s="1"/>
      <c r="R3894" s="1"/>
      <c r="S3894" s="1"/>
      <c r="V3894" s="1"/>
      <c r="W3894" s="1"/>
      <c r="Z3894" s="1"/>
      <c r="AA3894" s="1"/>
      <c r="AD3894" s="1"/>
      <c r="AE3894" s="1"/>
      <c r="AH3894" s="1"/>
      <c r="AI3894" s="1"/>
      <c r="AL3894" s="1"/>
      <c r="AM3894" s="1"/>
      <c r="AQ3894" s="1"/>
      <c r="AT3894" s="1"/>
      <c r="AU3894" s="1"/>
      <c r="AX3894" s="1"/>
      <c r="AY3894" s="1"/>
      <c r="BB3894" s="1"/>
      <c r="BC3894" s="1"/>
    </row>
    <row r="3895" spans="12:55" x14ac:dyDescent="0.45">
      <c r="L3895" s="1"/>
      <c r="M3895" s="1"/>
      <c r="N3895" s="1"/>
      <c r="R3895" s="1"/>
      <c r="S3895" s="1"/>
      <c r="V3895" s="1"/>
      <c r="W3895" s="1"/>
      <c r="Z3895" s="1"/>
      <c r="AA3895" s="1"/>
      <c r="AD3895" s="1"/>
      <c r="AE3895" s="1"/>
      <c r="AH3895" s="1"/>
      <c r="AI3895" s="1"/>
      <c r="AL3895" s="1"/>
      <c r="AM3895" s="1"/>
      <c r="AQ3895" s="1"/>
      <c r="AT3895" s="1"/>
      <c r="AU3895" s="1"/>
      <c r="AX3895" s="1"/>
      <c r="AY3895" s="1"/>
      <c r="BB3895" s="1"/>
      <c r="BC3895" s="1"/>
    </row>
    <row r="3896" spans="12:55" x14ac:dyDescent="0.45">
      <c r="L3896" s="1"/>
      <c r="M3896" s="1"/>
      <c r="N3896" s="1"/>
      <c r="R3896" s="1"/>
      <c r="S3896" s="1"/>
      <c r="V3896" s="1"/>
      <c r="W3896" s="1"/>
      <c r="Z3896" s="1"/>
      <c r="AA3896" s="1"/>
      <c r="AD3896" s="1"/>
      <c r="AE3896" s="1"/>
      <c r="AH3896" s="1"/>
      <c r="AI3896" s="1"/>
      <c r="AL3896" s="1"/>
      <c r="AM3896" s="1"/>
      <c r="AQ3896" s="1"/>
      <c r="AT3896" s="1"/>
      <c r="AU3896" s="1"/>
      <c r="AX3896" s="1"/>
      <c r="AY3896" s="1"/>
      <c r="BB3896" s="1"/>
      <c r="BC3896" s="1"/>
    </row>
    <row r="3897" spans="12:55" x14ac:dyDescent="0.45">
      <c r="L3897" s="1"/>
      <c r="M3897" s="1"/>
      <c r="N3897" s="1"/>
      <c r="R3897" s="1"/>
      <c r="S3897" s="1"/>
      <c r="V3897" s="1"/>
      <c r="W3897" s="1"/>
      <c r="Z3897" s="1"/>
      <c r="AA3897" s="1"/>
      <c r="AD3897" s="1"/>
      <c r="AE3897" s="1"/>
      <c r="AI3897" s="1"/>
      <c r="AM3897" s="1"/>
      <c r="AQ3897" s="1"/>
      <c r="AT3897" s="1"/>
      <c r="AU3897" s="1"/>
      <c r="AY3897" s="1"/>
      <c r="BC3897" s="1"/>
    </row>
    <row r="3898" spans="12:55" x14ac:dyDescent="0.45">
      <c r="L3898" s="1"/>
      <c r="M3898" s="1"/>
      <c r="N3898" s="1"/>
      <c r="R3898" s="1"/>
      <c r="S3898" s="1"/>
      <c r="V3898" s="1"/>
      <c r="W3898" s="1"/>
      <c r="Z3898" s="1"/>
      <c r="AA3898" s="1"/>
      <c r="AD3898" s="1"/>
      <c r="AE3898" s="1"/>
      <c r="AI3898" s="1"/>
      <c r="AM3898" s="1"/>
      <c r="AQ3898" s="1"/>
      <c r="AT3898" s="1"/>
      <c r="AU3898" s="1"/>
      <c r="AY3898" s="1"/>
      <c r="BC3898" s="1"/>
    </row>
    <row r="3899" spans="12:55" x14ac:dyDescent="0.45">
      <c r="L3899" s="1"/>
      <c r="M3899" s="1"/>
      <c r="N3899" s="1"/>
      <c r="R3899" s="1"/>
      <c r="S3899" s="1"/>
      <c r="V3899" s="1"/>
      <c r="W3899" s="1"/>
      <c r="Z3899" s="1"/>
      <c r="AA3899" s="1"/>
      <c r="AD3899" s="1"/>
      <c r="AE3899" s="1"/>
      <c r="AI3899" s="1"/>
      <c r="AM3899" s="1"/>
      <c r="AQ3899" s="1"/>
      <c r="AT3899" s="1"/>
      <c r="AU3899" s="1"/>
      <c r="AY3899" s="1"/>
      <c r="BC3899" s="1"/>
    </row>
    <row r="3900" spans="12:55" x14ac:dyDescent="0.45">
      <c r="L3900" s="1"/>
      <c r="M3900" s="1"/>
      <c r="N3900" s="1"/>
      <c r="R3900" s="1"/>
      <c r="S3900" s="1"/>
      <c r="V3900" s="1"/>
      <c r="W3900" s="1"/>
      <c r="Z3900" s="1"/>
      <c r="AA3900" s="1"/>
      <c r="AD3900" s="1"/>
      <c r="AE3900" s="1"/>
      <c r="AI3900" s="1"/>
      <c r="AM3900" s="1"/>
      <c r="AQ3900" s="1"/>
      <c r="AT3900" s="1"/>
      <c r="AU3900" s="1"/>
      <c r="AY3900" s="1"/>
      <c r="BC3900" s="1"/>
    </row>
    <row r="3901" spans="12:55" x14ac:dyDescent="0.45">
      <c r="L3901" s="1"/>
      <c r="M3901" s="1"/>
      <c r="N3901" s="1"/>
      <c r="R3901" s="1"/>
      <c r="S3901" s="1"/>
      <c r="V3901" s="1"/>
      <c r="W3901" s="1"/>
      <c r="Z3901" s="1"/>
      <c r="AA3901" s="1"/>
      <c r="AD3901" s="1"/>
      <c r="AE3901" s="1"/>
      <c r="AI3901" s="1"/>
      <c r="AM3901" s="1"/>
      <c r="AQ3901" s="1"/>
      <c r="AT3901" s="1"/>
      <c r="AU3901" s="1"/>
      <c r="AY3901" s="1"/>
      <c r="BC3901" s="1"/>
    </row>
    <row r="3902" spans="12:55" x14ac:dyDescent="0.45">
      <c r="L3902" s="1"/>
      <c r="M3902" s="1"/>
      <c r="N3902" s="1"/>
      <c r="R3902" s="1"/>
      <c r="S3902" s="1"/>
      <c r="V3902" s="1"/>
      <c r="W3902" s="1"/>
      <c r="Z3902" s="1"/>
      <c r="AA3902" s="1"/>
      <c r="AD3902" s="1"/>
      <c r="AE3902" s="1"/>
      <c r="AI3902" s="1"/>
      <c r="AM3902" s="1"/>
      <c r="AQ3902" s="1"/>
      <c r="AT3902" s="1"/>
      <c r="AU3902" s="1"/>
      <c r="AY3902" s="1"/>
      <c r="BC3902" s="1"/>
    </row>
    <row r="3903" spans="12:55" x14ac:dyDescent="0.45">
      <c r="L3903" s="1"/>
      <c r="M3903" s="1"/>
      <c r="N3903" s="1"/>
      <c r="R3903" s="1"/>
      <c r="S3903" s="1"/>
      <c r="V3903" s="1"/>
      <c r="W3903" s="1"/>
      <c r="Z3903" s="1"/>
      <c r="AA3903" s="1"/>
      <c r="AD3903" s="1"/>
      <c r="AE3903" s="1"/>
      <c r="AI3903" s="1"/>
      <c r="AM3903" s="1"/>
      <c r="AQ3903" s="1"/>
      <c r="AT3903" s="1"/>
      <c r="AU3903" s="1"/>
      <c r="AY3903" s="1"/>
      <c r="BC3903" s="1"/>
    </row>
    <row r="3904" spans="12:55" x14ac:dyDescent="0.45">
      <c r="L3904" s="1"/>
      <c r="M3904" s="1"/>
      <c r="N3904" s="1"/>
      <c r="R3904" s="1"/>
      <c r="S3904" s="1"/>
      <c r="V3904" s="1"/>
      <c r="W3904" s="1"/>
      <c r="Z3904" s="1"/>
      <c r="AA3904" s="1"/>
      <c r="AD3904" s="1"/>
      <c r="AE3904" s="1"/>
      <c r="AI3904" s="1"/>
      <c r="AM3904" s="1"/>
      <c r="AQ3904" s="1"/>
      <c r="AT3904" s="1"/>
      <c r="AU3904" s="1"/>
      <c r="AY3904" s="1"/>
      <c r="BC3904" s="1"/>
    </row>
    <row r="3905" spans="12:55" x14ac:dyDescent="0.45">
      <c r="L3905" s="1"/>
      <c r="M3905" s="1"/>
      <c r="N3905" s="1"/>
      <c r="R3905" s="1"/>
      <c r="S3905" s="1"/>
      <c r="V3905" s="1"/>
      <c r="W3905" s="1"/>
      <c r="Z3905" s="1"/>
      <c r="AA3905" s="1"/>
      <c r="AD3905" s="1"/>
      <c r="AE3905" s="1"/>
      <c r="AI3905" s="1"/>
      <c r="AM3905" s="1"/>
      <c r="AQ3905" s="1"/>
      <c r="AT3905" s="1"/>
      <c r="AU3905" s="1"/>
      <c r="AY3905" s="1"/>
      <c r="BC3905" s="1"/>
    </row>
    <row r="3906" spans="12:55" x14ac:dyDescent="0.45">
      <c r="L3906" s="1"/>
      <c r="M3906" s="1"/>
      <c r="N3906" s="1"/>
      <c r="R3906" s="1"/>
      <c r="S3906" s="1"/>
      <c r="V3906" s="1"/>
      <c r="W3906" s="1"/>
      <c r="Z3906" s="1"/>
      <c r="AA3906" s="1"/>
      <c r="AD3906" s="1"/>
      <c r="AE3906" s="1"/>
      <c r="AI3906" s="1"/>
      <c r="AM3906" s="1"/>
      <c r="AQ3906" s="1"/>
      <c r="AT3906" s="1"/>
      <c r="AU3906" s="1"/>
      <c r="AY3906" s="1"/>
      <c r="BC3906" s="1"/>
    </row>
    <row r="3907" spans="12:55" x14ac:dyDescent="0.45">
      <c r="L3907" s="1"/>
      <c r="M3907" s="1"/>
      <c r="N3907" s="1"/>
      <c r="R3907" s="1"/>
      <c r="S3907" s="1"/>
      <c r="V3907" s="1"/>
      <c r="W3907" s="1"/>
      <c r="Z3907" s="1"/>
      <c r="AA3907" s="1"/>
      <c r="AD3907" s="1"/>
      <c r="AE3907" s="1"/>
      <c r="AI3907" s="1"/>
      <c r="AM3907" s="1"/>
      <c r="AQ3907" s="1"/>
      <c r="AT3907" s="1"/>
      <c r="AU3907" s="1"/>
      <c r="AY3907" s="1"/>
      <c r="BC3907" s="1"/>
    </row>
    <row r="3908" spans="12:55" x14ac:dyDescent="0.45">
      <c r="L3908" s="1"/>
      <c r="M3908" s="1"/>
      <c r="N3908" s="1"/>
      <c r="R3908" s="1"/>
      <c r="S3908" s="1"/>
      <c r="V3908" s="1"/>
      <c r="W3908" s="1"/>
      <c r="Z3908" s="1"/>
      <c r="AA3908" s="1"/>
      <c r="AD3908" s="1"/>
      <c r="AE3908" s="1"/>
      <c r="AI3908" s="1"/>
      <c r="AM3908" s="1"/>
      <c r="AQ3908" s="1"/>
      <c r="AT3908" s="1"/>
      <c r="AU3908" s="1"/>
      <c r="AX3908" s="1"/>
      <c r="AY3908" s="1"/>
      <c r="BC3908" s="1"/>
    </row>
    <row r="3909" spans="12:55" x14ac:dyDescent="0.45">
      <c r="L3909" s="1"/>
      <c r="M3909" s="1"/>
      <c r="N3909" s="1"/>
      <c r="R3909" s="1"/>
      <c r="S3909" s="1"/>
      <c r="V3909" s="1"/>
      <c r="W3909" s="1"/>
      <c r="Z3909" s="1"/>
      <c r="AA3909" s="1"/>
      <c r="AD3909" s="1"/>
      <c r="AE3909" s="1"/>
      <c r="AI3909" s="1"/>
      <c r="AM3909" s="1"/>
      <c r="AQ3909" s="1"/>
      <c r="AT3909" s="1"/>
      <c r="AU3909" s="1"/>
      <c r="AX3909" s="1"/>
      <c r="AY3909" s="1"/>
      <c r="BC3909" s="1"/>
    </row>
    <row r="3910" spans="12:55" x14ac:dyDescent="0.45">
      <c r="L3910" s="1"/>
      <c r="M3910" s="1"/>
      <c r="N3910" s="1"/>
      <c r="R3910" s="1"/>
      <c r="S3910" s="1"/>
      <c r="V3910" s="1"/>
      <c r="W3910" s="1"/>
      <c r="Z3910" s="1"/>
      <c r="AA3910" s="1"/>
      <c r="AD3910" s="1"/>
      <c r="AE3910" s="1"/>
      <c r="AI3910" s="1"/>
      <c r="AM3910" s="1"/>
      <c r="AQ3910" s="1"/>
      <c r="AT3910" s="1"/>
      <c r="AU3910" s="1"/>
      <c r="AX3910" s="1"/>
      <c r="AY3910" s="1"/>
      <c r="BC3910" s="1"/>
    </row>
    <row r="3911" spans="12:55" x14ac:dyDescent="0.45">
      <c r="L3911" s="1"/>
      <c r="M3911" s="1"/>
      <c r="N3911" s="1"/>
      <c r="R3911" s="1"/>
      <c r="S3911" s="1"/>
      <c r="V3911" s="1"/>
      <c r="W3911" s="1"/>
      <c r="Z3911" s="1"/>
      <c r="AA3911" s="1"/>
      <c r="AD3911" s="1"/>
      <c r="AE3911" s="1"/>
      <c r="AI3911" s="1"/>
      <c r="AM3911" s="1"/>
      <c r="AQ3911" s="1"/>
      <c r="AT3911" s="1"/>
      <c r="AU3911" s="1"/>
      <c r="AX3911" s="1"/>
      <c r="AY3911" s="1"/>
      <c r="BC3911" s="1"/>
    </row>
    <row r="3912" spans="12:55" x14ac:dyDescent="0.45">
      <c r="L3912" s="1"/>
      <c r="M3912" s="1"/>
      <c r="N3912" s="1"/>
      <c r="R3912" s="1"/>
      <c r="S3912" s="1"/>
      <c r="V3912" s="1"/>
      <c r="W3912" s="1"/>
      <c r="Z3912" s="1"/>
      <c r="AA3912" s="1"/>
      <c r="AD3912" s="1"/>
      <c r="AE3912" s="1"/>
      <c r="AI3912" s="1"/>
      <c r="AM3912" s="1"/>
      <c r="AQ3912" s="1"/>
      <c r="AT3912" s="1"/>
      <c r="AU3912" s="1"/>
      <c r="AX3912" s="1"/>
      <c r="AY3912" s="1"/>
      <c r="BC3912" s="1"/>
    </row>
    <row r="3913" spans="12:55" x14ac:dyDescent="0.45">
      <c r="L3913" s="1"/>
      <c r="M3913" s="1"/>
      <c r="N3913" s="1"/>
      <c r="R3913" s="1"/>
      <c r="S3913" s="1"/>
      <c r="V3913" s="1"/>
      <c r="W3913" s="1"/>
      <c r="Z3913" s="1"/>
      <c r="AA3913" s="1"/>
      <c r="AD3913" s="1"/>
      <c r="AE3913" s="1"/>
      <c r="AI3913" s="1"/>
      <c r="AM3913" s="1"/>
      <c r="AQ3913" s="1"/>
      <c r="AT3913" s="1"/>
      <c r="AU3913" s="1"/>
      <c r="AX3913" s="1"/>
      <c r="AY3913" s="1"/>
      <c r="BC3913" s="1"/>
    </row>
    <row r="3914" spans="12:55" x14ac:dyDescent="0.45">
      <c r="L3914" s="1"/>
      <c r="M3914" s="1"/>
      <c r="N3914" s="1"/>
      <c r="R3914" s="1"/>
      <c r="S3914" s="1"/>
      <c r="V3914" s="1"/>
      <c r="W3914" s="1"/>
      <c r="Z3914" s="1"/>
      <c r="AA3914" s="1"/>
      <c r="AD3914" s="1"/>
      <c r="AE3914" s="1"/>
      <c r="AI3914" s="1"/>
      <c r="AM3914" s="1"/>
      <c r="AQ3914" s="1"/>
      <c r="AT3914" s="1"/>
      <c r="AU3914" s="1"/>
      <c r="AX3914" s="1"/>
      <c r="AY3914" s="1"/>
      <c r="BB3914" s="1"/>
      <c r="BC3914" s="1"/>
    </row>
    <row r="3915" spans="12:55" x14ac:dyDescent="0.45">
      <c r="L3915" s="1"/>
      <c r="M3915" s="1"/>
      <c r="N3915" s="1"/>
      <c r="R3915" s="1"/>
      <c r="S3915" s="1"/>
      <c r="V3915" s="1"/>
      <c r="W3915" s="1"/>
      <c r="Z3915" s="1"/>
      <c r="AA3915" s="1"/>
      <c r="AD3915" s="1"/>
      <c r="AE3915" s="1"/>
      <c r="AI3915" s="1"/>
      <c r="AM3915" s="1"/>
      <c r="AQ3915" s="1"/>
      <c r="AT3915" s="1"/>
      <c r="AU3915" s="1"/>
      <c r="AX3915" s="1"/>
      <c r="AY3915" s="1"/>
      <c r="BB3915" s="1"/>
      <c r="BC3915" s="1"/>
    </row>
    <row r="3916" spans="12:55" x14ac:dyDescent="0.45">
      <c r="L3916" s="1"/>
      <c r="M3916" s="1"/>
      <c r="N3916" s="1"/>
      <c r="R3916" s="1"/>
      <c r="S3916" s="1"/>
      <c r="V3916" s="1"/>
      <c r="W3916" s="1"/>
      <c r="Z3916" s="1"/>
      <c r="AA3916" s="1"/>
      <c r="AD3916" s="1"/>
      <c r="AE3916" s="1"/>
      <c r="AI3916" s="1"/>
      <c r="AM3916" s="1"/>
      <c r="AQ3916" s="1"/>
      <c r="AT3916" s="1"/>
      <c r="AU3916" s="1"/>
      <c r="AX3916" s="1"/>
      <c r="AY3916" s="1"/>
      <c r="BB3916" s="1"/>
      <c r="BC3916" s="1"/>
    </row>
    <row r="3917" spans="12:55" x14ac:dyDescent="0.45">
      <c r="L3917" s="1"/>
      <c r="M3917" s="1"/>
      <c r="N3917" s="1"/>
      <c r="R3917" s="1"/>
      <c r="S3917" s="1"/>
      <c r="V3917" s="1"/>
      <c r="W3917" s="1"/>
      <c r="Z3917" s="1"/>
      <c r="AA3917" s="1"/>
      <c r="AD3917" s="1"/>
      <c r="AE3917" s="1"/>
      <c r="AI3917" s="1"/>
      <c r="AM3917" s="1"/>
      <c r="AQ3917" s="1"/>
      <c r="AT3917" s="1"/>
      <c r="AU3917" s="1"/>
      <c r="AX3917" s="1"/>
      <c r="AY3917" s="1"/>
      <c r="BB3917" s="1"/>
      <c r="BC3917" s="1"/>
    </row>
    <row r="3918" spans="12:55" x14ac:dyDescent="0.45">
      <c r="L3918" s="1"/>
      <c r="M3918" s="1"/>
      <c r="N3918" s="1"/>
      <c r="R3918" s="1"/>
      <c r="S3918" s="1"/>
      <c r="V3918" s="1"/>
      <c r="W3918" s="1"/>
      <c r="Z3918" s="1"/>
      <c r="AA3918" s="1"/>
      <c r="AD3918" s="1"/>
      <c r="AE3918" s="1"/>
      <c r="AI3918" s="1"/>
      <c r="AM3918" s="1"/>
      <c r="AQ3918" s="1"/>
      <c r="AT3918" s="1"/>
      <c r="AU3918" s="1"/>
      <c r="AX3918" s="1"/>
      <c r="AY3918" s="1"/>
      <c r="BB3918" s="1"/>
      <c r="BC3918" s="1"/>
    </row>
    <row r="3919" spans="12:55" x14ac:dyDescent="0.45">
      <c r="L3919" s="1"/>
      <c r="M3919" s="1"/>
      <c r="N3919" s="1"/>
      <c r="R3919" s="1"/>
      <c r="S3919" s="1"/>
      <c r="V3919" s="1"/>
      <c r="W3919" s="1"/>
      <c r="Z3919" s="1"/>
      <c r="AA3919" s="1"/>
      <c r="AD3919" s="1"/>
      <c r="AE3919" s="1"/>
      <c r="AI3919" s="1"/>
      <c r="AM3919" s="1"/>
      <c r="AQ3919" s="1"/>
      <c r="AT3919" s="1"/>
      <c r="AU3919" s="1"/>
      <c r="AX3919" s="1"/>
      <c r="AY3919" s="1"/>
      <c r="BB3919" s="1"/>
      <c r="BC3919" s="1"/>
    </row>
    <row r="3920" spans="12:55" x14ac:dyDescent="0.45">
      <c r="L3920" s="1"/>
      <c r="M3920" s="1"/>
      <c r="N3920" s="1"/>
      <c r="R3920" s="1"/>
      <c r="S3920" s="1"/>
      <c r="V3920" s="1"/>
      <c r="W3920" s="1"/>
      <c r="Z3920" s="1"/>
      <c r="AA3920" s="1"/>
      <c r="AD3920" s="1"/>
      <c r="AE3920" s="1"/>
      <c r="AI3920" s="1"/>
      <c r="AM3920" s="1"/>
      <c r="AQ3920" s="1"/>
      <c r="AT3920" s="1"/>
      <c r="AU3920" s="1"/>
      <c r="AY3920" s="1"/>
      <c r="BB3920" s="1"/>
      <c r="BC3920" s="1"/>
    </row>
    <row r="3921" spans="12:55" x14ac:dyDescent="0.45">
      <c r="L3921" s="1"/>
      <c r="M3921" s="1"/>
      <c r="N3921" s="1"/>
      <c r="R3921" s="1"/>
      <c r="S3921" s="1"/>
      <c r="V3921" s="1"/>
      <c r="W3921" s="1"/>
      <c r="Z3921" s="1"/>
      <c r="AA3921" s="1"/>
      <c r="AD3921" s="1"/>
      <c r="AE3921" s="1"/>
      <c r="AI3921" s="1"/>
      <c r="AM3921" s="1"/>
      <c r="AQ3921" s="1"/>
      <c r="AT3921" s="1"/>
      <c r="AU3921" s="1"/>
      <c r="AX3921" s="1"/>
      <c r="AY3921" s="1"/>
      <c r="BB3921" s="1"/>
      <c r="BC3921" s="1"/>
    </row>
    <row r="3922" spans="12:55" x14ac:dyDescent="0.45">
      <c r="L3922" s="1"/>
      <c r="M3922" s="1"/>
      <c r="N3922" s="1"/>
      <c r="R3922" s="1"/>
      <c r="S3922" s="1"/>
      <c r="V3922" s="1"/>
      <c r="W3922" s="1"/>
      <c r="Z3922" s="1"/>
      <c r="AA3922" s="1"/>
      <c r="AD3922" s="1"/>
      <c r="AE3922" s="1"/>
      <c r="AI3922" s="1"/>
      <c r="AM3922" s="1"/>
      <c r="AQ3922" s="1"/>
      <c r="AT3922" s="1"/>
      <c r="AU3922" s="1"/>
      <c r="AX3922" s="1"/>
      <c r="AY3922" s="1"/>
      <c r="BB3922" s="1"/>
      <c r="BC3922" s="1"/>
    </row>
    <row r="3923" spans="12:55" x14ac:dyDescent="0.45">
      <c r="L3923" s="1"/>
      <c r="M3923" s="1"/>
      <c r="N3923" s="1"/>
      <c r="R3923" s="1"/>
      <c r="S3923" s="1"/>
      <c r="V3923" s="1"/>
      <c r="W3923" s="1"/>
      <c r="Z3923" s="1"/>
      <c r="AA3923" s="1"/>
      <c r="AD3923" s="1"/>
      <c r="AE3923" s="1"/>
      <c r="AI3923" s="1"/>
      <c r="AM3923" s="1"/>
      <c r="AQ3923" s="1"/>
      <c r="AT3923" s="1"/>
      <c r="AU3923" s="1"/>
      <c r="AX3923" s="1"/>
      <c r="AY3923" s="1"/>
      <c r="BB3923" s="1"/>
      <c r="BC3923" s="1"/>
    </row>
    <row r="3924" spans="12:55" x14ac:dyDescent="0.45">
      <c r="L3924" s="1"/>
      <c r="M3924" s="1"/>
      <c r="N3924" s="1"/>
      <c r="R3924" s="1"/>
      <c r="S3924" s="1"/>
      <c r="V3924" s="1"/>
      <c r="W3924" s="1"/>
      <c r="Z3924" s="1"/>
      <c r="AA3924" s="1"/>
      <c r="AD3924" s="1"/>
      <c r="AE3924" s="1"/>
      <c r="AI3924" s="1"/>
      <c r="AM3924" s="1"/>
      <c r="AQ3924" s="1"/>
      <c r="AT3924" s="1"/>
      <c r="AU3924" s="1"/>
      <c r="AX3924" s="1"/>
      <c r="AY3924" s="1"/>
      <c r="BB3924" s="1"/>
      <c r="BC3924" s="1"/>
    </row>
    <row r="3925" spans="12:55" x14ac:dyDescent="0.45">
      <c r="L3925" s="1"/>
      <c r="M3925" s="1"/>
      <c r="N3925" s="1"/>
      <c r="R3925" s="1"/>
      <c r="S3925" s="1"/>
      <c r="V3925" s="1"/>
      <c r="W3925" s="1"/>
      <c r="Z3925" s="1"/>
      <c r="AA3925" s="1"/>
      <c r="AD3925" s="1"/>
      <c r="AE3925" s="1"/>
      <c r="AI3925" s="1"/>
      <c r="AM3925" s="1"/>
      <c r="AQ3925" s="1"/>
      <c r="AT3925" s="1"/>
      <c r="AU3925" s="1"/>
      <c r="AX3925" s="1"/>
      <c r="AY3925" s="1"/>
      <c r="BB3925" s="1"/>
      <c r="BC3925" s="1"/>
    </row>
    <row r="3926" spans="12:55" x14ac:dyDescent="0.45">
      <c r="L3926" s="1"/>
      <c r="M3926" s="1"/>
      <c r="N3926" s="1"/>
      <c r="R3926" s="1"/>
      <c r="S3926" s="1"/>
      <c r="V3926" s="1"/>
      <c r="W3926" s="1"/>
      <c r="Z3926" s="1"/>
      <c r="AA3926" s="1"/>
      <c r="AD3926" s="1"/>
      <c r="AE3926" s="1"/>
      <c r="AI3926" s="1"/>
      <c r="AM3926" s="1"/>
      <c r="AQ3926" s="1"/>
      <c r="AT3926" s="1"/>
      <c r="AU3926" s="1"/>
      <c r="AY3926" s="1"/>
      <c r="BB3926" s="1"/>
      <c r="BC3926" s="1"/>
    </row>
    <row r="3927" spans="12:55" x14ac:dyDescent="0.45">
      <c r="L3927" s="1"/>
      <c r="M3927" s="1"/>
      <c r="N3927" s="1"/>
      <c r="R3927" s="1"/>
      <c r="S3927" s="1"/>
      <c r="V3927" s="1"/>
      <c r="W3927" s="1"/>
      <c r="Z3927" s="1"/>
      <c r="AA3927" s="1"/>
      <c r="AD3927" s="1"/>
      <c r="AE3927" s="1"/>
      <c r="AI3927" s="1"/>
      <c r="AM3927" s="1"/>
      <c r="AQ3927" s="1"/>
      <c r="AT3927" s="1"/>
      <c r="AU3927" s="1"/>
      <c r="AY3927" s="1"/>
      <c r="BB3927" s="1"/>
      <c r="BC3927" s="1"/>
    </row>
    <row r="3928" spans="12:55" x14ac:dyDescent="0.45">
      <c r="L3928" s="1"/>
      <c r="M3928" s="1"/>
      <c r="N3928" s="1"/>
      <c r="R3928" s="1"/>
      <c r="S3928" s="1"/>
      <c r="V3928" s="1"/>
      <c r="W3928" s="1"/>
      <c r="Z3928" s="1"/>
      <c r="AA3928" s="1"/>
      <c r="AD3928" s="1"/>
      <c r="AE3928" s="1"/>
      <c r="AI3928" s="1"/>
      <c r="AM3928" s="1"/>
      <c r="AQ3928" s="1"/>
      <c r="AT3928" s="1"/>
      <c r="AU3928" s="1"/>
      <c r="AX3928" s="1"/>
      <c r="AY3928" s="1"/>
      <c r="BB3928" s="1"/>
      <c r="BC3928" s="1"/>
    </row>
    <row r="3929" spans="12:55" x14ac:dyDescent="0.45">
      <c r="L3929" s="1"/>
      <c r="M3929" s="1"/>
      <c r="N3929" s="1"/>
      <c r="R3929" s="1"/>
      <c r="S3929" s="1"/>
      <c r="V3929" s="1"/>
      <c r="W3929" s="1"/>
      <c r="Z3929" s="1"/>
      <c r="AA3929" s="1"/>
      <c r="AD3929" s="1"/>
      <c r="AE3929" s="1"/>
      <c r="AI3929" s="1"/>
      <c r="AM3929" s="1"/>
      <c r="AQ3929" s="1"/>
      <c r="AT3929" s="1"/>
      <c r="AU3929" s="1"/>
      <c r="AX3929" s="1"/>
      <c r="AY3929" s="1"/>
      <c r="BB3929" s="1"/>
      <c r="BC3929" s="1"/>
    </row>
    <row r="3930" spans="12:55" x14ac:dyDescent="0.45">
      <c r="L3930" s="1"/>
      <c r="M3930" s="1"/>
      <c r="N3930" s="1"/>
      <c r="R3930" s="1"/>
      <c r="S3930" s="1"/>
      <c r="V3930" s="1"/>
      <c r="W3930" s="1"/>
      <c r="Z3930" s="1"/>
      <c r="AA3930" s="1"/>
      <c r="AD3930" s="1"/>
      <c r="AE3930" s="1"/>
      <c r="AI3930" s="1"/>
      <c r="AM3930" s="1"/>
      <c r="AQ3930" s="1"/>
      <c r="AT3930" s="1"/>
      <c r="AU3930" s="1"/>
      <c r="AX3930" s="1"/>
      <c r="AY3930" s="1"/>
      <c r="BB3930" s="1"/>
      <c r="BC3930" s="1"/>
    </row>
    <row r="3931" spans="12:55" x14ac:dyDescent="0.45">
      <c r="L3931" s="1"/>
      <c r="M3931" s="1"/>
      <c r="N3931" s="1"/>
      <c r="R3931" s="1"/>
      <c r="S3931" s="1"/>
      <c r="V3931" s="1"/>
      <c r="W3931" s="1"/>
      <c r="Z3931" s="1"/>
      <c r="AA3931" s="1"/>
      <c r="AD3931" s="1"/>
      <c r="AE3931" s="1"/>
      <c r="AI3931" s="1"/>
      <c r="AM3931" s="1"/>
      <c r="AQ3931" s="1"/>
      <c r="AT3931" s="1"/>
      <c r="AU3931" s="1"/>
      <c r="AY3931" s="1"/>
      <c r="BB3931" s="1"/>
      <c r="BC3931" s="1"/>
    </row>
    <row r="3932" spans="12:55" x14ac:dyDescent="0.45">
      <c r="L3932" s="1"/>
      <c r="M3932" s="1"/>
      <c r="N3932" s="1"/>
      <c r="R3932" s="1"/>
      <c r="S3932" s="1"/>
      <c r="V3932" s="1"/>
      <c r="W3932" s="1"/>
      <c r="Z3932" s="1"/>
      <c r="AA3932" s="1"/>
      <c r="AD3932" s="1"/>
      <c r="AE3932" s="1"/>
      <c r="AI3932" s="1"/>
      <c r="AM3932" s="1"/>
      <c r="AQ3932" s="1"/>
      <c r="AT3932" s="1"/>
      <c r="AU3932" s="1"/>
      <c r="AX3932" s="1"/>
      <c r="AY3932" s="1"/>
      <c r="BB3932" s="1"/>
      <c r="BC3932" s="1"/>
    </row>
    <row r="3933" spans="12:55" x14ac:dyDescent="0.45">
      <c r="L3933" s="1"/>
      <c r="M3933" s="1"/>
      <c r="N3933" s="1"/>
      <c r="R3933" s="1"/>
      <c r="S3933" s="1"/>
      <c r="V3933" s="1"/>
      <c r="W3933" s="1"/>
      <c r="Z3933" s="1"/>
      <c r="AA3933" s="1"/>
      <c r="AD3933" s="1"/>
      <c r="AE3933" s="1"/>
      <c r="AI3933" s="1"/>
      <c r="AM3933" s="1"/>
      <c r="AQ3933" s="1"/>
      <c r="AT3933" s="1"/>
      <c r="AU3933" s="1"/>
      <c r="AX3933" s="1"/>
      <c r="AY3933" s="1"/>
      <c r="BB3933" s="1"/>
      <c r="BC3933" s="1"/>
    </row>
    <row r="3934" spans="12:55" x14ac:dyDescent="0.45">
      <c r="L3934" s="1"/>
      <c r="M3934" s="1"/>
      <c r="N3934" s="1"/>
      <c r="R3934" s="1"/>
      <c r="S3934" s="1"/>
      <c r="V3934" s="1"/>
      <c r="W3934" s="1"/>
      <c r="Z3934" s="1"/>
      <c r="AA3934" s="1"/>
      <c r="AD3934" s="1"/>
      <c r="AE3934" s="1"/>
      <c r="AI3934" s="1"/>
      <c r="AM3934" s="1"/>
      <c r="AQ3934" s="1"/>
      <c r="AT3934" s="1"/>
      <c r="AU3934" s="1"/>
      <c r="AX3934" s="1"/>
      <c r="AY3934" s="1"/>
      <c r="BB3934" s="1"/>
      <c r="BC3934" s="1"/>
    </row>
    <row r="3935" spans="12:55" x14ac:dyDescent="0.45">
      <c r="L3935" s="1"/>
      <c r="M3935" s="1"/>
      <c r="N3935" s="1"/>
      <c r="R3935" s="1"/>
      <c r="S3935" s="1"/>
      <c r="V3935" s="1"/>
      <c r="W3935" s="1"/>
      <c r="Z3935" s="1"/>
      <c r="AA3935" s="1"/>
      <c r="AD3935" s="1"/>
      <c r="AE3935" s="1"/>
      <c r="AH3935" s="1"/>
      <c r="AI3935" s="1"/>
      <c r="AL3935" s="1"/>
      <c r="AM3935" s="1"/>
      <c r="AQ3935" s="1"/>
      <c r="AT3935" s="1"/>
      <c r="AU3935" s="1"/>
      <c r="AX3935" s="1"/>
      <c r="AY3935" s="1"/>
      <c r="BB3935" s="1"/>
      <c r="BC3935" s="1"/>
    </row>
    <row r="3936" spans="12:55" x14ac:dyDescent="0.45">
      <c r="L3936" s="1"/>
      <c r="M3936" s="1"/>
      <c r="N3936" s="1"/>
      <c r="R3936" s="1"/>
      <c r="S3936" s="1"/>
      <c r="V3936" s="1"/>
      <c r="W3936" s="1"/>
      <c r="Z3936" s="1"/>
      <c r="AA3936" s="1"/>
      <c r="AD3936" s="1"/>
      <c r="AE3936" s="1"/>
      <c r="AI3936" s="1"/>
      <c r="AM3936" s="1"/>
      <c r="AQ3936" s="1"/>
      <c r="AT3936" s="1"/>
      <c r="AU3936" s="1"/>
      <c r="AX3936" s="1"/>
      <c r="AY3936" s="1"/>
      <c r="BB3936" s="1"/>
      <c r="BC3936" s="1"/>
    </row>
    <row r="3937" spans="12:55" x14ac:dyDescent="0.45">
      <c r="L3937" s="1"/>
      <c r="M3937" s="1"/>
      <c r="N3937" s="1"/>
      <c r="R3937" s="1"/>
      <c r="S3937" s="1"/>
      <c r="V3937" s="1"/>
      <c r="W3937" s="1"/>
      <c r="Z3937" s="1"/>
      <c r="AA3937" s="1"/>
      <c r="AD3937" s="1"/>
      <c r="AE3937" s="1"/>
      <c r="AI3937" s="1"/>
      <c r="AM3937" s="1"/>
      <c r="AQ3937" s="1"/>
      <c r="AT3937" s="1"/>
      <c r="AU3937" s="1"/>
      <c r="AX3937" s="1"/>
      <c r="AY3937" s="1"/>
      <c r="BB3937" s="1"/>
      <c r="BC39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4F07-EFF4-4A9B-8297-201F56BAB9A6}">
  <dimension ref="A1:BC39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0" sqref="D40"/>
    </sheetView>
  </sheetViews>
  <sheetFormatPr defaultRowHeight="14.25" x14ac:dyDescent="0.45"/>
  <cols>
    <col min="1" max="1" width="14.3984375" customWidth="1"/>
    <col min="2" max="2" width="13.86328125" customWidth="1"/>
    <col min="3" max="3" width="12" bestFit="1" customWidth="1"/>
    <col min="5" max="5" width="12.265625" customWidth="1"/>
    <col min="6" max="6" width="12" bestFit="1" customWidth="1"/>
  </cols>
  <sheetData>
    <row r="1" spans="1:23" x14ac:dyDescent="0.45">
      <c r="A1" t="s">
        <v>122</v>
      </c>
      <c r="B1" t="s">
        <v>123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72</v>
      </c>
      <c r="K1" t="s">
        <v>73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82</v>
      </c>
    </row>
    <row r="2" spans="1:23" x14ac:dyDescent="0.45">
      <c r="A2" t="s">
        <v>14</v>
      </c>
      <c r="B2" s="1">
        <v>42551</v>
      </c>
      <c r="C2">
        <v>9402340.25</v>
      </c>
      <c r="D2">
        <v>7054289.5779999997</v>
      </c>
      <c r="E2">
        <v>142533.891</v>
      </c>
      <c r="F2">
        <v>7692455.6949999984</v>
      </c>
      <c r="G2">
        <v>7400684.7790000001</v>
      </c>
      <c r="H2">
        <v>1378161.8540000001</v>
      </c>
      <c r="I2">
        <v>1453466.976</v>
      </c>
      <c r="J2">
        <v>18.62</v>
      </c>
      <c r="K2">
        <v>19.64</v>
      </c>
      <c r="L2">
        <v>221715.62999999998</v>
      </c>
      <c r="M2">
        <v>40226.880000000005</v>
      </c>
      <c r="N2">
        <v>2180.9169999999999</v>
      </c>
      <c r="O2">
        <v>42162.977999999996</v>
      </c>
      <c r="P2">
        <v>100772.692</v>
      </c>
      <c r="Q2" t="e">
        <v>#N/A</v>
      </c>
      <c r="R2" t="e">
        <v>#N/A</v>
      </c>
      <c r="S2" t="e">
        <v>#N/A</v>
      </c>
      <c r="T2">
        <v>19431.681999999997</v>
      </c>
      <c r="U2" t="e">
        <v>#N/A</v>
      </c>
      <c r="V2" t="e">
        <v>#N/A</v>
      </c>
      <c r="W2" t="e">
        <v>#N/A</v>
      </c>
    </row>
    <row r="3" spans="1:23" x14ac:dyDescent="0.45">
      <c r="A3" t="s">
        <v>14</v>
      </c>
      <c r="B3" s="1">
        <v>42643</v>
      </c>
      <c r="C3">
        <v>10442618.924999999</v>
      </c>
      <c r="D3">
        <v>7605568.3499999996</v>
      </c>
      <c r="E3">
        <v>134590.73000000001</v>
      </c>
      <c r="F3">
        <v>8317120.051</v>
      </c>
      <c r="G3">
        <v>7971313.4710000008</v>
      </c>
      <c r="H3">
        <v>1392309.2929999998</v>
      </c>
      <c r="I3">
        <v>1462593.787</v>
      </c>
      <c r="J3">
        <v>17.47</v>
      </c>
      <c r="K3">
        <v>18.350000000000001</v>
      </c>
      <c r="L3">
        <v>236129.09</v>
      </c>
      <c r="M3">
        <v>24464.179</v>
      </c>
      <c r="N3">
        <v>22206.281999999999</v>
      </c>
      <c r="O3">
        <v>59177.661999999997</v>
      </c>
      <c r="P3">
        <v>104888.711</v>
      </c>
      <c r="Q3" t="e">
        <v>#N/A</v>
      </c>
      <c r="R3" t="e">
        <v>#N/A</v>
      </c>
      <c r="S3" t="e">
        <v>#N/A</v>
      </c>
      <c r="T3">
        <v>35105.51</v>
      </c>
      <c r="U3" t="e">
        <v>#N/A</v>
      </c>
      <c r="V3" t="e">
        <v>#N/A</v>
      </c>
      <c r="W3" t="e">
        <v>#N/A</v>
      </c>
    </row>
    <row r="4" spans="1:23" x14ac:dyDescent="0.45">
      <c r="A4" t="s">
        <v>14</v>
      </c>
      <c r="B4" s="1">
        <v>42735</v>
      </c>
      <c r="C4">
        <v>11377960.720999997</v>
      </c>
      <c r="D4">
        <v>8179753.7989999996</v>
      </c>
      <c r="E4">
        <v>127861.80799999998</v>
      </c>
      <c r="F4">
        <v>9223778.5029999968</v>
      </c>
      <c r="G4">
        <v>8303739.3790000007</v>
      </c>
      <c r="H4">
        <v>1878376.8499999999</v>
      </c>
      <c r="I4">
        <v>1966244.5299999998</v>
      </c>
      <c r="J4">
        <v>22.62</v>
      </c>
      <c r="K4">
        <v>23.68</v>
      </c>
      <c r="L4">
        <v>262967.68599999999</v>
      </c>
      <c r="M4">
        <v>50125.625999999997</v>
      </c>
      <c r="N4">
        <v>16267.196</v>
      </c>
      <c r="O4">
        <v>68230.017000000007</v>
      </c>
      <c r="P4">
        <v>126680.50799999996</v>
      </c>
      <c r="Q4" t="e">
        <v>#N/A</v>
      </c>
      <c r="R4" t="e">
        <v>#N/A</v>
      </c>
      <c r="S4" t="e">
        <v>#N/A</v>
      </c>
      <c r="T4">
        <v>20894.399999999998</v>
      </c>
      <c r="U4" t="e">
        <v>#N/A</v>
      </c>
      <c r="V4" t="e">
        <v>#N/A</v>
      </c>
      <c r="W4" t="e">
        <v>#N/A</v>
      </c>
    </row>
    <row r="5" spans="1:23" x14ac:dyDescent="0.45">
      <c r="A5" t="s">
        <v>14</v>
      </c>
      <c r="B5" s="1">
        <v>42825</v>
      </c>
      <c r="C5">
        <v>12120042</v>
      </c>
      <c r="D5">
        <v>8592388</v>
      </c>
      <c r="E5">
        <v>127861.80799999998</v>
      </c>
      <c r="F5">
        <v>9949373</v>
      </c>
      <c r="G5">
        <v>8963355</v>
      </c>
      <c r="H5">
        <v>1951392</v>
      </c>
      <c r="I5">
        <v>2012384</v>
      </c>
      <c r="J5">
        <v>21.77</v>
      </c>
      <c r="K5">
        <v>22.45</v>
      </c>
      <c r="L5">
        <v>277295</v>
      </c>
      <c r="M5">
        <v>21134</v>
      </c>
      <c r="N5">
        <v>6116</v>
      </c>
      <c r="O5">
        <v>59438</v>
      </c>
      <c r="P5">
        <v>118636</v>
      </c>
      <c r="Q5">
        <v>9244</v>
      </c>
      <c r="R5">
        <v>1778</v>
      </c>
      <c r="S5" t="e">
        <v>#N/A</v>
      </c>
      <c r="T5">
        <v>36251</v>
      </c>
      <c r="U5">
        <v>557924</v>
      </c>
      <c r="V5">
        <v>795123</v>
      </c>
      <c r="W5" t="e">
        <v>#N/A</v>
      </c>
    </row>
    <row r="6" spans="1:23" x14ac:dyDescent="0.45">
      <c r="A6" t="s">
        <v>14</v>
      </c>
      <c r="B6" s="1">
        <v>42916</v>
      </c>
      <c r="C6">
        <v>12465918.366999999</v>
      </c>
      <c r="D6">
        <v>9173526.0070000011</v>
      </c>
      <c r="E6">
        <v>161212.538</v>
      </c>
      <c r="F6">
        <v>10289385.358999999</v>
      </c>
      <c r="G6">
        <v>9558678</v>
      </c>
      <c r="H6">
        <v>1954437</v>
      </c>
      <c r="I6">
        <v>2045112</v>
      </c>
      <c r="J6">
        <v>20.45</v>
      </c>
      <c r="K6">
        <v>21.4</v>
      </c>
      <c r="L6">
        <v>265553.652</v>
      </c>
      <c r="M6">
        <v>48516.385999999999</v>
      </c>
      <c r="N6">
        <v>16925.705999999998</v>
      </c>
      <c r="O6">
        <v>52413.155999999995</v>
      </c>
      <c r="P6">
        <v>101724.45699999999</v>
      </c>
      <c r="Q6" t="e">
        <v>#N/A</v>
      </c>
      <c r="R6" t="e">
        <v>#N/A</v>
      </c>
      <c r="S6" t="e">
        <v>#N/A</v>
      </c>
      <c r="T6">
        <v>13945.014000000001</v>
      </c>
      <c r="U6">
        <v>400963.79000000004</v>
      </c>
      <c r="V6">
        <v>730051.61599999981</v>
      </c>
      <c r="W6" t="e">
        <v>#N/A</v>
      </c>
    </row>
    <row r="7" spans="1:23" x14ac:dyDescent="0.45">
      <c r="A7" t="s">
        <v>14</v>
      </c>
      <c r="B7" s="1">
        <v>43008</v>
      </c>
      <c r="C7">
        <v>14026503.385</v>
      </c>
      <c r="D7">
        <v>9837643.0460000001</v>
      </c>
      <c r="E7">
        <v>208329.11799999999</v>
      </c>
      <c r="F7">
        <v>10276435.105999999</v>
      </c>
      <c r="G7">
        <v>9982320.2659999989</v>
      </c>
      <c r="H7">
        <v>3039628</v>
      </c>
      <c r="I7">
        <v>3123543.0589999999</v>
      </c>
      <c r="J7">
        <v>30.45</v>
      </c>
      <c r="K7">
        <v>31.29</v>
      </c>
      <c r="L7">
        <v>314849.74599999998</v>
      </c>
      <c r="M7">
        <v>16078.371000000001</v>
      </c>
      <c r="N7">
        <v>5821.5419999999995</v>
      </c>
      <c r="O7">
        <v>53114.560999999994</v>
      </c>
      <c r="P7">
        <v>128351.58799999997</v>
      </c>
      <c r="Q7" t="e">
        <v>#N/A</v>
      </c>
      <c r="R7" t="e">
        <v>#N/A</v>
      </c>
      <c r="S7" t="e">
        <v>#N/A</v>
      </c>
      <c r="T7">
        <v>51628.653999999988</v>
      </c>
      <c r="U7">
        <v>98732.423999999999</v>
      </c>
      <c r="V7">
        <v>885409.89399999997</v>
      </c>
      <c r="W7" t="e">
        <v>#N/A</v>
      </c>
    </row>
    <row r="8" spans="1:23" x14ac:dyDescent="0.45">
      <c r="A8" t="s">
        <v>14</v>
      </c>
      <c r="B8" s="1">
        <v>43100</v>
      </c>
      <c r="C8">
        <v>16325247.006999999</v>
      </c>
      <c r="D8">
        <v>10981623.081</v>
      </c>
      <c r="E8">
        <v>175045.62999999998</v>
      </c>
      <c r="F8">
        <v>12421932.502</v>
      </c>
      <c r="G8">
        <v>10735800</v>
      </c>
      <c r="H8">
        <v>3071345</v>
      </c>
      <c r="I8">
        <v>3175342</v>
      </c>
      <c r="J8">
        <v>28.61</v>
      </c>
      <c r="K8">
        <v>29.58</v>
      </c>
      <c r="L8">
        <v>328150.79199999996</v>
      </c>
      <c r="M8">
        <v>48843.185999999994</v>
      </c>
      <c r="N8">
        <v>19676.513999999999</v>
      </c>
      <c r="O8">
        <v>76460.314999999988</v>
      </c>
      <c r="P8">
        <v>154410.53199999995</v>
      </c>
      <c r="Q8" t="e">
        <v>#N/A</v>
      </c>
      <c r="R8" t="e">
        <v>#N/A</v>
      </c>
      <c r="S8" t="e">
        <v>#N/A</v>
      </c>
      <c r="T8">
        <v>38670.866999999998</v>
      </c>
      <c r="U8">
        <v>70418.243999999992</v>
      </c>
      <c r="V8">
        <v>862395.09</v>
      </c>
      <c r="W8" t="e">
        <v>#N/A</v>
      </c>
    </row>
    <row r="9" spans="1:23" x14ac:dyDescent="0.45">
      <c r="A9" t="s">
        <v>14</v>
      </c>
      <c r="B9" s="1">
        <v>43190</v>
      </c>
      <c r="C9">
        <v>17787020.566</v>
      </c>
      <c r="D9">
        <v>12506448.175999999</v>
      </c>
      <c r="E9">
        <v>186987.52899999995</v>
      </c>
      <c r="F9">
        <v>13863414.842999998</v>
      </c>
      <c r="G9">
        <v>12598469</v>
      </c>
      <c r="H9">
        <v>3128654</v>
      </c>
      <c r="I9">
        <v>3217188</v>
      </c>
      <c r="J9">
        <v>24.83</v>
      </c>
      <c r="K9">
        <v>25.53</v>
      </c>
      <c r="L9">
        <v>357718.36000000004</v>
      </c>
      <c r="M9">
        <v>-6387.259</v>
      </c>
      <c r="N9">
        <v>3576.7230000000009</v>
      </c>
      <c r="O9">
        <v>71466.23</v>
      </c>
      <c r="P9">
        <v>153016.201</v>
      </c>
      <c r="Q9" t="e">
        <v>#N/A</v>
      </c>
      <c r="R9" t="e">
        <v>#N/A</v>
      </c>
      <c r="S9" t="e">
        <v>#N/A</v>
      </c>
      <c r="T9">
        <v>67691.57699999999</v>
      </c>
      <c r="U9">
        <v>13149.339</v>
      </c>
      <c r="V9">
        <v>1329235.2009999999</v>
      </c>
      <c r="W9" t="e">
        <v>#N/A</v>
      </c>
    </row>
    <row r="10" spans="1:23" x14ac:dyDescent="0.45">
      <c r="A10" t="s">
        <v>14</v>
      </c>
      <c r="B10" s="1">
        <v>43281</v>
      </c>
      <c r="C10">
        <v>18772415.226999998</v>
      </c>
      <c r="D10">
        <v>13163246.681</v>
      </c>
      <c r="E10">
        <v>198672.12099999998</v>
      </c>
      <c r="F10">
        <v>14883024.592999998</v>
      </c>
      <c r="G10">
        <v>13370651</v>
      </c>
      <c r="H10">
        <v>3131939</v>
      </c>
      <c r="I10">
        <v>3223252</v>
      </c>
      <c r="J10">
        <v>23.42</v>
      </c>
      <c r="K10">
        <v>24.11</v>
      </c>
      <c r="L10">
        <v>384868.45699999999</v>
      </c>
      <c r="M10">
        <v>21235.437999999998</v>
      </c>
      <c r="N10">
        <v>-787.73099999999999</v>
      </c>
      <c r="O10">
        <v>67069.429999999993</v>
      </c>
      <c r="P10">
        <v>173041.61</v>
      </c>
      <c r="Q10" t="e">
        <v>#N/A</v>
      </c>
      <c r="R10" t="e">
        <v>#N/A</v>
      </c>
      <c r="S10" t="e">
        <v>#N/A</v>
      </c>
      <c r="T10">
        <v>63238.608999999997</v>
      </c>
      <c r="U10">
        <v>13185.893</v>
      </c>
      <c r="V10">
        <v>1101436.7649999999</v>
      </c>
      <c r="W10" t="e">
        <v>#N/A</v>
      </c>
    </row>
    <row r="11" spans="1:23" x14ac:dyDescent="0.45">
      <c r="A11" t="s">
        <v>14</v>
      </c>
      <c r="B11" s="1">
        <v>43373</v>
      </c>
      <c r="C11">
        <v>20905826.140000001</v>
      </c>
      <c r="D11">
        <v>13661813.563999999</v>
      </c>
      <c r="E11">
        <v>178032.152</v>
      </c>
      <c r="F11">
        <v>15819989.152999999</v>
      </c>
      <c r="G11">
        <v>13815775</v>
      </c>
      <c r="H11">
        <v>4310204</v>
      </c>
      <c r="I11">
        <v>4407281</v>
      </c>
      <c r="J11">
        <v>31.2</v>
      </c>
      <c r="K11">
        <v>31.9</v>
      </c>
      <c r="L11">
        <v>397535.12599999999</v>
      </c>
      <c r="M11">
        <v>81696.962</v>
      </c>
      <c r="N11">
        <v>10953.407999999999</v>
      </c>
      <c r="O11">
        <v>61646.587999999996</v>
      </c>
      <c r="P11">
        <v>170675.633</v>
      </c>
      <c r="Q11" t="e">
        <v>#N/A</v>
      </c>
      <c r="R11" t="e">
        <v>#N/A</v>
      </c>
      <c r="S11" t="e">
        <v>#N/A</v>
      </c>
      <c r="T11">
        <v>35644.121999999996</v>
      </c>
      <c r="U11">
        <v>235174.75599999999</v>
      </c>
      <c r="V11">
        <v>996485.21399999992</v>
      </c>
      <c r="W11" t="e">
        <v>#N/A</v>
      </c>
    </row>
    <row r="12" spans="1:23" x14ac:dyDescent="0.45">
      <c r="A12" t="s">
        <v>14</v>
      </c>
      <c r="B12" s="1">
        <v>43465</v>
      </c>
      <c r="C12">
        <v>23313671.252</v>
      </c>
      <c r="D12">
        <v>15670832.412999999</v>
      </c>
      <c r="E12">
        <v>188979.27599999998</v>
      </c>
      <c r="F12">
        <v>18064536.209999993</v>
      </c>
      <c r="G12">
        <v>15582816</v>
      </c>
      <c r="H12">
        <v>4288129</v>
      </c>
      <c r="I12">
        <v>4416739</v>
      </c>
      <c r="J12">
        <v>27.52</v>
      </c>
      <c r="K12">
        <v>28.34</v>
      </c>
      <c r="L12">
        <v>420666.47899999999</v>
      </c>
      <c r="M12">
        <v>48417.265999999989</v>
      </c>
      <c r="N12">
        <v>15992.032999999998</v>
      </c>
      <c r="O12">
        <v>68825.214999999997</v>
      </c>
      <c r="P12">
        <v>179196.13699999999</v>
      </c>
      <c r="Q12" t="e">
        <v>#N/A</v>
      </c>
      <c r="R12" t="e">
        <v>#N/A</v>
      </c>
      <c r="S12" t="e">
        <v>#N/A</v>
      </c>
      <c r="T12">
        <v>37638.314999999988</v>
      </c>
      <c r="U12">
        <v>189157.747</v>
      </c>
      <c r="V12">
        <v>1117378.1229999999</v>
      </c>
      <c r="W12" t="e">
        <v>#N/A</v>
      </c>
    </row>
    <row r="13" spans="1:23" x14ac:dyDescent="0.45">
      <c r="A13" t="s">
        <v>14</v>
      </c>
      <c r="B13" s="1">
        <v>43555</v>
      </c>
      <c r="C13">
        <v>22976902.370999999</v>
      </c>
      <c r="D13">
        <v>16309071.467999998</v>
      </c>
      <c r="E13">
        <v>209905.06199999995</v>
      </c>
      <c r="F13">
        <v>17770771.101999998</v>
      </c>
      <c r="G13">
        <v>16595682</v>
      </c>
      <c r="H13">
        <v>4398501</v>
      </c>
      <c r="I13">
        <v>4500288</v>
      </c>
      <c r="J13">
        <v>26.5</v>
      </c>
      <c r="K13">
        <v>27.13</v>
      </c>
      <c r="L13">
        <v>453794.01499999996</v>
      </c>
      <c r="M13">
        <v>16234.295999999998</v>
      </c>
      <c r="N13">
        <v>14327.755999999998</v>
      </c>
      <c r="O13">
        <v>80058.555999999997</v>
      </c>
      <c r="P13">
        <v>160242.13999999998</v>
      </c>
      <c r="Q13">
        <v>6146.4879999999985</v>
      </c>
      <c r="R13">
        <v>15452.348</v>
      </c>
      <c r="S13" t="e">
        <v>#N/A</v>
      </c>
      <c r="T13">
        <v>61108.041999999987</v>
      </c>
      <c r="U13">
        <v>233727.962</v>
      </c>
      <c r="V13">
        <v>1101162.0629999998</v>
      </c>
      <c r="W13" t="e">
        <v>#N/A</v>
      </c>
    </row>
    <row r="14" spans="1:23" x14ac:dyDescent="0.45">
      <c r="A14" t="s">
        <v>14</v>
      </c>
      <c r="B14" s="1">
        <v>43646</v>
      </c>
      <c r="C14">
        <v>24818173.290999994</v>
      </c>
      <c r="D14">
        <v>17580708.135000002</v>
      </c>
      <c r="E14">
        <v>546101.39600000007</v>
      </c>
      <c r="F14">
        <v>18906918.728</v>
      </c>
      <c r="G14">
        <v>17853037</v>
      </c>
      <c r="H14">
        <v>4463757</v>
      </c>
      <c r="I14">
        <v>4537239.7</v>
      </c>
      <c r="J14">
        <v>25</v>
      </c>
      <c r="K14">
        <v>25.41</v>
      </c>
      <c r="L14">
        <v>449777.44899999991</v>
      </c>
      <c r="M14">
        <v>83340.104999999996</v>
      </c>
      <c r="N14">
        <v>15364.605</v>
      </c>
      <c r="O14">
        <v>77807.039999999994</v>
      </c>
      <c r="P14">
        <v>172687.34299999999</v>
      </c>
      <c r="Q14" t="e">
        <v>#N/A</v>
      </c>
      <c r="R14" t="e">
        <v>#N/A</v>
      </c>
      <c r="S14" t="e">
        <v>#N/A</v>
      </c>
      <c r="T14">
        <v>17189.089</v>
      </c>
      <c r="U14">
        <v>260661.61699999997</v>
      </c>
      <c r="V14">
        <v>1097674.4069999999</v>
      </c>
      <c r="W14" t="e">
        <v>#N/A</v>
      </c>
    </row>
    <row r="15" spans="1:23" x14ac:dyDescent="0.45">
      <c r="A15" t="s">
        <v>14</v>
      </c>
      <c r="B15" s="1">
        <v>43738</v>
      </c>
      <c r="C15">
        <v>24924164.303000003</v>
      </c>
      <c r="D15">
        <v>18390022.664000001</v>
      </c>
      <c r="E15">
        <v>235931.21300000002</v>
      </c>
      <c r="F15">
        <v>19703906.956</v>
      </c>
      <c r="G15">
        <v>18430138.978</v>
      </c>
      <c r="H15">
        <v>4385494</v>
      </c>
      <c r="I15">
        <v>4496621.6959999995</v>
      </c>
      <c r="J15">
        <v>23.8</v>
      </c>
      <c r="K15">
        <v>24.4</v>
      </c>
      <c r="L15">
        <v>483004.2649999999</v>
      </c>
      <c r="M15">
        <v>192249.606</v>
      </c>
      <c r="N15">
        <v>9864.494999999999</v>
      </c>
      <c r="O15">
        <v>82090.667000000001</v>
      </c>
      <c r="P15">
        <v>178002.85299999997</v>
      </c>
      <c r="Q15" t="e">
        <v>#N/A</v>
      </c>
      <c r="R15" t="e">
        <v>#N/A</v>
      </c>
      <c r="S15" t="e">
        <v>#N/A</v>
      </c>
      <c r="T15">
        <v>-63005.791999999994</v>
      </c>
      <c r="U15">
        <v>213465.65299999999</v>
      </c>
      <c r="V15">
        <v>1014137.0839999998</v>
      </c>
      <c r="W15" t="e">
        <v>#N/A</v>
      </c>
    </row>
    <row r="16" spans="1:23" x14ac:dyDescent="0.45">
      <c r="A16" t="s">
        <v>14</v>
      </c>
      <c r="B16" s="1">
        <v>43830</v>
      </c>
      <c r="C16">
        <v>27067922.912</v>
      </c>
      <c r="D16">
        <v>19366245.487999998</v>
      </c>
      <c r="E16">
        <v>260470.20599999998</v>
      </c>
      <c r="F16">
        <v>21144601.333999999</v>
      </c>
      <c r="G16">
        <v>18863096.365000002</v>
      </c>
      <c r="H16">
        <v>4431690.91</v>
      </c>
      <c r="I16">
        <v>4580127.43</v>
      </c>
      <c r="J16">
        <v>23.49</v>
      </c>
      <c r="K16">
        <v>24.28</v>
      </c>
      <c r="L16">
        <v>506881.93699999998</v>
      </c>
      <c r="M16">
        <v>81944.062999999995</v>
      </c>
      <c r="N16">
        <v>24533.725999999999</v>
      </c>
      <c r="O16">
        <v>72084.23000000001</v>
      </c>
      <c r="P16">
        <v>182278.22999999998</v>
      </c>
      <c r="Q16" t="e">
        <v>#N/A</v>
      </c>
      <c r="R16" t="e">
        <v>#N/A</v>
      </c>
      <c r="S16" t="e">
        <v>#N/A</v>
      </c>
      <c r="T16">
        <v>35770.081999999995</v>
      </c>
      <c r="U16">
        <v>1073354.1359999999</v>
      </c>
      <c r="V16">
        <v>1332139.9670000002</v>
      </c>
      <c r="W16" t="e">
        <v>#N/A</v>
      </c>
    </row>
    <row r="17" spans="1:23" x14ac:dyDescent="0.45">
      <c r="A17" t="s">
        <v>14</v>
      </c>
      <c r="B17" s="1">
        <v>43921</v>
      </c>
      <c r="C17">
        <v>26601257.908</v>
      </c>
      <c r="D17">
        <v>18914203.223999999</v>
      </c>
      <c r="E17">
        <v>1577138.7889999999</v>
      </c>
      <c r="F17">
        <v>21009322.362999994</v>
      </c>
      <c r="G17">
        <v>18545014.908</v>
      </c>
      <c r="H17">
        <v>4045964</v>
      </c>
      <c r="I17">
        <v>4151652.1730000004</v>
      </c>
      <c r="J17">
        <v>21.82</v>
      </c>
      <c r="K17">
        <v>22.39</v>
      </c>
      <c r="L17">
        <v>486401.03399999999</v>
      </c>
      <c r="M17">
        <v>85543.756000000008</v>
      </c>
      <c r="N17">
        <v>-5174.4349999999986</v>
      </c>
      <c r="O17">
        <v>77566.05</v>
      </c>
      <c r="P17">
        <v>189497.29799999998</v>
      </c>
      <c r="Q17" t="e">
        <v>#N/A</v>
      </c>
      <c r="R17" t="e">
        <v>#N/A</v>
      </c>
      <c r="S17" t="e">
        <v>#N/A</v>
      </c>
      <c r="T17">
        <v>16703.823</v>
      </c>
      <c r="U17">
        <v>52067.399999999994</v>
      </c>
      <c r="V17">
        <v>1466513.399</v>
      </c>
      <c r="W17" t="e">
        <v>#N/A</v>
      </c>
    </row>
    <row r="18" spans="1:23" x14ac:dyDescent="0.45">
      <c r="A18" t="s">
        <v>14</v>
      </c>
      <c r="B18" s="1">
        <v>44012</v>
      </c>
      <c r="C18">
        <v>26183539.077</v>
      </c>
      <c r="D18">
        <v>19198357.708999999</v>
      </c>
      <c r="E18">
        <v>1576997.3809999996</v>
      </c>
      <c r="F18">
        <v>21067394.316000003</v>
      </c>
      <c r="G18">
        <v>18274188.020000003</v>
      </c>
      <c r="H18">
        <v>4131908.6459999993</v>
      </c>
      <c r="I18">
        <v>4241139.727</v>
      </c>
      <c r="J18">
        <v>22.61</v>
      </c>
      <c r="K18">
        <v>23.21</v>
      </c>
      <c r="L18">
        <v>414437.85800000001</v>
      </c>
      <c r="M18">
        <v>57496.638999999996</v>
      </c>
      <c r="N18">
        <v>10994.953</v>
      </c>
      <c r="O18">
        <v>81406.237999999998</v>
      </c>
      <c r="P18">
        <v>133814.378</v>
      </c>
      <c r="Q18" t="e">
        <v>#N/A</v>
      </c>
      <c r="R18" t="e">
        <v>#N/A</v>
      </c>
      <c r="S18" t="e">
        <v>#N/A</v>
      </c>
      <c r="T18">
        <v>3300.2379999999998</v>
      </c>
      <c r="U18">
        <v>152176</v>
      </c>
      <c r="V18">
        <v>2038154.7759999998</v>
      </c>
      <c r="W18" t="e">
        <v>#N/A</v>
      </c>
    </row>
    <row r="19" spans="1:23" x14ac:dyDescent="0.45">
      <c r="A19" t="s">
        <v>14</v>
      </c>
      <c r="B19" s="1">
        <v>44104</v>
      </c>
      <c r="C19">
        <v>27935095.031999998</v>
      </c>
      <c r="D19">
        <v>19932344.197999999</v>
      </c>
      <c r="E19">
        <v>1441535.7449999999</v>
      </c>
      <c r="F19">
        <v>23016732.220000003</v>
      </c>
      <c r="G19">
        <v>19029376.057</v>
      </c>
      <c r="H19">
        <v>4173402.8569999998</v>
      </c>
      <c r="I19">
        <v>4300043.102</v>
      </c>
      <c r="J19">
        <v>21.93</v>
      </c>
      <c r="K19">
        <v>22.6</v>
      </c>
      <c r="L19">
        <v>416521.25299999997</v>
      </c>
      <c r="M19">
        <v>83604.236999999994</v>
      </c>
      <c r="N19">
        <v>22589.831999999999</v>
      </c>
      <c r="O19">
        <v>70471.751000000004</v>
      </c>
      <c r="P19">
        <v>139927.984</v>
      </c>
      <c r="Q19" t="e">
        <v>#N/A</v>
      </c>
      <c r="R19" t="e">
        <v>#N/A</v>
      </c>
      <c r="S19" t="e">
        <v>#N/A</v>
      </c>
      <c r="T19">
        <v>5396.6880000000001</v>
      </c>
      <c r="U19" t="e">
        <v>#N/A</v>
      </c>
      <c r="V19">
        <v>2346556.8600000003</v>
      </c>
      <c r="W19" t="e">
        <v>#N/A</v>
      </c>
    </row>
    <row r="20" spans="1:23" x14ac:dyDescent="0.45">
      <c r="A20" t="s">
        <v>14</v>
      </c>
      <c r="B20" s="1">
        <v>44196</v>
      </c>
      <c r="C20">
        <v>28015492.261999998</v>
      </c>
      <c r="D20">
        <v>19491933.791999999</v>
      </c>
      <c r="E20">
        <v>108944.33600000001</v>
      </c>
      <c r="F20">
        <v>22995278.745999999</v>
      </c>
      <c r="G20">
        <v>17693804.333000001</v>
      </c>
      <c r="H20">
        <v>4164447.6399999997</v>
      </c>
      <c r="I20">
        <v>4305030.4979999997</v>
      </c>
      <c r="J20">
        <v>23.54</v>
      </c>
      <c r="K20">
        <v>24.33</v>
      </c>
      <c r="L20">
        <v>406354.82499999995</v>
      </c>
      <c r="M20">
        <v>80848.98</v>
      </c>
      <c r="N20">
        <v>26558.541999999998</v>
      </c>
      <c r="O20">
        <v>84906.01</v>
      </c>
      <c r="P20">
        <v>161395.932</v>
      </c>
      <c r="Q20" t="e">
        <v>#N/A</v>
      </c>
      <c r="R20" t="e">
        <v>#N/A</v>
      </c>
      <c r="S20" t="e">
        <v>#N/A</v>
      </c>
      <c r="T20">
        <v>5859.933</v>
      </c>
      <c r="U20">
        <v>551320</v>
      </c>
      <c r="V20">
        <v>2197950.6430000002</v>
      </c>
      <c r="W20" t="e">
        <v>#N/A</v>
      </c>
    </row>
    <row r="21" spans="1:23" x14ac:dyDescent="0.45">
      <c r="A21" t="s">
        <v>14</v>
      </c>
      <c r="B21" s="1">
        <v>44286</v>
      </c>
      <c r="C21">
        <v>24908842.401000001</v>
      </c>
      <c r="D21">
        <v>18488594.077999994</v>
      </c>
      <c r="E21">
        <v>96963.193999999989</v>
      </c>
      <c r="F21">
        <v>19317890.075999998</v>
      </c>
      <c r="G21">
        <v>17517209.317000002</v>
      </c>
      <c r="H21">
        <v>4092786.5249999999</v>
      </c>
      <c r="I21">
        <v>4220970.2510000002</v>
      </c>
      <c r="J21">
        <v>23.36</v>
      </c>
      <c r="K21">
        <v>24.1</v>
      </c>
      <c r="L21">
        <v>402330.44799999997</v>
      </c>
      <c r="M21">
        <v>113766.96800000001</v>
      </c>
      <c r="N21">
        <v>8541.6299999999992</v>
      </c>
      <c r="O21">
        <v>79345.277000000002</v>
      </c>
      <c r="P21">
        <v>212531.87600000002</v>
      </c>
      <c r="Q21">
        <v>13613.326999999999</v>
      </c>
      <c r="R21">
        <v>-1702.752</v>
      </c>
      <c r="S21" t="e">
        <v>#N/A</v>
      </c>
      <c r="T21">
        <v>17866.550999999999</v>
      </c>
      <c r="U21">
        <v>988620.10099999991</v>
      </c>
      <c r="V21">
        <v>2459860.3880000003</v>
      </c>
      <c r="W21" t="e">
        <v>#N/A</v>
      </c>
    </row>
    <row r="22" spans="1:23" x14ac:dyDescent="0.45">
      <c r="A22" t="s">
        <v>14</v>
      </c>
      <c r="B22" s="1">
        <v>44377</v>
      </c>
      <c r="C22">
        <v>25403477.083000001</v>
      </c>
      <c r="D22">
        <v>18369481.371999994</v>
      </c>
      <c r="E22">
        <v>85662.087</v>
      </c>
      <c r="F22">
        <v>20054693.631999999</v>
      </c>
      <c r="G22">
        <v>17431215.579999998</v>
      </c>
      <c r="H22">
        <v>4215731.7240000004</v>
      </c>
      <c r="I22">
        <v>4340767.3649999993</v>
      </c>
      <c r="J22">
        <v>24.18</v>
      </c>
      <c r="K22">
        <v>24.9</v>
      </c>
      <c r="L22">
        <v>372435.13099999999</v>
      </c>
      <c r="M22">
        <v>128928.41200000001</v>
      </c>
      <c r="N22">
        <v>20955.458999999999</v>
      </c>
      <c r="O22">
        <v>92838.516999999993</v>
      </c>
      <c r="P22">
        <v>221129.80799999999</v>
      </c>
      <c r="Q22">
        <v>-5908.1289999999999</v>
      </c>
      <c r="R22">
        <v>9208.9189999999999</v>
      </c>
      <c r="S22" t="e">
        <v>#N/A</v>
      </c>
      <c r="T22">
        <v>8352.2209999999995</v>
      </c>
      <c r="U22">
        <v>1280268.3560000001</v>
      </c>
      <c r="V22">
        <v>2209706.5109999999</v>
      </c>
      <c r="W22" t="e">
        <v>#N/A</v>
      </c>
    </row>
    <row r="23" spans="1:23" x14ac:dyDescent="0.45">
      <c r="A23" t="s">
        <v>14</v>
      </c>
      <c r="B23" s="1">
        <v>44469</v>
      </c>
      <c r="C23">
        <v>20534581.421</v>
      </c>
      <c r="D23">
        <v>14320813.832999999</v>
      </c>
      <c r="E23">
        <v>36977.473000000005</v>
      </c>
      <c r="F23">
        <v>16862849.833999999</v>
      </c>
      <c r="G23">
        <v>14213559.854999999</v>
      </c>
      <c r="H23">
        <v>2383017</v>
      </c>
      <c r="I23">
        <v>2483592</v>
      </c>
      <c r="J23">
        <v>16.77</v>
      </c>
      <c r="K23">
        <v>17.47</v>
      </c>
      <c r="L23">
        <v>358776.58199999999</v>
      </c>
      <c r="M23">
        <v>2027147.135</v>
      </c>
      <c r="N23">
        <v>9583.2960000000003</v>
      </c>
      <c r="O23">
        <v>99933.566999999995</v>
      </c>
      <c r="P23">
        <v>223010.66</v>
      </c>
      <c r="Q23">
        <v>-7705.1979999999994</v>
      </c>
      <c r="R23">
        <v>-38926.42</v>
      </c>
      <c r="S23" t="e">
        <v>#N/A</v>
      </c>
      <c r="T23">
        <v>-1858046.8609999998</v>
      </c>
      <c r="U23">
        <v>1674625.2999999996</v>
      </c>
      <c r="V23">
        <v>2325643.3389999997</v>
      </c>
      <c r="W23" t="e">
        <v>#N/A</v>
      </c>
    </row>
    <row r="24" spans="1:23" x14ac:dyDescent="0.45">
      <c r="A24" t="s">
        <v>14</v>
      </c>
      <c r="B24" s="1">
        <v>44561</v>
      </c>
      <c r="C24">
        <v>16866522.655000001</v>
      </c>
      <c r="D24">
        <v>11608327.398</v>
      </c>
      <c r="E24">
        <v>41107.515999999989</v>
      </c>
      <c r="F24">
        <v>13496291.728</v>
      </c>
      <c r="G24">
        <v>10664557.741999999</v>
      </c>
      <c r="H24">
        <v>2083284.8990000002</v>
      </c>
      <c r="I24">
        <v>2158071.0449999999</v>
      </c>
      <c r="J24">
        <v>19.53</v>
      </c>
      <c r="K24">
        <v>20.239999999999998</v>
      </c>
      <c r="L24">
        <v>307113.435</v>
      </c>
      <c r="M24">
        <v>1542785.8229999996</v>
      </c>
      <c r="N24">
        <v>23834.887999999999</v>
      </c>
      <c r="O24">
        <v>129710.38799999998</v>
      </c>
      <c r="P24">
        <v>216896.20699999999</v>
      </c>
      <c r="Q24">
        <v>13521.982</v>
      </c>
      <c r="R24">
        <v>-239531.66999999995</v>
      </c>
      <c r="S24" t="e">
        <v>#N/A</v>
      </c>
      <c r="T24">
        <v>-1213873.318</v>
      </c>
      <c r="U24">
        <v>159934</v>
      </c>
      <c r="V24">
        <v>2320510.0979999998</v>
      </c>
      <c r="W24" t="e">
        <v>#N/A</v>
      </c>
    </row>
    <row r="25" spans="1:23" x14ac:dyDescent="0.45">
      <c r="A25" t="s">
        <v>14</v>
      </c>
      <c r="B25" s="1">
        <v>44651</v>
      </c>
      <c r="C25">
        <v>13193286.592999998</v>
      </c>
      <c r="D25">
        <v>9527114.8389999997</v>
      </c>
      <c r="E25">
        <v>120717.45199999998</v>
      </c>
      <c r="F25">
        <v>10150997.473999999</v>
      </c>
      <c r="G25">
        <v>8572933.1079999991</v>
      </c>
      <c r="H25">
        <v>2165771.3619999997</v>
      </c>
      <c r="I25">
        <v>2218155.8709999998</v>
      </c>
      <c r="J25">
        <v>25.26</v>
      </c>
      <c r="K25">
        <v>25.87</v>
      </c>
      <c r="L25">
        <v>242466.22</v>
      </c>
      <c r="M25">
        <v>-14511.768999999997</v>
      </c>
      <c r="N25">
        <v>15514.983999999997</v>
      </c>
      <c r="O25">
        <v>116919.07399999999</v>
      </c>
      <c r="P25">
        <v>186949.20500000002</v>
      </c>
      <c r="Q25">
        <v>0</v>
      </c>
      <c r="R25">
        <v>78285.258000000002</v>
      </c>
      <c r="S25" t="e">
        <v>#N/A</v>
      </c>
      <c r="T25">
        <v>47711.324000000001</v>
      </c>
      <c r="U25">
        <v>432052</v>
      </c>
      <c r="V25">
        <v>1874768.696</v>
      </c>
      <c r="W25" t="e">
        <v>#N/A</v>
      </c>
    </row>
    <row r="26" spans="1:23" x14ac:dyDescent="0.45">
      <c r="A26" t="s">
        <v>14</v>
      </c>
      <c r="B26" s="1">
        <v>44742</v>
      </c>
      <c r="C26">
        <v>14477353.319</v>
      </c>
      <c r="D26">
        <v>9267396.3540000003</v>
      </c>
      <c r="E26">
        <v>551895.47499999998</v>
      </c>
      <c r="F26">
        <v>11506445.175999999</v>
      </c>
      <c r="G26">
        <v>8445658</v>
      </c>
      <c r="H26">
        <v>2116725</v>
      </c>
      <c r="I26">
        <v>2156143</v>
      </c>
      <c r="J26">
        <v>25.06</v>
      </c>
      <c r="K26">
        <v>25.53</v>
      </c>
      <c r="L26">
        <v>207699.603</v>
      </c>
      <c r="M26">
        <v>70934.402999999991</v>
      </c>
      <c r="N26">
        <v>17142.797999999999</v>
      </c>
      <c r="O26">
        <v>134413.641</v>
      </c>
      <c r="P26">
        <v>170263.704</v>
      </c>
      <c r="Q26">
        <v>0</v>
      </c>
      <c r="R26">
        <v>13846.360999999999</v>
      </c>
      <c r="S26" t="e">
        <v>#N/A</v>
      </c>
      <c r="T26">
        <v>-32332.137999999999</v>
      </c>
      <c r="U26">
        <v>98317</v>
      </c>
      <c r="V26">
        <v>1800771.5149999999</v>
      </c>
      <c r="W26">
        <v>80057</v>
      </c>
    </row>
    <row r="27" spans="1:23" x14ac:dyDescent="0.45">
      <c r="A27" t="s">
        <v>14</v>
      </c>
      <c r="B27" s="1">
        <v>44834</v>
      </c>
      <c r="C27">
        <v>12985037.620999999</v>
      </c>
      <c r="D27">
        <v>8374410.1109999996</v>
      </c>
      <c r="E27">
        <v>171726.80100000001</v>
      </c>
      <c r="F27">
        <v>9624110.5470000003</v>
      </c>
      <c r="G27">
        <v>7750843</v>
      </c>
      <c r="H27">
        <v>2076291.0000000002</v>
      </c>
      <c r="I27">
        <v>2118573</v>
      </c>
      <c r="J27">
        <v>26.79</v>
      </c>
      <c r="K27">
        <v>27.33</v>
      </c>
      <c r="L27">
        <v>183957.00099999999</v>
      </c>
      <c r="M27">
        <v>10627.001</v>
      </c>
      <c r="N27">
        <v>7896.8859999999995</v>
      </c>
      <c r="O27">
        <v>155351.49300000002</v>
      </c>
      <c r="P27">
        <v>156938.53599999999</v>
      </c>
      <c r="Q27">
        <v>0</v>
      </c>
      <c r="R27">
        <v>-15684.635999999997</v>
      </c>
      <c r="S27" t="e">
        <v>#N/A</v>
      </c>
      <c r="T27">
        <v>17092.963</v>
      </c>
      <c r="U27">
        <v>263799.38499999995</v>
      </c>
      <c r="V27">
        <v>1852679.2780000002</v>
      </c>
      <c r="W27">
        <v>85061</v>
      </c>
    </row>
    <row r="28" spans="1:23" x14ac:dyDescent="0.45">
      <c r="A28" t="s">
        <v>14</v>
      </c>
      <c r="B28" s="1">
        <v>44926</v>
      </c>
      <c r="C28">
        <v>13898775.064999999</v>
      </c>
      <c r="D28">
        <v>7766644.0009999983</v>
      </c>
      <c r="E28">
        <v>225538.04199999999</v>
      </c>
      <c r="F28">
        <v>9814901.0190000013</v>
      </c>
      <c r="G28">
        <v>7263740</v>
      </c>
      <c r="H28">
        <v>3106731</v>
      </c>
      <c r="I28">
        <v>3177013</v>
      </c>
      <c r="J28">
        <v>42.77</v>
      </c>
      <c r="K28">
        <v>43.74</v>
      </c>
      <c r="L28">
        <v>185288.68799999999</v>
      </c>
      <c r="M28">
        <v>-19448.703999999994</v>
      </c>
      <c r="N28">
        <v>12697.431999999999</v>
      </c>
      <c r="O28">
        <v>175605.15699999995</v>
      </c>
      <c r="P28">
        <v>146284.18899999995</v>
      </c>
      <c r="Q28">
        <v>0</v>
      </c>
      <c r="R28">
        <v>28278.591999999997</v>
      </c>
      <c r="S28" t="e">
        <v>#N/A</v>
      </c>
      <c r="T28">
        <v>-21011.644</v>
      </c>
      <c r="U28">
        <v>118313.09999999999</v>
      </c>
      <c r="V28">
        <v>2197792.0359999998</v>
      </c>
      <c r="W28">
        <v>85079</v>
      </c>
    </row>
    <row r="29" spans="1:23" x14ac:dyDescent="0.45">
      <c r="A29" t="s">
        <v>14</v>
      </c>
      <c r="B29" s="1">
        <v>45016</v>
      </c>
      <c r="C29">
        <v>12643163.989</v>
      </c>
      <c r="D29">
        <v>6866379.5860000001</v>
      </c>
      <c r="E29">
        <v>281860.67000000004</v>
      </c>
      <c r="F29">
        <v>8748571.1420000009</v>
      </c>
      <c r="G29">
        <v>7899472</v>
      </c>
      <c r="H29">
        <v>3130344</v>
      </c>
      <c r="I29">
        <v>3192904</v>
      </c>
      <c r="J29">
        <v>39.630000000000003</v>
      </c>
      <c r="K29">
        <v>40.42</v>
      </c>
      <c r="L29">
        <v>166727.61900000001</v>
      </c>
      <c r="M29">
        <v>-28889.647999999997</v>
      </c>
      <c r="N29">
        <v>22896.076999999997</v>
      </c>
      <c r="O29">
        <v>155223.42199999999</v>
      </c>
      <c r="P29">
        <v>123818.93</v>
      </c>
      <c r="Q29">
        <v>0</v>
      </c>
      <c r="R29">
        <v>17721.191000000003</v>
      </c>
      <c r="S29" t="e">
        <v>#N/A</v>
      </c>
      <c r="T29">
        <v>4371.8679999999995</v>
      </c>
      <c r="U29">
        <v>411030.647</v>
      </c>
      <c r="V29">
        <v>2017678.4479999996</v>
      </c>
      <c r="W29">
        <v>185148</v>
      </c>
    </row>
    <row r="30" spans="1:23" x14ac:dyDescent="0.45">
      <c r="A30" t="s">
        <v>14</v>
      </c>
      <c r="B30" s="1">
        <v>45107</v>
      </c>
      <c r="C30">
        <v>12008288.920000002</v>
      </c>
      <c r="D30">
        <v>6048954.4979999997</v>
      </c>
      <c r="E30">
        <v>263201.25799999997</v>
      </c>
      <c r="F30">
        <v>8199912.6719999993</v>
      </c>
      <c r="G30">
        <v>7070404</v>
      </c>
      <c r="H30">
        <v>3235798</v>
      </c>
      <c r="I30">
        <v>3294550</v>
      </c>
      <c r="J30">
        <v>45.77</v>
      </c>
      <c r="K30">
        <v>46.6</v>
      </c>
      <c r="L30">
        <v>143126.701</v>
      </c>
      <c r="M30">
        <v>-131600.989</v>
      </c>
      <c r="N30">
        <v>26243.706999999999</v>
      </c>
      <c r="O30">
        <v>161600.87699999998</v>
      </c>
      <c r="P30">
        <v>110009.12999999999</v>
      </c>
      <c r="Q30">
        <v>0</v>
      </c>
      <c r="R30">
        <v>99734.588999999993</v>
      </c>
      <c r="S30" t="e">
        <v>#N/A</v>
      </c>
      <c r="T30">
        <v>4903.2789999999995</v>
      </c>
      <c r="U30">
        <v>489745.36499999999</v>
      </c>
      <c r="V30">
        <v>1484396.368</v>
      </c>
      <c r="W30">
        <v>185097</v>
      </c>
    </row>
    <row r="31" spans="1:23" x14ac:dyDescent="0.45">
      <c r="A31" t="s">
        <v>14</v>
      </c>
      <c r="B31" s="1">
        <v>45199</v>
      </c>
      <c r="C31">
        <v>11433447.050999999</v>
      </c>
      <c r="D31">
        <v>5622225.4810000006</v>
      </c>
      <c r="E31">
        <v>266810.23699999996</v>
      </c>
      <c r="F31">
        <v>7065312.9079999998</v>
      </c>
      <c r="G31">
        <v>6655777</v>
      </c>
      <c r="H31">
        <v>3213474</v>
      </c>
      <c r="I31">
        <v>3260259</v>
      </c>
      <c r="J31">
        <v>48.28</v>
      </c>
      <c r="K31">
        <v>48.98</v>
      </c>
      <c r="L31">
        <v>150917.00399999999</v>
      </c>
      <c r="M31">
        <v>-5038.4339999999984</v>
      </c>
      <c r="N31">
        <v>13130.171</v>
      </c>
      <c r="O31">
        <v>129803.91099999999</v>
      </c>
      <c r="P31">
        <v>125412.66099999999</v>
      </c>
      <c r="Q31">
        <v>0</v>
      </c>
      <c r="R31">
        <v>8772.7609999999986</v>
      </c>
      <c r="S31" t="e">
        <v>#N/A</v>
      </c>
      <c r="T31">
        <v>5397.6379999999999</v>
      </c>
      <c r="U31">
        <v>750118.15999999992</v>
      </c>
      <c r="V31">
        <v>1690964.1469999999</v>
      </c>
      <c r="W31">
        <v>185096</v>
      </c>
    </row>
    <row r="32" spans="1:23" x14ac:dyDescent="0.45">
      <c r="A32" t="s">
        <v>14</v>
      </c>
      <c r="B32" s="1">
        <v>45291</v>
      </c>
      <c r="C32">
        <v>12440642.239</v>
      </c>
      <c r="D32">
        <v>6893331.3829999985</v>
      </c>
      <c r="E32">
        <v>303458.745</v>
      </c>
      <c r="F32">
        <v>8185975.5839999998</v>
      </c>
      <c r="G32">
        <v>7434454</v>
      </c>
      <c r="H32">
        <v>3195692</v>
      </c>
      <c r="I32">
        <v>3259180</v>
      </c>
      <c r="J32">
        <v>42.98</v>
      </c>
      <c r="K32">
        <v>43.84</v>
      </c>
      <c r="L32">
        <v>160513.39499999999</v>
      </c>
      <c r="M32">
        <v>-41182.873999999989</v>
      </c>
      <c r="N32">
        <v>-12616.416999999999</v>
      </c>
      <c r="O32">
        <v>173574.20600000001</v>
      </c>
      <c r="P32">
        <v>128588.288</v>
      </c>
      <c r="Q32">
        <v>0</v>
      </c>
      <c r="R32">
        <v>-22188.557000000001</v>
      </c>
      <c r="S32" t="e">
        <v>#N/A</v>
      </c>
      <c r="T32">
        <v>9678.253999999999</v>
      </c>
      <c r="U32">
        <v>319205</v>
      </c>
      <c r="V32">
        <v>1999727.0209999999</v>
      </c>
      <c r="W32">
        <v>185113</v>
      </c>
    </row>
    <row r="33" spans="1:23" x14ac:dyDescent="0.45">
      <c r="A33" t="s">
        <v>14</v>
      </c>
      <c r="B33" s="1">
        <v>45382</v>
      </c>
      <c r="C33">
        <v>12241486.166999999</v>
      </c>
      <c r="D33">
        <v>6756223.5529999984</v>
      </c>
      <c r="E33">
        <v>288838.69800000003</v>
      </c>
      <c r="F33">
        <v>8050248.7709999997</v>
      </c>
      <c r="G33">
        <v>7216261.5179999992</v>
      </c>
      <c r="H33">
        <v>3213945.0689999992</v>
      </c>
      <c r="I33">
        <v>3270997.5209999993</v>
      </c>
      <c r="J33">
        <v>44.54</v>
      </c>
      <c r="K33">
        <v>45.33</v>
      </c>
      <c r="L33">
        <v>182905.41899999999</v>
      </c>
      <c r="M33">
        <v>-23294.644</v>
      </c>
      <c r="N33">
        <v>10942.344999999999</v>
      </c>
      <c r="O33">
        <v>148055.128</v>
      </c>
      <c r="P33">
        <v>134856.87599999999</v>
      </c>
      <c r="Q33">
        <v>0</v>
      </c>
      <c r="R33">
        <v>12276.991</v>
      </c>
      <c r="S33" t="e">
        <v>#N/A</v>
      </c>
      <c r="T33">
        <v>9162.3719999999994</v>
      </c>
      <c r="U33">
        <v>657482.96100000001</v>
      </c>
      <c r="V33">
        <v>2078793.4819999998</v>
      </c>
      <c r="W33">
        <v>205104</v>
      </c>
    </row>
    <row r="34" spans="1:23" x14ac:dyDescent="0.45">
      <c r="A34" t="s">
        <v>14</v>
      </c>
      <c r="B34" s="1">
        <v>45473</v>
      </c>
      <c r="C34">
        <v>13084222.866999999</v>
      </c>
      <c r="D34">
        <v>6783366.3810000001</v>
      </c>
      <c r="E34">
        <v>280606.61099999998</v>
      </c>
      <c r="F34">
        <v>8669095.4120000005</v>
      </c>
      <c r="G34">
        <v>8025038.0919999992</v>
      </c>
      <c r="H34">
        <v>3214618.915</v>
      </c>
      <c r="I34">
        <v>3277357.9329999993</v>
      </c>
      <c r="J34">
        <v>40.06</v>
      </c>
      <c r="K34">
        <v>40.840000000000003</v>
      </c>
      <c r="L34">
        <v>182805.12899999999</v>
      </c>
      <c r="M34">
        <v>-38426.685999999994</v>
      </c>
      <c r="N34">
        <v>9803.771999999999</v>
      </c>
      <c r="O34">
        <v>158361.02399999998</v>
      </c>
      <c r="P34">
        <v>139919.304</v>
      </c>
      <c r="Q34">
        <v>0</v>
      </c>
      <c r="R34">
        <v>15457.578</v>
      </c>
      <c r="S34" t="e">
        <v>#N/A</v>
      </c>
      <c r="T34">
        <v>10862.880999999999</v>
      </c>
      <c r="U34">
        <v>967396.85399999982</v>
      </c>
      <c r="V34">
        <v>2273632.8849999998</v>
      </c>
      <c r="W34">
        <v>205087</v>
      </c>
    </row>
    <row r="35" spans="1:23" x14ac:dyDescent="0.45">
      <c r="A35" t="s">
        <v>14</v>
      </c>
      <c r="B35" s="1">
        <v>45565</v>
      </c>
      <c r="C35">
        <v>12821303.993999997</v>
      </c>
      <c r="D35">
        <v>6784338.1600000001</v>
      </c>
      <c r="E35">
        <v>246672.24300000002</v>
      </c>
      <c r="F35">
        <v>7855475.5369999995</v>
      </c>
      <c r="G35">
        <v>7640600.9739999995</v>
      </c>
      <c r="H35">
        <v>3180499.1969999997</v>
      </c>
      <c r="I35">
        <v>3236610.0160000003</v>
      </c>
      <c r="J35">
        <v>41.63</v>
      </c>
      <c r="K35">
        <v>42.36</v>
      </c>
      <c r="L35">
        <v>183948.37299999999</v>
      </c>
      <c r="M35">
        <v>35026.155999999995</v>
      </c>
      <c r="N35">
        <v>10774.74</v>
      </c>
      <c r="O35">
        <v>167294.69999999998</v>
      </c>
      <c r="P35">
        <v>141458.171</v>
      </c>
      <c r="Q35">
        <v>0</v>
      </c>
      <c r="R35">
        <v>-72341.561000000002</v>
      </c>
      <c r="S35" t="e">
        <v>#N/A</v>
      </c>
      <c r="T35">
        <v>13858.954000000002</v>
      </c>
      <c r="U35">
        <v>926275.26399999997</v>
      </c>
      <c r="V35">
        <v>2174567.7449999996</v>
      </c>
      <c r="W35">
        <v>205056</v>
      </c>
    </row>
    <row r="36" spans="1:23" x14ac:dyDescent="0.45">
      <c r="A36" t="s">
        <v>14</v>
      </c>
      <c r="B36" s="1">
        <v>45657</v>
      </c>
      <c r="C36">
        <v>13128920.166999999</v>
      </c>
      <c r="D36">
        <v>7125950.6880000001</v>
      </c>
      <c r="E36">
        <v>229702.79400000002</v>
      </c>
      <c r="F36">
        <v>8133051.9989999998</v>
      </c>
      <c r="G36">
        <v>7392890</v>
      </c>
      <c r="H36">
        <v>3212876</v>
      </c>
      <c r="I36">
        <v>3274030</v>
      </c>
      <c r="J36">
        <v>43.46</v>
      </c>
      <c r="K36">
        <v>44.29</v>
      </c>
      <c r="L36">
        <v>197661.46099999998</v>
      </c>
      <c r="M36">
        <v>-54239.309000000001</v>
      </c>
      <c r="N36">
        <v>5010.8189999999995</v>
      </c>
      <c r="O36">
        <v>163348.70600000001</v>
      </c>
      <c r="P36">
        <v>155735.01999999999</v>
      </c>
      <c r="Q36">
        <v>0</v>
      </c>
      <c r="R36">
        <v>49057.18</v>
      </c>
      <c r="S36" t="e">
        <v>#N/A</v>
      </c>
      <c r="T36">
        <v>17007.563000000002</v>
      </c>
      <c r="U36">
        <v>295309.03099999996</v>
      </c>
      <c r="V36">
        <v>2336669.5289999996</v>
      </c>
      <c r="W36">
        <v>205081</v>
      </c>
    </row>
    <row r="37" spans="1:23" x14ac:dyDescent="0.45">
      <c r="A37" t="s">
        <v>14</v>
      </c>
      <c r="B37" s="1">
        <v>45747</v>
      </c>
      <c r="C37">
        <v>13346604.227</v>
      </c>
      <c r="D37">
        <v>7341107.2169999992</v>
      </c>
      <c r="E37">
        <v>271923.42599999998</v>
      </c>
      <c r="F37">
        <v>8362876.7110000011</v>
      </c>
      <c r="G37">
        <v>8024686</v>
      </c>
      <c r="H37">
        <v>3229967</v>
      </c>
      <c r="I37">
        <v>3293314</v>
      </c>
      <c r="J37">
        <v>40.25</v>
      </c>
      <c r="K37">
        <v>41.04</v>
      </c>
      <c r="L37">
        <v>212021.96399999998</v>
      </c>
      <c r="M37">
        <v>18078.839</v>
      </c>
      <c r="N37">
        <v>22980.491999999998</v>
      </c>
      <c r="O37">
        <v>146141.47699999998</v>
      </c>
      <c r="P37">
        <v>163307.603</v>
      </c>
      <c r="Q37">
        <v>0</v>
      </c>
      <c r="R37">
        <v>6391.5529999999999</v>
      </c>
      <c r="S37" t="e">
        <v>#N/A</v>
      </c>
      <c r="T37">
        <v>16923.362000000001</v>
      </c>
      <c r="U37">
        <v>769399.56600000011</v>
      </c>
      <c r="V37">
        <v>2223915.4050000003</v>
      </c>
      <c r="W37">
        <v>205151</v>
      </c>
    </row>
    <row r="38" spans="1:23" x14ac:dyDescent="0.45">
      <c r="A38" t="s">
        <v>14</v>
      </c>
      <c r="B38" s="1">
        <v>45838</v>
      </c>
      <c r="C38">
        <v>13340001.161</v>
      </c>
      <c r="D38">
        <v>7288766.2919999994</v>
      </c>
      <c r="E38">
        <v>294061.554</v>
      </c>
      <c r="F38">
        <v>8403365.409</v>
      </c>
      <c r="G38">
        <v>7567307</v>
      </c>
      <c r="H38">
        <v>3264803</v>
      </c>
      <c r="I38">
        <v>3329039</v>
      </c>
      <c r="J38">
        <v>43.14</v>
      </c>
      <c r="K38">
        <v>43.99</v>
      </c>
      <c r="L38">
        <v>221270.084</v>
      </c>
      <c r="M38">
        <v>23996.099000000002</v>
      </c>
      <c r="N38">
        <v>6963.0559999999996</v>
      </c>
      <c r="O38">
        <v>140509.74299999999</v>
      </c>
      <c r="P38">
        <v>170358.26700000002</v>
      </c>
      <c r="Q38">
        <v>0</v>
      </c>
      <c r="R38">
        <v>-1315.518</v>
      </c>
      <c r="S38" t="e">
        <v>#N/A</v>
      </c>
      <c r="T38">
        <v>16013.199999999999</v>
      </c>
      <c r="U38">
        <v>588206</v>
      </c>
      <c r="V38">
        <v>2238791.3819999993</v>
      </c>
      <c r="W38">
        <v>205087</v>
      </c>
    </row>
    <row r="39" spans="1:23" x14ac:dyDescent="0.45">
      <c r="A39" t="s">
        <v>14</v>
      </c>
      <c r="B39" s="1">
        <v>45930</v>
      </c>
      <c r="C39">
        <v>13593522.484999999</v>
      </c>
      <c r="D39">
        <v>7268984.7360000005</v>
      </c>
      <c r="E39">
        <v>331483.21499999991</v>
      </c>
      <c r="F39">
        <v>9154739.6119999997</v>
      </c>
      <c r="G39">
        <v>7915840</v>
      </c>
      <c r="H39">
        <v>3289044</v>
      </c>
      <c r="I39">
        <v>3352630</v>
      </c>
      <c r="J39">
        <v>41.55</v>
      </c>
      <c r="K39">
        <v>42.35</v>
      </c>
      <c r="L39">
        <v>222137.875</v>
      </c>
      <c r="M39">
        <v>20464.774999999994</v>
      </c>
      <c r="N39">
        <v>13488.996999999999</v>
      </c>
      <c r="O39">
        <v>169100.56200000001</v>
      </c>
      <c r="P39">
        <v>178546.06899999999</v>
      </c>
      <c r="Q39">
        <v>0</v>
      </c>
      <c r="R39">
        <v>-5227.384</v>
      </c>
      <c r="S39" t="e">
        <v>#N/A</v>
      </c>
      <c r="T39">
        <v>9042.0960000000014</v>
      </c>
      <c r="U39">
        <v>790635.13099999994</v>
      </c>
      <c r="V39">
        <v>2554434.3539999998</v>
      </c>
      <c r="W39">
        <v>205169</v>
      </c>
    </row>
    <row r="40" spans="1:23" x14ac:dyDescent="0.45">
      <c r="A40" t="s">
        <v>14</v>
      </c>
      <c r="B40" s="1">
        <v>46022</v>
      </c>
      <c r="C40">
        <v>13087107.912999999</v>
      </c>
      <c r="D40">
        <v>7715323.443</v>
      </c>
      <c r="E40">
        <v>1081331.98</v>
      </c>
      <c r="F40">
        <v>9544985.9739999995</v>
      </c>
      <c r="G40">
        <v>7427261</v>
      </c>
      <c r="H40">
        <v>2918683</v>
      </c>
      <c r="I40">
        <v>2989084</v>
      </c>
      <c r="J40">
        <v>39.299999999999997</v>
      </c>
      <c r="K40">
        <v>40.25</v>
      </c>
      <c r="L40">
        <v>215919.609</v>
      </c>
      <c r="M40">
        <v>365861.08299999998</v>
      </c>
      <c r="N40">
        <v>-1189.9369999999981</v>
      </c>
      <c r="O40">
        <v>183273.66799999995</v>
      </c>
      <c r="P40">
        <v>184132.51699999999</v>
      </c>
      <c r="Q40">
        <v>4139.1760000000004</v>
      </c>
      <c r="R40">
        <v>172908.109</v>
      </c>
      <c r="S40" t="e">
        <v>#N/A</v>
      </c>
      <c r="T40">
        <v>-540591.60599999991</v>
      </c>
      <c r="U40">
        <v>333170</v>
      </c>
      <c r="V40">
        <v>2460685.2649999997</v>
      </c>
      <c r="W40">
        <v>205183</v>
      </c>
    </row>
    <row r="41" spans="1:23" x14ac:dyDescent="0.45">
      <c r="A41" t="s">
        <v>14</v>
      </c>
      <c r="B41" s="1">
        <v>46112</v>
      </c>
      <c r="C41">
        <v>12815547.659</v>
      </c>
      <c r="D41">
        <v>6890787.8799999999</v>
      </c>
      <c r="E41">
        <v>331154.712</v>
      </c>
      <c r="F41">
        <v>8440605.1320000011</v>
      </c>
      <c r="G41">
        <v>6988025</v>
      </c>
      <c r="H41">
        <v>2852864</v>
      </c>
      <c r="I41">
        <v>2920745</v>
      </c>
      <c r="J41">
        <v>40.83</v>
      </c>
      <c r="K41">
        <v>41.8</v>
      </c>
      <c r="L41">
        <v>228985.47499999998</v>
      </c>
      <c r="M41">
        <v>19720.668999999998</v>
      </c>
      <c r="N41">
        <v>11066.632</v>
      </c>
      <c r="O41">
        <v>182256.799</v>
      </c>
      <c r="P41">
        <v>195826.78599999999</v>
      </c>
      <c r="Q41">
        <v>0</v>
      </c>
      <c r="R41">
        <v>0</v>
      </c>
      <c r="S41" t="e">
        <v>#N/A</v>
      </c>
      <c r="T41">
        <v>6790.799</v>
      </c>
      <c r="U41">
        <v>623762.02500000002</v>
      </c>
      <c r="V41">
        <v>2322119.3320000004</v>
      </c>
      <c r="W41">
        <v>244715</v>
      </c>
    </row>
    <row r="42" spans="1:23" x14ac:dyDescent="0.45">
      <c r="A42" t="s">
        <v>14</v>
      </c>
      <c r="B42" s="1">
        <v>46203</v>
      </c>
      <c r="C42">
        <v>12925804.015999999</v>
      </c>
      <c r="D42">
        <v>6762571.4270000001</v>
      </c>
      <c r="E42">
        <v>139190.63</v>
      </c>
      <c r="F42">
        <v>8117322.6999999983</v>
      </c>
      <c r="G42">
        <v>7072414</v>
      </c>
      <c r="H42">
        <v>2819338</v>
      </c>
      <c r="I42">
        <v>2885055</v>
      </c>
      <c r="J42">
        <v>39.86</v>
      </c>
      <c r="K42">
        <v>40.79</v>
      </c>
      <c r="L42">
        <v>223036.68399999998</v>
      </c>
      <c r="M42">
        <v>30862.817999999999</v>
      </c>
      <c r="N42">
        <v>8650.8509999999987</v>
      </c>
      <c r="O42">
        <v>168052.44999999995</v>
      </c>
      <c r="P42">
        <v>194557.50999999998</v>
      </c>
      <c r="Q42">
        <v>0</v>
      </c>
      <c r="R42">
        <v>0</v>
      </c>
      <c r="S42" t="e">
        <v>#N/A</v>
      </c>
      <c r="T42">
        <v>5221.3269999999984</v>
      </c>
      <c r="U42">
        <v>642613</v>
      </c>
      <c r="V42">
        <v>2154762.7029999997</v>
      </c>
      <c r="W42">
        <v>295077</v>
      </c>
    </row>
    <row r="43" spans="1:23" x14ac:dyDescent="0.45">
      <c r="A43" t="s">
        <v>2</v>
      </c>
      <c r="B43" s="1">
        <v>42551</v>
      </c>
      <c r="C43">
        <v>4061914</v>
      </c>
      <c r="D43">
        <v>2680404</v>
      </c>
      <c r="E43">
        <v>73367</v>
      </c>
      <c r="F43">
        <v>3436180</v>
      </c>
      <c r="G43">
        <v>2981870</v>
      </c>
      <c r="H43">
        <v>534885</v>
      </c>
      <c r="I43">
        <v>565771</v>
      </c>
      <c r="J43">
        <v>17.940000000000001</v>
      </c>
      <c r="K43">
        <v>18.98</v>
      </c>
      <c r="L43">
        <v>84674</v>
      </c>
      <c r="M43">
        <v>3514</v>
      </c>
      <c r="N43">
        <v>3222</v>
      </c>
      <c r="O43">
        <v>30964</v>
      </c>
      <c r="P43">
        <v>34260</v>
      </c>
      <c r="Q43" t="e">
        <v>#N/A</v>
      </c>
      <c r="R43" t="e">
        <v>#N/A</v>
      </c>
      <c r="S43" t="e">
        <v>#N/A</v>
      </c>
      <c r="T43">
        <v>3004</v>
      </c>
      <c r="U43" t="e">
        <v>#N/A</v>
      </c>
      <c r="V43" t="e">
        <v>#N/A</v>
      </c>
      <c r="W43" t="e">
        <v>#N/A</v>
      </c>
    </row>
    <row r="44" spans="1:23" x14ac:dyDescent="0.45">
      <c r="A44" t="s">
        <v>2</v>
      </c>
      <c r="B44" s="1">
        <v>42643</v>
      </c>
      <c r="C44">
        <v>3831445</v>
      </c>
      <c r="D44">
        <v>2582751</v>
      </c>
      <c r="E44">
        <v>69408</v>
      </c>
      <c r="F44">
        <v>3208698</v>
      </c>
      <c r="G44">
        <v>2826527</v>
      </c>
      <c r="H44">
        <v>548233</v>
      </c>
      <c r="I44">
        <v>573333</v>
      </c>
      <c r="J44">
        <v>19.399999999999999</v>
      </c>
      <c r="K44">
        <v>20.28</v>
      </c>
      <c r="L44">
        <v>85487</v>
      </c>
      <c r="M44">
        <v>4439</v>
      </c>
      <c r="N44">
        <v>3431</v>
      </c>
      <c r="O44">
        <v>35120</v>
      </c>
      <c r="P44">
        <v>39232</v>
      </c>
      <c r="Q44" t="e">
        <v>#N/A</v>
      </c>
      <c r="R44" t="e">
        <v>#N/A</v>
      </c>
      <c r="S44" t="e">
        <v>#N/A</v>
      </c>
      <c r="T44">
        <v>3104</v>
      </c>
      <c r="U44" t="e">
        <v>#N/A</v>
      </c>
      <c r="V44" t="e">
        <v>#N/A</v>
      </c>
      <c r="W44" t="e">
        <v>#N/A</v>
      </c>
    </row>
    <row r="45" spans="1:23" x14ac:dyDescent="0.45">
      <c r="A45" t="s">
        <v>2</v>
      </c>
      <c r="B45" s="1">
        <v>42643</v>
      </c>
      <c r="C45">
        <v>3831445</v>
      </c>
      <c r="D45">
        <v>2582751</v>
      </c>
      <c r="E45">
        <v>69408</v>
      </c>
      <c r="F45">
        <v>3208698</v>
      </c>
      <c r="G45">
        <v>2826527</v>
      </c>
      <c r="H45">
        <v>548233</v>
      </c>
      <c r="I45">
        <v>573333</v>
      </c>
      <c r="J45">
        <v>19.399999999999999</v>
      </c>
      <c r="K45">
        <v>20.28</v>
      </c>
      <c r="L45">
        <v>85487</v>
      </c>
      <c r="M45">
        <v>4439</v>
      </c>
      <c r="N45">
        <v>3431</v>
      </c>
      <c r="O45">
        <v>35120</v>
      </c>
      <c r="P45">
        <v>39232</v>
      </c>
      <c r="Q45" t="e">
        <v>#N/A</v>
      </c>
      <c r="R45" t="e">
        <v>#N/A</v>
      </c>
      <c r="S45" t="e">
        <v>#N/A</v>
      </c>
      <c r="T45">
        <v>3104</v>
      </c>
      <c r="U45" t="e">
        <v>#N/A</v>
      </c>
      <c r="V45" t="e">
        <v>#N/A</v>
      </c>
      <c r="W45" t="e">
        <v>#N/A</v>
      </c>
    </row>
    <row r="46" spans="1:23" x14ac:dyDescent="0.45">
      <c r="A46" t="s">
        <v>2</v>
      </c>
      <c r="B46" s="1">
        <v>42825</v>
      </c>
      <c r="C46">
        <v>4331377</v>
      </c>
      <c r="D46">
        <v>2695071</v>
      </c>
      <c r="E46">
        <v>86796</v>
      </c>
      <c r="F46">
        <v>3664805</v>
      </c>
      <c r="G46">
        <v>3191448</v>
      </c>
      <c r="H46">
        <v>532303</v>
      </c>
      <c r="I46">
        <v>559488</v>
      </c>
      <c r="J46">
        <v>16.68</v>
      </c>
      <c r="K46">
        <v>17.53</v>
      </c>
      <c r="L46">
        <v>88821</v>
      </c>
      <c r="M46">
        <v>4365</v>
      </c>
      <c r="N46">
        <v>1558</v>
      </c>
      <c r="O46">
        <v>34794</v>
      </c>
      <c r="P46">
        <v>41135</v>
      </c>
      <c r="Q46">
        <v>0</v>
      </c>
      <c r="R46">
        <v>0</v>
      </c>
      <c r="S46" t="e">
        <v>#N/A</v>
      </c>
      <c r="T46">
        <v>3534</v>
      </c>
      <c r="U46">
        <v>170639</v>
      </c>
      <c r="V46">
        <v>30658</v>
      </c>
      <c r="W46" t="e">
        <v>#N/A</v>
      </c>
    </row>
    <row r="47" spans="1:23" x14ac:dyDescent="0.45">
      <c r="A47" t="s">
        <v>2</v>
      </c>
      <c r="B47" s="1">
        <v>42916</v>
      </c>
      <c r="C47">
        <v>4197960</v>
      </c>
      <c r="D47">
        <v>2621571</v>
      </c>
      <c r="E47">
        <v>88928</v>
      </c>
      <c r="F47">
        <v>3524608</v>
      </c>
      <c r="G47">
        <v>3033998</v>
      </c>
      <c r="H47">
        <v>511687</v>
      </c>
      <c r="I47">
        <v>536971</v>
      </c>
      <c r="J47">
        <v>16.87</v>
      </c>
      <c r="K47">
        <v>17.7</v>
      </c>
      <c r="L47">
        <v>85716</v>
      </c>
      <c r="M47">
        <v>-5866</v>
      </c>
      <c r="N47">
        <v>1248</v>
      </c>
      <c r="O47">
        <v>33249</v>
      </c>
      <c r="P47">
        <v>28425</v>
      </c>
      <c r="Q47">
        <v>0</v>
      </c>
      <c r="R47">
        <v>0</v>
      </c>
      <c r="S47" t="e">
        <v>#N/A</v>
      </c>
      <c r="T47">
        <v>2905</v>
      </c>
      <c r="U47">
        <v>65000</v>
      </c>
      <c r="V47">
        <v>45424</v>
      </c>
      <c r="W47" t="e">
        <v>#N/A</v>
      </c>
    </row>
    <row r="48" spans="1:23" x14ac:dyDescent="0.45">
      <c r="A48" t="s">
        <v>2</v>
      </c>
      <c r="B48" s="1">
        <v>43008</v>
      </c>
      <c r="C48">
        <v>4148917.9999999995</v>
      </c>
      <c r="D48">
        <v>2586061</v>
      </c>
      <c r="E48">
        <v>93769</v>
      </c>
      <c r="F48">
        <v>3483438</v>
      </c>
      <c r="G48">
        <v>3129684</v>
      </c>
      <c r="H48">
        <v>506696</v>
      </c>
      <c r="I48">
        <v>532722</v>
      </c>
      <c r="J48">
        <v>16.190000000000001</v>
      </c>
      <c r="K48">
        <v>17.02</v>
      </c>
      <c r="L48">
        <v>87961</v>
      </c>
      <c r="M48">
        <v>-1527</v>
      </c>
      <c r="N48">
        <v>1828</v>
      </c>
      <c r="O48">
        <v>31196</v>
      </c>
      <c r="P48">
        <v>30246</v>
      </c>
      <c r="Q48">
        <v>12</v>
      </c>
      <c r="R48">
        <v>0</v>
      </c>
      <c r="S48" t="e">
        <v>#N/A</v>
      </c>
      <c r="T48">
        <v>1778</v>
      </c>
      <c r="U48">
        <v>124048</v>
      </c>
      <c r="V48">
        <v>49085</v>
      </c>
      <c r="W48" t="e">
        <v>#N/A</v>
      </c>
    </row>
    <row r="49" spans="1:23" x14ac:dyDescent="0.45">
      <c r="A49" t="s">
        <v>2</v>
      </c>
      <c r="B49" s="1">
        <v>43008</v>
      </c>
      <c r="C49">
        <v>4148917.9999999995</v>
      </c>
      <c r="D49">
        <v>2586061</v>
      </c>
      <c r="E49">
        <v>93769</v>
      </c>
      <c r="F49">
        <v>3483438</v>
      </c>
      <c r="G49">
        <v>3129684</v>
      </c>
      <c r="H49">
        <v>506696</v>
      </c>
      <c r="I49">
        <v>532722</v>
      </c>
      <c r="J49">
        <v>16.190000000000001</v>
      </c>
      <c r="K49">
        <v>17.02</v>
      </c>
      <c r="L49">
        <v>87961</v>
      </c>
      <c r="M49">
        <v>-1527</v>
      </c>
      <c r="N49">
        <v>1828</v>
      </c>
      <c r="O49">
        <v>31196</v>
      </c>
      <c r="P49">
        <v>30246</v>
      </c>
      <c r="Q49">
        <v>12</v>
      </c>
      <c r="R49">
        <v>0</v>
      </c>
      <c r="S49" t="e">
        <v>#N/A</v>
      </c>
      <c r="T49">
        <v>1778</v>
      </c>
      <c r="U49">
        <v>124048</v>
      </c>
      <c r="V49">
        <v>49085</v>
      </c>
      <c r="W49" t="e">
        <v>#N/A</v>
      </c>
    </row>
    <row r="50" spans="1:23" x14ac:dyDescent="0.45">
      <c r="A50" t="s">
        <v>2</v>
      </c>
      <c r="B50" s="1">
        <v>43190</v>
      </c>
      <c r="C50">
        <v>4001326</v>
      </c>
      <c r="D50">
        <v>2795605</v>
      </c>
      <c r="E50">
        <v>153460</v>
      </c>
      <c r="F50">
        <v>3395409</v>
      </c>
      <c r="G50">
        <v>3342156.9920844305</v>
      </c>
      <c r="H50">
        <v>506671</v>
      </c>
      <c r="I50">
        <v>533769</v>
      </c>
      <c r="J50">
        <v>15.16</v>
      </c>
      <c r="K50">
        <v>17.100000000000001</v>
      </c>
      <c r="L50">
        <v>71947</v>
      </c>
      <c r="M50">
        <v>6469</v>
      </c>
      <c r="N50">
        <v>1680</v>
      </c>
      <c r="O50">
        <v>32030</v>
      </c>
      <c r="P50">
        <v>32198.999999999996</v>
      </c>
      <c r="Q50">
        <v>0</v>
      </c>
      <c r="R50">
        <v>0</v>
      </c>
      <c r="S50" t="e">
        <v>#N/A</v>
      </c>
      <c r="T50">
        <v>-4620</v>
      </c>
      <c r="U50">
        <v>165121</v>
      </c>
      <c r="V50">
        <v>19739</v>
      </c>
      <c r="W50" t="e">
        <v>#N/A</v>
      </c>
    </row>
    <row r="51" spans="1:23" x14ac:dyDescent="0.45">
      <c r="A51" t="s">
        <v>2</v>
      </c>
      <c r="B51" s="1">
        <v>43281</v>
      </c>
      <c r="C51">
        <v>4205731</v>
      </c>
      <c r="D51">
        <v>2952087</v>
      </c>
      <c r="E51">
        <v>156277</v>
      </c>
      <c r="F51">
        <v>3589062</v>
      </c>
      <c r="G51">
        <v>3370362</v>
      </c>
      <c r="H51">
        <v>504130</v>
      </c>
      <c r="I51">
        <v>531625</v>
      </c>
      <c r="J51">
        <v>14.96</v>
      </c>
      <c r="K51">
        <v>15.77</v>
      </c>
      <c r="L51">
        <v>78128</v>
      </c>
      <c r="M51">
        <v>13605</v>
      </c>
      <c r="N51">
        <v>4391</v>
      </c>
      <c r="O51">
        <v>33608</v>
      </c>
      <c r="P51">
        <v>35577</v>
      </c>
      <c r="Q51">
        <v>0</v>
      </c>
      <c r="R51">
        <v>0</v>
      </c>
      <c r="S51" t="e">
        <v>#N/A</v>
      </c>
      <c r="T51">
        <v>-7245</v>
      </c>
      <c r="U51">
        <v>109139</v>
      </c>
      <c r="V51">
        <v>18066</v>
      </c>
      <c r="W51" t="e">
        <v>#N/A</v>
      </c>
    </row>
    <row r="52" spans="1:23" x14ac:dyDescent="0.45">
      <c r="A52" t="s">
        <v>2</v>
      </c>
      <c r="B52" s="1">
        <v>43373</v>
      </c>
      <c r="C52">
        <v>3960060</v>
      </c>
      <c r="D52">
        <v>2862089</v>
      </c>
      <c r="E52">
        <v>146323</v>
      </c>
      <c r="F52">
        <v>3306642</v>
      </c>
      <c r="G52">
        <v>2953824.5614035102</v>
      </c>
      <c r="H52">
        <v>476877</v>
      </c>
      <c r="I52">
        <v>505104</v>
      </c>
      <c r="J52">
        <v>13.59</v>
      </c>
      <c r="K52">
        <v>17.100000000000001</v>
      </c>
      <c r="L52">
        <v>106276</v>
      </c>
      <c r="M52">
        <v>4106</v>
      </c>
      <c r="N52">
        <v>1038</v>
      </c>
      <c r="O52">
        <v>30657</v>
      </c>
      <c r="P52">
        <v>36343</v>
      </c>
      <c r="Q52">
        <v>0</v>
      </c>
      <c r="R52">
        <v>0</v>
      </c>
      <c r="S52" t="e">
        <v>#N/A</v>
      </c>
      <c r="T52">
        <v>2618</v>
      </c>
      <c r="U52">
        <v>280848</v>
      </c>
      <c r="V52">
        <v>108238</v>
      </c>
      <c r="W52" t="e">
        <v>#N/A</v>
      </c>
    </row>
    <row r="53" spans="1:23" x14ac:dyDescent="0.45">
      <c r="A53" t="s">
        <v>2</v>
      </c>
      <c r="B53" s="1">
        <v>43465</v>
      </c>
      <c r="C53">
        <v>4151151</v>
      </c>
      <c r="D53">
        <v>2982477</v>
      </c>
      <c r="E53">
        <v>191988</v>
      </c>
      <c r="F53">
        <v>3488648</v>
      </c>
      <c r="G53">
        <v>3283912</v>
      </c>
      <c r="H53">
        <v>474112</v>
      </c>
      <c r="I53">
        <v>508753</v>
      </c>
      <c r="J53">
        <v>14.44</v>
      </c>
      <c r="K53">
        <v>15.5</v>
      </c>
      <c r="L53">
        <v>87476</v>
      </c>
      <c r="M53">
        <v>14757</v>
      </c>
      <c r="N53">
        <v>1498</v>
      </c>
      <c r="O53">
        <v>74067</v>
      </c>
      <c r="P53">
        <v>29815</v>
      </c>
      <c r="Q53">
        <v>46</v>
      </c>
      <c r="R53">
        <v>1216</v>
      </c>
      <c r="S53" t="e">
        <v>#N/A</v>
      </c>
      <c r="T53">
        <v>-21875</v>
      </c>
      <c r="U53">
        <v>18099</v>
      </c>
      <c r="V53" t="e">
        <v>#N/A</v>
      </c>
      <c r="W53" t="e">
        <v>#N/A</v>
      </c>
    </row>
    <row r="54" spans="1:23" x14ac:dyDescent="0.45">
      <c r="A54" t="s">
        <v>2</v>
      </c>
      <c r="B54" s="1">
        <v>43555</v>
      </c>
      <c r="C54">
        <v>4744593</v>
      </c>
      <c r="D54">
        <v>3058799</v>
      </c>
      <c r="E54">
        <v>121742</v>
      </c>
      <c r="F54">
        <v>3395968</v>
      </c>
      <c r="G54">
        <v>3406736</v>
      </c>
      <c r="H54">
        <v>1186157</v>
      </c>
      <c r="I54">
        <v>1220053</v>
      </c>
      <c r="J54">
        <v>34.82</v>
      </c>
      <c r="K54">
        <v>35.81</v>
      </c>
      <c r="L54">
        <v>182853</v>
      </c>
      <c r="M54">
        <v>7073</v>
      </c>
      <c r="N54">
        <v>1346</v>
      </c>
      <c r="O54">
        <v>32878</v>
      </c>
      <c r="P54">
        <v>29443</v>
      </c>
      <c r="Q54">
        <v>0</v>
      </c>
      <c r="R54">
        <v>0</v>
      </c>
      <c r="S54">
        <v>0</v>
      </c>
      <c r="T54">
        <v>-9162</v>
      </c>
      <c r="U54" t="e">
        <v>#N/A</v>
      </c>
      <c r="V54" t="e">
        <v>#N/A</v>
      </c>
      <c r="W54">
        <v>30658</v>
      </c>
    </row>
    <row r="55" spans="1:23" x14ac:dyDescent="0.45">
      <c r="A55" t="s">
        <v>2</v>
      </c>
      <c r="B55" s="1">
        <v>43646</v>
      </c>
      <c r="C55">
        <v>4796302</v>
      </c>
      <c r="D55">
        <v>3268904</v>
      </c>
      <c r="E55">
        <v>217740</v>
      </c>
      <c r="F55">
        <v>3307585</v>
      </c>
      <c r="G55">
        <v>3618953</v>
      </c>
      <c r="H55">
        <v>1160336</v>
      </c>
      <c r="I55">
        <v>1193494</v>
      </c>
      <c r="J55">
        <v>32.06</v>
      </c>
      <c r="K55">
        <v>32.979999999999997</v>
      </c>
      <c r="L55">
        <v>167583</v>
      </c>
      <c r="M55">
        <v>33904</v>
      </c>
      <c r="N55">
        <v>1200</v>
      </c>
      <c r="O55">
        <v>37634</v>
      </c>
      <c r="P55">
        <v>36188</v>
      </c>
      <c r="Q55">
        <v>0</v>
      </c>
      <c r="R55">
        <v>0</v>
      </c>
      <c r="S55" t="e">
        <v>#N/A</v>
      </c>
      <c r="T55">
        <v>-34150</v>
      </c>
      <c r="U55">
        <v>144008</v>
      </c>
      <c r="V55" t="e">
        <v>#N/A</v>
      </c>
      <c r="W55">
        <v>45424</v>
      </c>
    </row>
    <row r="56" spans="1:23" x14ac:dyDescent="0.45">
      <c r="A56" t="s">
        <v>2</v>
      </c>
      <c r="B56" s="1">
        <v>43738</v>
      </c>
      <c r="C56">
        <v>7460411</v>
      </c>
      <c r="D56">
        <v>3955309</v>
      </c>
      <c r="E56">
        <v>242978</v>
      </c>
      <c r="F56">
        <v>5778935</v>
      </c>
      <c r="G56">
        <v>4518084</v>
      </c>
      <c r="H56">
        <v>1314215</v>
      </c>
      <c r="I56">
        <v>1351801</v>
      </c>
      <c r="J56">
        <v>29.09</v>
      </c>
      <c r="K56">
        <v>29.92</v>
      </c>
      <c r="L56" t="e">
        <v>#N/A</v>
      </c>
      <c r="M56">
        <v>9866</v>
      </c>
      <c r="N56">
        <v>-14006</v>
      </c>
      <c r="O56">
        <v>94294</v>
      </c>
      <c r="P56">
        <v>57246</v>
      </c>
      <c r="Q56">
        <v>0</v>
      </c>
      <c r="R56">
        <v>-1000.9999999999999</v>
      </c>
      <c r="S56" t="e">
        <v>#N/A</v>
      </c>
      <c r="T56">
        <v>-12108</v>
      </c>
      <c r="U56">
        <v>102179</v>
      </c>
      <c r="V56">
        <v>435788</v>
      </c>
      <c r="W56">
        <v>49085</v>
      </c>
    </row>
    <row r="57" spans="1:23" x14ac:dyDescent="0.45">
      <c r="A57" t="s">
        <v>2</v>
      </c>
      <c r="B57" s="1">
        <v>43738</v>
      </c>
      <c r="C57">
        <v>7460411</v>
      </c>
      <c r="D57">
        <v>3955309</v>
      </c>
      <c r="E57">
        <v>242978</v>
      </c>
      <c r="F57">
        <v>5778935</v>
      </c>
      <c r="G57">
        <v>4518084</v>
      </c>
      <c r="H57">
        <v>1314215</v>
      </c>
      <c r="I57">
        <v>1351801</v>
      </c>
      <c r="J57">
        <v>29.09</v>
      </c>
      <c r="K57">
        <v>29.92</v>
      </c>
      <c r="L57" t="e">
        <v>#N/A</v>
      </c>
      <c r="M57">
        <v>9866</v>
      </c>
      <c r="N57">
        <v>-14006</v>
      </c>
      <c r="O57">
        <v>94294</v>
      </c>
      <c r="P57">
        <v>57246</v>
      </c>
      <c r="Q57">
        <v>0</v>
      </c>
      <c r="R57">
        <v>-1000.9999999999999</v>
      </c>
      <c r="S57" t="e">
        <v>#N/A</v>
      </c>
      <c r="T57">
        <v>-12108</v>
      </c>
      <c r="U57">
        <v>102179</v>
      </c>
      <c r="V57">
        <v>435788</v>
      </c>
      <c r="W57">
        <v>49085</v>
      </c>
    </row>
    <row r="58" spans="1:23" x14ac:dyDescent="0.45">
      <c r="A58" t="s">
        <v>2</v>
      </c>
      <c r="B58" s="1">
        <v>43921</v>
      </c>
      <c r="C58">
        <v>6650706</v>
      </c>
      <c r="D58">
        <v>4295556</v>
      </c>
      <c r="E58">
        <v>487096</v>
      </c>
      <c r="F58">
        <v>4409185</v>
      </c>
      <c r="G58">
        <v>5073466</v>
      </c>
      <c r="H58">
        <v>1137855</v>
      </c>
      <c r="I58">
        <v>1171477</v>
      </c>
      <c r="J58">
        <v>22.43</v>
      </c>
      <c r="K58">
        <v>23.09</v>
      </c>
      <c r="L58">
        <v>197071</v>
      </c>
      <c r="M58">
        <v>157025</v>
      </c>
      <c r="N58">
        <v>9735</v>
      </c>
      <c r="O58">
        <v>76141</v>
      </c>
      <c r="P58">
        <v>48335</v>
      </c>
      <c r="Q58">
        <v>0</v>
      </c>
      <c r="R58">
        <v>0</v>
      </c>
      <c r="S58">
        <v>0</v>
      </c>
      <c r="T58">
        <v>-168608</v>
      </c>
      <c r="U58">
        <v>0</v>
      </c>
      <c r="V58">
        <v>421462</v>
      </c>
      <c r="W58">
        <v>19739</v>
      </c>
    </row>
    <row r="59" spans="1:23" x14ac:dyDescent="0.45">
      <c r="A59" t="s">
        <v>2</v>
      </c>
      <c r="B59" s="1">
        <v>44012</v>
      </c>
      <c r="C59">
        <v>6988894</v>
      </c>
      <c r="D59">
        <v>4664906</v>
      </c>
      <c r="E59">
        <v>486592</v>
      </c>
      <c r="F59">
        <v>4701598</v>
      </c>
      <c r="G59">
        <v>5415809</v>
      </c>
      <c r="H59">
        <v>1079922</v>
      </c>
      <c r="I59">
        <v>1114941</v>
      </c>
      <c r="J59">
        <v>19.940000000000001</v>
      </c>
      <c r="K59">
        <v>20.59</v>
      </c>
      <c r="L59">
        <v>175339</v>
      </c>
      <c r="M59">
        <v>-160180</v>
      </c>
      <c r="N59">
        <v>6987</v>
      </c>
      <c r="O59">
        <v>80802</v>
      </c>
      <c r="P59">
        <v>35384</v>
      </c>
      <c r="Q59">
        <v>0</v>
      </c>
      <c r="R59">
        <v>0</v>
      </c>
      <c r="S59">
        <v>0</v>
      </c>
      <c r="T59">
        <v>122134</v>
      </c>
      <c r="U59">
        <v>177754</v>
      </c>
      <c r="V59">
        <v>233777</v>
      </c>
      <c r="W59">
        <v>18066</v>
      </c>
    </row>
    <row r="60" spans="1:23" x14ac:dyDescent="0.45">
      <c r="A60" t="s">
        <v>2</v>
      </c>
      <c r="B60" s="1">
        <v>44104</v>
      </c>
      <c r="C60">
        <v>8257402</v>
      </c>
      <c r="D60">
        <v>4955277</v>
      </c>
      <c r="E60">
        <v>443566</v>
      </c>
      <c r="F60">
        <v>4326367</v>
      </c>
      <c r="G60">
        <v>5786825</v>
      </c>
      <c r="H60">
        <v>2004605</v>
      </c>
      <c r="I60">
        <v>2041139</v>
      </c>
      <c r="J60">
        <v>34.64</v>
      </c>
      <c r="K60">
        <v>35.270000000000003</v>
      </c>
      <c r="L60">
        <v>183015</v>
      </c>
      <c r="M60">
        <v>551</v>
      </c>
      <c r="N60">
        <v>-6194</v>
      </c>
      <c r="O60">
        <v>86688</v>
      </c>
      <c r="P60">
        <v>39530</v>
      </c>
      <c r="Q60">
        <v>0</v>
      </c>
      <c r="R60">
        <v>0</v>
      </c>
      <c r="S60" t="e">
        <v>#N/A</v>
      </c>
      <c r="T60">
        <v>-51056</v>
      </c>
      <c r="U60">
        <v>690846</v>
      </c>
      <c r="V60">
        <v>432792</v>
      </c>
      <c r="W60">
        <v>108238</v>
      </c>
    </row>
    <row r="61" spans="1:23" x14ac:dyDescent="0.45">
      <c r="A61" t="s">
        <v>2</v>
      </c>
      <c r="B61" s="1">
        <v>44104</v>
      </c>
      <c r="C61">
        <v>8257402</v>
      </c>
      <c r="D61">
        <v>4955277</v>
      </c>
      <c r="E61">
        <v>443566</v>
      </c>
      <c r="F61">
        <v>4326367</v>
      </c>
      <c r="G61">
        <v>5786825</v>
      </c>
      <c r="H61">
        <v>2004605</v>
      </c>
      <c r="I61">
        <v>2041139</v>
      </c>
      <c r="J61">
        <v>34.64</v>
      </c>
      <c r="K61">
        <v>35.270000000000003</v>
      </c>
      <c r="L61">
        <v>183015</v>
      </c>
      <c r="M61">
        <v>551</v>
      </c>
      <c r="N61">
        <v>-6194</v>
      </c>
      <c r="O61">
        <v>86688</v>
      </c>
      <c r="P61">
        <v>39530</v>
      </c>
      <c r="Q61">
        <v>0</v>
      </c>
      <c r="R61">
        <v>0</v>
      </c>
      <c r="S61" t="e">
        <v>#N/A</v>
      </c>
      <c r="T61">
        <v>-51056</v>
      </c>
      <c r="U61">
        <v>690846</v>
      </c>
      <c r="V61">
        <v>432792</v>
      </c>
      <c r="W61" t="e">
        <v>#N/A</v>
      </c>
    </row>
    <row r="62" spans="1:23" x14ac:dyDescent="0.45">
      <c r="A62" t="s">
        <v>2</v>
      </c>
      <c r="B62" s="1">
        <v>44286</v>
      </c>
      <c r="C62">
        <v>10954831</v>
      </c>
      <c r="D62">
        <v>5132691</v>
      </c>
      <c r="E62">
        <v>295046</v>
      </c>
      <c r="F62">
        <v>4684740</v>
      </c>
      <c r="G62">
        <v>6575963</v>
      </c>
      <c r="H62">
        <v>1857322</v>
      </c>
      <c r="I62">
        <v>1935334</v>
      </c>
      <c r="J62">
        <v>28.24</v>
      </c>
      <c r="K62">
        <v>29.43</v>
      </c>
      <c r="L62">
        <v>188110</v>
      </c>
      <c r="M62">
        <v>-8829</v>
      </c>
      <c r="N62">
        <v>24725</v>
      </c>
      <c r="O62">
        <v>91956</v>
      </c>
      <c r="P62">
        <v>70629</v>
      </c>
      <c r="Q62">
        <v>0</v>
      </c>
      <c r="R62">
        <v>0</v>
      </c>
      <c r="S62">
        <v>0</v>
      </c>
      <c r="T62">
        <v>18814</v>
      </c>
      <c r="U62" t="e">
        <v>#N/A</v>
      </c>
      <c r="V62" t="e">
        <v>#N/A</v>
      </c>
      <c r="W62" t="e">
        <v>#N/A</v>
      </c>
    </row>
    <row r="63" spans="1:23" x14ac:dyDescent="0.45">
      <c r="A63" t="s">
        <v>2</v>
      </c>
      <c r="B63" s="1">
        <v>44377</v>
      </c>
      <c r="C63">
        <v>11632495</v>
      </c>
      <c r="D63">
        <v>5354506</v>
      </c>
      <c r="E63">
        <v>313494</v>
      </c>
      <c r="F63">
        <v>5060575</v>
      </c>
      <c r="G63">
        <v>6694619</v>
      </c>
      <c r="H63">
        <v>1781919</v>
      </c>
      <c r="I63">
        <v>1860968</v>
      </c>
      <c r="J63">
        <v>26.62</v>
      </c>
      <c r="K63">
        <v>27.8</v>
      </c>
      <c r="L63">
        <v>199897</v>
      </c>
      <c r="M63">
        <v>49191</v>
      </c>
      <c r="N63">
        <v>28024</v>
      </c>
      <c r="O63">
        <v>104470</v>
      </c>
      <c r="P63">
        <v>83171</v>
      </c>
      <c r="Q63">
        <v>0</v>
      </c>
      <c r="R63">
        <v>0</v>
      </c>
      <c r="S63">
        <v>0</v>
      </c>
      <c r="T63">
        <v>-33618</v>
      </c>
      <c r="U63" t="e">
        <v>#N/A</v>
      </c>
      <c r="V63" t="e">
        <v>#N/A</v>
      </c>
      <c r="W63" t="e">
        <v>#N/A</v>
      </c>
    </row>
    <row r="64" spans="1:23" x14ac:dyDescent="0.45">
      <c r="A64" t="s">
        <v>2</v>
      </c>
      <c r="B64" s="1">
        <v>44469</v>
      </c>
      <c r="C64">
        <v>12726871</v>
      </c>
      <c r="D64">
        <v>5649139</v>
      </c>
      <c r="E64">
        <v>246880</v>
      </c>
      <c r="F64">
        <v>5509696</v>
      </c>
      <c r="G64">
        <v>7212992</v>
      </c>
      <c r="H64">
        <v>1846602</v>
      </c>
      <c r="I64">
        <v>1932157</v>
      </c>
      <c r="J64">
        <v>25.6</v>
      </c>
      <c r="K64">
        <v>26.79</v>
      </c>
      <c r="L64">
        <v>202527</v>
      </c>
      <c r="M64">
        <v>2759</v>
      </c>
      <c r="N64">
        <v>32083</v>
      </c>
      <c r="O64">
        <v>118283</v>
      </c>
      <c r="P64">
        <v>81657</v>
      </c>
      <c r="Q64">
        <v>0</v>
      </c>
      <c r="R64">
        <v>0</v>
      </c>
      <c r="S64" t="e">
        <v>#N/A</v>
      </c>
      <c r="T64">
        <v>12760</v>
      </c>
      <c r="U64" t="e">
        <v>#N/A</v>
      </c>
      <c r="V64" t="e">
        <v>#N/A</v>
      </c>
      <c r="W64" t="e">
        <v>#N/A</v>
      </c>
    </row>
    <row r="65" spans="1:23" x14ac:dyDescent="0.45">
      <c r="A65" t="s">
        <v>2</v>
      </c>
      <c r="B65" s="1">
        <v>44561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>
        <v>14781</v>
      </c>
      <c r="U65" t="e">
        <v>#N/A</v>
      </c>
      <c r="V65" t="e">
        <v>#N/A</v>
      </c>
      <c r="W65">
        <v>435788</v>
      </c>
    </row>
    <row r="66" spans="1:23" x14ac:dyDescent="0.45">
      <c r="A66" t="s">
        <v>2</v>
      </c>
      <c r="B66" s="1">
        <v>44651</v>
      </c>
      <c r="C66">
        <v>14691788</v>
      </c>
      <c r="D66">
        <v>6412669</v>
      </c>
      <c r="E66">
        <v>138460</v>
      </c>
      <c r="F66">
        <v>6790123</v>
      </c>
      <c r="G66">
        <v>8202475</v>
      </c>
      <c r="H66">
        <v>2963740</v>
      </c>
      <c r="I66">
        <v>3060460</v>
      </c>
      <c r="J66">
        <v>36.130000000000003</v>
      </c>
      <c r="K66">
        <v>37.31</v>
      </c>
      <c r="L66">
        <v>262098</v>
      </c>
      <c r="M66">
        <v>15283</v>
      </c>
      <c r="N66">
        <v>31595</v>
      </c>
      <c r="O66">
        <v>77376</v>
      </c>
      <c r="P66">
        <v>92653</v>
      </c>
      <c r="Q66">
        <v>0</v>
      </c>
      <c r="R66">
        <v>0</v>
      </c>
      <c r="S66">
        <v>0</v>
      </c>
      <c r="T66">
        <v>31672</v>
      </c>
      <c r="U66">
        <v>0</v>
      </c>
      <c r="V66">
        <v>947020</v>
      </c>
      <c r="W66">
        <v>439880</v>
      </c>
    </row>
    <row r="67" spans="1:23" x14ac:dyDescent="0.45">
      <c r="A67" t="s">
        <v>2</v>
      </c>
      <c r="B67" s="1">
        <v>44742</v>
      </c>
      <c r="C67">
        <v>15704747</v>
      </c>
      <c r="D67">
        <v>6850618</v>
      </c>
      <c r="E67">
        <v>137408</v>
      </c>
      <c r="F67">
        <v>7282997</v>
      </c>
      <c r="G67">
        <v>8763386</v>
      </c>
      <c r="H67">
        <v>2944121</v>
      </c>
      <c r="I67">
        <v>3047900</v>
      </c>
      <c r="J67">
        <v>33.6</v>
      </c>
      <c r="K67">
        <v>34.78</v>
      </c>
      <c r="L67">
        <v>279273</v>
      </c>
      <c r="M67">
        <v>8474</v>
      </c>
      <c r="N67">
        <v>-1683</v>
      </c>
      <c r="O67">
        <v>79233</v>
      </c>
      <c r="P67">
        <v>96193</v>
      </c>
      <c r="Q67">
        <v>0</v>
      </c>
      <c r="R67">
        <v>0</v>
      </c>
      <c r="S67" t="e">
        <v>#N/A</v>
      </c>
      <c r="T67">
        <v>8904</v>
      </c>
      <c r="U67">
        <v>0</v>
      </c>
      <c r="V67">
        <v>923366</v>
      </c>
      <c r="W67">
        <v>233777</v>
      </c>
    </row>
    <row r="68" spans="1:23" x14ac:dyDescent="0.45">
      <c r="A68" t="s">
        <v>2</v>
      </c>
      <c r="B68" s="1">
        <v>44834</v>
      </c>
      <c r="C68">
        <v>16630905.999999998</v>
      </c>
      <c r="D68">
        <v>7226652</v>
      </c>
      <c r="E68">
        <v>159940</v>
      </c>
      <c r="F68">
        <v>8216772.0000000009</v>
      </c>
      <c r="G68">
        <v>9144181</v>
      </c>
      <c r="H68">
        <v>2962611</v>
      </c>
      <c r="I68">
        <v>3071146</v>
      </c>
      <c r="J68">
        <v>32.4</v>
      </c>
      <c r="K68">
        <v>33.590000000000003</v>
      </c>
      <c r="L68">
        <v>293755</v>
      </c>
      <c r="M68">
        <v>24849</v>
      </c>
      <c r="N68">
        <v>29314</v>
      </c>
      <c r="O68">
        <v>82227</v>
      </c>
      <c r="P68">
        <v>107279</v>
      </c>
      <c r="Q68">
        <v>0</v>
      </c>
      <c r="R68">
        <v>0</v>
      </c>
      <c r="S68" t="e">
        <v>#N/A</v>
      </c>
      <c r="T68">
        <v>29532</v>
      </c>
      <c r="U68">
        <v>0</v>
      </c>
      <c r="V68">
        <v>1101146</v>
      </c>
      <c r="W68">
        <v>432792</v>
      </c>
    </row>
    <row r="69" spans="1:23" x14ac:dyDescent="0.45">
      <c r="A69" t="s">
        <v>2</v>
      </c>
      <c r="B69" s="1">
        <v>44926</v>
      </c>
      <c r="C69">
        <v>18304587</v>
      </c>
      <c r="D69">
        <v>8064115</v>
      </c>
      <c r="E69">
        <v>160527</v>
      </c>
      <c r="F69">
        <v>8380025</v>
      </c>
      <c r="G69">
        <v>9724615</v>
      </c>
      <c r="H69">
        <v>4110490</v>
      </c>
      <c r="I69">
        <v>4225290</v>
      </c>
      <c r="J69">
        <v>42.27</v>
      </c>
      <c r="K69">
        <v>43.45</v>
      </c>
      <c r="L69">
        <v>48604</v>
      </c>
      <c r="M69">
        <v>45808</v>
      </c>
      <c r="N69">
        <v>50419</v>
      </c>
      <c r="O69">
        <v>91234</v>
      </c>
      <c r="P69">
        <v>111632</v>
      </c>
      <c r="Q69">
        <v>0</v>
      </c>
      <c r="R69">
        <v>-8302</v>
      </c>
      <c r="S69" t="e">
        <v>#N/A</v>
      </c>
      <c r="T69">
        <v>33346</v>
      </c>
      <c r="U69" t="e">
        <v>#N/A</v>
      </c>
      <c r="V69" t="e">
        <v>#N/A</v>
      </c>
      <c r="W69">
        <v>432792</v>
      </c>
    </row>
    <row r="70" spans="1:23" x14ac:dyDescent="0.45">
      <c r="A70" t="s">
        <v>2</v>
      </c>
      <c r="B70" s="1">
        <v>45016</v>
      </c>
      <c r="C70">
        <v>19188965</v>
      </c>
      <c r="D70">
        <v>7975331</v>
      </c>
      <c r="E70">
        <v>144377</v>
      </c>
      <c r="F70">
        <v>9428383</v>
      </c>
      <c r="G70">
        <v>10066261</v>
      </c>
      <c r="H70">
        <v>4190238.0000000005</v>
      </c>
      <c r="I70">
        <v>4308080</v>
      </c>
      <c r="J70">
        <v>41.63</v>
      </c>
      <c r="K70">
        <v>42.8</v>
      </c>
      <c r="L70">
        <v>407395</v>
      </c>
      <c r="M70">
        <v>-1708</v>
      </c>
      <c r="N70">
        <v>19465</v>
      </c>
      <c r="O70">
        <v>87554</v>
      </c>
      <c r="P70">
        <v>122144</v>
      </c>
      <c r="Q70">
        <v>0</v>
      </c>
      <c r="R70">
        <v>0</v>
      </c>
      <c r="S70">
        <v>0</v>
      </c>
      <c r="T70">
        <v>55764</v>
      </c>
      <c r="U70">
        <v>0</v>
      </c>
      <c r="V70">
        <v>1348894</v>
      </c>
      <c r="W70" t="e">
        <v>#N/A</v>
      </c>
    </row>
    <row r="71" spans="1:23" x14ac:dyDescent="0.45">
      <c r="A71" t="s">
        <v>2</v>
      </c>
      <c r="B71" s="1">
        <v>45107</v>
      </c>
      <c r="C71">
        <v>19167605</v>
      </c>
      <c r="D71">
        <v>8696257</v>
      </c>
      <c r="E71">
        <v>137726</v>
      </c>
      <c r="F71">
        <v>8963652</v>
      </c>
      <c r="G71">
        <v>10856454</v>
      </c>
      <c r="H71">
        <v>4256644</v>
      </c>
      <c r="I71">
        <v>4383790</v>
      </c>
      <c r="J71">
        <v>39.21</v>
      </c>
      <c r="K71">
        <v>40.39</v>
      </c>
      <c r="L71">
        <v>440345</v>
      </c>
      <c r="M71">
        <v>6610</v>
      </c>
      <c r="N71">
        <v>21599</v>
      </c>
      <c r="O71">
        <v>88026</v>
      </c>
      <c r="P71">
        <v>118363</v>
      </c>
      <c r="Q71">
        <v>0</v>
      </c>
      <c r="R71">
        <v>0</v>
      </c>
      <c r="S71">
        <v>0</v>
      </c>
      <c r="T71">
        <v>45374</v>
      </c>
      <c r="U71">
        <v>0</v>
      </c>
      <c r="V71">
        <v>1341776</v>
      </c>
      <c r="W71" t="e">
        <v>#N/A</v>
      </c>
    </row>
    <row r="72" spans="1:23" x14ac:dyDescent="0.45">
      <c r="A72" t="s">
        <v>2</v>
      </c>
      <c r="B72" s="1">
        <v>45199</v>
      </c>
      <c r="C72">
        <v>19591544</v>
      </c>
      <c r="D72">
        <v>9298515</v>
      </c>
      <c r="E72">
        <v>152520</v>
      </c>
      <c r="F72">
        <v>9345139</v>
      </c>
      <c r="G72">
        <v>11466073</v>
      </c>
      <c r="H72">
        <v>4285001</v>
      </c>
      <c r="I72">
        <v>4420207</v>
      </c>
      <c r="J72">
        <v>37.369999999999997</v>
      </c>
      <c r="K72">
        <v>38.549999999999997</v>
      </c>
      <c r="L72">
        <v>471734</v>
      </c>
      <c r="M72">
        <v>7299</v>
      </c>
      <c r="N72">
        <v>32783</v>
      </c>
      <c r="O72">
        <v>93757</v>
      </c>
      <c r="P72">
        <v>122044</v>
      </c>
      <c r="Q72">
        <v>0</v>
      </c>
      <c r="R72">
        <v>0</v>
      </c>
      <c r="S72">
        <v>0</v>
      </c>
      <c r="T72">
        <v>53774</v>
      </c>
      <c r="U72">
        <v>0</v>
      </c>
      <c r="V72">
        <v>1313239</v>
      </c>
      <c r="W72" t="e">
        <v>#N/A</v>
      </c>
    </row>
    <row r="73" spans="1:23" x14ac:dyDescent="0.45">
      <c r="A73" t="s">
        <v>2</v>
      </c>
      <c r="B73" s="1">
        <v>45291</v>
      </c>
      <c r="C73">
        <v>19377403</v>
      </c>
      <c r="D73">
        <v>9390539</v>
      </c>
      <c r="E73">
        <v>139349</v>
      </c>
      <c r="F73">
        <v>8894391</v>
      </c>
      <c r="G73">
        <v>11311374</v>
      </c>
      <c r="H73">
        <v>5300611</v>
      </c>
      <c r="I73">
        <v>5433951</v>
      </c>
      <c r="J73">
        <v>46.86</v>
      </c>
      <c r="K73">
        <v>48.04</v>
      </c>
      <c r="L73">
        <v>-251586</v>
      </c>
      <c r="M73">
        <v>17050</v>
      </c>
      <c r="N73">
        <v>20674</v>
      </c>
      <c r="O73">
        <v>106618</v>
      </c>
      <c r="P73">
        <v>124730</v>
      </c>
      <c r="Q73">
        <v>4703</v>
      </c>
      <c r="R73">
        <v>-11353</v>
      </c>
      <c r="S73" t="e">
        <v>#N/A</v>
      </c>
      <c r="T73">
        <v>28383</v>
      </c>
      <c r="U73">
        <v>0</v>
      </c>
      <c r="V73">
        <v>1327894</v>
      </c>
      <c r="W73" t="e">
        <v>#N/A</v>
      </c>
    </row>
    <row r="74" spans="1:23" x14ac:dyDescent="0.45">
      <c r="A74" t="s">
        <v>2</v>
      </c>
      <c r="B74" s="1">
        <v>45382</v>
      </c>
      <c r="C74">
        <v>19346777</v>
      </c>
      <c r="D74">
        <v>9402953</v>
      </c>
      <c r="E74">
        <v>133510</v>
      </c>
      <c r="F74">
        <v>9625136</v>
      </c>
      <c r="G74">
        <v>11938084</v>
      </c>
      <c r="H74">
        <v>5343101</v>
      </c>
      <c r="I74">
        <v>5480051</v>
      </c>
      <c r="J74">
        <v>44.76</v>
      </c>
      <c r="K74">
        <v>45.91</v>
      </c>
      <c r="L74">
        <v>462417</v>
      </c>
      <c r="M74">
        <v>-4170</v>
      </c>
      <c r="N74">
        <v>20340</v>
      </c>
      <c r="O74">
        <v>97332</v>
      </c>
      <c r="P74">
        <v>131687</v>
      </c>
      <c r="Q74">
        <v>12951</v>
      </c>
      <c r="R74">
        <v>0</v>
      </c>
      <c r="S74" t="e">
        <v>#N/A</v>
      </c>
      <c r="T74">
        <v>45917</v>
      </c>
      <c r="U74">
        <v>0</v>
      </c>
      <c r="V74">
        <v>1361906</v>
      </c>
      <c r="W74">
        <v>947020</v>
      </c>
    </row>
    <row r="75" spans="1:23" x14ac:dyDescent="0.45">
      <c r="A75" t="s">
        <v>2</v>
      </c>
      <c r="B75" s="1">
        <v>45473</v>
      </c>
      <c r="C75">
        <v>20009605</v>
      </c>
      <c r="D75">
        <v>10091045</v>
      </c>
      <c r="E75">
        <v>246703</v>
      </c>
      <c r="F75">
        <v>9639609</v>
      </c>
      <c r="G75">
        <v>12810886</v>
      </c>
      <c r="H75">
        <v>5391675</v>
      </c>
      <c r="I75">
        <v>5539675</v>
      </c>
      <c r="J75">
        <v>42.09</v>
      </c>
      <c r="K75">
        <v>43.24</v>
      </c>
      <c r="L75">
        <v>471377</v>
      </c>
      <c r="M75">
        <v>-5255</v>
      </c>
      <c r="N75">
        <v>27979</v>
      </c>
      <c r="O75">
        <v>92951</v>
      </c>
      <c r="P75">
        <v>136144</v>
      </c>
      <c r="Q75">
        <v>8901</v>
      </c>
      <c r="R75">
        <v>0</v>
      </c>
      <c r="S75" t="e">
        <v>#N/A</v>
      </c>
      <c r="T75">
        <v>67546</v>
      </c>
      <c r="U75">
        <v>0</v>
      </c>
      <c r="V75">
        <v>1444221</v>
      </c>
      <c r="W75">
        <v>923366</v>
      </c>
    </row>
    <row r="76" spans="1:23" x14ac:dyDescent="0.45">
      <c r="A76" t="s">
        <v>2</v>
      </c>
      <c r="B76" s="1">
        <v>45565</v>
      </c>
      <c r="C76">
        <v>20477857</v>
      </c>
      <c r="D76">
        <v>10593129</v>
      </c>
      <c r="E76">
        <v>249519</v>
      </c>
      <c r="F76">
        <v>9782022</v>
      </c>
      <c r="G76">
        <v>13560204</v>
      </c>
      <c r="H76">
        <v>5446616</v>
      </c>
      <c r="I76">
        <v>5604012</v>
      </c>
      <c r="J76">
        <v>40.17</v>
      </c>
      <c r="K76">
        <v>41.33</v>
      </c>
      <c r="L76">
        <v>493687</v>
      </c>
      <c r="M76">
        <v>-2459</v>
      </c>
      <c r="N76">
        <v>17210</v>
      </c>
      <c r="O76">
        <v>108962</v>
      </c>
      <c r="P76">
        <v>154521</v>
      </c>
      <c r="Q76">
        <v>8666</v>
      </c>
      <c r="R76">
        <v>0</v>
      </c>
      <c r="S76" t="e">
        <v>#N/A</v>
      </c>
      <c r="T76">
        <v>56559</v>
      </c>
      <c r="U76">
        <v>0</v>
      </c>
      <c r="V76">
        <v>1545279</v>
      </c>
      <c r="W76">
        <v>1101146</v>
      </c>
    </row>
    <row r="77" spans="1:23" x14ac:dyDescent="0.45">
      <c r="A77" t="s">
        <v>2</v>
      </c>
      <c r="B77" s="1">
        <v>45657</v>
      </c>
      <c r="C77">
        <v>20061619</v>
      </c>
      <c r="D77">
        <v>11707744</v>
      </c>
      <c r="E77">
        <v>229430</v>
      </c>
      <c r="F77">
        <v>9408319</v>
      </c>
      <c r="G77">
        <v>14249218</v>
      </c>
      <c r="H77">
        <v>5495654</v>
      </c>
      <c r="I77">
        <v>5661672</v>
      </c>
      <c r="J77">
        <v>38.57</v>
      </c>
      <c r="K77">
        <v>39.74</v>
      </c>
      <c r="L77">
        <v>-269935</v>
      </c>
      <c r="M77">
        <v>-10431</v>
      </c>
      <c r="N77">
        <v>36121</v>
      </c>
      <c r="O77">
        <v>126023</v>
      </c>
      <c r="P77">
        <v>158887</v>
      </c>
      <c r="Q77">
        <v>22646</v>
      </c>
      <c r="R77">
        <v>10994</v>
      </c>
      <c r="S77" t="e">
        <v>#N/A</v>
      </c>
      <c r="T77">
        <v>45829</v>
      </c>
      <c r="U77">
        <v>0</v>
      </c>
      <c r="V77">
        <v>1614716</v>
      </c>
      <c r="W77" t="e">
        <v>#N/A</v>
      </c>
    </row>
    <row r="78" spans="1:23" x14ac:dyDescent="0.45">
      <c r="A78" t="s">
        <v>2</v>
      </c>
      <c r="B78" s="1">
        <v>45747</v>
      </c>
      <c r="C78">
        <v>21543476</v>
      </c>
      <c r="D78">
        <v>12972854</v>
      </c>
      <c r="E78">
        <v>250209</v>
      </c>
      <c r="F78">
        <v>10092508</v>
      </c>
      <c r="G78">
        <v>15651488</v>
      </c>
      <c r="H78">
        <v>5515219</v>
      </c>
      <c r="I78">
        <v>5697369</v>
      </c>
      <c r="J78">
        <v>35.24</v>
      </c>
      <c r="K78">
        <v>36.4</v>
      </c>
      <c r="L78">
        <v>305929</v>
      </c>
      <c r="M78">
        <v>7089</v>
      </c>
      <c r="N78">
        <v>22086</v>
      </c>
      <c r="O78">
        <v>102616</v>
      </c>
      <c r="P78">
        <v>153995</v>
      </c>
      <c r="Q78">
        <v>11800</v>
      </c>
      <c r="R78">
        <v>0</v>
      </c>
      <c r="S78" t="e">
        <v>#N/A</v>
      </c>
      <c r="T78">
        <v>54584</v>
      </c>
      <c r="U78">
        <v>0</v>
      </c>
      <c r="V78">
        <v>1636709</v>
      </c>
      <c r="W78">
        <v>1348894</v>
      </c>
    </row>
    <row r="79" spans="1:23" x14ac:dyDescent="0.45">
      <c r="A79" t="s">
        <v>2</v>
      </c>
      <c r="B79" s="1">
        <v>45838</v>
      </c>
      <c r="C79">
        <v>21741260</v>
      </c>
      <c r="D79">
        <v>13290662</v>
      </c>
      <c r="E79">
        <v>283344</v>
      </c>
      <c r="F79">
        <v>10595609</v>
      </c>
      <c r="G79">
        <v>16057141</v>
      </c>
      <c r="H79">
        <v>5590320</v>
      </c>
      <c r="I79">
        <v>5777686</v>
      </c>
      <c r="J79">
        <v>34.82</v>
      </c>
      <c r="K79">
        <v>35.979999999999997</v>
      </c>
      <c r="L79">
        <v>284294</v>
      </c>
      <c r="M79">
        <v>2824</v>
      </c>
      <c r="N79">
        <v>39623</v>
      </c>
      <c r="O79">
        <v>102975</v>
      </c>
      <c r="P79">
        <v>128044.00000000001</v>
      </c>
      <c r="Q79">
        <v>10353</v>
      </c>
      <c r="R79">
        <v>0</v>
      </c>
      <c r="S79" t="e">
        <v>#N/A</v>
      </c>
      <c r="T79">
        <v>51070</v>
      </c>
      <c r="U79">
        <v>0</v>
      </c>
      <c r="V79">
        <v>1723604</v>
      </c>
      <c r="W79">
        <v>1341776</v>
      </c>
    </row>
    <row r="80" spans="1:23" x14ac:dyDescent="0.45">
      <c r="A80" t="s">
        <v>2</v>
      </c>
      <c r="B80" s="1">
        <v>45930</v>
      </c>
      <c r="C80">
        <v>22509984</v>
      </c>
      <c r="D80">
        <v>13581700</v>
      </c>
      <c r="E80">
        <v>298288</v>
      </c>
      <c r="F80">
        <v>11152959</v>
      </c>
      <c r="G80">
        <v>16175251</v>
      </c>
      <c r="H80">
        <v>5671667</v>
      </c>
      <c r="I80">
        <v>5860496</v>
      </c>
      <c r="J80">
        <v>35.06</v>
      </c>
      <c r="K80">
        <v>36.229999999999997</v>
      </c>
      <c r="L80">
        <v>297281</v>
      </c>
      <c r="M80">
        <v>-829</v>
      </c>
      <c r="N80">
        <v>28430</v>
      </c>
      <c r="O80">
        <v>104441</v>
      </c>
      <c r="P80">
        <v>151359</v>
      </c>
      <c r="Q80">
        <v>23066</v>
      </c>
      <c r="R80">
        <v>0</v>
      </c>
      <c r="S80" t="e">
        <v>#N/A</v>
      </c>
      <c r="T80">
        <v>54670</v>
      </c>
      <c r="U80">
        <v>0</v>
      </c>
      <c r="V80">
        <v>1885451</v>
      </c>
      <c r="W80">
        <v>1313239</v>
      </c>
    </row>
    <row r="81" spans="1:23" x14ac:dyDescent="0.45">
      <c r="A81" t="s">
        <v>2</v>
      </c>
      <c r="B81" s="1">
        <v>46022</v>
      </c>
      <c r="C81">
        <v>23406738</v>
      </c>
      <c r="D81">
        <v>14470366</v>
      </c>
      <c r="E81">
        <v>277292</v>
      </c>
      <c r="F81">
        <v>11915829</v>
      </c>
      <c r="G81">
        <v>16985979</v>
      </c>
      <c r="H81">
        <v>5722326</v>
      </c>
      <c r="I81">
        <v>5920846</v>
      </c>
      <c r="J81">
        <v>33.69</v>
      </c>
      <c r="K81">
        <v>34.86</v>
      </c>
      <c r="L81">
        <v>296873</v>
      </c>
      <c r="M81">
        <v>14701</v>
      </c>
      <c r="N81">
        <v>16457</v>
      </c>
      <c r="O81">
        <v>96813</v>
      </c>
      <c r="P81">
        <v>136215</v>
      </c>
      <c r="Q81">
        <v>11658</v>
      </c>
      <c r="R81">
        <v>507</v>
      </c>
      <c r="S81" t="e">
        <v>#N/A</v>
      </c>
      <c r="T81">
        <v>37101</v>
      </c>
      <c r="U81">
        <v>0</v>
      </c>
      <c r="V81">
        <v>2262184</v>
      </c>
      <c r="W81">
        <v>1327894</v>
      </c>
    </row>
    <row r="82" spans="1:23" x14ac:dyDescent="0.45">
      <c r="A82" t="s">
        <v>2</v>
      </c>
      <c r="B82" s="1">
        <v>46112</v>
      </c>
      <c r="C82">
        <v>23638002</v>
      </c>
      <c r="D82">
        <v>14241446</v>
      </c>
      <c r="E82">
        <v>422245</v>
      </c>
      <c r="F82">
        <v>12115668</v>
      </c>
      <c r="G82">
        <v>17077579</v>
      </c>
      <c r="H82">
        <v>5718721</v>
      </c>
      <c r="I82">
        <v>5918182</v>
      </c>
      <c r="J82">
        <v>33.49</v>
      </c>
      <c r="K82">
        <v>34.65</v>
      </c>
      <c r="L82">
        <v>295834</v>
      </c>
      <c r="M82">
        <v>9701</v>
      </c>
      <c r="N82">
        <v>29537</v>
      </c>
      <c r="O82">
        <v>108038</v>
      </c>
      <c r="P82">
        <v>135632</v>
      </c>
      <c r="Q82">
        <v>10485</v>
      </c>
      <c r="R82">
        <v>0</v>
      </c>
      <c r="S82" t="e">
        <v>#N/A</v>
      </c>
      <c r="T82">
        <v>37173</v>
      </c>
      <c r="U82">
        <v>0</v>
      </c>
      <c r="V82">
        <v>2282923</v>
      </c>
      <c r="W82">
        <v>1361906</v>
      </c>
    </row>
    <row r="83" spans="1:23" x14ac:dyDescent="0.45">
      <c r="A83" t="s">
        <v>2</v>
      </c>
      <c r="B83" s="1">
        <v>46203</v>
      </c>
      <c r="C83">
        <v>25425104</v>
      </c>
      <c r="D83">
        <v>15064935</v>
      </c>
      <c r="E83">
        <v>430713</v>
      </c>
      <c r="F83">
        <v>12308251</v>
      </c>
      <c r="G83">
        <v>17972155</v>
      </c>
      <c r="H83">
        <v>5745284</v>
      </c>
      <c r="I83">
        <v>5955436</v>
      </c>
      <c r="J83">
        <v>31.97</v>
      </c>
      <c r="K83">
        <v>33.14</v>
      </c>
      <c r="L83">
        <v>286833</v>
      </c>
      <c r="M83">
        <v>-29470</v>
      </c>
      <c r="N83">
        <v>45099</v>
      </c>
      <c r="O83">
        <v>88483</v>
      </c>
      <c r="P83">
        <v>129106</v>
      </c>
      <c r="Q83">
        <v>25291</v>
      </c>
      <c r="R83">
        <v>0</v>
      </c>
      <c r="S83" t="e">
        <v>#N/A</v>
      </c>
      <c r="T83">
        <v>89668</v>
      </c>
      <c r="U83">
        <v>0</v>
      </c>
      <c r="V83">
        <v>1198149</v>
      </c>
      <c r="W83">
        <v>1444221</v>
      </c>
    </row>
    <row r="84" spans="1:23" x14ac:dyDescent="0.45">
      <c r="A84" t="s">
        <v>15</v>
      </c>
      <c r="B84" s="1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</row>
    <row r="85" spans="1:23" x14ac:dyDescent="0.45">
      <c r="A85" t="s">
        <v>15</v>
      </c>
      <c r="B85" s="1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</row>
    <row r="86" spans="1:23" x14ac:dyDescent="0.45">
      <c r="A86" t="s">
        <v>15</v>
      </c>
      <c r="B86" s="1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</row>
    <row r="87" spans="1:23" x14ac:dyDescent="0.45">
      <c r="A87" t="s">
        <v>15</v>
      </c>
      <c r="B87" s="1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</row>
    <row r="88" spans="1:23" x14ac:dyDescent="0.45">
      <c r="A88" t="s">
        <v>15</v>
      </c>
      <c r="B88" s="1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</row>
    <row r="89" spans="1:23" x14ac:dyDescent="0.45">
      <c r="A89" t="s">
        <v>15</v>
      </c>
      <c r="B89" s="1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</row>
    <row r="90" spans="1:23" x14ac:dyDescent="0.45">
      <c r="A90" t="s">
        <v>15</v>
      </c>
      <c r="B90" s="1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</row>
    <row r="91" spans="1:23" x14ac:dyDescent="0.45">
      <c r="A91" t="s">
        <v>15</v>
      </c>
      <c r="B91" s="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</row>
    <row r="92" spans="1:23" x14ac:dyDescent="0.45">
      <c r="A92" t="s">
        <v>15</v>
      </c>
      <c r="B92" s="1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</row>
    <row r="93" spans="1:23" x14ac:dyDescent="0.45">
      <c r="A93" t="s">
        <v>15</v>
      </c>
      <c r="B93" s="1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</row>
    <row r="94" spans="1:23" x14ac:dyDescent="0.45">
      <c r="A94" t="s">
        <v>15</v>
      </c>
      <c r="B94" s="1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</row>
    <row r="95" spans="1:23" x14ac:dyDescent="0.45">
      <c r="A95" t="s">
        <v>15</v>
      </c>
      <c r="B95" s="1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>
        <v>2479494</v>
      </c>
    </row>
    <row r="96" spans="1:23" x14ac:dyDescent="0.45">
      <c r="A96" t="s">
        <v>15</v>
      </c>
      <c r="B96" s="1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>
        <v>4738114</v>
      </c>
    </row>
    <row r="97" spans="1:23" x14ac:dyDescent="0.45">
      <c r="A97" t="s">
        <v>15</v>
      </c>
      <c r="B97" s="1">
        <v>43465</v>
      </c>
      <c r="C97">
        <v>1856522.1239999998</v>
      </c>
      <c r="D97">
        <v>1362029.4340000001</v>
      </c>
      <c r="E97">
        <v>67603.09599999999</v>
      </c>
      <c r="F97">
        <v>1096323.953</v>
      </c>
      <c r="G97">
        <v>1127387</v>
      </c>
      <c r="H97">
        <v>469034</v>
      </c>
      <c r="I97">
        <v>478327</v>
      </c>
      <c r="J97">
        <v>41.6</v>
      </c>
      <c r="K97">
        <v>42.43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>
        <v>3448368</v>
      </c>
    </row>
    <row r="98" spans="1:23" x14ac:dyDescent="0.45">
      <c r="A98" t="s">
        <v>15</v>
      </c>
      <c r="B98" s="1">
        <v>43465</v>
      </c>
      <c r="C98">
        <v>1856522.1239999998</v>
      </c>
      <c r="D98">
        <v>1362029.4340000001</v>
      </c>
      <c r="E98">
        <v>67603.09599999999</v>
      </c>
      <c r="F98">
        <v>1096323.953</v>
      </c>
      <c r="G98">
        <v>1127387</v>
      </c>
      <c r="H98">
        <v>469034</v>
      </c>
      <c r="I98">
        <v>478327</v>
      </c>
      <c r="J98">
        <v>41.6</v>
      </c>
      <c r="K98">
        <v>42.43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>
        <v>3448368</v>
      </c>
    </row>
    <row r="99" spans="1:23" x14ac:dyDescent="0.45">
      <c r="A99" t="s">
        <v>15</v>
      </c>
      <c r="B99" s="1">
        <v>43921</v>
      </c>
      <c r="C99">
        <v>3851893.8019999997</v>
      </c>
      <c r="D99">
        <v>2451939.156</v>
      </c>
      <c r="E99">
        <v>138569.55899999998</v>
      </c>
      <c r="F99">
        <v>2161153.7579999999</v>
      </c>
      <c r="G99">
        <v>2461573</v>
      </c>
      <c r="H99">
        <v>1087989</v>
      </c>
      <c r="I99">
        <v>1103701</v>
      </c>
      <c r="J99">
        <v>44.2</v>
      </c>
      <c r="K99">
        <v>44.84</v>
      </c>
      <c r="L99">
        <v>251055.15999999997</v>
      </c>
      <c r="M99">
        <v>152955.27899999995</v>
      </c>
      <c r="N99">
        <v>35501.108999999997</v>
      </c>
      <c r="O99">
        <v>61383.277999999998</v>
      </c>
      <c r="P99">
        <v>199185.163</v>
      </c>
      <c r="Q99" t="e">
        <v>#N/A</v>
      </c>
      <c r="R99" t="e">
        <v>#N/A</v>
      </c>
      <c r="S99" t="e">
        <v>#N/A</v>
      </c>
      <c r="T99">
        <v>19522</v>
      </c>
      <c r="U99" t="e">
        <v>#N/A</v>
      </c>
      <c r="V99">
        <v>95238.397000000012</v>
      </c>
      <c r="W99">
        <v>1859279</v>
      </c>
    </row>
    <row r="100" spans="1:23" x14ac:dyDescent="0.45">
      <c r="A100" t="s">
        <v>15</v>
      </c>
      <c r="B100" s="1">
        <v>44012</v>
      </c>
      <c r="C100">
        <v>3118200.8049999997</v>
      </c>
      <c r="D100">
        <v>1940757.892</v>
      </c>
      <c r="E100">
        <v>108767.749</v>
      </c>
      <c r="F100">
        <v>1748356.237</v>
      </c>
      <c r="G100">
        <v>2089217.9999999998</v>
      </c>
      <c r="H100">
        <v>1052819</v>
      </c>
      <c r="I100">
        <v>1065841</v>
      </c>
      <c r="J100">
        <v>50.39</v>
      </c>
      <c r="K100">
        <v>51.02</v>
      </c>
      <c r="L100">
        <v>164872.21399999998</v>
      </c>
      <c r="M100">
        <v>85034.045000000013</v>
      </c>
      <c r="N100">
        <v>29515.778999999999</v>
      </c>
      <c r="O100">
        <v>67844.774999999994</v>
      </c>
      <c r="P100">
        <v>124673.757</v>
      </c>
      <c r="Q100" t="e">
        <v>#N/A</v>
      </c>
      <c r="R100" t="e">
        <v>#N/A</v>
      </c>
      <c r="S100" t="e">
        <v>#N/A</v>
      </c>
      <c r="T100">
        <v>916.93799999999999</v>
      </c>
      <c r="U100" t="e">
        <v>#N/A</v>
      </c>
      <c r="V100">
        <v>146106.59899999999</v>
      </c>
      <c r="W100">
        <v>1080002</v>
      </c>
    </row>
    <row r="101" spans="1:23" x14ac:dyDescent="0.45">
      <c r="A101" t="s">
        <v>15</v>
      </c>
      <c r="B101" s="1">
        <v>44104</v>
      </c>
      <c r="C101">
        <v>3244970.0759999999</v>
      </c>
      <c r="D101">
        <v>1768862.3369999998</v>
      </c>
      <c r="E101">
        <v>95938.826000000001</v>
      </c>
      <c r="F101">
        <v>1839257.0619999999</v>
      </c>
      <c r="G101">
        <v>2095621.9999999998</v>
      </c>
      <c r="H101">
        <v>1028808</v>
      </c>
      <c r="I101">
        <v>1039871.0000000001</v>
      </c>
      <c r="J101">
        <v>49.09</v>
      </c>
      <c r="K101">
        <v>49.62</v>
      </c>
      <c r="L101">
        <v>117600.44899999999</v>
      </c>
      <c r="M101">
        <v>31248.323</v>
      </c>
      <c r="N101">
        <v>27819.664999999997</v>
      </c>
      <c r="O101">
        <v>70896.434999999998</v>
      </c>
      <c r="P101">
        <v>80252.625</v>
      </c>
      <c r="Q101">
        <v>0</v>
      </c>
      <c r="R101">
        <v>0</v>
      </c>
      <c r="S101" t="e">
        <v>#N/A</v>
      </c>
      <c r="T101">
        <v>5131.0019999999986</v>
      </c>
      <c r="U101" t="e">
        <v>#N/A</v>
      </c>
      <c r="V101">
        <v>178097.58</v>
      </c>
      <c r="W101">
        <v>578060</v>
      </c>
    </row>
    <row r="102" spans="1:23" x14ac:dyDescent="0.45">
      <c r="A102" t="s">
        <v>15</v>
      </c>
      <c r="B102" s="1">
        <v>44104</v>
      </c>
      <c r="C102">
        <v>3244970.0759999999</v>
      </c>
      <c r="D102">
        <v>1768862.3369999998</v>
      </c>
      <c r="E102">
        <v>95938.826000000001</v>
      </c>
      <c r="F102">
        <v>1839257.0619999999</v>
      </c>
      <c r="G102">
        <v>2095621.9999999998</v>
      </c>
      <c r="H102">
        <v>1028808</v>
      </c>
      <c r="I102">
        <v>1039871.0000000001</v>
      </c>
      <c r="J102">
        <v>49.09</v>
      </c>
      <c r="K102">
        <v>49.62</v>
      </c>
      <c r="L102">
        <v>117600.44899999999</v>
      </c>
      <c r="M102">
        <v>31248.323</v>
      </c>
      <c r="N102">
        <v>27819.664999999997</v>
      </c>
      <c r="O102">
        <v>70896.434999999998</v>
      </c>
      <c r="P102">
        <v>80252.625</v>
      </c>
      <c r="Q102">
        <v>0</v>
      </c>
      <c r="R102">
        <v>0</v>
      </c>
      <c r="S102" t="e">
        <v>#N/A</v>
      </c>
      <c r="T102">
        <v>5131.0019999999986</v>
      </c>
      <c r="U102" t="e">
        <v>#N/A</v>
      </c>
      <c r="V102">
        <v>178097.58</v>
      </c>
      <c r="W102" t="e">
        <v>#N/A</v>
      </c>
    </row>
    <row r="103" spans="1:23" x14ac:dyDescent="0.45">
      <c r="A103" t="s">
        <v>15</v>
      </c>
      <c r="B103" s="1">
        <v>44286</v>
      </c>
      <c r="C103">
        <v>4525034.9279999994</v>
      </c>
      <c r="D103">
        <v>1764454.3769999999</v>
      </c>
      <c r="E103">
        <v>95753.101999999999</v>
      </c>
      <c r="F103">
        <v>2723780.85</v>
      </c>
      <c r="G103">
        <v>2762635</v>
      </c>
      <c r="H103">
        <v>1025329</v>
      </c>
      <c r="I103">
        <v>1039481</v>
      </c>
      <c r="J103">
        <v>37.11</v>
      </c>
      <c r="K103">
        <v>37.630000000000003</v>
      </c>
      <c r="L103">
        <v>139305.97699999998</v>
      </c>
      <c r="M103">
        <v>22509.899999999994</v>
      </c>
      <c r="N103">
        <v>24540.924999999999</v>
      </c>
      <c r="O103">
        <v>80337.577999999994</v>
      </c>
      <c r="P103">
        <v>81508.650999999998</v>
      </c>
      <c r="Q103">
        <v>0</v>
      </c>
      <c r="R103">
        <v>0</v>
      </c>
      <c r="S103" t="e">
        <v>#N/A</v>
      </c>
      <c r="T103">
        <v>1601.7369999999999</v>
      </c>
      <c r="U103">
        <v>175892.89599999998</v>
      </c>
      <c r="V103">
        <v>147126</v>
      </c>
      <c r="W103">
        <v>1085153</v>
      </c>
    </row>
    <row r="104" spans="1:23" x14ac:dyDescent="0.45">
      <c r="A104" t="s">
        <v>15</v>
      </c>
      <c r="B104" s="1">
        <v>44377</v>
      </c>
      <c r="C104">
        <v>3989628.9409999996</v>
      </c>
      <c r="D104">
        <v>1856410.1430000002</v>
      </c>
      <c r="E104">
        <v>112161.17499999999</v>
      </c>
      <c r="F104">
        <v>2259500.3849999998</v>
      </c>
      <c r="G104">
        <v>3092607</v>
      </c>
      <c r="H104">
        <v>1003369</v>
      </c>
      <c r="I104">
        <v>1022366</v>
      </c>
      <c r="J104">
        <v>32.44</v>
      </c>
      <c r="K104">
        <v>33.06</v>
      </c>
      <c r="L104">
        <v>140960.07799999998</v>
      </c>
      <c r="M104">
        <v>15511.045999999998</v>
      </c>
      <c r="N104">
        <v>27343.752999999997</v>
      </c>
      <c r="O104">
        <v>95893.175999999978</v>
      </c>
      <c r="P104">
        <v>87154.793999999994</v>
      </c>
      <c r="Q104" t="e">
        <v>#N/A</v>
      </c>
      <c r="R104" t="e">
        <v>#N/A</v>
      </c>
      <c r="S104" t="e">
        <v>#N/A</v>
      </c>
      <c r="T104">
        <v>2006.8329999999996</v>
      </c>
      <c r="U104">
        <v>297381.37699999998</v>
      </c>
      <c r="V104">
        <v>352447.1</v>
      </c>
      <c r="W104">
        <v>903531</v>
      </c>
    </row>
    <row r="105" spans="1:23" x14ac:dyDescent="0.45">
      <c r="A105" t="s">
        <v>15</v>
      </c>
      <c r="B105" s="1">
        <v>44469</v>
      </c>
      <c r="C105">
        <v>3937961.932</v>
      </c>
      <c r="D105">
        <v>2089716.1160000002</v>
      </c>
      <c r="E105">
        <v>136964.019</v>
      </c>
      <c r="F105">
        <v>2137448.4840000002</v>
      </c>
      <c r="G105">
        <v>2762635</v>
      </c>
      <c r="H105">
        <v>1017019</v>
      </c>
      <c r="I105">
        <v>1038499</v>
      </c>
      <c r="J105">
        <v>36.81</v>
      </c>
      <c r="K105">
        <v>37.590000000000003</v>
      </c>
      <c r="L105">
        <v>178546.89799999999</v>
      </c>
      <c r="M105">
        <v>96028.898000000001</v>
      </c>
      <c r="N105">
        <v>33603.382000000005</v>
      </c>
      <c r="O105">
        <v>74802.262000000002</v>
      </c>
      <c r="P105">
        <v>135263.79</v>
      </c>
      <c r="Q105" t="e">
        <v>#N/A</v>
      </c>
      <c r="R105" t="e">
        <v>#N/A</v>
      </c>
      <c r="S105" t="e">
        <v>#N/A</v>
      </c>
      <c r="T105">
        <v>-3043.3849999999998</v>
      </c>
      <c r="U105">
        <v>351701.59299999999</v>
      </c>
      <c r="V105">
        <v>273328.7</v>
      </c>
      <c r="W105">
        <v>1276827</v>
      </c>
    </row>
    <row r="106" spans="1:23" x14ac:dyDescent="0.45">
      <c r="A106" t="s">
        <v>15</v>
      </c>
      <c r="B106" s="1">
        <v>44469</v>
      </c>
      <c r="C106">
        <v>3937961.932</v>
      </c>
      <c r="D106">
        <v>2089716.1160000002</v>
      </c>
      <c r="E106">
        <v>136964.019</v>
      </c>
      <c r="F106">
        <v>2137448.4840000002</v>
      </c>
      <c r="G106">
        <v>2762635</v>
      </c>
      <c r="H106">
        <v>1017019</v>
      </c>
      <c r="I106">
        <v>1038499</v>
      </c>
      <c r="J106">
        <v>36.81</v>
      </c>
      <c r="K106">
        <v>37.590000000000003</v>
      </c>
      <c r="L106">
        <v>178546.89799999999</v>
      </c>
      <c r="M106">
        <v>96028.898000000001</v>
      </c>
      <c r="N106">
        <v>33603.382000000005</v>
      </c>
      <c r="O106">
        <v>74802.262000000002</v>
      </c>
      <c r="P106">
        <v>135263.79</v>
      </c>
      <c r="Q106" t="e">
        <v>#N/A</v>
      </c>
      <c r="R106" t="e">
        <v>#N/A</v>
      </c>
      <c r="S106" t="e">
        <v>#N/A</v>
      </c>
      <c r="T106">
        <v>-3043.3849999999998</v>
      </c>
      <c r="U106">
        <v>351701.59299999999</v>
      </c>
      <c r="V106">
        <v>273328.7</v>
      </c>
      <c r="W106">
        <v>1276827</v>
      </c>
    </row>
    <row r="107" spans="1:23" x14ac:dyDescent="0.45">
      <c r="A107" t="s">
        <v>15</v>
      </c>
      <c r="B107" s="1">
        <v>44651</v>
      </c>
      <c r="C107">
        <v>4876224.1559999995</v>
      </c>
      <c r="D107">
        <v>2351061.446</v>
      </c>
      <c r="E107">
        <v>180168.51499999998</v>
      </c>
      <c r="F107">
        <v>1926387.7609999999</v>
      </c>
      <c r="G107">
        <v>3994424</v>
      </c>
      <c r="H107">
        <v>2005759</v>
      </c>
      <c r="I107" t="e">
        <v>#N/A</v>
      </c>
      <c r="J107">
        <v>50.21</v>
      </c>
      <c r="K107">
        <v>50.83</v>
      </c>
      <c r="L107">
        <v>228056.06099999999</v>
      </c>
      <c r="M107">
        <v>115452.51299999998</v>
      </c>
      <c r="N107">
        <v>35083.542999999998</v>
      </c>
      <c r="O107">
        <v>112731.19399999999</v>
      </c>
      <c r="P107">
        <v>186045.98799999995</v>
      </c>
      <c r="Q107">
        <v>0</v>
      </c>
      <c r="R107">
        <v>0</v>
      </c>
      <c r="S107" t="e">
        <v>#N/A</v>
      </c>
      <c r="T107">
        <v>-8798.8379999999997</v>
      </c>
      <c r="U107" t="e">
        <v>#N/A</v>
      </c>
      <c r="V107">
        <v>813526.07799999998</v>
      </c>
      <c r="W107">
        <v>1041162</v>
      </c>
    </row>
    <row r="108" spans="1:23" x14ac:dyDescent="0.45">
      <c r="A108" t="s">
        <v>15</v>
      </c>
      <c r="B108" s="1">
        <v>44651</v>
      </c>
      <c r="C108">
        <v>4876224.1559999995</v>
      </c>
      <c r="D108">
        <v>2351061.446</v>
      </c>
      <c r="E108">
        <v>180168.51499999998</v>
      </c>
      <c r="F108">
        <v>1926387.7609999999</v>
      </c>
      <c r="G108">
        <v>3994424</v>
      </c>
      <c r="H108">
        <v>2005759</v>
      </c>
      <c r="I108" t="e">
        <v>#N/A</v>
      </c>
      <c r="J108">
        <v>50.21</v>
      </c>
      <c r="K108">
        <v>50.83</v>
      </c>
      <c r="L108">
        <v>228056.06099999999</v>
      </c>
      <c r="M108">
        <v>115452.51299999998</v>
      </c>
      <c r="N108">
        <v>35083.542999999998</v>
      </c>
      <c r="O108">
        <v>112731.19399999999</v>
      </c>
      <c r="P108">
        <v>186045.98799999995</v>
      </c>
      <c r="Q108">
        <v>0</v>
      </c>
      <c r="R108">
        <v>0</v>
      </c>
      <c r="S108" t="e">
        <v>#N/A</v>
      </c>
      <c r="T108">
        <v>-8798.8379999999997</v>
      </c>
      <c r="U108" t="e">
        <v>#N/A</v>
      </c>
      <c r="V108">
        <v>813526.07799999998</v>
      </c>
      <c r="W108">
        <v>818712</v>
      </c>
    </row>
    <row r="109" spans="1:23" x14ac:dyDescent="0.45">
      <c r="A109" t="s">
        <v>15</v>
      </c>
      <c r="B109" s="1">
        <v>44834</v>
      </c>
      <c r="C109">
        <v>3700199.77</v>
      </c>
      <c r="D109">
        <v>2144788.1229999997</v>
      </c>
      <c r="E109">
        <v>174567.31399999998</v>
      </c>
      <c r="F109">
        <v>1339265.1129999999</v>
      </c>
      <c r="G109">
        <v>3563695</v>
      </c>
      <c r="H109">
        <v>1839389</v>
      </c>
      <c r="I109">
        <v>1860401</v>
      </c>
      <c r="J109">
        <v>51.61</v>
      </c>
      <c r="K109">
        <v>52.2</v>
      </c>
      <c r="L109">
        <v>182675.891</v>
      </c>
      <c r="M109">
        <v>127510.825</v>
      </c>
      <c r="N109">
        <v>23080.65</v>
      </c>
      <c r="O109">
        <v>128542.476</v>
      </c>
      <c r="P109">
        <v>164544.179</v>
      </c>
      <c r="Q109">
        <v>0</v>
      </c>
      <c r="R109">
        <v>26497.395999999993</v>
      </c>
      <c r="S109" t="e">
        <v>#N/A</v>
      </c>
      <c r="T109">
        <v>-84775.387999999992</v>
      </c>
      <c r="U109">
        <v>369924.62699999998</v>
      </c>
      <c r="V109">
        <v>246914.19999999995</v>
      </c>
      <c r="W109">
        <v>745857</v>
      </c>
    </row>
    <row r="110" spans="1:23" x14ac:dyDescent="0.45">
      <c r="A110" t="s">
        <v>15</v>
      </c>
      <c r="B110" s="1">
        <v>44834</v>
      </c>
      <c r="C110">
        <v>3700199.77</v>
      </c>
      <c r="D110">
        <v>2144788.1229999997</v>
      </c>
      <c r="E110">
        <v>174567.31399999998</v>
      </c>
      <c r="F110">
        <v>1339265.1129999999</v>
      </c>
      <c r="G110">
        <v>3563695</v>
      </c>
      <c r="H110">
        <v>1839389</v>
      </c>
      <c r="I110">
        <v>1860401</v>
      </c>
      <c r="J110">
        <v>51.61</v>
      </c>
      <c r="K110">
        <v>52.2</v>
      </c>
      <c r="L110">
        <v>182675.891</v>
      </c>
      <c r="M110">
        <v>127510.825</v>
      </c>
      <c r="N110">
        <v>23080.65</v>
      </c>
      <c r="O110">
        <v>128542.476</v>
      </c>
      <c r="P110">
        <v>164544.179</v>
      </c>
      <c r="Q110">
        <v>0</v>
      </c>
      <c r="R110">
        <v>26497.395999999993</v>
      </c>
      <c r="S110" t="e">
        <v>#N/A</v>
      </c>
      <c r="T110">
        <v>-84775.387999999992</v>
      </c>
      <c r="U110">
        <v>369924.62699999998</v>
      </c>
      <c r="V110">
        <v>246914.19999999995</v>
      </c>
      <c r="W110">
        <v>745857</v>
      </c>
    </row>
    <row r="111" spans="1:23" x14ac:dyDescent="0.45">
      <c r="A111" t="s">
        <v>15</v>
      </c>
      <c r="B111" s="1">
        <v>45016</v>
      </c>
      <c r="C111">
        <v>4762994.0129999993</v>
      </c>
      <c r="D111">
        <v>2398240.2780000004</v>
      </c>
      <c r="E111">
        <v>153984.87099999996</v>
      </c>
      <c r="F111">
        <v>1214619.939</v>
      </c>
      <c r="G111">
        <v>2523351</v>
      </c>
      <c r="H111">
        <v>3140174</v>
      </c>
      <c r="I111">
        <v>3164656</v>
      </c>
      <c r="J111">
        <v>124.44</v>
      </c>
      <c r="K111">
        <v>125.41</v>
      </c>
      <c r="L111">
        <v>203330.962</v>
      </c>
      <c r="M111">
        <v>104298.871</v>
      </c>
      <c r="N111">
        <v>61849.311999999998</v>
      </c>
      <c r="O111">
        <v>113478.33799999997</v>
      </c>
      <c r="P111">
        <v>190644.94899999999</v>
      </c>
      <c r="Q111">
        <v>0</v>
      </c>
      <c r="R111">
        <v>0</v>
      </c>
      <c r="S111">
        <v>0</v>
      </c>
      <c r="T111">
        <v>34429.745999999999</v>
      </c>
      <c r="U111">
        <v>189241.88099999999</v>
      </c>
      <c r="V111">
        <v>257941.50000000003</v>
      </c>
      <c r="W111">
        <v>854877</v>
      </c>
    </row>
    <row r="112" spans="1:23" x14ac:dyDescent="0.45">
      <c r="A112" t="s">
        <v>15</v>
      </c>
      <c r="B112" s="1">
        <v>45107</v>
      </c>
      <c r="C112">
        <v>4671060.7929999996</v>
      </c>
      <c r="D112">
        <v>2240446.6160000004</v>
      </c>
      <c r="E112">
        <v>162502.829</v>
      </c>
      <c r="F112">
        <v>1101803.9439999999</v>
      </c>
      <c r="G112">
        <v>2526950</v>
      </c>
      <c r="H112">
        <v>3157643</v>
      </c>
      <c r="I112">
        <v>3183065</v>
      </c>
      <c r="J112">
        <v>124.96</v>
      </c>
      <c r="K112">
        <v>125.96</v>
      </c>
      <c r="L112">
        <v>222950.84600000002</v>
      </c>
      <c r="M112">
        <v>91024.956999999995</v>
      </c>
      <c r="N112">
        <v>47872.224999999999</v>
      </c>
      <c r="O112">
        <v>115921.48599999999</v>
      </c>
      <c r="P112">
        <v>209758.27899999995</v>
      </c>
      <c r="Q112">
        <v>0</v>
      </c>
      <c r="R112">
        <v>0</v>
      </c>
      <c r="S112">
        <v>0</v>
      </c>
      <c r="T112">
        <v>50606.803</v>
      </c>
      <c r="U112">
        <v>141820.111</v>
      </c>
      <c r="V112">
        <v>262527.5</v>
      </c>
      <c r="W112">
        <v>1116325</v>
      </c>
    </row>
    <row r="113" spans="1:23" x14ac:dyDescent="0.45">
      <c r="A113" t="s">
        <v>15</v>
      </c>
      <c r="B113" s="1">
        <v>45199</v>
      </c>
      <c r="C113">
        <v>4441209.3379999995</v>
      </c>
      <c r="D113">
        <v>2478586.6550000003</v>
      </c>
      <c r="E113">
        <v>171942.68700000001</v>
      </c>
      <c r="F113">
        <v>826280.04399999999</v>
      </c>
      <c r="G113">
        <v>2600197</v>
      </c>
      <c r="H113">
        <v>3211767</v>
      </c>
      <c r="I113">
        <v>3237508</v>
      </c>
      <c r="J113">
        <v>123.52</v>
      </c>
      <c r="K113">
        <v>124.51</v>
      </c>
      <c r="L113">
        <v>252615.628</v>
      </c>
      <c r="M113">
        <v>117264.18399999999</v>
      </c>
      <c r="N113">
        <v>90340.061999999976</v>
      </c>
      <c r="O113">
        <v>139598.56</v>
      </c>
      <c r="P113">
        <v>243435.23200000002</v>
      </c>
      <c r="Q113">
        <v>0</v>
      </c>
      <c r="R113">
        <v>0</v>
      </c>
      <c r="S113" t="e">
        <v>#N/A</v>
      </c>
      <c r="T113">
        <v>77138.661999999997</v>
      </c>
      <c r="U113">
        <v>174665.81099999999</v>
      </c>
      <c r="V113">
        <v>254534.05000000002</v>
      </c>
      <c r="W113">
        <v>778866</v>
      </c>
    </row>
    <row r="114" spans="1:23" x14ac:dyDescent="0.45">
      <c r="A114" t="s">
        <v>15</v>
      </c>
      <c r="B114" s="1">
        <v>45291</v>
      </c>
      <c r="C114">
        <v>4379417</v>
      </c>
      <c r="D114">
        <v>2666031</v>
      </c>
      <c r="E114">
        <v>244447</v>
      </c>
      <c r="F114">
        <v>708942</v>
      </c>
      <c r="G114">
        <v>2728994</v>
      </c>
      <c r="H114">
        <v>3226553</v>
      </c>
      <c r="I114">
        <v>3253652</v>
      </c>
      <c r="J114">
        <v>118.23</v>
      </c>
      <c r="K114">
        <v>119.23</v>
      </c>
      <c r="L114">
        <v>283347.56399999995</v>
      </c>
      <c r="M114">
        <v>200863.98799999998</v>
      </c>
      <c r="N114">
        <v>74211.400999999983</v>
      </c>
      <c r="O114">
        <v>120549.61599999999</v>
      </c>
      <c r="P114">
        <v>277453.53999999998</v>
      </c>
      <c r="Q114">
        <v>24339</v>
      </c>
      <c r="R114">
        <v>17714</v>
      </c>
      <c r="S114" t="e">
        <v>#N/A</v>
      </c>
      <c r="T114">
        <v>15796.788999999999</v>
      </c>
      <c r="U114">
        <v>187731</v>
      </c>
      <c r="V114">
        <v>306554</v>
      </c>
      <c r="W114">
        <v>778866</v>
      </c>
    </row>
    <row r="115" spans="1:23" x14ac:dyDescent="0.45">
      <c r="A115" t="s">
        <v>15</v>
      </c>
      <c r="B115" s="1">
        <v>45382</v>
      </c>
      <c r="C115">
        <v>4738383</v>
      </c>
      <c r="D115">
        <v>2749594</v>
      </c>
      <c r="E115">
        <v>277729</v>
      </c>
      <c r="F115">
        <v>951257</v>
      </c>
      <c r="G115">
        <v>2756266</v>
      </c>
      <c r="H115">
        <v>3257260</v>
      </c>
      <c r="I115">
        <v>3285986</v>
      </c>
      <c r="J115">
        <v>118.18</v>
      </c>
      <c r="K115">
        <v>119.22</v>
      </c>
      <c r="L115">
        <v>276264</v>
      </c>
      <c r="M115">
        <v>147721</v>
      </c>
      <c r="N115">
        <v>82007</v>
      </c>
      <c r="O115">
        <v>139859</v>
      </c>
      <c r="P115">
        <v>269015</v>
      </c>
      <c r="Q115">
        <v>14595</v>
      </c>
      <c r="R115">
        <v>0</v>
      </c>
      <c r="S115" t="e">
        <v>#N/A</v>
      </c>
      <c r="T115">
        <v>48860</v>
      </c>
      <c r="U115">
        <v>219512</v>
      </c>
      <c r="V115">
        <v>451372</v>
      </c>
      <c r="W115">
        <v>526188</v>
      </c>
    </row>
    <row r="116" spans="1:23" x14ac:dyDescent="0.45">
      <c r="A116" t="s">
        <v>15</v>
      </c>
      <c r="B116" s="1">
        <v>45473</v>
      </c>
      <c r="C116">
        <v>4603043</v>
      </c>
      <c r="D116">
        <v>2806265</v>
      </c>
      <c r="E116">
        <v>222792</v>
      </c>
      <c r="F116">
        <v>886898</v>
      </c>
      <c r="G116">
        <v>2649783</v>
      </c>
      <c r="H116">
        <v>3218435</v>
      </c>
      <c r="I116">
        <v>3247849</v>
      </c>
      <c r="J116">
        <v>121.46</v>
      </c>
      <c r="K116">
        <v>122.57</v>
      </c>
      <c r="L116">
        <v>277909</v>
      </c>
      <c r="M116">
        <v>134689</v>
      </c>
      <c r="N116">
        <v>77841</v>
      </c>
      <c r="O116">
        <v>151662</v>
      </c>
      <c r="P116">
        <v>271925</v>
      </c>
      <c r="Q116">
        <v>14546</v>
      </c>
      <c r="R116">
        <v>0</v>
      </c>
      <c r="S116" t="e">
        <v>#N/A</v>
      </c>
      <c r="T116">
        <v>48928</v>
      </c>
      <c r="U116">
        <v>98827</v>
      </c>
      <c r="V116">
        <v>891849</v>
      </c>
      <c r="W116">
        <v>139068</v>
      </c>
    </row>
    <row r="117" spans="1:23" x14ac:dyDescent="0.45">
      <c r="A117" t="s">
        <v>15</v>
      </c>
      <c r="B117" s="1">
        <v>45565</v>
      </c>
      <c r="C117">
        <v>4659832</v>
      </c>
      <c r="D117">
        <v>2849112</v>
      </c>
      <c r="E117">
        <v>219131</v>
      </c>
      <c r="F117">
        <v>858121</v>
      </c>
      <c r="G117">
        <v>2653054</v>
      </c>
      <c r="H117">
        <v>3234020</v>
      </c>
      <c r="I117">
        <v>3263007</v>
      </c>
      <c r="J117">
        <v>121.9</v>
      </c>
      <c r="K117">
        <v>122.99</v>
      </c>
      <c r="L117">
        <v>298425</v>
      </c>
      <c r="M117">
        <v>160573</v>
      </c>
      <c r="N117">
        <v>89119</v>
      </c>
      <c r="O117">
        <v>156338</v>
      </c>
      <c r="P117">
        <v>298590</v>
      </c>
      <c r="Q117">
        <v>16260.000000000002</v>
      </c>
      <c r="R117">
        <v>0</v>
      </c>
      <c r="S117" t="e">
        <v>#N/A</v>
      </c>
      <c r="T117">
        <v>54475</v>
      </c>
      <c r="U117">
        <v>106195</v>
      </c>
      <c r="V117">
        <v>921676</v>
      </c>
      <c r="W117">
        <v>577211</v>
      </c>
    </row>
    <row r="118" spans="1:23" x14ac:dyDescent="0.45">
      <c r="A118" t="s">
        <v>15</v>
      </c>
      <c r="B118" s="1">
        <v>45657</v>
      </c>
      <c r="C118">
        <v>4867670</v>
      </c>
      <c r="D118">
        <v>2929997</v>
      </c>
      <c r="E118">
        <v>297477</v>
      </c>
      <c r="F118">
        <v>1084383</v>
      </c>
      <c r="G118">
        <v>2626021</v>
      </c>
      <c r="H118">
        <v>3287977</v>
      </c>
      <c r="I118">
        <v>3316869</v>
      </c>
      <c r="J118">
        <v>125.21</v>
      </c>
      <c r="K118">
        <v>126.31</v>
      </c>
      <c r="L118">
        <v>320641</v>
      </c>
      <c r="M118">
        <v>246739</v>
      </c>
      <c r="N118">
        <v>118727</v>
      </c>
      <c r="O118">
        <v>115440</v>
      </c>
      <c r="P118">
        <v>321343</v>
      </c>
      <c r="Q118">
        <v>-7685</v>
      </c>
      <c r="R118">
        <v>22318</v>
      </c>
      <c r="S118" t="e">
        <v>#N/A</v>
      </c>
      <c r="T118">
        <v>62729</v>
      </c>
      <c r="U118">
        <v>158460</v>
      </c>
      <c r="V118">
        <v>873550</v>
      </c>
      <c r="W118">
        <v>577211</v>
      </c>
    </row>
    <row r="119" spans="1:23" x14ac:dyDescent="0.45">
      <c r="A119" t="s">
        <v>15</v>
      </c>
      <c r="B119" s="1">
        <v>45747</v>
      </c>
      <c r="C119">
        <v>5147420</v>
      </c>
      <c r="D119">
        <v>3193971</v>
      </c>
      <c r="E119">
        <v>346212</v>
      </c>
      <c r="F119">
        <v>1352500</v>
      </c>
      <c r="G119">
        <v>2787190</v>
      </c>
      <c r="H119">
        <v>3357693</v>
      </c>
      <c r="I119">
        <v>3388541</v>
      </c>
      <c r="J119">
        <v>120.47</v>
      </c>
      <c r="K119">
        <v>121.58</v>
      </c>
      <c r="L119">
        <v>325234</v>
      </c>
      <c r="M119">
        <v>163672</v>
      </c>
      <c r="N119">
        <v>92923</v>
      </c>
      <c r="O119">
        <v>161501</v>
      </c>
      <c r="P119">
        <v>320286</v>
      </c>
      <c r="Q119">
        <v>20340</v>
      </c>
      <c r="R119">
        <v>0</v>
      </c>
      <c r="S119" t="e">
        <v>#N/A</v>
      </c>
      <c r="T119">
        <v>67494</v>
      </c>
      <c r="U119">
        <v>190716</v>
      </c>
      <c r="V119">
        <v>797048</v>
      </c>
      <c r="W119">
        <v>2910031</v>
      </c>
    </row>
    <row r="120" spans="1:23" x14ac:dyDescent="0.45">
      <c r="A120" t="s">
        <v>15</v>
      </c>
      <c r="B120" s="1">
        <v>45838</v>
      </c>
      <c r="C120">
        <v>5579369</v>
      </c>
      <c r="D120">
        <v>3551087</v>
      </c>
      <c r="E120">
        <v>384568</v>
      </c>
      <c r="F120">
        <v>1767018</v>
      </c>
      <c r="G120">
        <v>2807160</v>
      </c>
      <c r="H120">
        <v>3323274</v>
      </c>
      <c r="I120">
        <v>3354045</v>
      </c>
      <c r="J120">
        <v>118.39</v>
      </c>
      <c r="K120">
        <v>119.48</v>
      </c>
      <c r="L120">
        <v>324436</v>
      </c>
      <c r="M120">
        <v>198385</v>
      </c>
      <c r="N120">
        <v>108902</v>
      </c>
      <c r="O120">
        <v>163366</v>
      </c>
      <c r="P120">
        <v>319332</v>
      </c>
      <c r="Q120">
        <v>14810</v>
      </c>
      <c r="R120">
        <v>0</v>
      </c>
      <c r="S120" t="e">
        <v>#N/A</v>
      </c>
      <c r="T120">
        <v>50505</v>
      </c>
      <c r="U120">
        <v>294999</v>
      </c>
      <c r="V120">
        <v>885596</v>
      </c>
      <c r="W120">
        <v>2938908</v>
      </c>
    </row>
    <row r="121" spans="1:23" x14ac:dyDescent="0.45">
      <c r="A121" t="s">
        <v>15</v>
      </c>
      <c r="B121" s="1">
        <v>45930</v>
      </c>
      <c r="C121">
        <v>5468967</v>
      </c>
      <c r="D121">
        <v>3162146</v>
      </c>
      <c r="E121">
        <v>301408</v>
      </c>
      <c r="F121">
        <v>1654963</v>
      </c>
      <c r="G121">
        <v>2831041</v>
      </c>
      <c r="H121">
        <v>3330439</v>
      </c>
      <c r="I121">
        <v>3361904</v>
      </c>
      <c r="J121">
        <v>117.64</v>
      </c>
      <c r="K121">
        <v>118.75</v>
      </c>
      <c r="L121">
        <v>360266</v>
      </c>
      <c r="M121">
        <v>235439</v>
      </c>
      <c r="N121">
        <v>119721</v>
      </c>
      <c r="O121">
        <v>158146</v>
      </c>
      <c r="P121">
        <v>347752</v>
      </c>
      <c r="Q121">
        <v>16952</v>
      </c>
      <c r="R121">
        <v>0</v>
      </c>
      <c r="S121" t="e">
        <v>#N/A</v>
      </c>
      <c r="T121">
        <v>56643</v>
      </c>
      <c r="U121">
        <v>647508</v>
      </c>
      <c r="V121">
        <v>673658</v>
      </c>
      <c r="W121">
        <v>2845081</v>
      </c>
    </row>
    <row r="122" spans="1:23" x14ac:dyDescent="0.45">
      <c r="A122" t="s">
        <v>15</v>
      </c>
      <c r="B122" s="1">
        <v>46022</v>
      </c>
      <c r="C122">
        <v>6763529</v>
      </c>
      <c r="D122">
        <v>3975959</v>
      </c>
      <c r="E122">
        <v>350063</v>
      </c>
      <c r="F122">
        <v>2862285</v>
      </c>
      <c r="G122">
        <v>3520897</v>
      </c>
      <c r="H122">
        <v>3427297</v>
      </c>
      <c r="I122">
        <v>3467202</v>
      </c>
      <c r="J122">
        <v>97.34</v>
      </c>
      <c r="K122">
        <v>98.47</v>
      </c>
      <c r="L122">
        <v>372656</v>
      </c>
      <c r="M122">
        <v>259644</v>
      </c>
      <c r="N122">
        <v>114724</v>
      </c>
      <c r="O122">
        <v>111812</v>
      </c>
      <c r="P122">
        <v>344713</v>
      </c>
      <c r="Q122">
        <v>23200</v>
      </c>
      <c r="R122">
        <v>-11130</v>
      </c>
      <c r="S122" t="e">
        <v>#N/A</v>
      </c>
      <c r="T122">
        <v>74993</v>
      </c>
      <c r="U122">
        <v>937126</v>
      </c>
      <c r="V122">
        <v>802631</v>
      </c>
      <c r="W122">
        <v>2845081</v>
      </c>
    </row>
    <row r="123" spans="1:23" x14ac:dyDescent="0.45">
      <c r="A123" t="s">
        <v>15</v>
      </c>
      <c r="B123" s="1">
        <v>46112</v>
      </c>
      <c r="C123">
        <v>6934380</v>
      </c>
      <c r="D123">
        <v>4160349</v>
      </c>
      <c r="E123">
        <v>349448</v>
      </c>
      <c r="F123">
        <v>2914100</v>
      </c>
      <c r="G123">
        <v>3496667</v>
      </c>
      <c r="H123">
        <v>3428689</v>
      </c>
      <c r="I123">
        <v>3467632</v>
      </c>
      <c r="J123">
        <v>98.06</v>
      </c>
      <c r="K123">
        <v>99.17</v>
      </c>
      <c r="L123">
        <v>399411</v>
      </c>
      <c r="M123">
        <v>215086</v>
      </c>
      <c r="N123">
        <v>114637</v>
      </c>
      <c r="O123">
        <v>177405</v>
      </c>
      <c r="P123">
        <v>370195</v>
      </c>
      <c r="Q123">
        <v>21189</v>
      </c>
      <c r="R123">
        <v>0</v>
      </c>
      <c r="S123" t="e">
        <v>#N/A</v>
      </c>
      <c r="T123">
        <v>71116</v>
      </c>
      <c r="U123">
        <v>1046039</v>
      </c>
      <c r="V123">
        <v>1262602</v>
      </c>
      <c r="W123">
        <v>3632268</v>
      </c>
    </row>
    <row r="124" spans="1:23" x14ac:dyDescent="0.45">
      <c r="A124" t="s">
        <v>15</v>
      </c>
      <c r="B124" s="1">
        <v>46203</v>
      </c>
      <c r="C124">
        <v>6611755</v>
      </c>
      <c r="D124">
        <v>4633959</v>
      </c>
      <c r="E124">
        <v>415208</v>
      </c>
      <c r="F124">
        <v>2504843</v>
      </c>
      <c r="G124">
        <v>3816050</v>
      </c>
      <c r="H124">
        <v>3385951</v>
      </c>
      <c r="I124">
        <v>3429034</v>
      </c>
      <c r="J124">
        <v>88.73</v>
      </c>
      <c r="K124">
        <v>89.86</v>
      </c>
      <c r="L124">
        <v>423054</v>
      </c>
      <c r="M124">
        <v>224268</v>
      </c>
      <c r="N124">
        <v>113093</v>
      </c>
      <c r="O124">
        <v>195007</v>
      </c>
      <c r="P124">
        <v>400366</v>
      </c>
      <c r="Q124">
        <v>21747</v>
      </c>
      <c r="R124">
        <v>0</v>
      </c>
      <c r="S124" t="e">
        <v>#N/A</v>
      </c>
      <c r="T124">
        <v>72439</v>
      </c>
      <c r="U124">
        <v>377950</v>
      </c>
      <c r="V124">
        <v>1111399</v>
      </c>
      <c r="W124">
        <v>3067387</v>
      </c>
    </row>
    <row r="125" spans="1:23" x14ac:dyDescent="0.45">
      <c r="A125" t="s">
        <v>9</v>
      </c>
      <c r="B125" s="1">
        <v>42551</v>
      </c>
      <c r="C125">
        <v>747021.71116099996</v>
      </c>
      <c r="D125">
        <v>484269.76256299991</v>
      </c>
      <c r="E125">
        <v>32423.268774999993</v>
      </c>
      <c r="F125">
        <v>544207.49836100009</v>
      </c>
      <c r="G125">
        <v>635057</v>
      </c>
      <c r="H125">
        <v>166733</v>
      </c>
      <c r="I125">
        <v>170244</v>
      </c>
      <c r="J125">
        <v>26.25</v>
      </c>
      <c r="K125">
        <v>26.81</v>
      </c>
      <c r="L125">
        <v>20684.730885000001</v>
      </c>
      <c r="M125">
        <v>0</v>
      </c>
      <c r="N125">
        <v>1381.747159</v>
      </c>
      <c r="O125">
        <v>13397.876117</v>
      </c>
      <c r="P125">
        <v>9626.5269379999991</v>
      </c>
      <c r="Q125">
        <v>0</v>
      </c>
      <c r="R125">
        <v>0</v>
      </c>
      <c r="S125" t="e">
        <v>#N/A</v>
      </c>
      <c r="T125">
        <v>-2392.4200740000001</v>
      </c>
      <c r="U125" t="e">
        <v>#N/A</v>
      </c>
      <c r="V125" t="e">
        <v>#N/A</v>
      </c>
      <c r="W125" t="e">
        <v>#N/A</v>
      </c>
    </row>
    <row r="126" spans="1:23" x14ac:dyDescent="0.45">
      <c r="A126" t="s">
        <v>9</v>
      </c>
      <c r="B126" s="1">
        <v>42643</v>
      </c>
      <c r="C126">
        <v>729614.14251199993</v>
      </c>
      <c r="D126">
        <v>465405.62590300001</v>
      </c>
      <c r="E126">
        <v>27368.526096999998</v>
      </c>
      <c r="F126">
        <v>545676.03901099996</v>
      </c>
      <c r="G126">
        <v>622795</v>
      </c>
      <c r="H126">
        <v>142049</v>
      </c>
      <c r="I126">
        <v>145752</v>
      </c>
      <c r="J126">
        <v>22.81</v>
      </c>
      <c r="K126">
        <v>23.39</v>
      </c>
      <c r="L126">
        <v>15795.502422</v>
      </c>
      <c r="M126">
        <v>0</v>
      </c>
      <c r="N126">
        <v>1053.7267449999999</v>
      </c>
      <c r="O126">
        <v>30729.425460999999</v>
      </c>
      <c r="P126">
        <v>5169.1196929999996</v>
      </c>
      <c r="Q126">
        <v>0</v>
      </c>
      <c r="R126">
        <v>0</v>
      </c>
      <c r="S126" t="e">
        <v>#N/A</v>
      </c>
      <c r="T126">
        <v>-24506.579081</v>
      </c>
      <c r="U126" t="e">
        <v>#N/A</v>
      </c>
      <c r="V126" t="e">
        <v>#N/A</v>
      </c>
      <c r="W126" t="e">
        <v>#N/A</v>
      </c>
    </row>
    <row r="127" spans="1:23" x14ac:dyDescent="0.45">
      <c r="A127" t="s">
        <v>9</v>
      </c>
      <c r="B127" s="1">
        <v>42735</v>
      </c>
      <c r="C127">
        <v>774779.06497100007</v>
      </c>
      <c r="D127">
        <v>476650.98641499999</v>
      </c>
      <c r="E127">
        <v>32510.506043999998</v>
      </c>
      <c r="F127">
        <v>590384.21961199993</v>
      </c>
      <c r="G127">
        <v>631232</v>
      </c>
      <c r="H127">
        <v>140384</v>
      </c>
      <c r="I127">
        <v>144389</v>
      </c>
      <c r="J127">
        <v>22.24</v>
      </c>
      <c r="K127">
        <v>22.87</v>
      </c>
      <c r="L127">
        <v>20946.195003000001</v>
      </c>
      <c r="M127">
        <v>34714.652297000001</v>
      </c>
      <c r="N127">
        <v>4411.5973649999987</v>
      </c>
      <c r="O127">
        <v>-20339.802376</v>
      </c>
      <c r="P127">
        <v>10871.170119999999</v>
      </c>
      <c r="Q127">
        <v>0</v>
      </c>
      <c r="R127">
        <v>-4549.1983289999998</v>
      </c>
      <c r="S127" t="e">
        <v>#N/A</v>
      </c>
      <c r="T127">
        <v>4086.9950629999998</v>
      </c>
      <c r="U127" t="e">
        <v>#N/A</v>
      </c>
      <c r="V127" t="e">
        <v>#N/A</v>
      </c>
      <c r="W127" t="e">
        <v>#N/A</v>
      </c>
    </row>
    <row r="128" spans="1:23" x14ac:dyDescent="0.45">
      <c r="A128" t="s">
        <v>9</v>
      </c>
      <c r="B128" s="1">
        <v>42735</v>
      </c>
      <c r="C128">
        <v>774779.06497100007</v>
      </c>
      <c r="D128">
        <v>476650.98641499999</v>
      </c>
      <c r="E128">
        <v>32510.506043999998</v>
      </c>
      <c r="F128">
        <v>590384.21961199993</v>
      </c>
      <c r="G128">
        <v>631232</v>
      </c>
      <c r="H128">
        <v>140384</v>
      </c>
      <c r="I128">
        <v>144389</v>
      </c>
      <c r="J128">
        <v>22.24</v>
      </c>
      <c r="K128">
        <v>22.87</v>
      </c>
      <c r="L128">
        <v>20946.195003000001</v>
      </c>
      <c r="M128">
        <v>34714.652297000001</v>
      </c>
      <c r="N128">
        <v>4411.5973649999987</v>
      </c>
      <c r="O128">
        <v>-20339.802376</v>
      </c>
      <c r="P128">
        <v>10871.170119999999</v>
      </c>
      <c r="Q128">
        <v>0</v>
      </c>
      <c r="R128">
        <v>-4549.1983289999998</v>
      </c>
      <c r="S128" t="e">
        <v>#N/A</v>
      </c>
      <c r="T128">
        <v>4086.9950629999998</v>
      </c>
      <c r="U128" t="e">
        <v>#N/A</v>
      </c>
      <c r="V128" t="e">
        <v>#N/A</v>
      </c>
      <c r="W128" t="e">
        <v>#N/A</v>
      </c>
    </row>
    <row r="129" spans="1:23" x14ac:dyDescent="0.45">
      <c r="A129" t="s">
        <v>9</v>
      </c>
      <c r="B129" s="1">
        <v>42916</v>
      </c>
      <c r="C129">
        <v>826419.99289300002</v>
      </c>
      <c r="D129">
        <v>494661.036311</v>
      </c>
      <c r="E129">
        <v>37432.140923999999</v>
      </c>
      <c r="F129">
        <v>649287.01334299997</v>
      </c>
      <c r="G129">
        <v>661565</v>
      </c>
      <c r="H129">
        <v>141743</v>
      </c>
      <c r="I129">
        <v>145681</v>
      </c>
      <c r="J129">
        <v>21.43</v>
      </c>
      <c r="K129">
        <v>22.02</v>
      </c>
      <c r="L129">
        <v>19627.131931</v>
      </c>
      <c r="M129">
        <v>2974.2973410000004</v>
      </c>
      <c r="N129">
        <v>818.09320200000002</v>
      </c>
      <c r="O129">
        <v>11093.442142</v>
      </c>
      <c r="P129">
        <v>8055.5697929999997</v>
      </c>
      <c r="Q129">
        <v>-46.473749999999995</v>
      </c>
      <c r="R129">
        <v>0</v>
      </c>
      <c r="S129" t="e">
        <v>#N/A</v>
      </c>
      <c r="T129">
        <v>-5147.6027369999993</v>
      </c>
      <c r="U129" t="e">
        <v>#N/A</v>
      </c>
      <c r="V129" t="e">
        <v>#N/A</v>
      </c>
      <c r="W129" t="e">
        <v>#N/A</v>
      </c>
    </row>
    <row r="130" spans="1:23" x14ac:dyDescent="0.45">
      <c r="A130" t="s">
        <v>9</v>
      </c>
      <c r="B130" s="1">
        <v>43008</v>
      </c>
      <c r="C130">
        <v>880523.54394399992</v>
      </c>
      <c r="D130">
        <v>491318.23144800001</v>
      </c>
      <c r="E130">
        <v>40281.288928999995</v>
      </c>
      <c r="F130">
        <v>710669.99315200001</v>
      </c>
      <c r="G130">
        <v>674368</v>
      </c>
      <c r="H130">
        <v>136711</v>
      </c>
      <c r="I130">
        <v>140638</v>
      </c>
      <c r="J130">
        <v>20.27</v>
      </c>
      <c r="K130">
        <v>20.85</v>
      </c>
      <c r="L130">
        <v>19977.332270999999</v>
      </c>
      <c r="M130">
        <v>1823.2651509999998</v>
      </c>
      <c r="N130">
        <v>1271.4133299999999</v>
      </c>
      <c r="O130">
        <v>10843.127505999999</v>
      </c>
      <c r="P130">
        <v>7427.1481509999994</v>
      </c>
      <c r="Q130">
        <v>0</v>
      </c>
      <c r="R130">
        <v>0</v>
      </c>
      <c r="S130" t="e">
        <v>#N/A</v>
      </c>
      <c r="T130">
        <v>-3840.3311789999998</v>
      </c>
      <c r="U130" t="e">
        <v>#N/A</v>
      </c>
      <c r="V130" t="e">
        <v>#N/A</v>
      </c>
      <c r="W130" t="e">
        <v>#N/A</v>
      </c>
    </row>
    <row r="131" spans="1:23" x14ac:dyDescent="0.45">
      <c r="A131" t="s">
        <v>9</v>
      </c>
      <c r="B131" s="1">
        <v>43100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>
        <v>-28</v>
      </c>
      <c r="U131" t="e">
        <v>#N/A</v>
      </c>
      <c r="V131" t="e">
        <v>#N/A</v>
      </c>
      <c r="W131" t="e">
        <v>#N/A</v>
      </c>
    </row>
    <row r="132" spans="1:23" x14ac:dyDescent="0.45">
      <c r="A132" t="s">
        <v>9</v>
      </c>
      <c r="B132" s="1">
        <v>43190</v>
      </c>
      <c r="C132">
        <v>750123.10282199981</v>
      </c>
      <c r="D132">
        <v>470655.39945500001</v>
      </c>
      <c r="E132">
        <v>40026.524367999999</v>
      </c>
      <c r="F132">
        <v>590710.24796900002</v>
      </c>
      <c r="G132">
        <v>644598</v>
      </c>
      <c r="H132">
        <v>127742</v>
      </c>
      <c r="I132">
        <v>131851</v>
      </c>
      <c r="J132">
        <v>19.82</v>
      </c>
      <c r="K132">
        <v>20.45</v>
      </c>
      <c r="L132">
        <v>17843.885805999998</v>
      </c>
      <c r="M132">
        <v>0</v>
      </c>
      <c r="N132">
        <v>477.40401699999995</v>
      </c>
      <c r="O132">
        <v>11269.966847</v>
      </c>
      <c r="P132">
        <v>7065.1385580000006</v>
      </c>
      <c r="Q132">
        <v>0</v>
      </c>
      <c r="R132">
        <v>0</v>
      </c>
      <c r="S132" t="e">
        <v>#N/A</v>
      </c>
      <c r="T132">
        <v>-3751.975762</v>
      </c>
      <c r="U132" t="e">
        <v>#N/A</v>
      </c>
      <c r="V132" t="e">
        <v>#N/A</v>
      </c>
      <c r="W132" t="e">
        <v>#N/A</v>
      </c>
    </row>
    <row r="133" spans="1:23" x14ac:dyDescent="0.45">
      <c r="A133" t="s">
        <v>9</v>
      </c>
      <c r="B133" s="1">
        <v>43281</v>
      </c>
      <c r="C133">
        <v>758789.86262199993</v>
      </c>
      <c r="D133">
        <v>462404.83682599996</v>
      </c>
      <c r="E133">
        <v>38251.379840000001</v>
      </c>
      <c r="F133">
        <v>601207.78601300006</v>
      </c>
      <c r="G133">
        <v>638716</v>
      </c>
      <c r="H133">
        <v>128565</v>
      </c>
      <c r="I133">
        <v>132316</v>
      </c>
      <c r="J133">
        <v>20.13</v>
      </c>
      <c r="K133">
        <v>20.72</v>
      </c>
      <c r="L133">
        <v>17289.74512</v>
      </c>
      <c r="M133">
        <v>0</v>
      </c>
      <c r="N133">
        <v>1364.647324</v>
      </c>
      <c r="O133">
        <v>11762.069242</v>
      </c>
      <c r="P133">
        <v>7500.1839099999997</v>
      </c>
      <c r="Q133">
        <v>0</v>
      </c>
      <c r="R133">
        <v>0</v>
      </c>
      <c r="S133" t="e">
        <v>#N/A</v>
      </c>
      <c r="T133">
        <v>-2992.2380069999999</v>
      </c>
      <c r="U133" t="e">
        <v>#N/A</v>
      </c>
      <c r="V133" t="e">
        <v>#N/A</v>
      </c>
      <c r="W133" t="e">
        <v>#N/A</v>
      </c>
    </row>
    <row r="134" spans="1:23" x14ac:dyDescent="0.45">
      <c r="A134" t="s">
        <v>9</v>
      </c>
      <c r="B134" s="1">
        <v>43373</v>
      </c>
      <c r="C134">
        <v>733302.95579099993</v>
      </c>
      <c r="D134">
        <v>428049.036891</v>
      </c>
      <c r="E134">
        <v>37893.485312999997</v>
      </c>
      <c r="F134">
        <v>583009.084882</v>
      </c>
      <c r="G134">
        <v>607169</v>
      </c>
      <c r="H134">
        <v>123291</v>
      </c>
      <c r="I134">
        <v>126893</v>
      </c>
      <c r="J134">
        <v>20.309999999999999</v>
      </c>
      <c r="K134">
        <v>20.87</v>
      </c>
      <c r="L134">
        <v>16916.099051000001</v>
      </c>
      <c r="M134">
        <v>728.00436500000001</v>
      </c>
      <c r="N134">
        <v>1937.2158539999998</v>
      </c>
      <c r="O134">
        <v>11605.041831999999</v>
      </c>
      <c r="P134">
        <v>6959.1058149999999</v>
      </c>
      <c r="Q134">
        <v>0</v>
      </c>
      <c r="R134">
        <v>0</v>
      </c>
      <c r="S134" t="e">
        <v>#N/A</v>
      </c>
      <c r="T134">
        <v>-3436.7245279999997</v>
      </c>
      <c r="U134" t="e">
        <v>#N/A</v>
      </c>
      <c r="V134" t="e">
        <v>#N/A</v>
      </c>
      <c r="W134" t="e">
        <v>#N/A</v>
      </c>
    </row>
    <row r="135" spans="1:23" x14ac:dyDescent="0.45">
      <c r="A135" t="s">
        <v>9</v>
      </c>
      <c r="B135" s="1">
        <v>43465</v>
      </c>
      <c r="C135">
        <v>664673.47141</v>
      </c>
      <c r="D135">
        <v>392854.559221</v>
      </c>
      <c r="E135">
        <v>24184.985655999993</v>
      </c>
      <c r="F135">
        <v>511938.04962799995</v>
      </c>
      <c r="G135">
        <v>589155</v>
      </c>
      <c r="H135">
        <v>106426</v>
      </c>
      <c r="I135">
        <v>109708</v>
      </c>
      <c r="J135">
        <v>18.079999999999998</v>
      </c>
      <c r="K135">
        <v>18.63</v>
      </c>
      <c r="L135">
        <v>15406.499072999999</v>
      </c>
      <c r="M135">
        <v>4600.6289569999999</v>
      </c>
      <c r="N135">
        <v>189.24180799999999</v>
      </c>
      <c r="O135">
        <v>9538.7512319999987</v>
      </c>
      <c r="P135">
        <v>5977.2913699999999</v>
      </c>
      <c r="Q135">
        <v>0</v>
      </c>
      <c r="R135">
        <v>4936.3162609999999</v>
      </c>
      <c r="S135" t="e">
        <v>#N/A</v>
      </c>
      <c r="T135">
        <v>-13107.490494</v>
      </c>
      <c r="U135" t="e">
        <v>#N/A</v>
      </c>
      <c r="V135" t="e">
        <v>#N/A</v>
      </c>
      <c r="W135" t="e">
        <v>#N/A</v>
      </c>
    </row>
    <row r="136" spans="1:23" x14ac:dyDescent="0.45">
      <c r="A136" t="s">
        <v>9</v>
      </c>
      <c r="B136" s="1">
        <v>43555</v>
      </c>
      <c r="C136">
        <v>678937.40307499992</v>
      </c>
      <c r="D136">
        <v>365319.979162</v>
      </c>
      <c r="E136">
        <v>24187.252669999994</v>
      </c>
      <c r="F136">
        <v>529922.52885899995</v>
      </c>
      <c r="G136">
        <v>581061</v>
      </c>
      <c r="H136">
        <v>100422</v>
      </c>
      <c r="I136">
        <v>103387</v>
      </c>
      <c r="J136">
        <v>17.28</v>
      </c>
      <c r="K136">
        <v>17.79</v>
      </c>
      <c r="L136">
        <v>13462.33719</v>
      </c>
      <c r="M136">
        <v>501.62012199999992</v>
      </c>
      <c r="N136">
        <v>522.49213099999997</v>
      </c>
      <c r="O136">
        <v>10200.661848</v>
      </c>
      <c r="P136">
        <v>4152.5293520000005</v>
      </c>
      <c r="Q136">
        <v>0</v>
      </c>
      <c r="R136">
        <v>0</v>
      </c>
      <c r="S136" t="e">
        <v>#N/A</v>
      </c>
      <c r="T136">
        <v>-6027.2604869999996</v>
      </c>
      <c r="U136" t="e">
        <v>#N/A</v>
      </c>
      <c r="V136" t="e">
        <v>#N/A</v>
      </c>
      <c r="W136" t="e">
        <v>#N/A</v>
      </c>
    </row>
    <row r="137" spans="1:23" x14ac:dyDescent="0.45">
      <c r="A137" t="s">
        <v>9</v>
      </c>
      <c r="B137" s="1">
        <v>43646</v>
      </c>
      <c r="C137">
        <v>694120.09510500007</v>
      </c>
      <c r="D137">
        <v>375054.90194399998</v>
      </c>
      <c r="E137">
        <v>24006.742582000003</v>
      </c>
      <c r="F137">
        <v>548924.33883999998</v>
      </c>
      <c r="G137">
        <v>593205</v>
      </c>
      <c r="H137">
        <v>92072</v>
      </c>
      <c r="I137">
        <v>95002</v>
      </c>
      <c r="J137">
        <v>15.52</v>
      </c>
      <c r="K137">
        <v>16.02</v>
      </c>
      <c r="L137">
        <v>13722.143321000001</v>
      </c>
      <c r="M137">
        <v>2738.875231</v>
      </c>
      <c r="N137">
        <v>2884.9664619999999</v>
      </c>
      <c r="O137">
        <v>11939.703643999999</v>
      </c>
      <c r="P137">
        <v>3550.7735509999998</v>
      </c>
      <c r="Q137">
        <v>0</v>
      </c>
      <c r="R137">
        <v>0</v>
      </c>
      <c r="S137" t="e">
        <v>#N/A</v>
      </c>
      <c r="T137">
        <v>-8133.6784410000009</v>
      </c>
      <c r="U137" t="e">
        <v>#N/A</v>
      </c>
      <c r="V137" t="e">
        <v>#N/A</v>
      </c>
      <c r="W137" t="e">
        <v>#N/A</v>
      </c>
    </row>
    <row r="138" spans="1:23" x14ac:dyDescent="0.45">
      <c r="A138" t="s">
        <v>9</v>
      </c>
      <c r="B138" s="1">
        <v>43738</v>
      </c>
      <c r="C138">
        <v>718949.10464799998</v>
      </c>
      <c r="D138">
        <v>363171.36888200004</v>
      </c>
      <c r="E138">
        <v>29645.877542000002</v>
      </c>
      <c r="F138">
        <v>574991.93715399981</v>
      </c>
      <c r="G138">
        <v>571510</v>
      </c>
      <c r="H138">
        <v>85330</v>
      </c>
      <c r="I138">
        <v>88403</v>
      </c>
      <c r="J138">
        <v>14.93</v>
      </c>
      <c r="K138">
        <v>15.47</v>
      </c>
      <c r="L138">
        <v>12791.714775999997</v>
      </c>
      <c r="M138">
        <v>2463.9130359999999</v>
      </c>
      <c r="N138">
        <v>785.23836799999992</v>
      </c>
      <c r="O138">
        <v>8311.5361499999981</v>
      </c>
      <c r="P138">
        <v>2067.4994940000001</v>
      </c>
      <c r="Q138">
        <v>0</v>
      </c>
      <c r="R138">
        <v>-2931.1241309999996</v>
      </c>
      <c r="S138" t="e">
        <v>#N/A</v>
      </c>
      <c r="T138">
        <v>-4924.1979739999997</v>
      </c>
      <c r="U138" t="e">
        <v>#N/A</v>
      </c>
      <c r="V138" t="e">
        <v>#N/A</v>
      </c>
      <c r="W138" t="e">
        <v>#N/A</v>
      </c>
    </row>
    <row r="139" spans="1:23" x14ac:dyDescent="0.45">
      <c r="A139" t="s">
        <v>9</v>
      </c>
      <c r="B139" s="1">
        <v>43830</v>
      </c>
      <c r="C139">
        <v>1321057.201505</v>
      </c>
      <c r="D139">
        <v>284795.29443499999</v>
      </c>
      <c r="E139">
        <v>5818.9388039999994</v>
      </c>
      <c r="F139">
        <v>599084.251452</v>
      </c>
      <c r="G139">
        <v>448363</v>
      </c>
      <c r="H139">
        <v>662112</v>
      </c>
      <c r="I139">
        <v>666829</v>
      </c>
      <c r="J139">
        <v>147.66999999999999</v>
      </c>
      <c r="K139">
        <v>148.28</v>
      </c>
      <c r="L139">
        <v>12632.79212</v>
      </c>
      <c r="M139">
        <v>53473.014372999998</v>
      </c>
      <c r="N139">
        <v>1217.1234910000001</v>
      </c>
      <c r="O139">
        <v>12088.404226999999</v>
      </c>
      <c r="P139">
        <v>1729.653538</v>
      </c>
      <c r="Q139">
        <v>0</v>
      </c>
      <c r="R139">
        <v>6102.0828189999984</v>
      </c>
      <c r="S139" t="e">
        <v>#N/A</v>
      </c>
      <c r="T139">
        <v>-102880.67889699998</v>
      </c>
      <c r="U139" t="e">
        <v>#N/A</v>
      </c>
      <c r="V139" t="e">
        <v>#N/A</v>
      </c>
      <c r="W139" t="e">
        <v>#N/A</v>
      </c>
    </row>
    <row r="140" spans="1:23" x14ac:dyDescent="0.45">
      <c r="A140" t="s">
        <v>9</v>
      </c>
      <c r="B140" s="1">
        <v>43921</v>
      </c>
      <c r="C140">
        <v>1212735.9864029998</v>
      </c>
      <c r="D140">
        <v>309911.68498799991</v>
      </c>
      <c r="E140">
        <v>6327.5267450000001</v>
      </c>
      <c r="F140">
        <v>531350.22217399999</v>
      </c>
      <c r="G140">
        <v>556196</v>
      </c>
      <c r="H140">
        <v>642879</v>
      </c>
      <c r="I140">
        <v>646018</v>
      </c>
      <c r="J140">
        <v>115.58</v>
      </c>
      <c r="K140">
        <v>116.15</v>
      </c>
      <c r="L140">
        <v>18940.095078999999</v>
      </c>
      <c r="M140">
        <v>105.42731900000001</v>
      </c>
      <c r="N140">
        <v>194.324037</v>
      </c>
      <c r="O140">
        <v>35323.162557999996</v>
      </c>
      <c r="P140">
        <v>10073.597006</v>
      </c>
      <c r="Q140">
        <v>0</v>
      </c>
      <c r="R140">
        <v>0</v>
      </c>
      <c r="S140" t="e">
        <v>#N/A</v>
      </c>
      <c r="T140">
        <v>-25376.132390999999</v>
      </c>
      <c r="U140">
        <v>0</v>
      </c>
      <c r="V140">
        <v>0</v>
      </c>
      <c r="W140" t="e">
        <v>#N/A</v>
      </c>
    </row>
    <row r="141" spans="1:23" x14ac:dyDescent="0.45">
      <c r="A141" t="s">
        <v>9</v>
      </c>
      <c r="B141" s="1">
        <v>44012</v>
      </c>
      <c r="C141">
        <v>1706564.014</v>
      </c>
      <c r="D141">
        <v>273019.85223899997</v>
      </c>
      <c r="E141">
        <v>2508.6386990000001</v>
      </c>
      <c r="F141">
        <v>404911.71531499998</v>
      </c>
      <c r="G141">
        <v>586923</v>
      </c>
      <c r="H141">
        <v>1260289</v>
      </c>
      <c r="I141">
        <v>1263077</v>
      </c>
      <c r="J141">
        <v>214.73</v>
      </c>
      <c r="K141">
        <v>215.2</v>
      </c>
      <c r="L141">
        <v>22321.225788</v>
      </c>
      <c r="M141">
        <v>-366.0435389999999</v>
      </c>
      <c r="N141">
        <v>187.485152</v>
      </c>
      <c r="O141">
        <v>42765.605473999996</v>
      </c>
      <c r="P141">
        <v>16539.855903</v>
      </c>
      <c r="Q141">
        <v>0</v>
      </c>
      <c r="R141">
        <v>0</v>
      </c>
      <c r="S141" t="e">
        <v>#N/A</v>
      </c>
      <c r="T141">
        <v>-25537.268001999997</v>
      </c>
      <c r="U141">
        <v>0</v>
      </c>
      <c r="V141">
        <v>19864.114132000002</v>
      </c>
      <c r="W141">
        <v>1304163</v>
      </c>
    </row>
    <row r="142" spans="1:23" x14ac:dyDescent="0.45">
      <c r="A142" t="s">
        <v>9</v>
      </c>
      <c r="B142" s="1">
        <v>44104</v>
      </c>
      <c r="C142">
        <v>1727087</v>
      </c>
      <c r="D142">
        <v>618898</v>
      </c>
      <c r="E142">
        <v>2211</v>
      </c>
      <c r="F142">
        <v>382942</v>
      </c>
      <c r="G142">
        <v>801062</v>
      </c>
      <c r="H142">
        <v>1057944</v>
      </c>
      <c r="I142">
        <v>1065373</v>
      </c>
      <c r="J142">
        <v>132.07</v>
      </c>
      <c r="K142">
        <v>133</v>
      </c>
      <c r="L142">
        <v>18945.679132999994</v>
      </c>
      <c r="M142">
        <v>5254.6162199999999</v>
      </c>
      <c r="N142">
        <v>220.190811</v>
      </c>
      <c r="O142">
        <v>63302.231968000007</v>
      </c>
      <c r="P142">
        <v>16282.547091</v>
      </c>
      <c r="Q142">
        <v>0</v>
      </c>
      <c r="R142">
        <v>0</v>
      </c>
      <c r="S142" t="e">
        <v>#N/A</v>
      </c>
      <c r="T142">
        <v>-54799.599606999996</v>
      </c>
      <c r="U142">
        <v>0</v>
      </c>
      <c r="V142">
        <v>21195</v>
      </c>
      <c r="W142">
        <v>1280415</v>
      </c>
    </row>
    <row r="143" spans="1:23" x14ac:dyDescent="0.45">
      <c r="A143" t="s">
        <v>9</v>
      </c>
      <c r="B143" s="1">
        <v>44196</v>
      </c>
      <c r="C143">
        <v>2179873</v>
      </c>
      <c r="D143">
        <v>907956</v>
      </c>
      <c r="E143">
        <v>0</v>
      </c>
      <c r="F143">
        <v>803946</v>
      </c>
      <c r="G143">
        <v>1181667</v>
      </c>
      <c r="H143">
        <v>1069860</v>
      </c>
      <c r="I143">
        <v>1079849</v>
      </c>
      <c r="J143">
        <v>90.54</v>
      </c>
      <c r="K143">
        <v>91.38</v>
      </c>
      <c r="L143">
        <v>27076</v>
      </c>
      <c r="M143">
        <v>4911</v>
      </c>
      <c r="N143">
        <v>1253</v>
      </c>
      <c r="O143">
        <v>95978</v>
      </c>
      <c r="P143">
        <v>21748</v>
      </c>
      <c r="Q143">
        <v>0</v>
      </c>
      <c r="R143">
        <v>0</v>
      </c>
      <c r="S143" t="e">
        <v>#N/A</v>
      </c>
      <c r="T143">
        <v>-83854</v>
      </c>
      <c r="U143">
        <v>0</v>
      </c>
      <c r="V143">
        <v>22126</v>
      </c>
      <c r="W143" t="e">
        <v>#N/A</v>
      </c>
    </row>
    <row r="144" spans="1:23" x14ac:dyDescent="0.45">
      <c r="A144" t="s">
        <v>9</v>
      </c>
      <c r="B144" s="1">
        <v>44286</v>
      </c>
      <c r="C144">
        <v>9243671</v>
      </c>
      <c r="D144">
        <v>1292028</v>
      </c>
      <c r="E144">
        <v>35</v>
      </c>
      <c r="F144">
        <v>957804</v>
      </c>
      <c r="G144">
        <v>1485667</v>
      </c>
      <c r="H144">
        <v>7979975</v>
      </c>
      <c r="I144">
        <v>7992973</v>
      </c>
      <c r="J144">
        <v>537.13</v>
      </c>
      <c r="K144">
        <v>538</v>
      </c>
      <c r="L144">
        <v>40038</v>
      </c>
      <c r="M144">
        <v>-6153</v>
      </c>
      <c r="N144">
        <v>550</v>
      </c>
      <c r="O144">
        <v>77943</v>
      </c>
      <c r="P144">
        <v>33474</v>
      </c>
      <c r="Q144">
        <v>0</v>
      </c>
      <c r="R144">
        <v>0</v>
      </c>
      <c r="S144" t="e">
        <v>#N/A</v>
      </c>
      <c r="T144">
        <v>-38131</v>
      </c>
      <c r="U144">
        <v>0</v>
      </c>
      <c r="V144">
        <v>20524</v>
      </c>
      <c r="W144">
        <v>1241957</v>
      </c>
    </row>
    <row r="145" spans="1:23" x14ac:dyDescent="0.45">
      <c r="A145" t="s">
        <v>9</v>
      </c>
      <c r="B145" s="1">
        <v>44377</v>
      </c>
      <c r="C145">
        <v>10093317</v>
      </c>
      <c r="D145">
        <v>2171114</v>
      </c>
      <c r="E145">
        <v>0</v>
      </c>
      <c r="F145">
        <v>1726215</v>
      </c>
      <c r="G145">
        <v>2307705</v>
      </c>
      <c r="H145">
        <v>7887763</v>
      </c>
      <c r="I145">
        <v>7910754</v>
      </c>
      <c r="J145">
        <v>341.8</v>
      </c>
      <c r="K145">
        <v>342.8</v>
      </c>
      <c r="L145">
        <v>115520</v>
      </c>
      <c r="M145">
        <v>8809</v>
      </c>
      <c r="N145">
        <v>2225</v>
      </c>
      <c r="O145">
        <v>105291</v>
      </c>
      <c r="P145">
        <v>105607</v>
      </c>
      <c r="Q145">
        <v>0</v>
      </c>
      <c r="R145">
        <v>0</v>
      </c>
      <c r="S145" t="e">
        <v>#N/A</v>
      </c>
      <c r="T145">
        <v>-8645</v>
      </c>
      <c r="U145">
        <v>0</v>
      </c>
      <c r="V145">
        <v>21379</v>
      </c>
      <c r="W145">
        <v>1241957</v>
      </c>
    </row>
    <row r="146" spans="1:23" x14ac:dyDescent="0.45">
      <c r="A146" t="s">
        <v>9</v>
      </c>
      <c r="B146" s="1">
        <v>44469</v>
      </c>
      <c r="C146">
        <v>10978255</v>
      </c>
      <c r="D146">
        <v>3727237</v>
      </c>
      <c r="E146">
        <v>22041</v>
      </c>
      <c r="F146">
        <v>2543338</v>
      </c>
      <c r="G146">
        <v>3501124</v>
      </c>
      <c r="H146">
        <v>7813351</v>
      </c>
      <c r="I146">
        <v>7851083</v>
      </c>
      <c r="J146">
        <v>223.17</v>
      </c>
      <c r="K146">
        <v>224.24</v>
      </c>
      <c r="L146">
        <v>180313</v>
      </c>
      <c r="M146">
        <v>18349</v>
      </c>
      <c r="N146">
        <v>6091</v>
      </c>
      <c r="O146">
        <v>151313</v>
      </c>
      <c r="P146">
        <v>178465</v>
      </c>
      <c r="Q146">
        <v>0</v>
      </c>
      <c r="R146">
        <v>0</v>
      </c>
      <c r="S146" t="e">
        <v>#N/A</v>
      </c>
      <c r="T146">
        <v>14171</v>
      </c>
      <c r="U146">
        <v>0</v>
      </c>
      <c r="V146">
        <v>21788</v>
      </c>
      <c r="W146">
        <v>1349310</v>
      </c>
    </row>
    <row r="147" spans="1:23" x14ac:dyDescent="0.45">
      <c r="A147" t="s">
        <v>9</v>
      </c>
      <c r="B147" s="1">
        <v>44561</v>
      </c>
      <c r="C147">
        <v>12312422</v>
      </c>
      <c r="D147">
        <v>5368954</v>
      </c>
      <c r="E147">
        <v>30177</v>
      </c>
      <c r="F147">
        <v>3677572</v>
      </c>
      <c r="G147">
        <v>4541466</v>
      </c>
      <c r="H147">
        <v>7666106</v>
      </c>
      <c r="I147">
        <v>7716780</v>
      </c>
      <c r="J147">
        <v>168.8</v>
      </c>
      <c r="K147">
        <v>169.92</v>
      </c>
      <c r="L147">
        <v>276342</v>
      </c>
      <c r="M147">
        <v>37693</v>
      </c>
      <c r="N147">
        <v>-896</v>
      </c>
      <c r="O147">
        <v>196471</v>
      </c>
      <c r="P147">
        <v>272192</v>
      </c>
      <c r="Q147">
        <v>0</v>
      </c>
      <c r="R147">
        <v>-76890</v>
      </c>
      <c r="S147" t="e">
        <v>#N/A</v>
      </c>
      <c r="T147">
        <v>118629</v>
      </c>
      <c r="U147">
        <v>0</v>
      </c>
      <c r="V147">
        <v>21630</v>
      </c>
      <c r="W147">
        <v>1740616</v>
      </c>
    </row>
    <row r="148" spans="1:23" x14ac:dyDescent="0.45">
      <c r="A148" t="s">
        <v>9</v>
      </c>
      <c r="B148" s="1">
        <v>44651</v>
      </c>
      <c r="C148">
        <v>12825240</v>
      </c>
      <c r="D148">
        <v>6144616</v>
      </c>
      <c r="E148">
        <v>91447</v>
      </c>
      <c r="F148">
        <v>4214479</v>
      </c>
      <c r="G148">
        <v>5862018</v>
      </c>
      <c r="H148">
        <v>7598371</v>
      </c>
      <c r="I148">
        <v>7655869</v>
      </c>
      <c r="J148">
        <v>129.62</v>
      </c>
      <c r="K148">
        <v>130.6</v>
      </c>
      <c r="L148">
        <v>324836</v>
      </c>
      <c r="M148">
        <v>57734</v>
      </c>
      <c r="N148">
        <v>7993</v>
      </c>
      <c r="O148">
        <v>242656</v>
      </c>
      <c r="P148">
        <v>316314</v>
      </c>
      <c r="Q148">
        <v>0</v>
      </c>
      <c r="R148">
        <v>5463</v>
      </c>
      <c r="S148" t="e">
        <v>#N/A</v>
      </c>
      <c r="T148">
        <v>18935</v>
      </c>
      <c r="U148">
        <v>0</v>
      </c>
      <c r="V148">
        <v>21265</v>
      </c>
      <c r="W148">
        <v>0</v>
      </c>
    </row>
    <row r="149" spans="1:23" x14ac:dyDescent="0.45">
      <c r="A149" t="s">
        <v>9</v>
      </c>
      <c r="B149" s="1">
        <v>44742</v>
      </c>
      <c r="C149">
        <v>14611943</v>
      </c>
      <c r="D149">
        <v>7257028</v>
      </c>
      <c r="E149">
        <v>195916</v>
      </c>
      <c r="F149">
        <v>6099939</v>
      </c>
      <c r="G149">
        <v>6928352</v>
      </c>
      <c r="H149">
        <v>7541706</v>
      </c>
      <c r="I149">
        <v>7607276</v>
      </c>
      <c r="J149">
        <v>108.85</v>
      </c>
      <c r="K149">
        <v>109.8</v>
      </c>
      <c r="L149">
        <v>332181</v>
      </c>
      <c r="M149">
        <v>108733</v>
      </c>
      <c r="N149">
        <v>9331</v>
      </c>
      <c r="O149">
        <v>213968</v>
      </c>
      <c r="P149">
        <v>324769</v>
      </c>
      <c r="Q149">
        <v>0</v>
      </c>
      <c r="R149">
        <v>2909</v>
      </c>
      <c r="S149" t="e">
        <v>#N/A</v>
      </c>
      <c r="T149">
        <v>9983</v>
      </c>
      <c r="U149">
        <v>0</v>
      </c>
      <c r="V149">
        <v>20545</v>
      </c>
      <c r="W149">
        <v>0</v>
      </c>
    </row>
    <row r="150" spans="1:23" x14ac:dyDescent="0.45">
      <c r="A150" t="s">
        <v>9</v>
      </c>
      <c r="B150" s="1">
        <v>44834</v>
      </c>
      <c r="C150">
        <v>15823104</v>
      </c>
      <c r="D150">
        <v>8156070</v>
      </c>
      <c r="E150">
        <v>170578</v>
      </c>
      <c r="F150">
        <v>7284977</v>
      </c>
      <c r="G150">
        <v>7772547</v>
      </c>
      <c r="H150">
        <v>7502341</v>
      </c>
      <c r="I150">
        <v>7578165</v>
      </c>
      <c r="J150">
        <v>96.52</v>
      </c>
      <c r="K150">
        <v>97.5</v>
      </c>
      <c r="L150">
        <v>346470</v>
      </c>
      <c r="M150">
        <v>96555</v>
      </c>
      <c r="N150">
        <v>35756</v>
      </c>
      <c r="O150">
        <v>269026</v>
      </c>
      <c r="P150">
        <v>342760</v>
      </c>
      <c r="Q150">
        <v>0</v>
      </c>
      <c r="R150">
        <v>3404</v>
      </c>
      <c r="S150" t="e">
        <v>#N/A</v>
      </c>
      <c r="T150">
        <v>11655</v>
      </c>
      <c r="U150">
        <v>0</v>
      </c>
      <c r="V150">
        <v>20413</v>
      </c>
      <c r="W150">
        <v>11722150</v>
      </c>
    </row>
    <row r="151" spans="1:23" x14ac:dyDescent="0.45">
      <c r="A151" t="s">
        <v>9</v>
      </c>
      <c r="B151" s="1">
        <v>44926</v>
      </c>
      <c r="C151">
        <v>16965295</v>
      </c>
      <c r="D151">
        <v>9427987</v>
      </c>
      <c r="E151">
        <v>171088</v>
      </c>
      <c r="F151">
        <v>8274385</v>
      </c>
      <c r="G151">
        <v>8906698</v>
      </c>
      <c r="H151">
        <v>7280845</v>
      </c>
      <c r="I151">
        <v>7370385</v>
      </c>
      <c r="J151">
        <v>81.75</v>
      </c>
      <c r="K151">
        <v>82.75</v>
      </c>
      <c r="L151">
        <v>382021</v>
      </c>
      <c r="M151">
        <v>125678</v>
      </c>
      <c r="N151">
        <v>24760</v>
      </c>
      <c r="O151">
        <v>303767</v>
      </c>
      <c r="P151">
        <v>369153</v>
      </c>
      <c r="Q151">
        <v>0</v>
      </c>
      <c r="R151">
        <v>-7261</v>
      </c>
      <c r="S151" t="e">
        <v>#N/A</v>
      </c>
      <c r="T151">
        <v>-24660</v>
      </c>
      <c r="U151">
        <v>0</v>
      </c>
      <c r="V151">
        <v>20610</v>
      </c>
      <c r="W151">
        <v>5910461</v>
      </c>
    </row>
    <row r="152" spans="1:23" x14ac:dyDescent="0.45">
      <c r="A152" t="s">
        <v>9</v>
      </c>
      <c r="B152" s="1">
        <v>45016</v>
      </c>
      <c r="C152">
        <v>18022023</v>
      </c>
      <c r="D152">
        <v>10842929</v>
      </c>
      <c r="E152">
        <v>163675</v>
      </c>
      <c r="F152">
        <v>9280634</v>
      </c>
      <c r="G152">
        <v>9238382</v>
      </c>
      <c r="H152">
        <v>7168175</v>
      </c>
      <c r="I152">
        <v>7272369</v>
      </c>
      <c r="J152">
        <v>77.59</v>
      </c>
      <c r="K152">
        <v>78.72</v>
      </c>
      <c r="L152">
        <v>453497</v>
      </c>
      <c r="M152">
        <v>135610</v>
      </c>
      <c r="N152">
        <v>28121</v>
      </c>
      <c r="O152">
        <v>300284</v>
      </c>
      <c r="P152">
        <v>422726</v>
      </c>
      <c r="Q152">
        <v>0</v>
      </c>
      <c r="R152">
        <v>4949</v>
      </c>
      <c r="S152" t="e">
        <v>#N/A</v>
      </c>
      <c r="T152">
        <v>17504</v>
      </c>
      <c r="U152">
        <v>0</v>
      </c>
      <c r="V152">
        <v>20837</v>
      </c>
      <c r="W152">
        <v>5910461</v>
      </c>
    </row>
    <row r="153" spans="1:23" x14ac:dyDescent="0.45">
      <c r="A153" t="s">
        <v>9</v>
      </c>
      <c r="B153" s="1">
        <v>45107</v>
      </c>
      <c r="C153">
        <v>18865190</v>
      </c>
      <c r="D153">
        <v>11182207</v>
      </c>
      <c r="E153">
        <v>134338</v>
      </c>
      <c r="F153">
        <v>10093368</v>
      </c>
      <c r="G153">
        <v>9849534</v>
      </c>
      <c r="H153">
        <v>7066442</v>
      </c>
      <c r="I153">
        <v>7173142</v>
      </c>
      <c r="J153">
        <v>71.739999999999995</v>
      </c>
      <c r="K153">
        <v>72.83</v>
      </c>
      <c r="L153">
        <v>468755</v>
      </c>
      <c r="M153">
        <v>128033.99999999999</v>
      </c>
      <c r="N153">
        <v>63141</v>
      </c>
      <c r="O153">
        <v>315075</v>
      </c>
      <c r="P153">
        <v>409735</v>
      </c>
      <c r="Q153">
        <v>0</v>
      </c>
      <c r="R153">
        <v>6548</v>
      </c>
      <c r="S153" t="e">
        <v>#N/A</v>
      </c>
      <c r="T153">
        <v>23012</v>
      </c>
      <c r="U153">
        <v>0</v>
      </c>
      <c r="V153">
        <v>21089</v>
      </c>
      <c r="W153">
        <v>5910461</v>
      </c>
    </row>
    <row r="154" spans="1:23" x14ac:dyDescent="0.45">
      <c r="A154" t="s">
        <v>9</v>
      </c>
      <c r="B154" s="1">
        <v>45199</v>
      </c>
      <c r="C154">
        <v>19126581</v>
      </c>
      <c r="D154">
        <v>10870961</v>
      </c>
      <c r="E154">
        <v>124844</v>
      </c>
      <c r="F154">
        <v>10304764</v>
      </c>
      <c r="G154">
        <v>9917979</v>
      </c>
      <c r="H154">
        <v>6969914</v>
      </c>
      <c r="I154">
        <v>7074010</v>
      </c>
      <c r="J154">
        <v>70.28</v>
      </c>
      <c r="K154">
        <v>71.33</v>
      </c>
      <c r="L154">
        <v>428209</v>
      </c>
      <c r="M154">
        <v>81544</v>
      </c>
      <c r="N154">
        <v>42374</v>
      </c>
      <c r="O154">
        <v>319596</v>
      </c>
      <c r="P154">
        <v>376781</v>
      </c>
      <c r="Q154">
        <v>0</v>
      </c>
      <c r="R154">
        <v>8206</v>
      </c>
      <c r="S154" t="e">
        <v>#N/A</v>
      </c>
      <c r="T154">
        <v>9778</v>
      </c>
      <c r="U154">
        <v>0</v>
      </c>
      <c r="V154">
        <v>20733</v>
      </c>
      <c r="W154">
        <v>15714400</v>
      </c>
    </row>
    <row r="155" spans="1:23" x14ac:dyDescent="0.45">
      <c r="A155" t="s">
        <v>9</v>
      </c>
      <c r="B155" s="1">
        <v>45291</v>
      </c>
      <c r="C155">
        <v>21295840</v>
      </c>
      <c r="D155">
        <v>13020051</v>
      </c>
      <c r="E155">
        <v>109372</v>
      </c>
      <c r="F155">
        <v>12067195</v>
      </c>
      <c r="G155">
        <v>11319106</v>
      </c>
      <c r="H155">
        <v>6863934</v>
      </c>
      <c r="I155">
        <v>6992183</v>
      </c>
      <c r="J155">
        <v>60.64</v>
      </c>
      <c r="K155">
        <v>61.77</v>
      </c>
      <c r="L155">
        <v>413886</v>
      </c>
      <c r="M155">
        <v>55444</v>
      </c>
      <c r="N155">
        <v>59363</v>
      </c>
      <c r="O155">
        <v>336061</v>
      </c>
      <c r="P155">
        <v>356201</v>
      </c>
      <c r="Q155">
        <v>558</v>
      </c>
      <c r="R155">
        <v>940</v>
      </c>
      <c r="S155" t="e">
        <v>#N/A</v>
      </c>
      <c r="T155">
        <v>22068</v>
      </c>
      <c r="U155">
        <v>0</v>
      </c>
      <c r="V155">
        <v>20709</v>
      </c>
      <c r="W155">
        <v>8445701</v>
      </c>
    </row>
    <row r="156" spans="1:23" x14ac:dyDescent="0.45">
      <c r="A156" t="s">
        <v>9</v>
      </c>
      <c r="B156" s="1">
        <v>45382</v>
      </c>
      <c r="C156">
        <v>22502716</v>
      </c>
      <c r="D156">
        <v>14272497</v>
      </c>
      <c r="E156">
        <v>87466</v>
      </c>
      <c r="F156">
        <v>13195628</v>
      </c>
      <c r="G156">
        <v>12444442</v>
      </c>
      <c r="H156">
        <v>6705926</v>
      </c>
      <c r="I156">
        <v>6846537</v>
      </c>
      <c r="J156">
        <v>53.89</v>
      </c>
      <c r="K156">
        <v>55.02</v>
      </c>
      <c r="L156">
        <v>419162</v>
      </c>
      <c r="M156">
        <v>49115</v>
      </c>
      <c r="N156">
        <v>58175</v>
      </c>
      <c r="O156">
        <v>326137</v>
      </c>
      <c r="P156">
        <v>344933</v>
      </c>
      <c r="Q156">
        <v>0</v>
      </c>
      <c r="R156">
        <v>6124</v>
      </c>
      <c r="S156" t="e">
        <v>#N/A</v>
      </c>
      <c r="T156">
        <v>21707</v>
      </c>
      <c r="U156">
        <v>0</v>
      </c>
      <c r="V156">
        <v>20737</v>
      </c>
      <c r="W156">
        <v>9884466</v>
      </c>
    </row>
    <row r="157" spans="1:23" x14ac:dyDescent="0.45">
      <c r="A157" t="s">
        <v>9</v>
      </c>
      <c r="B157" s="1">
        <v>45473</v>
      </c>
      <c r="C157">
        <v>24248993</v>
      </c>
      <c r="D157">
        <v>15671055</v>
      </c>
      <c r="E157">
        <v>60244</v>
      </c>
      <c r="F157">
        <v>14809024</v>
      </c>
      <c r="G157">
        <v>13450633</v>
      </c>
      <c r="H157">
        <v>6609184</v>
      </c>
      <c r="I157">
        <v>6762588</v>
      </c>
      <c r="J157">
        <v>49.14</v>
      </c>
      <c r="K157">
        <v>50.28</v>
      </c>
      <c r="L157">
        <v>453411</v>
      </c>
      <c r="M157">
        <v>59192</v>
      </c>
      <c r="N157">
        <v>70729</v>
      </c>
      <c r="O157">
        <v>337511</v>
      </c>
      <c r="P157">
        <v>363140</v>
      </c>
      <c r="Q157">
        <v>0</v>
      </c>
      <c r="R157">
        <v>7979</v>
      </c>
      <c r="S157" t="e">
        <v>#N/A</v>
      </c>
      <c r="T157">
        <v>28259</v>
      </c>
      <c r="U157">
        <v>0</v>
      </c>
      <c r="V157">
        <v>20490</v>
      </c>
      <c r="W157">
        <v>11437655</v>
      </c>
    </row>
    <row r="158" spans="1:23" x14ac:dyDescent="0.45">
      <c r="A158" t="s">
        <v>9</v>
      </c>
      <c r="B158" s="1">
        <v>45565</v>
      </c>
      <c r="C158">
        <v>26849496</v>
      </c>
      <c r="D158">
        <v>17255916</v>
      </c>
      <c r="E158">
        <v>39830</v>
      </c>
      <c r="F158">
        <v>16943017</v>
      </c>
      <c r="G158">
        <v>14719402</v>
      </c>
      <c r="H158">
        <v>6538068</v>
      </c>
      <c r="I158">
        <v>6706244</v>
      </c>
      <c r="J158">
        <v>44.42</v>
      </c>
      <c r="K158">
        <v>45.56</v>
      </c>
      <c r="L158">
        <v>477507</v>
      </c>
      <c r="M158">
        <v>53400</v>
      </c>
      <c r="N158">
        <v>77113</v>
      </c>
      <c r="O158">
        <v>346705</v>
      </c>
      <c r="P158">
        <v>369063</v>
      </c>
      <c r="Q158">
        <v>0</v>
      </c>
      <c r="R158">
        <v>10120</v>
      </c>
      <c r="S158" t="e">
        <v>#N/A</v>
      </c>
      <c r="T158">
        <v>35870</v>
      </c>
      <c r="U158">
        <v>0</v>
      </c>
      <c r="V158">
        <v>20685</v>
      </c>
      <c r="W158">
        <v>12651404</v>
      </c>
    </row>
    <row r="159" spans="1:23" x14ac:dyDescent="0.45">
      <c r="A159" t="s">
        <v>9</v>
      </c>
      <c r="B159" s="1">
        <v>45657</v>
      </c>
      <c r="C159">
        <v>28542712</v>
      </c>
      <c r="D159">
        <v>17701486</v>
      </c>
      <c r="E159">
        <v>28959</v>
      </c>
      <c r="F159">
        <v>18805830</v>
      </c>
      <c r="G159">
        <v>15089620</v>
      </c>
      <c r="H159">
        <v>6527434</v>
      </c>
      <c r="I159">
        <v>6700476</v>
      </c>
      <c r="J159">
        <v>43.26</v>
      </c>
      <c r="K159">
        <v>44.4</v>
      </c>
      <c r="L159">
        <v>610535</v>
      </c>
      <c r="M159">
        <v>130471</v>
      </c>
      <c r="N159">
        <v>79064</v>
      </c>
      <c r="O159">
        <v>355365</v>
      </c>
      <c r="P159">
        <v>476289</v>
      </c>
      <c r="Q159">
        <v>0</v>
      </c>
      <c r="R159">
        <v>26618</v>
      </c>
      <c r="S159" t="e">
        <v>#N/A</v>
      </c>
      <c r="T159">
        <v>42682</v>
      </c>
      <c r="U159">
        <v>0</v>
      </c>
      <c r="V159">
        <v>20601</v>
      </c>
      <c r="W159">
        <v>15147287</v>
      </c>
    </row>
    <row r="160" spans="1:23" x14ac:dyDescent="0.45">
      <c r="A160" t="s">
        <v>9</v>
      </c>
      <c r="B160" s="1">
        <v>45747</v>
      </c>
      <c r="C160">
        <v>32462900</v>
      </c>
      <c r="D160">
        <v>20257616</v>
      </c>
      <c r="E160">
        <v>62420</v>
      </c>
      <c r="F160">
        <v>21440996</v>
      </c>
      <c r="G160">
        <v>18091647</v>
      </c>
      <c r="H160">
        <v>6391031</v>
      </c>
      <c r="I160">
        <v>6593314</v>
      </c>
      <c r="J160">
        <v>35.33</v>
      </c>
      <c r="K160">
        <v>36.44</v>
      </c>
      <c r="L160">
        <v>753975</v>
      </c>
      <c r="M160">
        <v>217758</v>
      </c>
      <c r="N160">
        <v>93319</v>
      </c>
      <c r="O160">
        <v>389968</v>
      </c>
      <c r="P160">
        <v>591476</v>
      </c>
      <c r="Q160">
        <v>0</v>
      </c>
      <c r="R160">
        <v>17007</v>
      </c>
      <c r="S160" t="e">
        <v>#N/A</v>
      </c>
      <c r="T160">
        <v>60272</v>
      </c>
      <c r="U160">
        <v>0</v>
      </c>
      <c r="V160">
        <v>20590</v>
      </c>
      <c r="W160">
        <v>17041702</v>
      </c>
    </row>
    <row r="161" spans="1:23" x14ac:dyDescent="0.45">
      <c r="A161" t="s">
        <v>9</v>
      </c>
      <c r="B161" s="1">
        <v>45838</v>
      </c>
      <c r="C161">
        <v>32428691</v>
      </c>
      <c r="D161">
        <v>21433904</v>
      </c>
      <c r="E161">
        <v>58906</v>
      </c>
      <c r="F161">
        <v>22431252</v>
      </c>
      <c r="G161">
        <v>18382759</v>
      </c>
      <c r="H161">
        <v>6386822</v>
      </c>
      <c r="I161">
        <v>6595658</v>
      </c>
      <c r="J161">
        <v>34.74</v>
      </c>
      <c r="K161">
        <v>35.880000000000003</v>
      </c>
      <c r="L161">
        <v>768146</v>
      </c>
      <c r="M161">
        <v>183418</v>
      </c>
      <c r="N161">
        <v>103011</v>
      </c>
      <c r="O161">
        <v>408361</v>
      </c>
      <c r="P161">
        <v>574820</v>
      </c>
      <c r="Q161">
        <v>0</v>
      </c>
      <c r="R161">
        <v>18937</v>
      </c>
      <c r="S161" t="e">
        <v>#N/A</v>
      </c>
      <c r="T161">
        <v>66797</v>
      </c>
      <c r="U161">
        <v>0</v>
      </c>
      <c r="V161">
        <v>20614</v>
      </c>
      <c r="W161">
        <v>17140129</v>
      </c>
    </row>
    <row r="162" spans="1:23" x14ac:dyDescent="0.45">
      <c r="A162" t="s">
        <v>9</v>
      </c>
      <c r="B162" s="1">
        <v>45930</v>
      </c>
      <c r="C162">
        <v>34497083</v>
      </c>
      <c r="D162">
        <v>23465452</v>
      </c>
      <c r="E162">
        <v>89373</v>
      </c>
      <c r="F162">
        <v>23893055</v>
      </c>
      <c r="G162">
        <v>20109434</v>
      </c>
      <c r="H162">
        <v>6382222</v>
      </c>
      <c r="I162">
        <v>6607179</v>
      </c>
      <c r="J162">
        <v>31.74</v>
      </c>
      <c r="K162">
        <v>32.86</v>
      </c>
      <c r="L162">
        <v>837656</v>
      </c>
      <c r="M162">
        <v>205151</v>
      </c>
      <c r="N162">
        <v>113148</v>
      </c>
      <c r="O162">
        <v>426437</v>
      </c>
      <c r="P162">
        <v>610909</v>
      </c>
      <c r="Q162">
        <v>0</v>
      </c>
      <c r="R162">
        <v>20371</v>
      </c>
      <c r="S162" t="e">
        <v>#N/A</v>
      </c>
      <c r="T162">
        <v>72064</v>
      </c>
      <c r="U162">
        <v>0</v>
      </c>
      <c r="V162">
        <v>20916</v>
      </c>
      <c r="W162">
        <v>18688483</v>
      </c>
    </row>
    <row r="163" spans="1:23" x14ac:dyDescent="0.45">
      <c r="A163" t="s">
        <v>9</v>
      </c>
      <c r="B163" s="1">
        <v>46022</v>
      </c>
      <c r="C163">
        <v>36507347</v>
      </c>
      <c r="D163">
        <v>24346604</v>
      </c>
      <c r="E163">
        <v>147495</v>
      </c>
      <c r="F163">
        <v>25898491</v>
      </c>
      <c r="G163">
        <v>20934913</v>
      </c>
      <c r="H163">
        <v>6389985</v>
      </c>
      <c r="I163">
        <v>6621914</v>
      </c>
      <c r="J163">
        <v>30.52</v>
      </c>
      <c r="K163">
        <v>31.63</v>
      </c>
      <c r="L163">
        <v>904211</v>
      </c>
      <c r="M163">
        <v>245353</v>
      </c>
      <c r="N163">
        <v>198710</v>
      </c>
      <c r="O163">
        <v>476402</v>
      </c>
      <c r="P163">
        <v>688783</v>
      </c>
      <c r="Q163">
        <v>0</v>
      </c>
      <c r="R163">
        <v>18558</v>
      </c>
      <c r="S163" t="e">
        <v>#N/A</v>
      </c>
      <c r="T163">
        <v>77101</v>
      </c>
      <c r="U163">
        <v>0</v>
      </c>
      <c r="V163">
        <v>20908</v>
      </c>
      <c r="W163">
        <v>18133170</v>
      </c>
    </row>
    <row r="164" spans="1:23" x14ac:dyDescent="0.45">
      <c r="A164" t="s">
        <v>9</v>
      </c>
      <c r="B164" s="1">
        <v>46112</v>
      </c>
      <c r="C164">
        <v>39534279</v>
      </c>
      <c r="D164">
        <v>25195093</v>
      </c>
      <c r="E164">
        <v>189317</v>
      </c>
      <c r="F164">
        <v>26442682</v>
      </c>
      <c r="G164">
        <v>21938196</v>
      </c>
      <c r="H164">
        <v>6327494</v>
      </c>
      <c r="I164">
        <v>6567068</v>
      </c>
      <c r="J164">
        <v>28.84</v>
      </c>
      <c r="K164">
        <v>29.93</v>
      </c>
      <c r="L164">
        <v>935018</v>
      </c>
      <c r="M164">
        <v>264238</v>
      </c>
      <c r="N164">
        <v>126137</v>
      </c>
      <c r="O164">
        <v>478498</v>
      </c>
      <c r="P164">
        <v>727313</v>
      </c>
      <c r="Q164">
        <v>0</v>
      </c>
      <c r="R164">
        <v>24239</v>
      </c>
      <c r="S164" t="e">
        <v>#N/A</v>
      </c>
      <c r="T164">
        <v>85776</v>
      </c>
      <c r="U164">
        <v>0</v>
      </c>
      <c r="V164">
        <v>10880</v>
      </c>
      <c r="W164">
        <v>22261687</v>
      </c>
    </row>
    <row r="165" spans="1:23" x14ac:dyDescent="0.45">
      <c r="A165" t="s">
        <v>9</v>
      </c>
      <c r="B165" s="1">
        <v>46203</v>
      </c>
      <c r="C165">
        <v>41422771</v>
      </c>
      <c r="D165">
        <v>26624941</v>
      </c>
      <c r="E165">
        <v>204252</v>
      </c>
      <c r="F165">
        <v>27643884</v>
      </c>
      <c r="G165">
        <v>23330431</v>
      </c>
      <c r="H165">
        <v>6364105</v>
      </c>
      <c r="I165">
        <v>6621301</v>
      </c>
      <c r="J165">
        <v>27.28</v>
      </c>
      <c r="K165">
        <v>28.38</v>
      </c>
      <c r="L165">
        <v>984288</v>
      </c>
      <c r="M165">
        <v>266495</v>
      </c>
      <c r="N165">
        <v>139606</v>
      </c>
      <c r="O165">
        <v>503766</v>
      </c>
      <c r="P165">
        <v>763025</v>
      </c>
      <c r="Q165">
        <v>27971</v>
      </c>
      <c r="R165">
        <v>1181</v>
      </c>
      <c r="S165" t="e">
        <v>#N/A</v>
      </c>
      <c r="T165">
        <v>103294</v>
      </c>
      <c r="U165">
        <v>0</v>
      </c>
      <c r="V165">
        <v>10490</v>
      </c>
      <c r="W165">
        <v>26539480</v>
      </c>
    </row>
    <row r="166" spans="1:23" x14ac:dyDescent="0.45">
      <c r="A166" t="s">
        <v>12</v>
      </c>
      <c r="B166" s="1">
        <v>42551</v>
      </c>
      <c r="C166">
        <v>12595015</v>
      </c>
      <c r="D166">
        <v>7657705</v>
      </c>
      <c r="E166">
        <v>267660</v>
      </c>
      <c r="F166">
        <v>9904591</v>
      </c>
      <c r="G166">
        <v>9021468</v>
      </c>
      <c r="H166">
        <v>1532605</v>
      </c>
      <c r="I166">
        <v>1624365</v>
      </c>
      <c r="J166">
        <v>16.989999999999998</v>
      </c>
      <c r="K166">
        <v>18.010000000000002</v>
      </c>
      <c r="L166">
        <v>233319</v>
      </c>
      <c r="M166">
        <v>5221</v>
      </c>
      <c r="N166">
        <v>58461</v>
      </c>
      <c r="O166">
        <v>103281</v>
      </c>
      <c r="P166">
        <v>79582</v>
      </c>
      <c r="Q166" t="e">
        <v>#N/A</v>
      </c>
      <c r="R166" t="e">
        <v>#N/A</v>
      </c>
      <c r="S166" t="e">
        <v>#N/A</v>
      </c>
      <c r="T166">
        <v>1357</v>
      </c>
      <c r="U166" t="e">
        <v>#N/A</v>
      </c>
      <c r="V166" t="e">
        <v>#N/A</v>
      </c>
      <c r="W166" t="e">
        <v>#N/A</v>
      </c>
    </row>
    <row r="167" spans="1:23" x14ac:dyDescent="0.45">
      <c r="A167" t="s">
        <v>12</v>
      </c>
      <c r="B167" s="1">
        <v>42643</v>
      </c>
      <c r="C167">
        <v>12445026</v>
      </c>
      <c r="D167">
        <v>7321967</v>
      </c>
      <c r="E167">
        <v>304348</v>
      </c>
      <c r="F167">
        <v>9224465</v>
      </c>
      <c r="G167">
        <v>9021468</v>
      </c>
      <c r="H167">
        <v>1549338</v>
      </c>
      <c r="I167">
        <v>1643714</v>
      </c>
      <c r="J167">
        <v>16.989999999999998</v>
      </c>
      <c r="K167">
        <v>18.010000000000002</v>
      </c>
      <c r="L167">
        <v>245939</v>
      </c>
      <c r="M167">
        <v>18242</v>
      </c>
      <c r="N167">
        <v>25940</v>
      </c>
      <c r="O167">
        <v>103521</v>
      </c>
      <c r="P167">
        <v>97333</v>
      </c>
      <c r="Q167" t="e">
        <v>#N/A</v>
      </c>
      <c r="R167" t="e">
        <v>#N/A</v>
      </c>
      <c r="S167" t="e">
        <v>#N/A</v>
      </c>
      <c r="T167">
        <v>1139</v>
      </c>
      <c r="U167" t="e">
        <v>#N/A</v>
      </c>
      <c r="V167" t="e">
        <v>#N/A</v>
      </c>
      <c r="W167" t="e">
        <v>#N/A</v>
      </c>
    </row>
    <row r="168" spans="1:23" x14ac:dyDescent="0.45">
      <c r="A168" t="s">
        <v>12</v>
      </c>
      <c r="B168" s="1">
        <v>42735</v>
      </c>
      <c r="C168">
        <v>13057549</v>
      </c>
      <c r="D168">
        <v>7994316</v>
      </c>
      <c r="E168">
        <v>221290</v>
      </c>
      <c r="F168">
        <v>10339407</v>
      </c>
      <c r="G168">
        <v>8604972</v>
      </c>
      <c r="H168">
        <v>1598917</v>
      </c>
      <c r="I168">
        <v>1681386</v>
      </c>
      <c r="J168">
        <v>18.579999999999998</v>
      </c>
      <c r="K168">
        <v>19.54</v>
      </c>
      <c r="L168">
        <v>266338</v>
      </c>
      <c r="M168">
        <v>10760</v>
      </c>
      <c r="N168">
        <v>35149</v>
      </c>
      <c r="O168">
        <v>105510</v>
      </c>
      <c r="P168">
        <v>95768</v>
      </c>
      <c r="Q168" t="e">
        <v>#N/A</v>
      </c>
      <c r="R168" t="e">
        <v>#N/A</v>
      </c>
      <c r="S168" t="e">
        <v>#N/A</v>
      </c>
      <c r="T168">
        <v>1580</v>
      </c>
      <c r="U168" t="e">
        <v>#N/A</v>
      </c>
      <c r="V168" t="e">
        <v>#N/A</v>
      </c>
      <c r="W168" t="e">
        <v>#N/A</v>
      </c>
    </row>
    <row r="169" spans="1:23" x14ac:dyDescent="0.45">
      <c r="A169" t="s">
        <v>12</v>
      </c>
      <c r="B169" s="1">
        <v>42825</v>
      </c>
      <c r="C169">
        <v>12700782</v>
      </c>
      <c r="D169">
        <v>7800655</v>
      </c>
      <c r="E169">
        <v>243793</v>
      </c>
      <c r="F169">
        <v>9494900</v>
      </c>
      <c r="G169">
        <v>8798121</v>
      </c>
      <c r="H169">
        <v>1537188</v>
      </c>
      <c r="I169">
        <v>1613894</v>
      </c>
      <c r="J169">
        <v>17.47</v>
      </c>
      <c r="K169">
        <v>18.34</v>
      </c>
      <c r="L169">
        <v>245473</v>
      </c>
      <c r="M169">
        <v>70232</v>
      </c>
      <c r="N169">
        <v>32424</v>
      </c>
      <c r="O169">
        <v>126562</v>
      </c>
      <c r="P169">
        <v>99387</v>
      </c>
      <c r="Q169" t="e">
        <v>#N/A</v>
      </c>
      <c r="R169" t="e">
        <v>#N/A</v>
      </c>
      <c r="S169" t="e">
        <v>#N/A</v>
      </c>
      <c r="T169">
        <v>-48794</v>
      </c>
      <c r="U169">
        <v>130536</v>
      </c>
      <c r="V169">
        <v>766326</v>
      </c>
      <c r="W169" t="e">
        <v>#N/A</v>
      </c>
    </row>
    <row r="170" spans="1:23" x14ac:dyDescent="0.45">
      <c r="A170" t="s">
        <v>12</v>
      </c>
      <c r="B170" s="1">
        <v>42916</v>
      </c>
      <c r="C170">
        <v>12272195</v>
      </c>
      <c r="D170">
        <v>7576499</v>
      </c>
      <c r="E170">
        <v>338138</v>
      </c>
      <c r="F170">
        <v>9426632</v>
      </c>
      <c r="G170">
        <v>8436579</v>
      </c>
      <c r="H170">
        <v>1491525</v>
      </c>
      <c r="I170">
        <v>1571440</v>
      </c>
      <c r="J170">
        <v>17.68</v>
      </c>
      <c r="K170">
        <v>18.63</v>
      </c>
      <c r="L170">
        <v>241647</v>
      </c>
      <c r="M170">
        <v>16828</v>
      </c>
      <c r="N170">
        <v>51444</v>
      </c>
      <c r="O170">
        <v>136274</v>
      </c>
      <c r="P170">
        <v>99722</v>
      </c>
      <c r="Q170" t="e">
        <v>#N/A</v>
      </c>
      <c r="R170" t="e">
        <v>#N/A</v>
      </c>
      <c r="S170" t="e">
        <v>#N/A</v>
      </c>
      <c r="T170">
        <v>-2631</v>
      </c>
      <c r="U170">
        <v>116038</v>
      </c>
      <c r="V170">
        <v>522135.99999999994</v>
      </c>
      <c r="W170" t="e">
        <v>#N/A</v>
      </c>
    </row>
    <row r="171" spans="1:23" x14ac:dyDescent="0.45">
      <c r="A171" t="s">
        <v>12</v>
      </c>
      <c r="B171" s="1">
        <v>43008</v>
      </c>
      <c r="C171">
        <v>11337536</v>
      </c>
      <c r="D171">
        <v>7608929</v>
      </c>
      <c r="E171">
        <v>341685</v>
      </c>
      <c r="F171">
        <v>8746511</v>
      </c>
      <c r="G171">
        <v>8348242</v>
      </c>
      <c r="H171">
        <v>1407622</v>
      </c>
      <c r="I171">
        <v>1482364</v>
      </c>
      <c r="J171">
        <v>16.86</v>
      </c>
      <c r="K171">
        <v>17.760000000000002</v>
      </c>
      <c r="L171">
        <v>235846</v>
      </c>
      <c r="M171">
        <v>14710</v>
      </c>
      <c r="N171">
        <v>36744</v>
      </c>
      <c r="O171">
        <v>141739</v>
      </c>
      <c r="P171">
        <v>93627</v>
      </c>
      <c r="Q171" t="e">
        <v>#N/A</v>
      </c>
      <c r="R171" t="e">
        <v>#N/A</v>
      </c>
      <c r="S171" t="e">
        <v>#N/A</v>
      </c>
      <c r="T171">
        <v>-19438</v>
      </c>
      <c r="U171">
        <v>4192</v>
      </c>
      <c r="V171">
        <v>264002</v>
      </c>
      <c r="W171" t="e">
        <v>#N/A</v>
      </c>
    </row>
    <row r="172" spans="1:23" x14ac:dyDescent="0.45">
      <c r="A172" t="s">
        <v>12</v>
      </c>
      <c r="B172" s="1">
        <v>43100</v>
      </c>
      <c r="C172">
        <v>10706094</v>
      </c>
      <c r="D172">
        <v>7114922</v>
      </c>
      <c r="E172">
        <v>514592</v>
      </c>
      <c r="F172">
        <v>9027709</v>
      </c>
      <c r="G172">
        <v>7962682</v>
      </c>
      <c r="H172">
        <v>937809</v>
      </c>
      <c r="I172">
        <v>1002058</v>
      </c>
      <c r="J172">
        <v>11.78</v>
      </c>
      <c r="K172">
        <v>12.58</v>
      </c>
      <c r="L172">
        <v>188446</v>
      </c>
      <c r="M172">
        <v>721227</v>
      </c>
      <c r="N172">
        <v>35691</v>
      </c>
      <c r="O172">
        <v>167121</v>
      </c>
      <c r="P172">
        <v>44833</v>
      </c>
      <c r="Q172" t="e">
        <v>#N/A</v>
      </c>
      <c r="R172" t="e">
        <v>#N/A</v>
      </c>
      <c r="S172" t="e">
        <v>#N/A</v>
      </c>
      <c r="T172">
        <v>-614330</v>
      </c>
      <c r="U172">
        <v>134746</v>
      </c>
      <c r="V172">
        <v>490140</v>
      </c>
      <c r="W172" t="e">
        <v>#N/A</v>
      </c>
    </row>
    <row r="173" spans="1:23" x14ac:dyDescent="0.45">
      <c r="A173" t="s">
        <v>12</v>
      </c>
      <c r="B173" s="1">
        <v>43190</v>
      </c>
      <c r="C173">
        <v>10655048</v>
      </c>
      <c r="D173">
        <v>6946615</v>
      </c>
      <c r="E173">
        <v>337869</v>
      </c>
      <c r="F173">
        <v>8614941</v>
      </c>
      <c r="G173">
        <v>7868524</v>
      </c>
      <c r="H173">
        <v>1083832</v>
      </c>
      <c r="I173">
        <v>1148014</v>
      </c>
      <c r="J173">
        <v>13.77</v>
      </c>
      <c r="K173">
        <v>14.59</v>
      </c>
      <c r="L173">
        <v>208111</v>
      </c>
      <c r="M173">
        <v>-112117</v>
      </c>
      <c r="N173">
        <v>68909</v>
      </c>
      <c r="O173">
        <v>132977</v>
      </c>
      <c r="P173">
        <v>78570</v>
      </c>
      <c r="Q173" t="e">
        <v>#N/A</v>
      </c>
      <c r="R173" t="e">
        <v>#N/A</v>
      </c>
      <c r="S173" t="e">
        <v>#N/A</v>
      </c>
      <c r="T173">
        <v>94794</v>
      </c>
      <c r="U173">
        <v>228833</v>
      </c>
      <c r="V173">
        <v>329872</v>
      </c>
      <c r="W173" t="e">
        <v>#N/A</v>
      </c>
    </row>
    <row r="174" spans="1:23" x14ac:dyDescent="0.45">
      <c r="A174" t="s">
        <v>12</v>
      </c>
      <c r="B174" s="1">
        <v>43281</v>
      </c>
      <c r="C174">
        <v>10272364</v>
      </c>
      <c r="D174">
        <v>7167856</v>
      </c>
      <c r="E174">
        <v>373881</v>
      </c>
      <c r="F174">
        <v>7832191</v>
      </c>
      <c r="G174">
        <v>7553865</v>
      </c>
      <c r="H174">
        <v>1064452</v>
      </c>
      <c r="I174">
        <v>1125718</v>
      </c>
      <c r="J174">
        <v>14.09</v>
      </c>
      <c r="K174">
        <v>14.9</v>
      </c>
      <c r="L174">
        <v>207712</v>
      </c>
      <c r="M174">
        <v>-5993</v>
      </c>
      <c r="N174">
        <v>37299</v>
      </c>
      <c r="O174">
        <v>136310</v>
      </c>
      <c r="P174">
        <v>98671</v>
      </c>
      <c r="Q174" t="e">
        <v>#N/A</v>
      </c>
      <c r="R174" t="e">
        <v>#N/A</v>
      </c>
      <c r="S174" t="e">
        <v>#N/A</v>
      </c>
      <c r="T174">
        <v>3908</v>
      </c>
      <c r="U174">
        <v>82524</v>
      </c>
      <c r="V174">
        <v>352010</v>
      </c>
      <c r="W174" t="e">
        <v>#N/A</v>
      </c>
    </row>
    <row r="175" spans="1:23" x14ac:dyDescent="0.45">
      <c r="A175" t="s">
        <v>12</v>
      </c>
      <c r="B175" s="1">
        <v>43373</v>
      </c>
      <c r="C175">
        <v>10695914</v>
      </c>
      <c r="D175">
        <v>7524297</v>
      </c>
      <c r="E175">
        <v>452600</v>
      </c>
      <c r="F175">
        <v>8498418</v>
      </c>
      <c r="G175">
        <v>7442875</v>
      </c>
      <c r="H175">
        <v>1071930</v>
      </c>
      <c r="I175">
        <v>1132624</v>
      </c>
      <c r="J175">
        <v>14.4</v>
      </c>
      <c r="K175">
        <v>15.22</v>
      </c>
      <c r="L175">
        <v>215166</v>
      </c>
      <c r="M175">
        <v>2360</v>
      </c>
      <c r="N175">
        <v>38894</v>
      </c>
      <c r="O175">
        <v>129578</v>
      </c>
      <c r="P175">
        <v>98003</v>
      </c>
      <c r="Q175" t="e">
        <v>#N/A</v>
      </c>
      <c r="R175" t="e">
        <v>#N/A</v>
      </c>
      <c r="S175" t="e">
        <v>#N/A</v>
      </c>
      <c r="T175">
        <v>3269</v>
      </c>
      <c r="U175">
        <v>162046</v>
      </c>
      <c r="V175">
        <v>373659</v>
      </c>
      <c r="W175" t="e">
        <v>#N/A</v>
      </c>
    </row>
    <row r="176" spans="1:23" x14ac:dyDescent="0.45">
      <c r="A176" t="s">
        <v>12</v>
      </c>
      <c r="B176" s="1">
        <v>43465</v>
      </c>
      <c r="C176">
        <v>10854855</v>
      </c>
      <c r="D176">
        <v>7511633</v>
      </c>
      <c r="E176">
        <v>429378</v>
      </c>
      <c r="F176">
        <v>8469956</v>
      </c>
      <c r="G176">
        <v>7157428</v>
      </c>
      <c r="H176">
        <v>1104750</v>
      </c>
      <c r="I176">
        <v>1164753</v>
      </c>
      <c r="J176">
        <v>15.43</v>
      </c>
      <c r="K176">
        <v>16.27</v>
      </c>
      <c r="L176">
        <v>254770</v>
      </c>
      <c r="M176">
        <v>67337</v>
      </c>
      <c r="N176">
        <v>50581</v>
      </c>
      <c r="O176">
        <v>128368</v>
      </c>
      <c r="P176">
        <v>88637</v>
      </c>
      <c r="Q176" t="e">
        <v>#N/A</v>
      </c>
      <c r="R176" t="e">
        <v>#N/A</v>
      </c>
      <c r="S176" t="e">
        <v>#N/A</v>
      </c>
      <c r="T176">
        <v>-44950</v>
      </c>
      <c r="U176">
        <v>84789</v>
      </c>
      <c r="V176">
        <v>366383</v>
      </c>
      <c r="W176" t="e">
        <v>#N/A</v>
      </c>
    </row>
    <row r="177" spans="1:23" x14ac:dyDescent="0.45">
      <c r="A177" t="s">
        <v>12</v>
      </c>
      <c r="B177" s="1">
        <v>43555</v>
      </c>
      <c r="C177">
        <v>10921821</v>
      </c>
      <c r="D177">
        <v>7641390</v>
      </c>
      <c r="E177">
        <v>441664</v>
      </c>
      <c r="F177">
        <v>8580061</v>
      </c>
      <c r="G177">
        <v>7874992</v>
      </c>
      <c r="H177">
        <v>1111762</v>
      </c>
      <c r="I177">
        <v>1175979</v>
      </c>
      <c r="J177">
        <v>14.12</v>
      </c>
      <c r="K177">
        <v>14.93</v>
      </c>
      <c r="L177">
        <v>223284</v>
      </c>
      <c r="M177">
        <v>7620</v>
      </c>
      <c r="N177">
        <v>50705</v>
      </c>
      <c r="O177">
        <v>127457</v>
      </c>
      <c r="P177">
        <v>87711</v>
      </c>
      <c r="Q177" t="e">
        <v>#N/A</v>
      </c>
      <c r="R177" t="e">
        <v>#N/A</v>
      </c>
      <c r="S177" t="e">
        <v>#N/A</v>
      </c>
      <c r="T177">
        <v>3078</v>
      </c>
      <c r="U177">
        <v>230958</v>
      </c>
      <c r="V177">
        <v>339483</v>
      </c>
      <c r="W177" t="e">
        <v>#N/A</v>
      </c>
    </row>
    <row r="178" spans="1:23" x14ac:dyDescent="0.45">
      <c r="A178" t="s">
        <v>12</v>
      </c>
      <c r="B178" s="1">
        <v>43646</v>
      </c>
      <c r="C178">
        <v>10785414</v>
      </c>
      <c r="D178">
        <v>7907805</v>
      </c>
      <c r="E178">
        <v>444032</v>
      </c>
      <c r="F178">
        <v>8448764</v>
      </c>
      <c r="G178">
        <v>7695958</v>
      </c>
      <c r="H178">
        <v>1108228</v>
      </c>
      <c r="I178">
        <v>1167780</v>
      </c>
      <c r="J178">
        <v>14.4</v>
      </c>
      <c r="K178">
        <v>15.17</v>
      </c>
      <c r="L178">
        <v>232634</v>
      </c>
      <c r="M178">
        <v>7507</v>
      </c>
      <c r="N178">
        <v>52209</v>
      </c>
      <c r="O178">
        <v>129888</v>
      </c>
      <c r="P178">
        <v>87990</v>
      </c>
      <c r="Q178" t="e">
        <v>#N/A</v>
      </c>
      <c r="R178" t="e">
        <v>#N/A</v>
      </c>
      <c r="S178" t="e">
        <v>#N/A</v>
      </c>
      <c r="T178">
        <v>2203</v>
      </c>
      <c r="U178">
        <v>60908</v>
      </c>
      <c r="V178">
        <v>236012</v>
      </c>
      <c r="W178" t="e">
        <v>#N/A</v>
      </c>
    </row>
    <row r="179" spans="1:23" x14ac:dyDescent="0.45">
      <c r="A179" t="s">
        <v>12</v>
      </c>
      <c r="B179" s="1">
        <v>43738</v>
      </c>
      <c r="C179">
        <v>11079984</v>
      </c>
      <c r="D179">
        <v>8098353</v>
      </c>
      <c r="E179">
        <v>482901</v>
      </c>
      <c r="F179">
        <v>9001867</v>
      </c>
      <c r="G179">
        <v>8168157</v>
      </c>
      <c r="H179">
        <v>1088488</v>
      </c>
      <c r="I179">
        <v>1144188</v>
      </c>
      <c r="J179">
        <v>13.33</v>
      </c>
      <c r="K179">
        <v>14.01</v>
      </c>
      <c r="L179">
        <v>247006</v>
      </c>
      <c r="M179">
        <v>5546</v>
      </c>
      <c r="N179">
        <v>43975</v>
      </c>
      <c r="O179">
        <v>128235</v>
      </c>
      <c r="P179">
        <v>94362</v>
      </c>
      <c r="Q179" t="e">
        <v>#N/A</v>
      </c>
      <c r="R179" t="e">
        <v>#N/A</v>
      </c>
      <c r="S179" t="e">
        <v>#N/A</v>
      </c>
      <c r="T179">
        <v>3668</v>
      </c>
      <c r="U179">
        <v>33660</v>
      </c>
      <c r="V179">
        <v>331653</v>
      </c>
      <c r="W179" t="e">
        <v>#N/A</v>
      </c>
    </row>
    <row r="180" spans="1:23" x14ac:dyDescent="0.45">
      <c r="A180" t="s">
        <v>12</v>
      </c>
      <c r="B180" s="1">
        <v>43830</v>
      </c>
      <c r="C180">
        <v>10607879</v>
      </c>
      <c r="D180">
        <v>7554481</v>
      </c>
      <c r="E180">
        <v>436386</v>
      </c>
      <c r="F180">
        <v>8431272</v>
      </c>
      <c r="G180">
        <v>8365359</v>
      </c>
      <c r="H180">
        <v>1208973</v>
      </c>
      <c r="I180">
        <v>1267964</v>
      </c>
      <c r="J180">
        <v>14.45</v>
      </c>
      <c r="K180">
        <v>15.16</v>
      </c>
      <c r="L180">
        <v>239576</v>
      </c>
      <c r="M180" t="e">
        <v>#N/A</v>
      </c>
      <c r="N180">
        <v>64237</v>
      </c>
      <c r="O180">
        <v>132192</v>
      </c>
      <c r="P180">
        <v>89753</v>
      </c>
      <c r="Q180" t="e">
        <v>#N/A</v>
      </c>
      <c r="R180" t="e">
        <v>#N/A</v>
      </c>
      <c r="S180" t="e">
        <v>#N/A</v>
      </c>
      <c r="T180">
        <v>11484</v>
      </c>
      <c r="U180">
        <v>110005</v>
      </c>
      <c r="V180">
        <v>382989</v>
      </c>
      <c r="W180" t="e">
        <v>#N/A</v>
      </c>
    </row>
    <row r="181" spans="1:23" x14ac:dyDescent="0.45">
      <c r="A181" t="s">
        <v>12</v>
      </c>
      <c r="B181" s="1">
        <v>43921</v>
      </c>
      <c r="C181">
        <v>11028707</v>
      </c>
      <c r="D181">
        <v>7854470</v>
      </c>
      <c r="E181">
        <v>412906</v>
      </c>
      <c r="F181">
        <v>8228225</v>
      </c>
      <c r="G181">
        <v>8413554</v>
      </c>
      <c r="H181">
        <v>1175391</v>
      </c>
      <c r="I181">
        <v>1235622</v>
      </c>
      <c r="J181">
        <v>13.97</v>
      </c>
      <c r="K181">
        <v>14.69</v>
      </c>
      <c r="L181">
        <v>231858</v>
      </c>
      <c r="M181">
        <v>16584</v>
      </c>
      <c r="N181">
        <v>50776</v>
      </c>
      <c r="O181">
        <v>133809</v>
      </c>
      <c r="P181">
        <v>106757</v>
      </c>
      <c r="Q181" t="e">
        <v>#N/A</v>
      </c>
      <c r="R181" t="e">
        <v>#N/A</v>
      </c>
      <c r="S181" t="e">
        <v>#N/A</v>
      </c>
      <c r="T181">
        <v>3893</v>
      </c>
      <c r="U181">
        <v>10018</v>
      </c>
      <c r="V181">
        <v>339692</v>
      </c>
      <c r="W181" t="e">
        <v>#N/A</v>
      </c>
    </row>
    <row r="182" spans="1:23" x14ac:dyDescent="0.45">
      <c r="A182" t="s">
        <v>12</v>
      </c>
      <c r="B182" s="1">
        <v>44012</v>
      </c>
      <c r="C182">
        <v>10195135</v>
      </c>
      <c r="D182">
        <v>7481289</v>
      </c>
      <c r="E182">
        <v>413889</v>
      </c>
      <c r="F182">
        <v>7667209</v>
      </c>
      <c r="G182">
        <v>8377329</v>
      </c>
      <c r="H182">
        <v>1187501</v>
      </c>
      <c r="I182">
        <v>1246835</v>
      </c>
      <c r="J182">
        <v>14.18</v>
      </c>
      <c r="K182">
        <v>14.88</v>
      </c>
      <c r="L182">
        <v>211312</v>
      </c>
      <c r="M182">
        <v>9568</v>
      </c>
      <c r="N182">
        <v>51565</v>
      </c>
      <c r="O182">
        <v>131406</v>
      </c>
      <c r="P182">
        <v>92340</v>
      </c>
      <c r="Q182" t="e">
        <v>#N/A</v>
      </c>
      <c r="R182" t="e">
        <v>#N/A</v>
      </c>
      <c r="S182" t="e">
        <v>#N/A</v>
      </c>
      <c r="T182">
        <v>1233</v>
      </c>
      <c r="U182">
        <v>213183</v>
      </c>
      <c r="V182">
        <v>433111</v>
      </c>
      <c r="W182" t="e">
        <v>#N/A</v>
      </c>
    </row>
    <row r="183" spans="1:23" x14ac:dyDescent="0.45">
      <c r="A183" t="s">
        <v>12</v>
      </c>
      <c r="B183" s="1">
        <v>44104</v>
      </c>
      <c r="C183">
        <v>10840277</v>
      </c>
      <c r="D183">
        <v>7205921</v>
      </c>
      <c r="E183">
        <v>397639</v>
      </c>
      <c r="F183">
        <v>8547363</v>
      </c>
      <c r="G183">
        <v>7756773</v>
      </c>
      <c r="H183">
        <v>1190839</v>
      </c>
      <c r="I183">
        <v>1245653</v>
      </c>
      <c r="J183">
        <v>15.35</v>
      </c>
      <c r="K183">
        <v>16.059999999999999</v>
      </c>
      <c r="L183">
        <v>195875</v>
      </c>
      <c r="M183" t="e">
        <v>#N/A</v>
      </c>
      <c r="N183">
        <v>45939</v>
      </c>
      <c r="O183">
        <v>126069</v>
      </c>
      <c r="P183">
        <v>64888.999999999993</v>
      </c>
      <c r="Q183" t="e">
        <v>#N/A</v>
      </c>
      <c r="R183" t="e">
        <v>#N/A</v>
      </c>
      <c r="S183" t="e">
        <v>#N/A</v>
      </c>
      <c r="T183">
        <v>-2422</v>
      </c>
      <c r="U183">
        <v>674</v>
      </c>
      <c r="V183">
        <v>423739</v>
      </c>
      <c r="W183" t="e">
        <v>#N/A</v>
      </c>
    </row>
    <row r="184" spans="1:23" x14ac:dyDescent="0.45">
      <c r="A184" t="s">
        <v>12</v>
      </c>
      <c r="B184" s="1">
        <v>44104</v>
      </c>
      <c r="C184">
        <v>10840277</v>
      </c>
      <c r="D184">
        <v>7205921</v>
      </c>
      <c r="E184">
        <v>397639</v>
      </c>
      <c r="F184">
        <v>8547363</v>
      </c>
      <c r="G184">
        <v>7756773</v>
      </c>
      <c r="H184">
        <v>1190839</v>
      </c>
      <c r="I184">
        <v>1245653</v>
      </c>
      <c r="J184">
        <v>15.35</v>
      </c>
      <c r="K184">
        <v>16.059999999999999</v>
      </c>
      <c r="L184">
        <v>195875</v>
      </c>
      <c r="M184" t="e">
        <v>#N/A</v>
      </c>
      <c r="N184">
        <v>45939</v>
      </c>
      <c r="O184">
        <v>126069</v>
      </c>
      <c r="P184">
        <v>64888.999999999993</v>
      </c>
      <c r="Q184" t="e">
        <v>#N/A</v>
      </c>
      <c r="R184" t="e">
        <v>#N/A</v>
      </c>
      <c r="S184" t="e">
        <v>#N/A</v>
      </c>
      <c r="T184">
        <v>-2422</v>
      </c>
      <c r="U184">
        <v>674</v>
      </c>
      <c r="V184">
        <v>423739</v>
      </c>
      <c r="W184" t="e">
        <v>#N/A</v>
      </c>
    </row>
    <row r="185" spans="1:23" x14ac:dyDescent="0.45">
      <c r="A185" t="s">
        <v>12</v>
      </c>
      <c r="B185" s="1">
        <v>44286</v>
      </c>
      <c r="C185">
        <v>11652904</v>
      </c>
      <c r="D185">
        <v>7122033</v>
      </c>
      <c r="E185">
        <v>405168</v>
      </c>
      <c r="F185">
        <v>9206851</v>
      </c>
      <c r="G185">
        <v>8070167</v>
      </c>
      <c r="H185">
        <v>1209659</v>
      </c>
      <c r="I185">
        <v>1270983</v>
      </c>
      <c r="J185">
        <v>14.99</v>
      </c>
      <c r="K185">
        <v>15.75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>
        <v>3038</v>
      </c>
      <c r="U185" t="e">
        <v>#N/A</v>
      </c>
      <c r="V185" t="e">
        <v>#N/A</v>
      </c>
      <c r="W185" t="e">
        <v>#N/A</v>
      </c>
    </row>
    <row r="186" spans="1:23" x14ac:dyDescent="0.45">
      <c r="A186" t="s">
        <v>12</v>
      </c>
      <c r="B186" s="1">
        <v>44377</v>
      </c>
      <c r="C186">
        <v>12153873</v>
      </c>
      <c r="D186">
        <v>7699463</v>
      </c>
      <c r="E186">
        <v>371229</v>
      </c>
      <c r="F186">
        <v>9934879</v>
      </c>
      <c r="G186">
        <v>8505658</v>
      </c>
      <c r="H186">
        <v>1171652</v>
      </c>
      <c r="I186">
        <v>1232902</v>
      </c>
      <c r="J186">
        <v>13.77</v>
      </c>
      <c r="K186">
        <v>14.5</v>
      </c>
      <c r="L186">
        <v>203896</v>
      </c>
      <c r="M186">
        <v>8048</v>
      </c>
      <c r="N186">
        <v>47877</v>
      </c>
      <c r="O186">
        <v>127647</v>
      </c>
      <c r="P186">
        <v>91418</v>
      </c>
      <c r="Q186" t="e">
        <v>#N/A</v>
      </c>
      <c r="R186" t="e">
        <v>#N/A</v>
      </c>
      <c r="S186" t="e">
        <v>#N/A</v>
      </c>
      <c r="T186">
        <v>1745</v>
      </c>
      <c r="U186">
        <v>200308</v>
      </c>
      <c r="V186">
        <v>1307865</v>
      </c>
      <c r="W186" t="e">
        <v>#N/A</v>
      </c>
    </row>
    <row r="187" spans="1:23" x14ac:dyDescent="0.45">
      <c r="A187" t="s">
        <v>12</v>
      </c>
      <c r="B187" s="1">
        <v>44469</v>
      </c>
      <c r="C187">
        <v>13553398</v>
      </c>
      <c r="D187">
        <v>8152022</v>
      </c>
      <c r="E187">
        <v>412413</v>
      </c>
      <c r="F187">
        <v>11188765</v>
      </c>
      <c r="G187">
        <v>8664998</v>
      </c>
      <c r="H187">
        <v>1531391</v>
      </c>
      <c r="I187">
        <v>1597793</v>
      </c>
      <c r="J187">
        <v>17.670000000000002</v>
      </c>
      <c r="K187">
        <v>18.440000000000001</v>
      </c>
      <c r="L187">
        <v>213855</v>
      </c>
      <c r="M187">
        <v>520</v>
      </c>
      <c r="N187">
        <v>47725</v>
      </c>
      <c r="O187">
        <v>131062</v>
      </c>
      <c r="P187">
        <v>86732</v>
      </c>
      <c r="Q187" t="e">
        <v>#N/A</v>
      </c>
      <c r="R187" t="e">
        <v>#N/A</v>
      </c>
      <c r="S187" t="e">
        <v>#N/A</v>
      </c>
      <c r="T187">
        <v>984</v>
      </c>
      <c r="U187">
        <v>149713</v>
      </c>
      <c r="V187">
        <v>1297270</v>
      </c>
      <c r="W187" t="e">
        <v>#N/A</v>
      </c>
    </row>
    <row r="188" spans="1:23" x14ac:dyDescent="0.45">
      <c r="A188" t="s">
        <v>12</v>
      </c>
      <c r="B188" s="1">
        <v>44469</v>
      </c>
      <c r="C188">
        <v>13553398</v>
      </c>
      <c r="D188">
        <v>8152022</v>
      </c>
      <c r="E188">
        <v>412413</v>
      </c>
      <c r="F188">
        <v>11188765</v>
      </c>
      <c r="G188">
        <v>8664998</v>
      </c>
      <c r="H188">
        <v>1531391</v>
      </c>
      <c r="I188">
        <v>1597793</v>
      </c>
      <c r="J188">
        <v>17.670000000000002</v>
      </c>
      <c r="K188">
        <v>18.440000000000001</v>
      </c>
      <c r="L188">
        <v>213855</v>
      </c>
      <c r="M188">
        <v>520</v>
      </c>
      <c r="N188">
        <v>47725</v>
      </c>
      <c r="O188">
        <v>131062</v>
      </c>
      <c r="P188">
        <v>86732</v>
      </c>
      <c r="Q188" t="e">
        <v>#N/A</v>
      </c>
      <c r="R188" t="e">
        <v>#N/A</v>
      </c>
      <c r="S188" t="e">
        <v>#N/A</v>
      </c>
      <c r="T188">
        <v>984</v>
      </c>
      <c r="U188">
        <v>149713</v>
      </c>
      <c r="V188">
        <v>1297270</v>
      </c>
      <c r="W188" t="e">
        <v>#N/A</v>
      </c>
    </row>
    <row r="189" spans="1:23" x14ac:dyDescent="0.45">
      <c r="A189" t="s">
        <v>12</v>
      </c>
      <c r="B189" s="1">
        <v>44651</v>
      </c>
      <c r="C189">
        <v>13220276</v>
      </c>
      <c r="D189">
        <v>8868002</v>
      </c>
      <c r="E189">
        <v>423024</v>
      </c>
      <c r="F189">
        <v>10432521</v>
      </c>
      <c r="G189">
        <v>9515219</v>
      </c>
      <c r="H189">
        <v>2039653</v>
      </c>
      <c r="I189">
        <v>2114233</v>
      </c>
      <c r="J189">
        <v>21.44</v>
      </c>
      <c r="K189">
        <v>22.22</v>
      </c>
      <c r="L189">
        <v>225317</v>
      </c>
      <c r="M189">
        <v>30769</v>
      </c>
      <c r="N189">
        <v>39373</v>
      </c>
      <c r="O189">
        <v>138035</v>
      </c>
      <c r="P189">
        <v>137558</v>
      </c>
      <c r="Q189" t="e">
        <v>#N/A</v>
      </c>
      <c r="R189" t="e">
        <v>#N/A</v>
      </c>
      <c r="S189" t="e">
        <v>#N/A</v>
      </c>
      <c r="T189">
        <v>8207</v>
      </c>
      <c r="U189">
        <v>302</v>
      </c>
      <c r="V189">
        <v>1543262</v>
      </c>
      <c r="W189" t="e">
        <v>#N/A</v>
      </c>
    </row>
    <row r="190" spans="1:23" x14ac:dyDescent="0.45">
      <c r="A190" t="s">
        <v>12</v>
      </c>
      <c r="B190" s="1">
        <v>44742</v>
      </c>
      <c r="C190">
        <v>14767302</v>
      </c>
      <c r="D190">
        <v>9680960</v>
      </c>
      <c r="E190">
        <v>397848</v>
      </c>
      <c r="F190">
        <v>11979066</v>
      </c>
      <c r="G190">
        <v>10110055</v>
      </c>
      <c r="H190">
        <v>2056889.9999999998</v>
      </c>
      <c r="I190">
        <v>2135375</v>
      </c>
      <c r="J190">
        <v>20.34</v>
      </c>
      <c r="K190">
        <v>21.12</v>
      </c>
      <c r="L190">
        <v>241816</v>
      </c>
      <c r="M190">
        <v>28555</v>
      </c>
      <c r="N190">
        <v>35945</v>
      </c>
      <c r="O190">
        <v>136187</v>
      </c>
      <c r="P190">
        <v>160833</v>
      </c>
      <c r="Q190" t="e">
        <v>#N/A</v>
      </c>
      <c r="R190" t="e">
        <v>#N/A</v>
      </c>
      <c r="S190" t="e">
        <v>#N/A</v>
      </c>
      <c r="T190">
        <v>26671</v>
      </c>
      <c r="U190">
        <v>294</v>
      </c>
      <c r="V190">
        <v>1407384</v>
      </c>
      <c r="W190">
        <v>2704180</v>
      </c>
    </row>
    <row r="191" spans="1:23" x14ac:dyDescent="0.45">
      <c r="A191" t="s">
        <v>12</v>
      </c>
      <c r="B191" s="1">
        <v>44834</v>
      </c>
      <c r="C191">
        <v>15348185</v>
      </c>
      <c r="D191">
        <v>10017746</v>
      </c>
      <c r="E191">
        <v>373418</v>
      </c>
      <c r="F191">
        <v>12093610</v>
      </c>
      <c r="G191">
        <v>10702808</v>
      </c>
      <c r="H191">
        <v>2072574.9999999998</v>
      </c>
      <c r="I191">
        <v>2155552</v>
      </c>
      <c r="J191">
        <v>19.36</v>
      </c>
      <c r="K191">
        <v>20.14</v>
      </c>
      <c r="L191">
        <v>251204</v>
      </c>
      <c r="M191">
        <v>33659</v>
      </c>
      <c r="N191">
        <v>39818</v>
      </c>
      <c r="O191">
        <v>132730</v>
      </c>
      <c r="P191">
        <v>157280</v>
      </c>
      <c r="Q191" t="e">
        <v>#N/A</v>
      </c>
      <c r="R191" t="e">
        <v>#N/A</v>
      </c>
      <c r="S191" t="e">
        <v>#N/A</v>
      </c>
      <c r="T191">
        <v>22629</v>
      </c>
      <c r="U191">
        <v>519799.99999999994</v>
      </c>
      <c r="V191">
        <v>960367</v>
      </c>
      <c r="W191" t="e">
        <v>#N/A</v>
      </c>
    </row>
    <row r="192" spans="1:23" x14ac:dyDescent="0.45">
      <c r="A192" t="s">
        <v>12</v>
      </c>
      <c r="B192" s="1">
        <v>44926</v>
      </c>
      <c r="C192">
        <v>16862363</v>
      </c>
      <c r="D192">
        <v>10199866</v>
      </c>
      <c r="E192">
        <v>357698</v>
      </c>
      <c r="F192">
        <v>13154886</v>
      </c>
      <c r="G192">
        <v>10888917</v>
      </c>
      <c r="H192">
        <v>2487789</v>
      </c>
      <c r="I192">
        <v>2572006</v>
      </c>
      <c r="J192">
        <v>22.85</v>
      </c>
      <c r="K192">
        <v>23.62</v>
      </c>
      <c r="L192">
        <v>278113</v>
      </c>
      <c r="M192">
        <v>-3114</v>
      </c>
      <c r="N192">
        <v>58123</v>
      </c>
      <c r="O192">
        <v>136466</v>
      </c>
      <c r="P192">
        <v>157464</v>
      </c>
      <c r="Q192" t="e">
        <v>#N/A</v>
      </c>
      <c r="R192" t="e">
        <v>#N/A</v>
      </c>
      <c r="S192" t="e">
        <v>#N/A</v>
      </c>
      <c r="T192">
        <v>-5002</v>
      </c>
      <c r="U192">
        <v>531079</v>
      </c>
      <c r="V192">
        <v>225789</v>
      </c>
      <c r="W192" t="e">
        <v>#N/A</v>
      </c>
    </row>
    <row r="193" spans="1:23" x14ac:dyDescent="0.45">
      <c r="A193" t="s">
        <v>12</v>
      </c>
      <c r="B193" s="1">
        <v>45016</v>
      </c>
      <c r="C193">
        <v>16310284</v>
      </c>
      <c r="D193">
        <v>10044133</v>
      </c>
      <c r="E193">
        <v>357338</v>
      </c>
      <c r="F193">
        <v>11829729</v>
      </c>
      <c r="G193">
        <v>10526702</v>
      </c>
      <c r="H193">
        <v>2525288</v>
      </c>
      <c r="I193">
        <v>2606300</v>
      </c>
      <c r="J193">
        <v>23.99</v>
      </c>
      <c r="K193">
        <v>24.76</v>
      </c>
      <c r="L193">
        <v>272778</v>
      </c>
      <c r="M193">
        <v>11820</v>
      </c>
      <c r="N193">
        <v>38448</v>
      </c>
      <c r="O193">
        <v>140131</v>
      </c>
      <c r="P193">
        <v>142678</v>
      </c>
      <c r="Q193">
        <v>4465</v>
      </c>
      <c r="R193">
        <v>1793</v>
      </c>
      <c r="S193" t="e">
        <v>#N/A</v>
      </c>
      <c r="T193">
        <v>21833</v>
      </c>
      <c r="U193">
        <v>531079</v>
      </c>
      <c r="V193">
        <v>239656</v>
      </c>
      <c r="W193">
        <v>4789388</v>
      </c>
    </row>
    <row r="194" spans="1:23" x14ac:dyDescent="0.45">
      <c r="A194" t="s">
        <v>12</v>
      </c>
      <c r="B194" s="1">
        <v>45107</v>
      </c>
      <c r="C194">
        <v>16858434</v>
      </c>
      <c r="D194">
        <v>10532781</v>
      </c>
      <c r="E194">
        <v>382980</v>
      </c>
      <c r="F194">
        <v>12313298</v>
      </c>
      <c r="G194">
        <v>11067806</v>
      </c>
      <c r="H194">
        <v>3337680</v>
      </c>
      <c r="I194">
        <v>3424229</v>
      </c>
      <c r="J194">
        <v>30.11</v>
      </c>
      <c r="K194">
        <v>30.94</v>
      </c>
      <c r="L194">
        <v>267663</v>
      </c>
      <c r="M194">
        <v>23212</v>
      </c>
      <c r="N194">
        <v>32687</v>
      </c>
      <c r="O194">
        <v>133944</v>
      </c>
      <c r="P194">
        <v>146889</v>
      </c>
      <c r="Q194">
        <v>8753</v>
      </c>
      <c r="R194">
        <v>-3777</v>
      </c>
      <c r="S194" t="e">
        <v>#N/A</v>
      </c>
      <c r="T194">
        <v>17653</v>
      </c>
      <c r="U194">
        <v>479100</v>
      </c>
      <c r="V194">
        <v>242273</v>
      </c>
      <c r="W194">
        <v>6583203</v>
      </c>
    </row>
    <row r="195" spans="1:23" x14ac:dyDescent="0.45">
      <c r="A195" t="s">
        <v>12</v>
      </c>
      <c r="B195" s="1">
        <v>45199</v>
      </c>
      <c r="C195">
        <v>17352458</v>
      </c>
      <c r="D195">
        <v>10043672</v>
      </c>
      <c r="E195">
        <v>395640</v>
      </c>
      <c r="F195">
        <v>12467065</v>
      </c>
      <c r="G195">
        <v>10823827</v>
      </c>
      <c r="H195">
        <v>3327690</v>
      </c>
      <c r="I195">
        <v>3414384</v>
      </c>
      <c r="J195">
        <v>30.74</v>
      </c>
      <c r="K195">
        <v>31.55</v>
      </c>
      <c r="L195">
        <v>299051</v>
      </c>
      <c r="M195">
        <v>17766</v>
      </c>
      <c r="N195">
        <v>36293</v>
      </c>
      <c r="O195">
        <v>137704</v>
      </c>
      <c r="P195">
        <v>149143</v>
      </c>
      <c r="Q195">
        <v>-13218</v>
      </c>
      <c r="R195">
        <v>25036</v>
      </c>
      <c r="S195" t="e">
        <v>#N/A</v>
      </c>
      <c r="T195">
        <v>18483</v>
      </c>
      <c r="U195">
        <v>479099</v>
      </c>
      <c r="V195">
        <v>238312</v>
      </c>
      <c r="W195">
        <v>9954023</v>
      </c>
    </row>
    <row r="196" spans="1:23" x14ac:dyDescent="0.45">
      <c r="A196" t="s">
        <v>12</v>
      </c>
      <c r="B196" s="1">
        <v>45291</v>
      </c>
      <c r="C196">
        <v>18147378</v>
      </c>
      <c r="D196">
        <v>10253225</v>
      </c>
      <c r="E196">
        <v>401536</v>
      </c>
      <c r="F196">
        <v>13402451</v>
      </c>
      <c r="G196">
        <v>11105607</v>
      </c>
      <c r="H196">
        <v>3356860</v>
      </c>
      <c r="I196">
        <v>3442367</v>
      </c>
      <c r="J196">
        <v>30.23</v>
      </c>
      <c r="K196">
        <v>31</v>
      </c>
      <c r="L196">
        <v>290743</v>
      </c>
      <c r="M196">
        <v>25584</v>
      </c>
      <c r="N196">
        <v>50764</v>
      </c>
      <c r="O196">
        <v>134871</v>
      </c>
      <c r="P196">
        <v>133149</v>
      </c>
      <c r="Q196">
        <v>29856</v>
      </c>
      <c r="R196">
        <v>-9382</v>
      </c>
      <c r="S196" t="e">
        <v>#N/A</v>
      </c>
      <c r="T196">
        <v>19947</v>
      </c>
      <c r="U196">
        <v>475163</v>
      </c>
      <c r="V196">
        <v>289447</v>
      </c>
      <c r="W196">
        <v>11554760</v>
      </c>
    </row>
    <row r="197" spans="1:23" x14ac:dyDescent="0.45">
      <c r="A197" t="s">
        <v>12</v>
      </c>
      <c r="B197" s="1">
        <v>45382</v>
      </c>
      <c r="C197">
        <v>18290069</v>
      </c>
      <c r="D197">
        <v>10225861</v>
      </c>
      <c r="E197">
        <v>430247</v>
      </c>
      <c r="F197">
        <v>13918792</v>
      </c>
      <c r="G197">
        <v>11142222</v>
      </c>
      <c r="H197">
        <v>3345132</v>
      </c>
      <c r="I197">
        <v>3434469</v>
      </c>
      <c r="J197">
        <v>30.02</v>
      </c>
      <c r="K197">
        <v>30.82</v>
      </c>
      <c r="L197">
        <v>292582</v>
      </c>
      <c r="M197">
        <v>5344</v>
      </c>
      <c r="N197">
        <v>32267</v>
      </c>
      <c r="O197">
        <v>137268.99999999997</v>
      </c>
      <c r="P197">
        <v>126186</v>
      </c>
      <c r="Q197">
        <v>4390</v>
      </c>
      <c r="R197">
        <v>-163</v>
      </c>
      <c r="S197" t="e">
        <v>#N/A</v>
      </c>
      <c r="T197">
        <v>14849</v>
      </c>
      <c r="U197">
        <v>375069</v>
      </c>
      <c r="V197">
        <v>300564</v>
      </c>
      <c r="W197">
        <v>10592117</v>
      </c>
    </row>
    <row r="198" spans="1:23" x14ac:dyDescent="0.45">
      <c r="A198" t="s">
        <v>12</v>
      </c>
      <c r="B198" s="1">
        <v>45473</v>
      </c>
      <c r="C198">
        <v>18202174</v>
      </c>
      <c r="D198">
        <v>10618615</v>
      </c>
      <c r="E198">
        <v>482389</v>
      </c>
      <c r="F198">
        <v>13785185</v>
      </c>
      <c r="G198">
        <v>11614979</v>
      </c>
      <c r="H198">
        <v>3333033</v>
      </c>
      <c r="I198">
        <v>3426756</v>
      </c>
      <c r="J198">
        <v>28.7</v>
      </c>
      <c r="K198">
        <v>29.5</v>
      </c>
      <c r="L198">
        <v>298114</v>
      </c>
      <c r="M198">
        <v>10859</v>
      </c>
      <c r="N198">
        <v>28082</v>
      </c>
      <c r="O198">
        <v>133135</v>
      </c>
      <c r="P198">
        <v>131577</v>
      </c>
      <c r="Q198">
        <v>5385</v>
      </c>
      <c r="R198">
        <v>-1220</v>
      </c>
      <c r="S198" t="e">
        <v>#N/A</v>
      </c>
      <c r="T198">
        <v>14629</v>
      </c>
      <c r="U198">
        <v>375069</v>
      </c>
      <c r="V198">
        <v>380490</v>
      </c>
      <c r="W198">
        <v>10390867</v>
      </c>
    </row>
    <row r="199" spans="1:23" x14ac:dyDescent="0.45">
      <c r="A199" t="s">
        <v>12</v>
      </c>
      <c r="B199" s="1">
        <v>45565</v>
      </c>
      <c r="C199">
        <v>19305947</v>
      </c>
      <c r="D199">
        <v>10850860</v>
      </c>
      <c r="E199">
        <v>506064</v>
      </c>
      <c r="F199">
        <v>13985190</v>
      </c>
      <c r="G199">
        <v>12059479</v>
      </c>
      <c r="H199">
        <v>3213324</v>
      </c>
      <c r="I199">
        <v>3321811</v>
      </c>
      <c r="J199">
        <v>26.65</v>
      </c>
      <c r="K199">
        <v>27.55</v>
      </c>
      <c r="L199">
        <v>296476</v>
      </c>
      <c r="M199">
        <v>5514</v>
      </c>
      <c r="N199">
        <v>38795</v>
      </c>
      <c r="O199">
        <v>133158</v>
      </c>
      <c r="P199">
        <v>122131</v>
      </c>
      <c r="Q199">
        <v>6846</v>
      </c>
      <c r="R199">
        <v>-1182</v>
      </c>
      <c r="S199" t="e">
        <v>#N/A</v>
      </c>
      <c r="T199">
        <v>19990</v>
      </c>
      <c r="U199">
        <v>413336</v>
      </c>
      <c r="V199">
        <v>1135292</v>
      </c>
      <c r="W199">
        <v>10289485</v>
      </c>
    </row>
    <row r="200" spans="1:23" x14ac:dyDescent="0.45">
      <c r="A200" t="s">
        <v>12</v>
      </c>
      <c r="B200" s="1">
        <v>45657</v>
      </c>
      <c r="C200">
        <v>20871409</v>
      </c>
      <c r="D200">
        <v>11239586</v>
      </c>
      <c r="E200">
        <v>436105</v>
      </c>
      <c r="F200">
        <v>14430646</v>
      </c>
      <c r="G200">
        <v>13735342</v>
      </c>
      <c r="H200">
        <v>3255572</v>
      </c>
      <c r="I200">
        <v>3369205</v>
      </c>
      <c r="J200">
        <v>23.7</v>
      </c>
      <c r="K200">
        <v>24.53</v>
      </c>
      <c r="L200">
        <v>303451</v>
      </c>
      <c r="M200">
        <v>3223</v>
      </c>
      <c r="N200">
        <v>45398</v>
      </c>
      <c r="O200">
        <v>137481</v>
      </c>
      <c r="P200">
        <v>117193</v>
      </c>
      <c r="Q200">
        <v>-16621</v>
      </c>
      <c r="R200">
        <v>21511</v>
      </c>
      <c r="S200" t="e">
        <v>#N/A</v>
      </c>
      <c r="T200">
        <v>25382</v>
      </c>
      <c r="U200">
        <v>692441</v>
      </c>
      <c r="V200">
        <v>2790320</v>
      </c>
      <c r="W200">
        <v>8476609</v>
      </c>
    </row>
    <row r="201" spans="1:23" x14ac:dyDescent="0.45">
      <c r="A201" t="s">
        <v>12</v>
      </c>
      <c r="B201" s="1">
        <v>45747</v>
      </c>
      <c r="C201">
        <v>20756664</v>
      </c>
      <c r="D201">
        <v>11403173</v>
      </c>
      <c r="E201">
        <v>493671</v>
      </c>
      <c r="F201">
        <v>13404489</v>
      </c>
      <c r="G201">
        <v>13873538</v>
      </c>
      <c r="H201">
        <v>3257536</v>
      </c>
      <c r="I201">
        <v>3359605</v>
      </c>
      <c r="J201">
        <v>23.48</v>
      </c>
      <c r="K201">
        <v>24.22</v>
      </c>
      <c r="L201">
        <v>322853</v>
      </c>
      <c r="M201">
        <v>12535</v>
      </c>
      <c r="N201">
        <v>39733</v>
      </c>
      <c r="O201">
        <v>142342</v>
      </c>
      <c r="P201">
        <v>137242</v>
      </c>
      <c r="Q201">
        <v>0</v>
      </c>
      <c r="R201">
        <v>4801</v>
      </c>
      <c r="S201" t="e">
        <v>#N/A</v>
      </c>
      <c r="T201">
        <v>19904</v>
      </c>
      <c r="U201">
        <v>559227</v>
      </c>
      <c r="V201">
        <v>932532</v>
      </c>
      <c r="W201">
        <v>8801701</v>
      </c>
    </row>
    <row r="202" spans="1:23" x14ac:dyDescent="0.45">
      <c r="A202" t="s">
        <v>12</v>
      </c>
      <c r="B202" s="1">
        <v>45838</v>
      </c>
      <c r="C202">
        <v>21056972</v>
      </c>
      <c r="D202">
        <v>11216344</v>
      </c>
      <c r="E202">
        <v>495550</v>
      </c>
      <c r="F202">
        <v>14864985</v>
      </c>
      <c r="G202">
        <v>14047320</v>
      </c>
      <c r="H202">
        <v>3260823</v>
      </c>
      <c r="I202">
        <v>3368561</v>
      </c>
      <c r="J202">
        <v>23.21</v>
      </c>
      <c r="K202">
        <v>23.98</v>
      </c>
      <c r="L202">
        <v>300680</v>
      </c>
      <c r="M202">
        <v>15692</v>
      </c>
      <c r="N202">
        <v>51236</v>
      </c>
      <c r="O202">
        <v>142775</v>
      </c>
      <c r="P202">
        <v>132958</v>
      </c>
      <c r="Q202">
        <v>0</v>
      </c>
      <c r="R202">
        <v>5844</v>
      </c>
      <c r="S202" t="e">
        <v>#N/A</v>
      </c>
      <c r="T202">
        <v>21809</v>
      </c>
      <c r="U202">
        <v>357050</v>
      </c>
      <c r="V202">
        <v>1087701</v>
      </c>
      <c r="W202">
        <v>7750527</v>
      </c>
    </row>
    <row r="203" spans="1:23" x14ac:dyDescent="0.45">
      <c r="A203" t="s">
        <v>12</v>
      </c>
      <c r="B203" s="1">
        <v>45930</v>
      </c>
      <c r="C203">
        <v>20496643</v>
      </c>
      <c r="D203">
        <v>11089209</v>
      </c>
      <c r="E203">
        <v>441943</v>
      </c>
      <c r="F203">
        <v>13662782</v>
      </c>
      <c r="G203">
        <v>14047320</v>
      </c>
      <c r="H203">
        <v>3260823</v>
      </c>
      <c r="I203">
        <v>3368561</v>
      </c>
      <c r="J203">
        <v>23.21</v>
      </c>
      <c r="K203">
        <v>23.98</v>
      </c>
      <c r="L203">
        <v>326857</v>
      </c>
      <c r="M203">
        <v>15259</v>
      </c>
      <c r="N203">
        <v>54830</v>
      </c>
      <c r="O203">
        <v>144193</v>
      </c>
      <c r="P203">
        <v>127346</v>
      </c>
      <c r="Q203">
        <v>0</v>
      </c>
      <c r="R203">
        <v>5388</v>
      </c>
      <c r="S203" t="e">
        <v>#N/A</v>
      </c>
      <c r="T203">
        <v>18681</v>
      </c>
      <c r="U203">
        <v>405803</v>
      </c>
      <c r="V203">
        <v>2895134</v>
      </c>
      <c r="W203">
        <v>6233273</v>
      </c>
    </row>
    <row r="204" spans="1:23" x14ac:dyDescent="0.45">
      <c r="A204" t="s">
        <v>12</v>
      </c>
      <c r="B204" s="1">
        <v>46022</v>
      </c>
      <c r="C204">
        <v>20272635</v>
      </c>
      <c r="D204">
        <v>11613498</v>
      </c>
      <c r="E204">
        <v>345331</v>
      </c>
      <c r="F204">
        <v>14686944</v>
      </c>
      <c r="G204">
        <v>13747442</v>
      </c>
      <c r="H204">
        <v>3275074</v>
      </c>
      <c r="I204">
        <v>3389879</v>
      </c>
      <c r="J204">
        <v>23.82</v>
      </c>
      <c r="K204">
        <v>24.66</v>
      </c>
      <c r="L204">
        <v>320707</v>
      </c>
      <c r="M204">
        <v>35488</v>
      </c>
      <c r="N204">
        <v>81635</v>
      </c>
      <c r="O204">
        <v>144597</v>
      </c>
      <c r="P204">
        <v>121165</v>
      </c>
      <c r="Q204">
        <v>8293</v>
      </c>
      <c r="R204">
        <v>-2424</v>
      </c>
      <c r="S204" t="e">
        <v>#N/A</v>
      </c>
      <c r="T204">
        <v>21381</v>
      </c>
      <c r="U204">
        <v>341363</v>
      </c>
      <c r="V204">
        <v>2237063</v>
      </c>
      <c r="W204">
        <v>7762560</v>
      </c>
    </row>
    <row r="205" spans="1:23" x14ac:dyDescent="0.45">
      <c r="A205" t="s">
        <v>12</v>
      </c>
      <c r="B205" s="1">
        <v>46112</v>
      </c>
      <c r="C205">
        <v>21384229</v>
      </c>
      <c r="D205">
        <v>12250345</v>
      </c>
      <c r="E205">
        <v>395264</v>
      </c>
      <c r="F205">
        <v>15161138</v>
      </c>
      <c r="G205">
        <v>14748705</v>
      </c>
      <c r="H205">
        <v>3240548</v>
      </c>
      <c r="I205">
        <v>3354060</v>
      </c>
      <c r="J205">
        <v>21.97</v>
      </c>
      <c r="K205">
        <v>22.74</v>
      </c>
      <c r="L205">
        <v>302692</v>
      </c>
      <c r="M205">
        <v>4418</v>
      </c>
      <c r="N205">
        <v>55429</v>
      </c>
      <c r="O205">
        <v>147913</v>
      </c>
      <c r="P205">
        <v>117579</v>
      </c>
      <c r="Q205">
        <v>0</v>
      </c>
      <c r="R205">
        <v>4917</v>
      </c>
      <c r="S205" t="e">
        <v>#N/A</v>
      </c>
      <c r="T205">
        <v>18329</v>
      </c>
      <c r="U205">
        <v>406381</v>
      </c>
      <c r="V205">
        <v>2723707</v>
      </c>
      <c r="W205">
        <v>5084646</v>
      </c>
    </row>
    <row r="206" spans="1:23" x14ac:dyDescent="0.45">
      <c r="A206" t="s">
        <v>12</v>
      </c>
      <c r="B206" s="1">
        <v>46203</v>
      </c>
      <c r="C206">
        <v>21681618</v>
      </c>
      <c r="D206">
        <v>13099574</v>
      </c>
      <c r="E206">
        <v>397734</v>
      </c>
      <c r="F206">
        <v>14450444</v>
      </c>
      <c r="G206">
        <v>15749951</v>
      </c>
      <c r="H206">
        <v>3170063</v>
      </c>
      <c r="I206">
        <v>3290845</v>
      </c>
      <c r="J206">
        <v>20.13</v>
      </c>
      <c r="K206">
        <v>20.89</v>
      </c>
      <c r="L206">
        <v>357109</v>
      </c>
      <c r="M206">
        <v>5693</v>
      </c>
      <c r="N206">
        <v>59759</v>
      </c>
      <c r="O206">
        <v>152233</v>
      </c>
      <c r="P206">
        <v>125769</v>
      </c>
      <c r="Q206">
        <v>0</v>
      </c>
      <c r="R206">
        <v>6316</v>
      </c>
      <c r="S206" t="e">
        <v>#N/A</v>
      </c>
      <c r="T206">
        <v>23545</v>
      </c>
      <c r="U206">
        <v>324274</v>
      </c>
      <c r="V206">
        <v>2771499</v>
      </c>
      <c r="W206">
        <v>5084646</v>
      </c>
    </row>
    <row r="207" spans="1:23" x14ac:dyDescent="0.45">
      <c r="A207" t="s">
        <v>30</v>
      </c>
      <c r="B207" s="1">
        <v>42551</v>
      </c>
      <c r="C207">
        <v>12758234</v>
      </c>
      <c r="D207">
        <v>6626724</v>
      </c>
      <c r="E207">
        <v>59776</v>
      </c>
      <c r="F207">
        <v>10523508</v>
      </c>
      <c r="G207">
        <v>7717760.1713062106</v>
      </c>
      <c r="H207">
        <v>1290663</v>
      </c>
      <c r="I207">
        <v>1802097</v>
      </c>
      <c r="J207">
        <v>16.723285000000001</v>
      </c>
      <c r="K207">
        <v>23.35</v>
      </c>
      <c r="L207">
        <v>298586</v>
      </c>
      <c r="M207">
        <v>179</v>
      </c>
      <c r="N207">
        <v>36716</v>
      </c>
      <c r="O207">
        <v>67025</v>
      </c>
      <c r="P207">
        <v>92944</v>
      </c>
      <c r="Q207" t="e">
        <v>#N/A</v>
      </c>
      <c r="R207" t="e">
        <v>#N/A</v>
      </c>
      <c r="S207" t="e">
        <v>#N/A</v>
      </c>
      <c r="T207">
        <v>45124</v>
      </c>
      <c r="U207" t="e">
        <v>#N/A</v>
      </c>
      <c r="V207" t="e">
        <v>#N/A</v>
      </c>
      <c r="W207" t="e">
        <v>#N/A</v>
      </c>
    </row>
    <row r="208" spans="1:23" x14ac:dyDescent="0.45">
      <c r="A208" t="s">
        <v>30</v>
      </c>
      <c r="B208" s="1">
        <v>42643</v>
      </c>
      <c r="C208">
        <v>13145358</v>
      </c>
      <c r="D208">
        <v>6587000</v>
      </c>
      <c r="E208">
        <v>89542</v>
      </c>
      <c r="F208">
        <v>10999391</v>
      </c>
      <c r="G208">
        <v>7880004.5475215996</v>
      </c>
      <c r="H208">
        <v>1215540</v>
      </c>
      <c r="I208">
        <v>1732813</v>
      </c>
      <c r="J208">
        <v>15.425625999999999</v>
      </c>
      <c r="K208">
        <v>21.99</v>
      </c>
      <c r="L208">
        <v>287909</v>
      </c>
      <c r="M208">
        <v>1683</v>
      </c>
      <c r="N208">
        <v>9478</v>
      </c>
      <c r="O208">
        <v>62777</v>
      </c>
      <c r="P208">
        <v>105876</v>
      </c>
      <c r="Q208" t="e">
        <v>#N/A</v>
      </c>
      <c r="R208" t="e">
        <v>#N/A</v>
      </c>
      <c r="S208" t="e">
        <v>#N/A</v>
      </c>
      <c r="T208">
        <v>36757</v>
      </c>
      <c r="U208" t="e">
        <v>#N/A</v>
      </c>
      <c r="V208" t="e">
        <v>#N/A</v>
      </c>
      <c r="W208" t="e">
        <v>#N/A</v>
      </c>
    </row>
    <row r="209" spans="1:23" x14ac:dyDescent="0.45">
      <c r="A209" t="s">
        <v>30</v>
      </c>
      <c r="B209" s="1">
        <v>42735</v>
      </c>
      <c r="C209">
        <v>14207414</v>
      </c>
      <c r="D209">
        <v>6652992</v>
      </c>
      <c r="E209">
        <v>195438</v>
      </c>
      <c r="F209">
        <v>12019809</v>
      </c>
      <c r="G209">
        <v>8058280.0387596898</v>
      </c>
      <c r="H209">
        <v>1135863</v>
      </c>
      <c r="I209">
        <v>1663229</v>
      </c>
      <c r="J209">
        <v>14.097709999999999</v>
      </c>
      <c r="K209">
        <v>20.64</v>
      </c>
      <c r="L209">
        <v>277522</v>
      </c>
      <c r="M209">
        <v>33123</v>
      </c>
      <c r="N209">
        <v>12913</v>
      </c>
      <c r="O209">
        <v>77554</v>
      </c>
      <c r="P209">
        <v>89714</v>
      </c>
      <c r="Q209" t="e">
        <v>#N/A</v>
      </c>
      <c r="R209" t="e">
        <v>#N/A</v>
      </c>
      <c r="S209" t="e">
        <v>#N/A</v>
      </c>
      <c r="T209">
        <v>-8458</v>
      </c>
      <c r="U209" t="e">
        <v>#N/A</v>
      </c>
      <c r="V209" t="e">
        <v>#N/A</v>
      </c>
      <c r="W209" t="e">
        <v>#N/A</v>
      </c>
    </row>
    <row r="210" spans="1:23" x14ac:dyDescent="0.45">
      <c r="A210" t="s">
        <v>30</v>
      </c>
      <c r="B210" s="1">
        <v>42825</v>
      </c>
      <c r="C210">
        <v>14271153</v>
      </c>
      <c r="D210">
        <v>6772318</v>
      </c>
      <c r="E210">
        <v>221078</v>
      </c>
      <c r="F210">
        <v>12075603</v>
      </c>
      <c r="G210">
        <v>8000020</v>
      </c>
      <c r="H210">
        <v>1179902</v>
      </c>
      <c r="I210">
        <v>1681053</v>
      </c>
      <c r="J210">
        <v>14.75</v>
      </c>
      <c r="K210">
        <v>21.01</v>
      </c>
      <c r="L210">
        <v>291219</v>
      </c>
      <c r="M210">
        <v>-2607</v>
      </c>
      <c r="N210">
        <v>18838</v>
      </c>
      <c r="O210">
        <v>62250</v>
      </c>
      <c r="P210">
        <v>96352</v>
      </c>
      <c r="Q210">
        <v>13525</v>
      </c>
      <c r="R210">
        <v>0</v>
      </c>
      <c r="S210" t="e">
        <v>#N/A</v>
      </c>
      <c r="T210">
        <v>40577</v>
      </c>
      <c r="U210">
        <v>1146621</v>
      </c>
      <c r="V210">
        <v>2699592</v>
      </c>
      <c r="W210" t="e">
        <v>#N/A</v>
      </c>
    </row>
    <row r="211" spans="1:23" x14ac:dyDescent="0.45">
      <c r="A211" t="s">
        <v>30</v>
      </c>
      <c r="B211" s="1">
        <v>42916</v>
      </c>
      <c r="C211">
        <v>15020120</v>
      </c>
      <c r="D211">
        <v>6584692</v>
      </c>
      <c r="E211">
        <v>212769</v>
      </c>
      <c r="F211">
        <v>13062049</v>
      </c>
      <c r="G211">
        <v>7946444</v>
      </c>
      <c r="H211">
        <v>1208743</v>
      </c>
      <c r="I211">
        <v>1708244</v>
      </c>
      <c r="J211">
        <v>15.21</v>
      </c>
      <c r="K211">
        <v>21.5</v>
      </c>
      <c r="L211">
        <v>282555</v>
      </c>
      <c r="M211">
        <v>-4003.9999999999995</v>
      </c>
      <c r="N211">
        <v>10979</v>
      </c>
      <c r="O211">
        <v>70206</v>
      </c>
      <c r="P211">
        <v>88906</v>
      </c>
      <c r="Q211">
        <v>7971</v>
      </c>
      <c r="R211">
        <v>0</v>
      </c>
      <c r="S211" t="e">
        <v>#N/A</v>
      </c>
      <c r="T211">
        <v>23911</v>
      </c>
      <c r="U211">
        <v>1465137</v>
      </c>
      <c r="V211">
        <v>2641631</v>
      </c>
      <c r="W211" t="e">
        <v>#N/A</v>
      </c>
    </row>
    <row r="212" spans="1:23" x14ac:dyDescent="0.45">
      <c r="A212" t="s">
        <v>30</v>
      </c>
      <c r="B212" s="1">
        <v>43008</v>
      </c>
      <c r="C212">
        <v>15436862</v>
      </c>
      <c r="D212">
        <v>6809430</v>
      </c>
      <c r="E212">
        <v>199414</v>
      </c>
      <c r="F212">
        <v>13241572</v>
      </c>
      <c r="G212">
        <v>8138999</v>
      </c>
      <c r="H212">
        <v>1207294</v>
      </c>
      <c r="I212">
        <v>1697820</v>
      </c>
      <c r="J212">
        <v>14.83</v>
      </c>
      <c r="K212">
        <v>20.86</v>
      </c>
      <c r="L212">
        <v>285158</v>
      </c>
      <c r="M212">
        <v>31808</v>
      </c>
      <c r="N212">
        <v>19334</v>
      </c>
      <c r="O212">
        <v>74572</v>
      </c>
      <c r="P212">
        <v>85397</v>
      </c>
      <c r="Q212">
        <v>-1102</v>
      </c>
      <c r="R212">
        <v>0</v>
      </c>
      <c r="S212" t="e">
        <v>#N/A</v>
      </c>
      <c r="T212">
        <v>-3305</v>
      </c>
      <c r="U212">
        <v>1680991</v>
      </c>
      <c r="V212">
        <v>2957403</v>
      </c>
      <c r="W212" t="e">
        <v>#N/A</v>
      </c>
    </row>
    <row r="213" spans="1:23" x14ac:dyDescent="0.45">
      <c r="A213" t="s">
        <v>30</v>
      </c>
      <c r="B213" s="1">
        <v>43100</v>
      </c>
      <c r="C213">
        <v>16349473</v>
      </c>
      <c r="D213">
        <v>7140797</v>
      </c>
      <c r="E213">
        <v>173792</v>
      </c>
      <c r="F213">
        <v>14109109</v>
      </c>
      <c r="G213">
        <v>8725830</v>
      </c>
      <c r="H213">
        <v>1229379</v>
      </c>
      <c r="I213">
        <v>1968297</v>
      </c>
      <c r="J213">
        <v>14.09</v>
      </c>
      <c r="K213">
        <v>22.56</v>
      </c>
      <c r="L213">
        <v>431302</v>
      </c>
      <c r="M213">
        <v>1458</v>
      </c>
      <c r="N213">
        <v>23938</v>
      </c>
      <c r="O213">
        <v>83713</v>
      </c>
      <c r="P213">
        <v>96984</v>
      </c>
      <c r="Q213">
        <v>8220</v>
      </c>
      <c r="R213">
        <v>-16</v>
      </c>
      <c r="S213" t="e">
        <v>#N/A</v>
      </c>
      <c r="T213">
        <v>24957</v>
      </c>
      <c r="U213">
        <v>1525608</v>
      </c>
      <c r="V213">
        <v>2556214</v>
      </c>
      <c r="W213" t="e">
        <v>#N/A</v>
      </c>
    </row>
    <row r="214" spans="1:23" x14ac:dyDescent="0.45">
      <c r="A214" t="s">
        <v>30</v>
      </c>
      <c r="B214" s="1">
        <v>43190</v>
      </c>
      <c r="C214">
        <v>16167261</v>
      </c>
      <c r="D214">
        <v>7457587</v>
      </c>
      <c r="E214">
        <v>236915</v>
      </c>
      <c r="F214">
        <v>13793484</v>
      </c>
      <c r="G214">
        <v>9170259</v>
      </c>
      <c r="H214">
        <v>1241768</v>
      </c>
      <c r="I214">
        <v>1969865</v>
      </c>
      <c r="J214">
        <v>13.54</v>
      </c>
      <c r="K214">
        <v>21.48</v>
      </c>
      <c r="L214">
        <v>293390</v>
      </c>
      <c r="M214">
        <v>6190</v>
      </c>
      <c r="N214">
        <v>31733</v>
      </c>
      <c r="O214">
        <v>77654</v>
      </c>
      <c r="P214">
        <v>98792</v>
      </c>
      <c r="Q214">
        <v>10867</v>
      </c>
      <c r="R214" t="e">
        <v>#N/A</v>
      </c>
      <c r="S214" t="e">
        <v>#N/A</v>
      </c>
      <c r="T214">
        <v>32601</v>
      </c>
      <c r="U214">
        <v>1396205</v>
      </c>
      <c r="V214">
        <v>3116212</v>
      </c>
      <c r="W214" t="e">
        <v>#N/A</v>
      </c>
    </row>
    <row r="215" spans="1:23" x14ac:dyDescent="0.45">
      <c r="A215" t="s">
        <v>30</v>
      </c>
      <c r="B215" s="1">
        <v>43373</v>
      </c>
      <c r="C215">
        <v>16583425</v>
      </c>
      <c r="D215">
        <v>7493359</v>
      </c>
      <c r="E215">
        <v>223904</v>
      </c>
      <c r="F215">
        <v>14179483</v>
      </c>
      <c r="G215">
        <v>9417019</v>
      </c>
      <c r="H215">
        <v>1261055</v>
      </c>
      <c r="I215">
        <v>1958377</v>
      </c>
      <c r="J215">
        <v>13.39</v>
      </c>
      <c r="K215">
        <v>20.8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>
        <v>29144</v>
      </c>
      <c r="U215" t="e">
        <v>#N/A</v>
      </c>
      <c r="V215" t="e">
        <v>#N/A</v>
      </c>
      <c r="W215" t="e">
        <v>#N/A</v>
      </c>
    </row>
    <row r="216" spans="1:23" x14ac:dyDescent="0.45">
      <c r="A216" t="s">
        <v>30</v>
      </c>
      <c r="B216" s="1">
        <v>43373</v>
      </c>
      <c r="C216">
        <v>18040803</v>
      </c>
      <c r="D216">
        <v>7518973</v>
      </c>
      <c r="E216">
        <v>225350</v>
      </c>
      <c r="F216">
        <v>15046851</v>
      </c>
      <c r="G216">
        <v>9434224</v>
      </c>
      <c r="H216">
        <v>1274557</v>
      </c>
      <c r="I216">
        <v>1942963</v>
      </c>
      <c r="J216">
        <v>13.51</v>
      </c>
      <c r="K216">
        <v>20.59</v>
      </c>
      <c r="L216">
        <v>301354</v>
      </c>
      <c r="M216">
        <v>12348</v>
      </c>
      <c r="N216">
        <v>25042</v>
      </c>
      <c r="O216">
        <v>84824</v>
      </c>
      <c r="P216">
        <v>115582</v>
      </c>
      <c r="Q216">
        <v>9714</v>
      </c>
      <c r="R216">
        <v>0</v>
      </c>
      <c r="S216" t="e">
        <v>#N/A</v>
      </c>
      <c r="T216">
        <v>29144</v>
      </c>
      <c r="U216">
        <v>1516111</v>
      </c>
      <c r="V216">
        <v>2090077.0000000002</v>
      </c>
      <c r="W216" t="e">
        <v>#N/A</v>
      </c>
    </row>
    <row r="217" spans="1:23" x14ac:dyDescent="0.45">
      <c r="A217" t="s">
        <v>30</v>
      </c>
      <c r="B217" s="1">
        <v>43465</v>
      </c>
      <c r="C217">
        <v>18019614</v>
      </c>
      <c r="D217">
        <v>8013297</v>
      </c>
      <c r="E217">
        <v>236708</v>
      </c>
      <c r="F217">
        <v>15422541</v>
      </c>
      <c r="G217">
        <v>10289393</v>
      </c>
      <c r="H217">
        <v>1263531</v>
      </c>
      <c r="I217">
        <v>1919882</v>
      </c>
      <c r="J217">
        <v>12.28</v>
      </c>
      <c r="K217">
        <v>18.66</v>
      </c>
      <c r="L217">
        <v>314302</v>
      </c>
      <c r="M217">
        <v>52608</v>
      </c>
      <c r="N217">
        <v>56880</v>
      </c>
      <c r="O217">
        <v>95357</v>
      </c>
      <c r="P217">
        <v>103626</v>
      </c>
      <c r="Q217">
        <v>3926</v>
      </c>
      <c r="R217">
        <v>-1346</v>
      </c>
      <c r="S217" t="e">
        <v>#N/A</v>
      </c>
      <c r="T217">
        <v>7520</v>
      </c>
      <c r="U217">
        <v>710752</v>
      </c>
      <c r="V217">
        <v>2506916</v>
      </c>
      <c r="W217" t="e">
        <v>#N/A</v>
      </c>
    </row>
    <row r="218" spans="1:23" x14ac:dyDescent="0.45">
      <c r="A218" t="s">
        <v>30</v>
      </c>
      <c r="B218" s="1">
        <v>43555</v>
      </c>
      <c r="C218">
        <v>18571790</v>
      </c>
      <c r="D218">
        <v>8545456</v>
      </c>
      <c r="E218">
        <v>246043</v>
      </c>
      <c r="F218">
        <v>15836198</v>
      </c>
      <c r="G218">
        <v>11166305</v>
      </c>
      <c r="H218">
        <v>1321412</v>
      </c>
      <c r="I218">
        <v>1967159</v>
      </c>
      <c r="J218">
        <v>11.83</v>
      </c>
      <c r="K218">
        <v>17.62</v>
      </c>
      <c r="L218">
        <v>313780</v>
      </c>
      <c r="M218">
        <v>17052</v>
      </c>
      <c r="N218">
        <v>54350</v>
      </c>
      <c r="O218">
        <v>84959</v>
      </c>
      <c r="P218">
        <v>67526</v>
      </c>
      <c r="Q218">
        <v>4454</v>
      </c>
      <c r="R218">
        <v>0</v>
      </c>
      <c r="S218" t="e">
        <v>#N/A</v>
      </c>
      <c r="T218">
        <v>13361</v>
      </c>
      <c r="U218">
        <v>356878</v>
      </c>
      <c r="V218">
        <v>3060305</v>
      </c>
      <c r="W218">
        <v>25690404</v>
      </c>
    </row>
    <row r="219" spans="1:23" x14ac:dyDescent="0.45">
      <c r="A219" t="s">
        <v>30</v>
      </c>
      <c r="B219" s="1">
        <v>43646</v>
      </c>
      <c r="C219">
        <v>18619215</v>
      </c>
      <c r="D219">
        <v>9397290</v>
      </c>
      <c r="E219">
        <v>254972</v>
      </c>
      <c r="F219">
        <v>16212052</v>
      </c>
      <c r="G219">
        <v>11903186</v>
      </c>
      <c r="H219">
        <v>1262225</v>
      </c>
      <c r="I219">
        <v>1899555</v>
      </c>
      <c r="J219">
        <v>10.6</v>
      </c>
      <c r="K219">
        <v>15.96</v>
      </c>
      <c r="L219">
        <v>324224</v>
      </c>
      <c r="M219">
        <v>5162</v>
      </c>
      <c r="N219">
        <v>94271</v>
      </c>
      <c r="O219">
        <v>92109</v>
      </c>
      <c r="P219">
        <v>66438</v>
      </c>
      <c r="Q219">
        <v>14644</v>
      </c>
      <c r="R219">
        <v>0</v>
      </c>
      <c r="S219" t="e">
        <v>#N/A</v>
      </c>
      <c r="T219">
        <v>43932</v>
      </c>
      <c r="U219">
        <v>449192</v>
      </c>
      <c r="V219">
        <v>3612251</v>
      </c>
      <c r="W219">
        <v>16691061.000000002</v>
      </c>
    </row>
    <row r="220" spans="1:23" x14ac:dyDescent="0.45">
      <c r="A220" t="s">
        <v>30</v>
      </c>
      <c r="B220" s="1">
        <v>43738</v>
      </c>
      <c r="C220">
        <v>19192375</v>
      </c>
      <c r="D220">
        <v>9021257</v>
      </c>
      <c r="E220">
        <v>259618</v>
      </c>
      <c r="F220">
        <v>16743778.999999998</v>
      </c>
      <c r="G220">
        <v>11547628</v>
      </c>
      <c r="H220">
        <v>1355983</v>
      </c>
      <c r="I220">
        <v>1954298</v>
      </c>
      <c r="J220">
        <v>11.74</v>
      </c>
      <c r="K220">
        <v>16.920000000000002</v>
      </c>
      <c r="L220">
        <v>336810</v>
      </c>
      <c r="M220">
        <v>8250</v>
      </c>
      <c r="N220">
        <v>32197</v>
      </c>
      <c r="O220">
        <v>89832</v>
      </c>
      <c r="P220">
        <v>88989</v>
      </c>
      <c r="Q220">
        <v>7576</v>
      </c>
      <c r="R220">
        <v>0</v>
      </c>
      <c r="S220" t="e">
        <v>#N/A</v>
      </c>
      <c r="T220">
        <v>22728</v>
      </c>
      <c r="U220">
        <v>452019</v>
      </c>
      <c r="V220">
        <v>3265183</v>
      </c>
      <c r="W220">
        <v>14205296</v>
      </c>
    </row>
    <row r="221" spans="1:23" x14ac:dyDescent="0.45">
      <c r="A221" t="s">
        <v>30</v>
      </c>
      <c r="B221" s="1">
        <v>43738</v>
      </c>
      <c r="C221">
        <v>19192375</v>
      </c>
      <c r="D221">
        <v>9021257</v>
      </c>
      <c r="E221">
        <v>259618</v>
      </c>
      <c r="F221">
        <v>16743778.999999998</v>
      </c>
      <c r="G221">
        <v>11547628</v>
      </c>
      <c r="H221">
        <v>1355983</v>
      </c>
      <c r="I221">
        <v>1954298</v>
      </c>
      <c r="J221">
        <v>11.74</v>
      </c>
      <c r="K221">
        <v>16.920000000000002</v>
      </c>
      <c r="L221">
        <v>336810</v>
      </c>
      <c r="M221">
        <v>8250</v>
      </c>
      <c r="N221">
        <v>32197</v>
      </c>
      <c r="O221">
        <v>89832</v>
      </c>
      <c r="P221">
        <v>88989</v>
      </c>
      <c r="Q221">
        <v>7576</v>
      </c>
      <c r="R221">
        <v>0</v>
      </c>
      <c r="S221" t="e">
        <v>#N/A</v>
      </c>
      <c r="T221">
        <v>22728</v>
      </c>
      <c r="U221">
        <v>452019</v>
      </c>
      <c r="V221">
        <v>3265183</v>
      </c>
      <c r="W221">
        <v>12457226</v>
      </c>
    </row>
    <row r="222" spans="1:23" x14ac:dyDescent="0.45">
      <c r="A222" t="s">
        <v>30</v>
      </c>
      <c r="B222" s="1">
        <v>43921</v>
      </c>
      <c r="C222">
        <v>17690316</v>
      </c>
      <c r="D222">
        <v>9924515</v>
      </c>
      <c r="E222">
        <v>155398</v>
      </c>
      <c r="F222">
        <v>14546326</v>
      </c>
      <c r="G222">
        <v>12646488</v>
      </c>
      <c r="H222">
        <v>1359494</v>
      </c>
      <c r="I222">
        <v>1670398</v>
      </c>
      <c r="J222">
        <v>10.75</v>
      </c>
      <c r="K222">
        <v>13.21</v>
      </c>
      <c r="L222">
        <v>559381</v>
      </c>
      <c r="M222">
        <v>155141</v>
      </c>
      <c r="N222">
        <v>237785</v>
      </c>
      <c r="O222">
        <v>131258</v>
      </c>
      <c r="P222">
        <v>91648</v>
      </c>
      <c r="Q222">
        <v>9031</v>
      </c>
      <c r="R222">
        <v>0</v>
      </c>
      <c r="S222" t="e">
        <v>#N/A</v>
      </c>
      <c r="T222">
        <v>32021</v>
      </c>
      <c r="U222">
        <v>949879</v>
      </c>
      <c r="V222">
        <v>1404346</v>
      </c>
      <c r="W222">
        <v>12457226</v>
      </c>
    </row>
    <row r="223" spans="1:23" x14ac:dyDescent="0.45">
      <c r="A223" t="s">
        <v>30</v>
      </c>
      <c r="B223" s="1">
        <v>44012</v>
      </c>
      <c r="C223">
        <v>17505428</v>
      </c>
      <c r="D223">
        <v>11521145</v>
      </c>
      <c r="E223">
        <v>273358</v>
      </c>
      <c r="F223">
        <v>13665865</v>
      </c>
      <c r="G223">
        <v>14076787</v>
      </c>
      <c r="H223">
        <v>1397910</v>
      </c>
      <c r="I223">
        <v>1690550</v>
      </c>
      <c r="J223">
        <v>9.93</v>
      </c>
      <c r="K223">
        <v>12.01</v>
      </c>
      <c r="L223">
        <v>685971</v>
      </c>
      <c r="M223">
        <v>29528</v>
      </c>
      <c r="N223">
        <v>-50111</v>
      </c>
      <c r="O223">
        <v>63229</v>
      </c>
      <c r="P223">
        <v>170687</v>
      </c>
      <c r="Q223">
        <v>5631</v>
      </c>
      <c r="R223">
        <v>0</v>
      </c>
      <c r="S223" t="e">
        <v>#N/A</v>
      </c>
      <c r="T223">
        <v>19963</v>
      </c>
      <c r="U223">
        <v>552625</v>
      </c>
      <c r="V223">
        <v>1249364</v>
      </c>
      <c r="W223">
        <v>3932889</v>
      </c>
    </row>
    <row r="224" spans="1:23" x14ac:dyDescent="0.45">
      <c r="A224" t="s">
        <v>30</v>
      </c>
      <c r="B224" s="1">
        <v>44104</v>
      </c>
      <c r="C224">
        <v>19219430</v>
      </c>
      <c r="D224">
        <v>11645798</v>
      </c>
      <c r="E224">
        <v>461893</v>
      </c>
      <c r="F224">
        <v>14969575</v>
      </c>
      <c r="G224">
        <v>14443328</v>
      </c>
      <c r="H224">
        <v>1246709</v>
      </c>
      <c r="I224">
        <v>1470942</v>
      </c>
      <c r="J224">
        <v>8.6300000000000008</v>
      </c>
      <c r="K224">
        <v>10.18</v>
      </c>
      <c r="L224">
        <v>-176519</v>
      </c>
      <c r="M224" t="e">
        <v>#N/A</v>
      </c>
      <c r="N224">
        <v>-14762</v>
      </c>
      <c r="O224">
        <v>120582</v>
      </c>
      <c r="P224">
        <v>119079</v>
      </c>
      <c r="Q224">
        <v>2392</v>
      </c>
      <c r="R224">
        <v>0</v>
      </c>
      <c r="S224" t="e">
        <v>#N/A</v>
      </c>
      <c r="T224">
        <v>8481</v>
      </c>
      <c r="U224">
        <v>560565</v>
      </c>
      <c r="V224">
        <v>1023770</v>
      </c>
      <c r="W224">
        <v>7064904</v>
      </c>
    </row>
    <row r="225" spans="1:23" x14ac:dyDescent="0.45">
      <c r="A225" t="s">
        <v>30</v>
      </c>
      <c r="B225" s="1">
        <v>44104</v>
      </c>
      <c r="C225">
        <v>19219430</v>
      </c>
      <c r="D225">
        <v>11645798</v>
      </c>
      <c r="E225">
        <v>461893</v>
      </c>
      <c r="F225">
        <v>14969575</v>
      </c>
      <c r="G225">
        <v>14443328</v>
      </c>
      <c r="H225">
        <v>1246709</v>
      </c>
      <c r="I225">
        <v>1470942</v>
      </c>
      <c r="J225">
        <v>8.6300000000000008</v>
      </c>
      <c r="K225">
        <v>10.18</v>
      </c>
      <c r="L225">
        <v>-176519</v>
      </c>
      <c r="M225" t="e">
        <v>#N/A</v>
      </c>
      <c r="N225">
        <v>-14762</v>
      </c>
      <c r="O225">
        <v>120582</v>
      </c>
      <c r="P225">
        <v>119079</v>
      </c>
      <c r="Q225">
        <v>2392</v>
      </c>
      <c r="R225">
        <v>0</v>
      </c>
      <c r="S225" t="e">
        <v>#N/A</v>
      </c>
      <c r="T225">
        <v>8481</v>
      </c>
      <c r="U225">
        <v>560565</v>
      </c>
      <c r="V225">
        <v>1023770</v>
      </c>
      <c r="W225">
        <v>5330696</v>
      </c>
    </row>
    <row r="226" spans="1:23" x14ac:dyDescent="0.45">
      <c r="A226" t="s">
        <v>30</v>
      </c>
      <c r="B226" s="1">
        <v>44286</v>
      </c>
      <c r="C226">
        <v>20374452</v>
      </c>
      <c r="D226">
        <v>5485328</v>
      </c>
      <c r="E226">
        <v>0</v>
      </c>
      <c r="F226">
        <v>16759421.999999998</v>
      </c>
      <c r="G226">
        <v>8036721</v>
      </c>
      <c r="H226">
        <v>1461662</v>
      </c>
      <c r="I226">
        <v>1677041</v>
      </c>
      <c r="J226">
        <v>18.190000000000001</v>
      </c>
      <c r="K226">
        <v>20.87</v>
      </c>
      <c r="L226">
        <v>212025</v>
      </c>
      <c r="M226">
        <v>-690</v>
      </c>
      <c r="N226">
        <v>222827</v>
      </c>
      <c r="O226">
        <v>118766</v>
      </c>
      <c r="P226">
        <v>-95511</v>
      </c>
      <c r="Q226">
        <v>1650</v>
      </c>
      <c r="R226">
        <v>0</v>
      </c>
      <c r="S226" t="e">
        <v>#N/A</v>
      </c>
      <c r="T226">
        <v>5850</v>
      </c>
      <c r="U226">
        <v>555504</v>
      </c>
      <c r="V226">
        <v>1744151</v>
      </c>
      <c r="W226">
        <v>9107211</v>
      </c>
    </row>
    <row r="227" spans="1:23" x14ac:dyDescent="0.45">
      <c r="A227" t="s">
        <v>30</v>
      </c>
      <c r="B227" s="1">
        <v>44377</v>
      </c>
      <c r="C227">
        <v>23757582</v>
      </c>
      <c r="D227">
        <v>4261074</v>
      </c>
      <c r="E227">
        <v>0</v>
      </c>
      <c r="F227">
        <v>21126921</v>
      </c>
      <c r="G227">
        <v>6510710</v>
      </c>
      <c r="H227">
        <v>1519877</v>
      </c>
      <c r="I227">
        <v>1702944</v>
      </c>
      <c r="J227">
        <v>23.34</v>
      </c>
      <c r="K227">
        <v>26.16</v>
      </c>
      <c r="L227">
        <v>181584</v>
      </c>
      <c r="M227">
        <v>-5086</v>
      </c>
      <c r="N227">
        <v>265888</v>
      </c>
      <c r="O227">
        <v>117826</v>
      </c>
      <c r="P227">
        <v>-143356</v>
      </c>
      <c r="Q227">
        <v>1622</v>
      </c>
      <c r="R227">
        <v>0</v>
      </c>
      <c r="S227" t="e">
        <v>#N/A</v>
      </c>
      <c r="T227">
        <v>5752</v>
      </c>
      <c r="U227">
        <v>144006</v>
      </c>
      <c r="V227">
        <v>2754446</v>
      </c>
      <c r="W227">
        <v>2197572</v>
      </c>
    </row>
    <row r="228" spans="1:23" x14ac:dyDescent="0.45">
      <c r="A228" t="s">
        <v>30</v>
      </c>
      <c r="B228" s="1">
        <v>44469</v>
      </c>
      <c r="C228">
        <v>22117070</v>
      </c>
      <c r="D228">
        <v>4598097</v>
      </c>
      <c r="E228">
        <v>0</v>
      </c>
      <c r="F228">
        <v>19193652</v>
      </c>
      <c r="G228">
        <v>6758961</v>
      </c>
      <c r="H228">
        <v>1574282</v>
      </c>
      <c r="I228">
        <v>1714407</v>
      </c>
      <c r="J228">
        <v>23.29</v>
      </c>
      <c r="K228">
        <v>25.36</v>
      </c>
      <c r="L228">
        <v>155294</v>
      </c>
      <c r="M228">
        <v>13013</v>
      </c>
      <c r="N228">
        <v>244184</v>
      </c>
      <c r="O228">
        <v>77486</v>
      </c>
      <c r="P228">
        <v>-140222</v>
      </c>
      <c r="Q228">
        <v>2638</v>
      </c>
      <c r="R228">
        <v>0</v>
      </c>
      <c r="S228" t="e">
        <v>#N/A</v>
      </c>
      <c r="T228">
        <v>9350</v>
      </c>
      <c r="U228">
        <v>97551</v>
      </c>
      <c r="V228">
        <v>2648501</v>
      </c>
      <c r="W228">
        <v>6763439</v>
      </c>
    </row>
    <row r="229" spans="1:23" x14ac:dyDescent="0.45">
      <c r="A229" t="s">
        <v>30</v>
      </c>
      <c r="B229" s="1">
        <v>44561</v>
      </c>
      <c r="C229">
        <v>22325883</v>
      </c>
      <c r="D229">
        <v>2290057</v>
      </c>
      <c r="E229">
        <v>0</v>
      </c>
      <c r="F229">
        <v>18713805</v>
      </c>
      <c r="G229">
        <v>5298469</v>
      </c>
      <c r="H229">
        <v>2071491</v>
      </c>
      <c r="I229">
        <v>2146837</v>
      </c>
      <c r="J229">
        <v>39.1</v>
      </c>
      <c r="K229">
        <v>40.520000000000003</v>
      </c>
      <c r="L229">
        <v>131786</v>
      </c>
      <c r="M229">
        <v>-56612</v>
      </c>
      <c r="N229">
        <v>198092</v>
      </c>
      <c r="O229">
        <v>93049</v>
      </c>
      <c r="P229">
        <v>-136606</v>
      </c>
      <c r="Q229">
        <v>4164</v>
      </c>
      <c r="R229">
        <v>3835</v>
      </c>
      <c r="S229" t="e">
        <v>#N/A</v>
      </c>
      <c r="T229">
        <v>13833</v>
      </c>
      <c r="U229">
        <v>676814</v>
      </c>
      <c r="V229">
        <v>2666364</v>
      </c>
      <c r="W229">
        <v>1352006</v>
      </c>
    </row>
    <row r="230" spans="1:23" x14ac:dyDescent="0.45">
      <c r="A230" t="s">
        <v>30</v>
      </c>
      <c r="B230" s="1">
        <v>44651</v>
      </c>
      <c r="C230">
        <v>22915126</v>
      </c>
      <c r="D230">
        <v>1767042</v>
      </c>
      <c r="E230">
        <v>4500</v>
      </c>
      <c r="F230">
        <v>20107651</v>
      </c>
      <c r="G230">
        <v>5205934</v>
      </c>
      <c r="H230">
        <v>2028512</v>
      </c>
      <c r="I230">
        <v>2116952</v>
      </c>
      <c r="J230">
        <v>38.96</v>
      </c>
      <c r="K230">
        <v>40.659999999999997</v>
      </c>
      <c r="L230">
        <v>79555</v>
      </c>
      <c r="M230">
        <v>-2771</v>
      </c>
      <c r="N230">
        <v>240884</v>
      </c>
      <c r="O230">
        <v>99191</v>
      </c>
      <c r="P230">
        <v>-134904</v>
      </c>
      <c r="Q230">
        <v>1646</v>
      </c>
      <c r="R230">
        <v>0</v>
      </c>
      <c r="S230" t="e">
        <v>#N/A</v>
      </c>
      <c r="T230">
        <v>5834</v>
      </c>
      <c r="U230">
        <v>1068256</v>
      </c>
      <c r="V230">
        <v>3191199</v>
      </c>
      <c r="W230">
        <v>3235009</v>
      </c>
    </row>
    <row r="231" spans="1:23" x14ac:dyDescent="0.45">
      <c r="A231" t="s">
        <v>30</v>
      </c>
      <c r="B231" s="1">
        <v>44742</v>
      </c>
      <c r="C231">
        <v>20802912</v>
      </c>
      <c r="D231">
        <v>2365865</v>
      </c>
      <c r="E231">
        <v>4904</v>
      </c>
      <c r="F231">
        <v>17782322</v>
      </c>
      <c r="G231">
        <v>6262977</v>
      </c>
      <c r="H231">
        <v>1951788</v>
      </c>
      <c r="I231">
        <v>2020658</v>
      </c>
      <c r="J231">
        <v>31.16</v>
      </c>
      <c r="K231">
        <v>32.26</v>
      </c>
      <c r="L231">
        <v>80829</v>
      </c>
      <c r="M231">
        <v>7070</v>
      </c>
      <c r="N231">
        <v>217722</v>
      </c>
      <c r="O231">
        <v>104952</v>
      </c>
      <c r="P231">
        <v>-98194</v>
      </c>
      <c r="Q231">
        <v>957</v>
      </c>
      <c r="R231">
        <v>0</v>
      </c>
      <c r="S231" t="e">
        <v>#N/A</v>
      </c>
      <c r="T231">
        <v>3396</v>
      </c>
      <c r="U231">
        <v>1095518</v>
      </c>
      <c r="V231">
        <v>2928573</v>
      </c>
      <c r="W231">
        <v>17014731</v>
      </c>
    </row>
    <row r="232" spans="1:23" x14ac:dyDescent="0.45">
      <c r="A232" t="s">
        <v>30</v>
      </c>
      <c r="B232" s="1">
        <v>44834</v>
      </c>
      <c r="C232">
        <v>20231240</v>
      </c>
      <c r="D232">
        <v>2975664</v>
      </c>
      <c r="E232">
        <v>4901</v>
      </c>
      <c r="F232">
        <v>15571669</v>
      </c>
      <c r="G232">
        <v>6247078</v>
      </c>
      <c r="H232">
        <v>2087793.0000000002</v>
      </c>
      <c r="I232">
        <v>2231353</v>
      </c>
      <c r="J232">
        <v>33.42</v>
      </c>
      <c r="K232">
        <v>35.72</v>
      </c>
      <c r="L232">
        <v>82398</v>
      </c>
      <c r="M232">
        <v>2949</v>
      </c>
      <c r="N232">
        <v>217758</v>
      </c>
      <c r="O232">
        <v>111239</v>
      </c>
      <c r="P232">
        <v>-89407</v>
      </c>
      <c r="Q232">
        <v>2497</v>
      </c>
      <c r="R232">
        <v>0</v>
      </c>
      <c r="S232" t="e">
        <v>#N/A</v>
      </c>
      <c r="T232">
        <v>8853</v>
      </c>
      <c r="U232">
        <v>694321</v>
      </c>
      <c r="V232">
        <v>3036315</v>
      </c>
      <c r="W232">
        <v>19101098</v>
      </c>
    </row>
    <row r="233" spans="1:23" x14ac:dyDescent="0.45">
      <c r="A233" t="s">
        <v>30</v>
      </c>
      <c r="B233" s="1">
        <v>44926</v>
      </c>
      <c r="C233">
        <v>20628501</v>
      </c>
      <c r="D233">
        <v>2885539</v>
      </c>
      <c r="E233">
        <v>4894</v>
      </c>
      <c r="F233">
        <v>14053695</v>
      </c>
      <c r="G233">
        <v>6247078</v>
      </c>
      <c r="H233">
        <v>3235874</v>
      </c>
      <c r="I233">
        <v>3359023</v>
      </c>
      <c r="J233">
        <v>51.8</v>
      </c>
      <c r="K233">
        <v>53.77</v>
      </c>
      <c r="L233">
        <v>89410</v>
      </c>
      <c r="M233">
        <v>-1998</v>
      </c>
      <c r="N233">
        <v>227125</v>
      </c>
      <c r="O233">
        <v>136012</v>
      </c>
      <c r="P233">
        <v>-72367</v>
      </c>
      <c r="Q233">
        <v>3894</v>
      </c>
      <c r="R233">
        <v>321</v>
      </c>
      <c r="S233" t="e">
        <v>#N/A</v>
      </c>
      <c r="T233">
        <v>14046</v>
      </c>
      <c r="U233">
        <v>702425</v>
      </c>
      <c r="V233">
        <v>1119828</v>
      </c>
      <c r="W233">
        <v>16259143</v>
      </c>
    </row>
    <row r="234" spans="1:23" x14ac:dyDescent="0.45">
      <c r="A234" t="s">
        <v>30</v>
      </c>
      <c r="B234" s="1">
        <v>45016</v>
      </c>
      <c r="C234">
        <v>21369628</v>
      </c>
      <c r="D234">
        <v>3143503</v>
      </c>
      <c r="E234">
        <v>4898</v>
      </c>
      <c r="F234">
        <v>15372705</v>
      </c>
      <c r="G234">
        <v>5876743</v>
      </c>
      <c r="H234">
        <v>3245054</v>
      </c>
      <c r="I234">
        <v>3358708</v>
      </c>
      <c r="J234">
        <v>55.22</v>
      </c>
      <c r="K234">
        <v>57.15</v>
      </c>
      <c r="L234">
        <v>84197</v>
      </c>
      <c r="M234">
        <v>3138</v>
      </c>
      <c r="N234">
        <v>217629</v>
      </c>
      <c r="O234">
        <v>94512</v>
      </c>
      <c r="P234">
        <v>-109578</v>
      </c>
      <c r="Q234">
        <v>1790</v>
      </c>
      <c r="R234">
        <v>0</v>
      </c>
      <c r="S234" t="e">
        <v>#N/A</v>
      </c>
      <c r="T234">
        <v>6344</v>
      </c>
      <c r="U234">
        <v>705693</v>
      </c>
      <c r="V234">
        <v>1127863</v>
      </c>
      <c r="W234">
        <v>16259143</v>
      </c>
    </row>
    <row r="235" spans="1:23" x14ac:dyDescent="0.45">
      <c r="A235" t="s">
        <v>30</v>
      </c>
      <c r="B235" s="1">
        <v>45107</v>
      </c>
      <c r="C235">
        <v>21387494</v>
      </c>
      <c r="D235">
        <v>7110901</v>
      </c>
      <c r="E235">
        <v>4900</v>
      </c>
      <c r="F235">
        <v>16606412</v>
      </c>
      <c r="G235">
        <v>9940010</v>
      </c>
      <c r="H235">
        <v>3264275</v>
      </c>
      <c r="I235">
        <v>3369744</v>
      </c>
      <c r="J235">
        <v>32.840000000000003</v>
      </c>
      <c r="K235">
        <v>33.9</v>
      </c>
      <c r="L235">
        <v>95330</v>
      </c>
      <c r="M235">
        <v>-334</v>
      </c>
      <c r="N235">
        <v>259452</v>
      </c>
      <c r="O235">
        <v>104665</v>
      </c>
      <c r="P235">
        <v>-135283</v>
      </c>
      <c r="Q235">
        <v>4064</v>
      </c>
      <c r="R235">
        <v>0</v>
      </c>
      <c r="S235" t="e">
        <v>#N/A</v>
      </c>
      <c r="T235">
        <v>14410</v>
      </c>
      <c r="U235">
        <v>844943</v>
      </c>
      <c r="V235">
        <v>1108545</v>
      </c>
      <c r="W235">
        <v>346416</v>
      </c>
    </row>
    <row r="236" spans="1:23" x14ac:dyDescent="0.45">
      <c r="A236" t="s">
        <v>30</v>
      </c>
      <c r="B236" s="1">
        <v>45199</v>
      </c>
      <c r="C236">
        <v>20201578</v>
      </c>
      <c r="D236">
        <v>6514265</v>
      </c>
      <c r="E236">
        <v>4900</v>
      </c>
      <c r="F236">
        <v>15473188</v>
      </c>
      <c r="G236">
        <v>9438871</v>
      </c>
      <c r="H236">
        <v>3289704</v>
      </c>
      <c r="I236">
        <v>3416253</v>
      </c>
      <c r="J236">
        <v>34.85</v>
      </c>
      <c r="K236">
        <v>36.19</v>
      </c>
      <c r="L236">
        <v>149182</v>
      </c>
      <c r="M236">
        <v>12551</v>
      </c>
      <c r="N236">
        <v>232712</v>
      </c>
      <c r="O236">
        <v>104155</v>
      </c>
      <c r="P236">
        <v>-75882</v>
      </c>
      <c r="Q236">
        <v>8326</v>
      </c>
      <c r="R236">
        <v>0</v>
      </c>
      <c r="S236" t="e">
        <v>#N/A</v>
      </c>
      <c r="T236">
        <v>29521</v>
      </c>
      <c r="U236">
        <v>548086</v>
      </c>
      <c r="V236">
        <v>1553348</v>
      </c>
      <c r="W236">
        <v>30601636</v>
      </c>
    </row>
    <row r="237" spans="1:23" x14ac:dyDescent="0.45">
      <c r="A237" t="s">
        <v>30</v>
      </c>
      <c r="B237" s="1">
        <v>45291</v>
      </c>
      <c r="C237">
        <v>19259187</v>
      </c>
      <c r="D237">
        <v>7032602</v>
      </c>
      <c r="E237">
        <v>4900</v>
      </c>
      <c r="F237">
        <v>12518423</v>
      </c>
      <c r="G237">
        <v>9681641</v>
      </c>
      <c r="H237">
        <v>3324994</v>
      </c>
      <c r="I237">
        <v>3443981</v>
      </c>
      <c r="J237">
        <v>34.340000000000003</v>
      </c>
      <c r="K237">
        <v>35.57</v>
      </c>
      <c r="L237">
        <v>134119</v>
      </c>
      <c r="M237">
        <v>4865</v>
      </c>
      <c r="N237">
        <v>260598</v>
      </c>
      <c r="O237">
        <v>154235</v>
      </c>
      <c r="P237">
        <v>-26425</v>
      </c>
      <c r="Q237">
        <v>15939</v>
      </c>
      <c r="R237">
        <v>-1246</v>
      </c>
      <c r="S237" t="e">
        <v>#N/A</v>
      </c>
      <c r="T237">
        <v>51492</v>
      </c>
      <c r="U237">
        <v>0</v>
      </c>
      <c r="V237">
        <v>1500049</v>
      </c>
      <c r="W237">
        <v>32803212</v>
      </c>
    </row>
    <row r="238" spans="1:23" x14ac:dyDescent="0.45">
      <c r="A238" t="s">
        <v>30</v>
      </c>
      <c r="B238" s="1">
        <v>45382</v>
      </c>
      <c r="C238">
        <v>19864461</v>
      </c>
      <c r="D238">
        <v>7273809</v>
      </c>
      <c r="E238">
        <v>4900</v>
      </c>
      <c r="F238">
        <v>14357382</v>
      </c>
      <c r="G238">
        <v>10205917</v>
      </c>
      <c r="H238">
        <v>3350619</v>
      </c>
      <c r="I238">
        <v>3459797</v>
      </c>
      <c r="J238">
        <v>32.83</v>
      </c>
      <c r="K238">
        <v>33.9</v>
      </c>
      <c r="L238">
        <v>147254</v>
      </c>
      <c r="M238">
        <v>-3142</v>
      </c>
      <c r="N238">
        <v>216689</v>
      </c>
      <c r="O238">
        <v>173731</v>
      </c>
      <c r="P238">
        <v>-27513</v>
      </c>
      <c r="Q238">
        <v>3557</v>
      </c>
      <c r="R238">
        <v>0</v>
      </c>
      <c r="S238" t="e">
        <v>#N/A</v>
      </c>
      <c r="T238">
        <v>12610</v>
      </c>
      <c r="U238">
        <v>200000</v>
      </c>
      <c r="V238">
        <v>1463112</v>
      </c>
      <c r="W238">
        <v>35838928</v>
      </c>
    </row>
    <row r="239" spans="1:23" x14ac:dyDescent="0.45">
      <c r="A239" t="s">
        <v>30</v>
      </c>
      <c r="B239" s="1">
        <v>45473</v>
      </c>
      <c r="C239">
        <v>20375648</v>
      </c>
      <c r="D239">
        <v>7113745</v>
      </c>
      <c r="E239">
        <v>4900</v>
      </c>
      <c r="F239">
        <v>14290069</v>
      </c>
      <c r="G239">
        <v>10231039</v>
      </c>
      <c r="H239">
        <v>3353839</v>
      </c>
      <c r="I239">
        <v>3458058</v>
      </c>
      <c r="J239">
        <v>32.78</v>
      </c>
      <c r="K239">
        <v>33.799999999999997</v>
      </c>
      <c r="L239">
        <v>150618</v>
      </c>
      <c r="M239">
        <v>3859</v>
      </c>
      <c r="N239">
        <v>246056</v>
      </c>
      <c r="O239">
        <v>186975</v>
      </c>
      <c r="P239">
        <v>-21116</v>
      </c>
      <c r="Q239">
        <v>7070</v>
      </c>
      <c r="R239">
        <v>0</v>
      </c>
      <c r="S239" t="e">
        <v>#N/A</v>
      </c>
      <c r="T239">
        <v>25067</v>
      </c>
      <c r="U239">
        <v>500651</v>
      </c>
      <c r="V239">
        <v>1464351</v>
      </c>
      <c r="W239">
        <v>35084337</v>
      </c>
    </row>
    <row r="240" spans="1:23" x14ac:dyDescent="0.45">
      <c r="A240" t="s">
        <v>30</v>
      </c>
      <c r="B240" s="1">
        <v>45565</v>
      </c>
      <c r="C240">
        <v>21250597</v>
      </c>
      <c r="D240">
        <v>7190044</v>
      </c>
      <c r="E240">
        <v>4900</v>
      </c>
      <c r="F240">
        <v>12577041</v>
      </c>
      <c r="G240">
        <v>10155463</v>
      </c>
      <c r="H240">
        <v>5211923</v>
      </c>
      <c r="I240">
        <v>5305170</v>
      </c>
      <c r="J240">
        <v>51.32</v>
      </c>
      <c r="K240">
        <v>52.24</v>
      </c>
      <c r="L240">
        <v>148481</v>
      </c>
      <c r="M240">
        <v>-554</v>
      </c>
      <c r="N240">
        <v>264586</v>
      </c>
      <c r="O240">
        <v>187867</v>
      </c>
      <c r="P240">
        <v>-20941</v>
      </c>
      <c r="Q240">
        <v>12181</v>
      </c>
      <c r="R240">
        <v>0</v>
      </c>
      <c r="S240" t="e">
        <v>#N/A</v>
      </c>
      <c r="T240">
        <v>42986</v>
      </c>
      <c r="U240">
        <v>559656</v>
      </c>
      <c r="V240">
        <v>2480787</v>
      </c>
      <c r="W240">
        <v>34418377</v>
      </c>
    </row>
    <row r="241" spans="1:23" x14ac:dyDescent="0.45">
      <c r="A241" t="s">
        <v>30</v>
      </c>
      <c r="B241" s="1">
        <v>45657</v>
      </c>
      <c r="C241">
        <v>22591205</v>
      </c>
      <c r="D241">
        <v>7832654</v>
      </c>
      <c r="E241">
        <v>4900</v>
      </c>
      <c r="F241">
        <v>12572261</v>
      </c>
      <c r="G241">
        <v>16651905.999999998</v>
      </c>
      <c r="H241">
        <v>6559953</v>
      </c>
      <c r="I241">
        <v>6673611</v>
      </c>
      <c r="J241">
        <v>39.39</v>
      </c>
      <c r="K241">
        <v>40.08</v>
      </c>
      <c r="L241">
        <v>200380</v>
      </c>
      <c r="M241">
        <v>5825</v>
      </c>
      <c r="N241">
        <v>223135</v>
      </c>
      <c r="O241">
        <v>191856</v>
      </c>
      <c r="P241">
        <v>16725</v>
      </c>
      <c r="Q241">
        <v>10048</v>
      </c>
      <c r="R241">
        <v>1255</v>
      </c>
      <c r="S241" t="e">
        <v>#N/A</v>
      </c>
      <c r="T241">
        <v>28715</v>
      </c>
      <c r="U241">
        <v>559456</v>
      </c>
      <c r="V241">
        <v>3022574</v>
      </c>
      <c r="W241">
        <v>34333724</v>
      </c>
    </row>
    <row r="242" spans="1:23" x14ac:dyDescent="0.45">
      <c r="A242" t="s">
        <v>30</v>
      </c>
      <c r="B242" s="1">
        <v>45747</v>
      </c>
      <c r="C242">
        <v>23030772</v>
      </c>
      <c r="D242">
        <v>8557575</v>
      </c>
      <c r="E242">
        <v>4900</v>
      </c>
      <c r="F242">
        <v>13031500</v>
      </c>
      <c r="G242">
        <v>18404408</v>
      </c>
      <c r="H242">
        <v>6606580</v>
      </c>
      <c r="I242">
        <v>6728860</v>
      </c>
      <c r="J242">
        <v>35.9</v>
      </c>
      <c r="K242">
        <v>36.56</v>
      </c>
      <c r="L242">
        <v>234089</v>
      </c>
      <c r="M242">
        <v>-3727</v>
      </c>
      <c r="N242">
        <v>124419</v>
      </c>
      <c r="O242">
        <v>211174</v>
      </c>
      <c r="P242">
        <v>111040</v>
      </c>
      <c r="Q242">
        <v>5610</v>
      </c>
      <c r="R242">
        <v>0</v>
      </c>
      <c r="S242" t="e">
        <v>#N/A</v>
      </c>
      <c r="T242">
        <v>19890</v>
      </c>
      <c r="U242">
        <v>725906</v>
      </c>
      <c r="V242">
        <v>3715960</v>
      </c>
      <c r="W242">
        <v>33573642</v>
      </c>
    </row>
    <row r="243" spans="1:23" x14ac:dyDescent="0.45">
      <c r="A243" t="s">
        <v>30</v>
      </c>
      <c r="B243" s="1">
        <v>45838</v>
      </c>
      <c r="C243">
        <v>23114531</v>
      </c>
      <c r="D243">
        <v>9520772</v>
      </c>
      <c r="E243">
        <v>40801</v>
      </c>
      <c r="F243">
        <v>12233337</v>
      </c>
      <c r="G243">
        <v>17881298</v>
      </c>
      <c r="H243">
        <v>6546577</v>
      </c>
      <c r="I243">
        <v>6676998</v>
      </c>
      <c r="J243">
        <v>36.61</v>
      </c>
      <c r="K243">
        <v>37.340000000000003</v>
      </c>
      <c r="L243">
        <v>266327</v>
      </c>
      <c r="M243">
        <v>-5714</v>
      </c>
      <c r="N243">
        <v>158529</v>
      </c>
      <c r="O243">
        <v>278105</v>
      </c>
      <c r="P243">
        <v>139831</v>
      </c>
      <c r="Q243">
        <v>4980</v>
      </c>
      <c r="R243">
        <v>0</v>
      </c>
      <c r="S243" t="e">
        <v>#N/A</v>
      </c>
      <c r="T243">
        <v>17656</v>
      </c>
      <c r="U243">
        <v>723068</v>
      </c>
      <c r="V243">
        <v>3723964</v>
      </c>
      <c r="W243">
        <v>26859793</v>
      </c>
    </row>
    <row r="244" spans="1:23" x14ac:dyDescent="0.45">
      <c r="A244" t="s">
        <v>30</v>
      </c>
      <c r="B244" s="1">
        <v>45930</v>
      </c>
      <c r="C244">
        <v>24435787</v>
      </c>
      <c r="D244">
        <v>10206023</v>
      </c>
      <c r="E244">
        <v>40801</v>
      </c>
      <c r="F244">
        <v>14219998</v>
      </c>
      <c r="G244">
        <v>18551735</v>
      </c>
      <c r="H244">
        <v>6569781</v>
      </c>
      <c r="I244">
        <v>6711086</v>
      </c>
      <c r="J244">
        <v>35.409999999999997</v>
      </c>
      <c r="K244">
        <v>36.17</v>
      </c>
      <c r="L244">
        <v>264294</v>
      </c>
      <c r="M244">
        <v>1501</v>
      </c>
      <c r="N244">
        <v>152293</v>
      </c>
      <c r="O244">
        <v>256673.99999999997</v>
      </c>
      <c r="P244">
        <v>142377</v>
      </c>
      <c r="Q244">
        <v>7116</v>
      </c>
      <c r="R244">
        <v>0</v>
      </c>
      <c r="S244" t="e">
        <v>#N/A</v>
      </c>
      <c r="T244">
        <v>25231</v>
      </c>
      <c r="U244">
        <v>720736</v>
      </c>
      <c r="V244">
        <v>3817851</v>
      </c>
      <c r="W244">
        <v>35846966</v>
      </c>
    </row>
    <row r="245" spans="1:23" x14ac:dyDescent="0.45">
      <c r="A245" t="s">
        <v>30</v>
      </c>
      <c r="B245" s="1">
        <v>46022</v>
      </c>
      <c r="C245">
        <v>28038356</v>
      </c>
      <c r="D245">
        <v>11074005</v>
      </c>
      <c r="E245">
        <v>40640</v>
      </c>
      <c r="F245">
        <v>18254018</v>
      </c>
      <c r="G245">
        <v>18415242</v>
      </c>
      <c r="H245">
        <v>6634017</v>
      </c>
      <c r="I245">
        <v>6787049</v>
      </c>
      <c r="J245">
        <v>36.020000000000003</v>
      </c>
      <c r="K245">
        <v>36.86</v>
      </c>
      <c r="L245">
        <v>326013</v>
      </c>
      <c r="M245">
        <v>8263</v>
      </c>
      <c r="N245">
        <v>215795</v>
      </c>
      <c r="O245">
        <v>275831</v>
      </c>
      <c r="P245">
        <v>160350</v>
      </c>
      <c r="Q245">
        <v>15063</v>
      </c>
      <c r="R245">
        <v>4502</v>
      </c>
      <c r="S245" t="e">
        <v>#N/A</v>
      </c>
      <c r="T245">
        <v>63208</v>
      </c>
      <c r="U245">
        <v>583745</v>
      </c>
      <c r="V245">
        <v>4183443</v>
      </c>
      <c r="W245">
        <v>30775549</v>
      </c>
    </row>
    <row r="246" spans="1:23" x14ac:dyDescent="0.45">
      <c r="A246" t="s">
        <v>30</v>
      </c>
      <c r="B246" s="1">
        <v>46112</v>
      </c>
      <c r="C246">
        <v>26321136</v>
      </c>
      <c r="D246">
        <v>11427912</v>
      </c>
      <c r="E246">
        <v>38573</v>
      </c>
      <c r="F246">
        <v>18337432</v>
      </c>
      <c r="G246">
        <v>18144356</v>
      </c>
      <c r="H246">
        <v>6653341</v>
      </c>
      <c r="I246">
        <v>6807640</v>
      </c>
      <c r="J246">
        <v>36.67</v>
      </c>
      <c r="K246">
        <v>37.520000000000003</v>
      </c>
      <c r="L246">
        <v>348823</v>
      </c>
      <c r="M246">
        <v>9211</v>
      </c>
      <c r="N246">
        <v>137444</v>
      </c>
      <c r="O246">
        <v>252493</v>
      </c>
      <c r="P246">
        <v>159175</v>
      </c>
      <c r="Q246">
        <v>7089</v>
      </c>
      <c r="R246">
        <v>0</v>
      </c>
      <c r="S246" t="e">
        <v>#N/A</v>
      </c>
      <c r="T246">
        <v>25297</v>
      </c>
      <c r="U246">
        <v>480087</v>
      </c>
      <c r="V246">
        <v>4079295</v>
      </c>
      <c r="W246">
        <v>36514946</v>
      </c>
    </row>
    <row r="247" spans="1:23" x14ac:dyDescent="0.45">
      <c r="A247" t="s">
        <v>30</v>
      </c>
      <c r="B247" s="1">
        <v>46203</v>
      </c>
      <c r="C247">
        <v>25605800</v>
      </c>
      <c r="D247">
        <v>11997814</v>
      </c>
      <c r="E247">
        <v>38573</v>
      </c>
      <c r="F247">
        <v>14827859</v>
      </c>
      <c r="G247">
        <v>17432932</v>
      </c>
      <c r="H247">
        <v>6675679</v>
      </c>
      <c r="I247">
        <v>6832790</v>
      </c>
      <c r="J247">
        <v>38.29</v>
      </c>
      <c r="K247">
        <v>39.19</v>
      </c>
      <c r="L247">
        <v>341362</v>
      </c>
      <c r="M247">
        <v>4555</v>
      </c>
      <c r="N247">
        <v>117196</v>
      </c>
      <c r="O247">
        <v>259988</v>
      </c>
      <c r="P247">
        <v>189000</v>
      </c>
      <c r="Q247">
        <v>8417</v>
      </c>
      <c r="R247">
        <v>0</v>
      </c>
      <c r="S247" t="e">
        <v>#N/A</v>
      </c>
      <c r="T247">
        <v>28836</v>
      </c>
      <c r="U247">
        <v>157013</v>
      </c>
      <c r="V247">
        <v>4360790</v>
      </c>
      <c r="W247">
        <v>41799804</v>
      </c>
    </row>
    <row r="248" spans="1:23" x14ac:dyDescent="0.45">
      <c r="A248" t="s">
        <v>32</v>
      </c>
      <c r="B248" s="1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</row>
    <row r="249" spans="1:23" x14ac:dyDescent="0.45">
      <c r="A249" t="s">
        <v>32</v>
      </c>
      <c r="B249" s="1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</row>
    <row r="250" spans="1:23" x14ac:dyDescent="0.45">
      <c r="A250" t="s">
        <v>32</v>
      </c>
      <c r="B250" s="1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</row>
    <row r="251" spans="1:23" x14ac:dyDescent="0.45">
      <c r="A251" t="s">
        <v>32</v>
      </c>
      <c r="B251" s="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</row>
    <row r="252" spans="1:23" x14ac:dyDescent="0.45">
      <c r="A252" t="s">
        <v>32</v>
      </c>
      <c r="B252" s="1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</row>
    <row r="253" spans="1:23" x14ac:dyDescent="0.45">
      <c r="A253" t="s">
        <v>32</v>
      </c>
      <c r="B253" s="1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</row>
    <row r="254" spans="1:23" x14ac:dyDescent="0.45">
      <c r="A254" t="s">
        <v>32</v>
      </c>
      <c r="B254" s="1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</row>
    <row r="255" spans="1:23" x14ac:dyDescent="0.45">
      <c r="A255" t="s">
        <v>32</v>
      </c>
      <c r="B255" s="1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</row>
    <row r="256" spans="1:23" x14ac:dyDescent="0.45">
      <c r="A256" t="s">
        <v>32</v>
      </c>
      <c r="B256" s="1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</row>
    <row r="257" spans="1:23" x14ac:dyDescent="0.45">
      <c r="A257" t="s">
        <v>32</v>
      </c>
      <c r="B257" s="1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</row>
    <row r="258" spans="1:23" x14ac:dyDescent="0.45">
      <c r="A258" t="s">
        <v>32</v>
      </c>
      <c r="B258" s="1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</row>
    <row r="259" spans="1:23" x14ac:dyDescent="0.45">
      <c r="A259" t="s">
        <v>32</v>
      </c>
      <c r="B259" s="1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>
        <v>1283497</v>
      </c>
    </row>
    <row r="260" spans="1:23" x14ac:dyDescent="0.45">
      <c r="A260" t="s">
        <v>32</v>
      </c>
      <c r="B260" s="1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>
        <v>797930</v>
      </c>
    </row>
    <row r="261" spans="1:23" x14ac:dyDescent="0.45">
      <c r="A261" t="s">
        <v>32</v>
      </c>
      <c r="B261" s="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>
        <v>796585</v>
      </c>
    </row>
    <row r="262" spans="1:23" x14ac:dyDescent="0.45">
      <c r="A262" t="s">
        <v>32</v>
      </c>
      <c r="B262" s="1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>
        <v>1090782</v>
      </c>
    </row>
    <row r="263" spans="1:23" x14ac:dyDescent="0.45">
      <c r="A263" t="s">
        <v>32</v>
      </c>
      <c r="B263" s="1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>
        <v>2316513</v>
      </c>
    </row>
    <row r="264" spans="1:23" x14ac:dyDescent="0.45">
      <c r="A264" t="s">
        <v>32</v>
      </c>
      <c r="B264" s="1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>
        <v>1534392</v>
      </c>
    </row>
    <row r="265" spans="1:23" x14ac:dyDescent="0.45">
      <c r="A265" t="s">
        <v>32</v>
      </c>
      <c r="B265" s="1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>
        <v>5337286</v>
      </c>
    </row>
    <row r="266" spans="1:23" x14ac:dyDescent="0.45">
      <c r="A266" t="s">
        <v>32</v>
      </c>
      <c r="B266" s="1">
        <v>43830</v>
      </c>
      <c r="C266">
        <v>715623</v>
      </c>
      <c r="D266">
        <v>5066</v>
      </c>
      <c r="E266" t="e">
        <v>#N/A</v>
      </c>
      <c r="F266">
        <v>1</v>
      </c>
      <c r="G266">
        <v>245177</v>
      </c>
      <c r="H266">
        <v>592811</v>
      </c>
      <c r="I266">
        <v>592939</v>
      </c>
      <c r="J266">
        <v>241.79</v>
      </c>
      <c r="K266">
        <v>241.84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>
        <v>1545494</v>
      </c>
    </row>
    <row r="267" spans="1:23" x14ac:dyDescent="0.45">
      <c r="A267" t="s">
        <v>32</v>
      </c>
      <c r="B267" s="1">
        <v>44286</v>
      </c>
      <c r="C267">
        <v>1221492</v>
      </c>
      <c r="D267">
        <v>42</v>
      </c>
      <c r="E267">
        <v>0</v>
      </c>
      <c r="F267">
        <v>38085</v>
      </c>
      <c r="G267">
        <v>243824</v>
      </c>
      <c r="H267">
        <v>1156731</v>
      </c>
      <c r="I267">
        <v>1158566</v>
      </c>
      <c r="J267">
        <v>474.41</v>
      </c>
      <c r="K267">
        <v>475.16</v>
      </c>
      <c r="L267">
        <v>9034</v>
      </c>
      <c r="M267">
        <v>-1</v>
      </c>
      <c r="N267">
        <v>531</v>
      </c>
      <c r="O267">
        <v>18214</v>
      </c>
      <c r="P267">
        <v>9013</v>
      </c>
      <c r="Q267" t="e">
        <v>#N/A</v>
      </c>
      <c r="R267">
        <v>0</v>
      </c>
      <c r="S267" t="e">
        <v>#N/A</v>
      </c>
      <c r="T267">
        <v>1417</v>
      </c>
      <c r="U267" t="e">
        <v>#N/A</v>
      </c>
      <c r="V267" t="e">
        <v>#N/A</v>
      </c>
      <c r="W267">
        <v>6280546</v>
      </c>
    </row>
    <row r="268" spans="1:23" x14ac:dyDescent="0.45">
      <c r="A268" t="s">
        <v>32</v>
      </c>
      <c r="B268" s="1">
        <v>44377</v>
      </c>
      <c r="C268">
        <v>1206484</v>
      </c>
      <c r="D268">
        <v>29</v>
      </c>
      <c r="E268">
        <v>0</v>
      </c>
      <c r="F268">
        <v>38093</v>
      </c>
      <c r="G268">
        <v>248777</v>
      </c>
      <c r="H268">
        <v>1149922</v>
      </c>
      <c r="I268">
        <v>1151852</v>
      </c>
      <c r="J268">
        <v>462.23</v>
      </c>
      <c r="K268">
        <v>463.01</v>
      </c>
      <c r="L268">
        <v>9436</v>
      </c>
      <c r="M268">
        <v>0</v>
      </c>
      <c r="N268">
        <v>308</v>
      </c>
      <c r="O268">
        <v>19693</v>
      </c>
      <c r="P268">
        <v>9419</v>
      </c>
      <c r="Q268" t="e">
        <v>#N/A</v>
      </c>
      <c r="R268">
        <v>0</v>
      </c>
      <c r="S268" t="e">
        <v>#N/A</v>
      </c>
      <c r="T268">
        <v>-4551</v>
      </c>
      <c r="U268" t="e">
        <v>#N/A</v>
      </c>
      <c r="V268" t="e">
        <v>#N/A</v>
      </c>
      <c r="W268">
        <v>5789223</v>
      </c>
    </row>
    <row r="269" spans="1:23" x14ac:dyDescent="0.45">
      <c r="A269" t="s">
        <v>32</v>
      </c>
      <c r="B269" s="1">
        <v>44469</v>
      </c>
      <c r="C269">
        <v>1182382</v>
      </c>
      <c r="D269">
        <v>29</v>
      </c>
      <c r="E269">
        <v>0</v>
      </c>
      <c r="F269">
        <v>0</v>
      </c>
      <c r="G269">
        <v>244013</v>
      </c>
      <c r="H269">
        <v>1097005</v>
      </c>
      <c r="I269">
        <v>1098885</v>
      </c>
      <c r="J269">
        <v>449.57</v>
      </c>
      <c r="K269">
        <v>450.34</v>
      </c>
      <c r="L269">
        <v>9131</v>
      </c>
      <c r="M269">
        <v>3558</v>
      </c>
      <c r="N269">
        <v>-42</v>
      </c>
      <c r="O269">
        <v>49256</v>
      </c>
      <c r="P269">
        <v>9097</v>
      </c>
      <c r="Q269" t="e">
        <v>#N/A</v>
      </c>
      <c r="R269" t="e">
        <v>#N/A</v>
      </c>
      <c r="S269" t="e">
        <v>#N/A</v>
      </c>
      <c r="T269">
        <v>-57591</v>
      </c>
      <c r="U269" t="e">
        <v>#N/A</v>
      </c>
      <c r="V269" t="e">
        <v>#N/A</v>
      </c>
      <c r="W269">
        <v>6082028</v>
      </c>
    </row>
    <row r="270" spans="1:23" x14ac:dyDescent="0.45">
      <c r="A270" t="s">
        <v>32</v>
      </c>
      <c r="B270" s="1">
        <v>44561</v>
      </c>
      <c r="C270">
        <v>2173162</v>
      </c>
      <c r="D270">
        <v>0</v>
      </c>
      <c r="E270" t="e">
        <v>#N/A</v>
      </c>
      <c r="F270">
        <v>1038184</v>
      </c>
      <c r="G270">
        <v>266606</v>
      </c>
      <c r="H270">
        <v>1038915</v>
      </c>
      <c r="I270">
        <v>1041109.9999999999</v>
      </c>
      <c r="J270">
        <v>389.68</v>
      </c>
      <c r="K270">
        <v>390.5</v>
      </c>
      <c r="L270">
        <v>8510</v>
      </c>
      <c r="M270">
        <v>-488</v>
      </c>
      <c r="N270">
        <v>-12</v>
      </c>
      <c r="O270">
        <v>69156</v>
      </c>
      <c r="P270">
        <v>8179</v>
      </c>
      <c r="Q270">
        <v>0</v>
      </c>
      <c r="R270">
        <v>0</v>
      </c>
      <c r="S270" t="e">
        <v>#N/A</v>
      </c>
      <c r="T270">
        <v>-60550</v>
      </c>
      <c r="U270" t="e">
        <v>#N/A</v>
      </c>
      <c r="V270">
        <v>306827</v>
      </c>
      <c r="W270" t="e">
        <v>#N/A</v>
      </c>
    </row>
    <row r="271" spans="1:23" x14ac:dyDescent="0.45">
      <c r="A271" t="s">
        <v>32</v>
      </c>
      <c r="B271" s="1">
        <v>44651</v>
      </c>
      <c r="C271">
        <v>1303391</v>
      </c>
      <c r="D271">
        <v>0</v>
      </c>
      <c r="E271" t="e">
        <v>#N/A</v>
      </c>
      <c r="F271">
        <v>228318</v>
      </c>
      <c r="G271">
        <v>254441</v>
      </c>
      <c r="H271">
        <v>1000734</v>
      </c>
      <c r="I271">
        <v>1002972</v>
      </c>
      <c r="J271">
        <v>393.31</v>
      </c>
      <c r="K271">
        <v>394.19</v>
      </c>
      <c r="L271">
        <v>12095</v>
      </c>
      <c r="M271">
        <v>-50</v>
      </c>
      <c r="N271">
        <v>6062</v>
      </c>
      <c r="O271">
        <v>54555</v>
      </c>
      <c r="P271">
        <v>4547</v>
      </c>
      <c r="Q271">
        <v>0</v>
      </c>
      <c r="R271">
        <v>0</v>
      </c>
      <c r="S271" t="e">
        <v>#N/A</v>
      </c>
      <c r="T271">
        <v>-43982</v>
      </c>
      <c r="U271" t="e">
        <v>#N/A</v>
      </c>
      <c r="V271">
        <v>301508</v>
      </c>
      <c r="W271">
        <v>80185</v>
      </c>
    </row>
    <row r="272" spans="1:23" x14ac:dyDescent="0.45">
      <c r="A272" t="s">
        <v>32</v>
      </c>
      <c r="B272" s="1">
        <v>44742</v>
      </c>
      <c r="C272">
        <v>2797666</v>
      </c>
      <c r="D272">
        <v>199783</v>
      </c>
      <c r="E272" t="e">
        <v>#N/A</v>
      </c>
      <c r="F272">
        <v>732637</v>
      </c>
      <c r="G272">
        <v>396429</v>
      </c>
      <c r="H272">
        <v>2005626</v>
      </c>
      <c r="I272">
        <v>2007652</v>
      </c>
      <c r="J272">
        <v>505.92</v>
      </c>
      <c r="K272">
        <v>506.43</v>
      </c>
      <c r="L272">
        <v>20950</v>
      </c>
      <c r="M272">
        <v>-1066</v>
      </c>
      <c r="N272">
        <v>-4030</v>
      </c>
      <c r="O272">
        <v>51020</v>
      </c>
      <c r="P272">
        <v>17280</v>
      </c>
      <c r="Q272" t="e">
        <v>#N/A</v>
      </c>
      <c r="R272" t="e">
        <v>#N/A</v>
      </c>
      <c r="S272" t="e">
        <v>#N/A</v>
      </c>
      <c r="T272">
        <v>-36795</v>
      </c>
      <c r="U272" t="e">
        <v>#N/A</v>
      </c>
      <c r="V272">
        <v>0</v>
      </c>
      <c r="W272">
        <v>80185</v>
      </c>
    </row>
    <row r="273" spans="1:23" x14ac:dyDescent="0.45">
      <c r="A273" t="s">
        <v>32</v>
      </c>
      <c r="B273" s="1">
        <v>44834</v>
      </c>
      <c r="C273">
        <v>2597920</v>
      </c>
      <c r="D273">
        <v>302367</v>
      </c>
      <c r="E273" t="e">
        <v>#N/A</v>
      </c>
      <c r="F273">
        <v>504891</v>
      </c>
      <c r="G273">
        <v>502718</v>
      </c>
      <c r="H273">
        <v>2009778</v>
      </c>
      <c r="I273">
        <v>2014112</v>
      </c>
      <c r="J273">
        <v>399.78</v>
      </c>
      <c r="K273">
        <v>400.64</v>
      </c>
      <c r="L273">
        <v>25320</v>
      </c>
      <c r="M273">
        <v>2307</v>
      </c>
      <c r="N273">
        <v>1857</v>
      </c>
      <c r="O273">
        <v>85075</v>
      </c>
      <c r="P273">
        <v>19885</v>
      </c>
      <c r="Q273" t="e">
        <v>#N/A</v>
      </c>
      <c r="R273" t="e">
        <v>#N/A</v>
      </c>
      <c r="S273" t="e">
        <v>#N/A</v>
      </c>
      <c r="T273">
        <v>-65641</v>
      </c>
      <c r="U273" t="e">
        <v>#N/A</v>
      </c>
      <c r="V273">
        <v>0</v>
      </c>
      <c r="W273">
        <v>80185</v>
      </c>
    </row>
    <row r="274" spans="1:23" x14ac:dyDescent="0.45">
      <c r="A274" t="s">
        <v>32</v>
      </c>
      <c r="B274" s="1">
        <v>44926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>
        <v>-118495</v>
      </c>
      <c r="U274" t="e">
        <v>#N/A</v>
      </c>
      <c r="V274" t="e">
        <v>#N/A</v>
      </c>
      <c r="W274">
        <v>9831600</v>
      </c>
    </row>
    <row r="275" spans="1:23" x14ac:dyDescent="0.45">
      <c r="A275" t="s">
        <v>32</v>
      </c>
      <c r="B275" s="1">
        <v>45016</v>
      </c>
      <c r="C275">
        <v>4498339</v>
      </c>
      <c r="D275">
        <v>1610848</v>
      </c>
      <c r="E275">
        <v>0</v>
      </c>
      <c r="F275">
        <v>1082480</v>
      </c>
      <c r="G275">
        <v>1810359</v>
      </c>
      <c r="H275">
        <v>3066338</v>
      </c>
      <c r="I275">
        <v>3084440</v>
      </c>
      <c r="J275">
        <v>169.38</v>
      </c>
      <c r="K275">
        <v>170.38</v>
      </c>
      <c r="L275">
        <v>66114</v>
      </c>
      <c r="M275">
        <v>2122</v>
      </c>
      <c r="N275">
        <v>7647</v>
      </c>
      <c r="O275">
        <v>98620</v>
      </c>
      <c r="P275">
        <v>46927</v>
      </c>
      <c r="Q275">
        <v>0</v>
      </c>
      <c r="R275">
        <v>0</v>
      </c>
      <c r="S275" t="e">
        <v>#N/A</v>
      </c>
      <c r="T275">
        <v>-46174</v>
      </c>
      <c r="U275" t="e">
        <v>#N/A</v>
      </c>
      <c r="V275">
        <v>0</v>
      </c>
      <c r="W275">
        <v>11411333</v>
      </c>
    </row>
    <row r="276" spans="1:23" x14ac:dyDescent="0.45">
      <c r="A276" t="s">
        <v>32</v>
      </c>
      <c r="B276" s="1">
        <v>45107</v>
      </c>
      <c r="C276">
        <v>5161941</v>
      </c>
      <c r="D276">
        <v>2071572</v>
      </c>
      <c r="E276">
        <v>0</v>
      </c>
      <c r="F276">
        <v>1307769</v>
      </c>
      <c r="G276">
        <v>1991212</v>
      </c>
      <c r="H276">
        <v>3008950</v>
      </c>
      <c r="I276">
        <v>3030357</v>
      </c>
      <c r="J276">
        <v>151.11000000000001</v>
      </c>
      <c r="K276">
        <v>152.19</v>
      </c>
      <c r="L276">
        <v>74801</v>
      </c>
      <c r="M276">
        <v>-410</v>
      </c>
      <c r="N276">
        <v>5292</v>
      </c>
      <c r="O276">
        <v>106960</v>
      </c>
      <c r="P276">
        <v>51659</v>
      </c>
      <c r="Q276">
        <v>0</v>
      </c>
      <c r="R276">
        <v>0</v>
      </c>
      <c r="S276" t="e">
        <v>#N/A</v>
      </c>
      <c r="T276">
        <v>-50080</v>
      </c>
      <c r="U276" t="e">
        <v>#N/A</v>
      </c>
      <c r="V276">
        <v>113134</v>
      </c>
      <c r="W276">
        <v>13169551</v>
      </c>
    </row>
    <row r="277" spans="1:23" x14ac:dyDescent="0.45">
      <c r="A277" t="s">
        <v>32</v>
      </c>
      <c r="B277" s="1">
        <v>45199</v>
      </c>
      <c r="C277">
        <v>6061106</v>
      </c>
      <c r="D277">
        <v>2488949</v>
      </c>
      <c r="E277">
        <v>0</v>
      </c>
      <c r="F277">
        <v>2830497</v>
      </c>
      <c r="G277">
        <v>3029124</v>
      </c>
      <c r="H277">
        <v>3000431</v>
      </c>
      <c r="I277">
        <v>3028764</v>
      </c>
      <c r="J277">
        <v>117.7</v>
      </c>
      <c r="K277">
        <v>118.81</v>
      </c>
      <c r="L277">
        <v>89593</v>
      </c>
      <c r="M277">
        <v>6110</v>
      </c>
      <c r="N277">
        <v>7221</v>
      </c>
      <c r="O277">
        <v>108519</v>
      </c>
      <c r="P277">
        <v>57652</v>
      </c>
      <c r="Q277">
        <v>0</v>
      </c>
      <c r="R277">
        <v>0</v>
      </c>
      <c r="S277" t="e">
        <v>#N/A</v>
      </c>
      <c r="T277">
        <v>-49482</v>
      </c>
      <c r="U277" t="e">
        <v>#N/A</v>
      </c>
      <c r="V277">
        <v>295882</v>
      </c>
      <c r="W277">
        <v>13194885</v>
      </c>
    </row>
    <row r="278" spans="1:23" x14ac:dyDescent="0.45">
      <c r="A278" t="s">
        <v>32</v>
      </c>
      <c r="B278" s="1">
        <v>45291</v>
      </c>
      <c r="C278">
        <v>7092120</v>
      </c>
      <c r="D278">
        <v>3102309</v>
      </c>
      <c r="E278" t="e">
        <v>#N/A</v>
      </c>
      <c r="F278">
        <v>3255000</v>
      </c>
      <c r="G278">
        <v>3161325</v>
      </c>
      <c r="H278">
        <v>3003141</v>
      </c>
      <c r="I278">
        <v>3040138</v>
      </c>
      <c r="J278">
        <v>95</v>
      </c>
      <c r="K278">
        <v>96.17</v>
      </c>
      <c r="L278">
        <v>103994</v>
      </c>
      <c r="M278">
        <v>2939</v>
      </c>
      <c r="N278">
        <v>12858</v>
      </c>
      <c r="O278">
        <v>164754</v>
      </c>
      <c r="P278">
        <v>57217</v>
      </c>
      <c r="Q278">
        <v>0</v>
      </c>
      <c r="R278">
        <v>0</v>
      </c>
      <c r="S278" t="e">
        <v>#N/A</v>
      </c>
      <c r="T278">
        <v>-81002</v>
      </c>
      <c r="U278" t="e">
        <v>#N/A</v>
      </c>
      <c r="V278">
        <v>459113</v>
      </c>
      <c r="W278">
        <v>13483623</v>
      </c>
    </row>
    <row r="279" spans="1:23" x14ac:dyDescent="0.45">
      <c r="A279" t="s">
        <v>32</v>
      </c>
      <c r="B279" s="1">
        <v>45382</v>
      </c>
      <c r="C279">
        <v>7860087</v>
      </c>
      <c r="D279">
        <v>3469679</v>
      </c>
      <c r="E279" t="e">
        <v>#N/A</v>
      </c>
      <c r="F279">
        <v>4484696</v>
      </c>
      <c r="G279">
        <v>3253091</v>
      </c>
      <c r="H279">
        <v>3004686</v>
      </c>
      <c r="I279">
        <v>3042165</v>
      </c>
      <c r="J279">
        <v>92.36</v>
      </c>
      <c r="K279">
        <v>93.51</v>
      </c>
      <c r="L279">
        <v>107790</v>
      </c>
      <c r="M279">
        <v>-5248</v>
      </c>
      <c r="N279">
        <v>30705</v>
      </c>
      <c r="O279">
        <v>126342</v>
      </c>
      <c r="P279">
        <v>46284</v>
      </c>
      <c r="Q279">
        <v>0</v>
      </c>
      <c r="R279">
        <v>0</v>
      </c>
      <c r="S279" t="e">
        <v>#N/A</v>
      </c>
      <c r="T279">
        <v>-44196</v>
      </c>
      <c r="U279" t="e">
        <v>#N/A</v>
      </c>
      <c r="V279">
        <v>495350</v>
      </c>
      <c r="W279">
        <v>13483623</v>
      </c>
    </row>
    <row r="280" spans="1:23" x14ac:dyDescent="0.45">
      <c r="A280" t="s">
        <v>32</v>
      </c>
      <c r="B280" s="1">
        <v>45473</v>
      </c>
      <c r="C280">
        <v>8343739</v>
      </c>
      <c r="D280">
        <v>3997261</v>
      </c>
      <c r="E280" t="e">
        <v>#N/A</v>
      </c>
      <c r="F280">
        <v>4675312</v>
      </c>
      <c r="G280">
        <v>3313135</v>
      </c>
      <c r="H280">
        <v>3021446</v>
      </c>
      <c r="I280">
        <v>3059728</v>
      </c>
      <c r="J280">
        <v>91.2</v>
      </c>
      <c r="K280">
        <v>92.36</v>
      </c>
      <c r="L280">
        <v>148817</v>
      </c>
      <c r="M280">
        <v>-462</v>
      </c>
      <c r="N280">
        <v>31995</v>
      </c>
      <c r="O280">
        <v>122671</v>
      </c>
      <c r="P280">
        <v>74815</v>
      </c>
      <c r="Q280">
        <v>0</v>
      </c>
      <c r="R280">
        <v>0</v>
      </c>
      <c r="S280" t="e">
        <v>#N/A</v>
      </c>
      <c r="T280">
        <v>-13378</v>
      </c>
      <c r="U280" t="e">
        <v>#N/A</v>
      </c>
      <c r="V280">
        <v>682407</v>
      </c>
      <c r="W280">
        <v>9631047</v>
      </c>
    </row>
    <row r="281" spans="1:23" x14ac:dyDescent="0.45">
      <c r="A281" t="s">
        <v>32</v>
      </c>
      <c r="B281" s="1">
        <v>45565</v>
      </c>
      <c r="C281">
        <v>8582492</v>
      </c>
      <c r="D281">
        <v>4407243</v>
      </c>
      <c r="E281" t="e">
        <v>#N/A</v>
      </c>
      <c r="F281">
        <v>5187454</v>
      </c>
      <c r="G281">
        <v>4360050</v>
      </c>
      <c r="H281">
        <v>3006049</v>
      </c>
      <c r="I281">
        <v>3057364</v>
      </c>
      <c r="J281">
        <v>68.95</v>
      </c>
      <c r="K281">
        <v>70.13</v>
      </c>
      <c r="L281">
        <v>171405</v>
      </c>
      <c r="M281">
        <v>3094</v>
      </c>
      <c r="N281">
        <v>33629</v>
      </c>
      <c r="O281">
        <v>139941</v>
      </c>
      <c r="P281">
        <v>87994</v>
      </c>
      <c r="Q281">
        <v>0</v>
      </c>
      <c r="R281">
        <v>0</v>
      </c>
      <c r="S281" t="e">
        <v>#N/A</v>
      </c>
      <c r="T281">
        <v>-21427</v>
      </c>
      <c r="U281">
        <v>0</v>
      </c>
      <c r="V281">
        <v>1224328</v>
      </c>
      <c r="W281">
        <v>9493559</v>
      </c>
    </row>
    <row r="282" spans="1:23" x14ac:dyDescent="0.45">
      <c r="A282" t="s">
        <v>32</v>
      </c>
      <c r="B282" s="1">
        <v>45565</v>
      </c>
      <c r="C282">
        <v>8582492</v>
      </c>
      <c r="D282">
        <v>4407243</v>
      </c>
      <c r="E282" t="e">
        <v>#N/A</v>
      </c>
      <c r="F282">
        <v>5187454</v>
      </c>
      <c r="G282">
        <v>4360050</v>
      </c>
      <c r="H282">
        <v>3006049</v>
      </c>
      <c r="I282">
        <v>3057364</v>
      </c>
      <c r="J282">
        <v>68.95</v>
      </c>
      <c r="K282">
        <v>70.13</v>
      </c>
      <c r="L282">
        <v>171405</v>
      </c>
      <c r="M282">
        <v>3094</v>
      </c>
      <c r="N282">
        <v>33629</v>
      </c>
      <c r="O282">
        <v>139941</v>
      </c>
      <c r="P282">
        <v>87994</v>
      </c>
      <c r="Q282">
        <v>0</v>
      </c>
      <c r="R282">
        <v>0</v>
      </c>
      <c r="S282" t="e">
        <v>#N/A</v>
      </c>
      <c r="T282">
        <v>-21427</v>
      </c>
      <c r="U282">
        <v>0</v>
      </c>
      <c r="V282">
        <v>1224328</v>
      </c>
      <c r="W282">
        <v>9392459</v>
      </c>
    </row>
    <row r="283" spans="1:23" x14ac:dyDescent="0.45">
      <c r="A283" t="s">
        <v>32</v>
      </c>
      <c r="B283" s="1">
        <v>45747</v>
      </c>
      <c r="C283">
        <v>10119782</v>
      </c>
      <c r="D283">
        <v>4690997</v>
      </c>
      <c r="E283">
        <v>3680</v>
      </c>
      <c r="F283">
        <v>5906752</v>
      </c>
      <c r="G283">
        <v>5355546</v>
      </c>
      <c r="H283">
        <v>3065007</v>
      </c>
      <c r="I283">
        <v>3125148</v>
      </c>
      <c r="J283">
        <v>57.23</v>
      </c>
      <c r="K283">
        <v>58.35</v>
      </c>
      <c r="L283">
        <v>194712</v>
      </c>
      <c r="M283">
        <v>412</v>
      </c>
      <c r="N283">
        <v>87634</v>
      </c>
      <c r="O283">
        <v>149381</v>
      </c>
      <c r="P283">
        <v>95653</v>
      </c>
      <c r="Q283">
        <v>0</v>
      </c>
      <c r="R283">
        <v>0</v>
      </c>
      <c r="S283" t="e">
        <v>#N/A</v>
      </c>
      <c r="T283">
        <v>33468</v>
      </c>
      <c r="U283">
        <v>0</v>
      </c>
      <c r="V283">
        <v>1861730</v>
      </c>
      <c r="W283">
        <v>10239929</v>
      </c>
    </row>
    <row r="284" spans="1:23" x14ac:dyDescent="0.45">
      <c r="A284" t="s">
        <v>32</v>
      </c>
      <c r="B284" s="1">
        <v>45838</v>
      </c>
      <c r="C284">
        <v>10346929</v>
      </c>
      <c r="D284">
        <v>5115000</v>
      </c>
      <c r="E284">
        <v>9530</v>
      </c>
      <c r="F284">
        <v>6180762</v>
      </c>
      <c r="G284">
        <v>5565282</v>
      </c>
      <c r="H284">
        <v>3133190</v>
      </c>
      <c r="I284">
        <v>3195292</v>
      </c>
      <c r="J284">
        <v>56.3</v>
      </c>
      <c r="K284">
        <v>57.42</v>
      </c>
      <c r="L284">
        <v>185865</v>
      </c>
      <c r="M284">
        <v>10075</v>
      </c>
      <c r="N284">
        <v>91442</v>
      </c>
      <c r="O284">
        <v>109742</v>
      </c>
      <c r="P284">
        <v>78032</v>
      </c>
      <c r="Q284">
        <v>0</v>
      </c>
      <c r="R284">
        <v>0</v>
      </c>
      <c r="S284" t="e">
        <v>#N/A</v>
      </c>
      <c r="T284">
        <v>49655</v>
      </c>
      <c r="U284">
        <v>0</v>
      </c>
      <c r="V284">
        <v>1761082</v>
      </c>
      <c r="W284">
        <v>8091467</v>
      </c>
    </row>
    <row r="285" spans="1:23" x14ac:dyDescent="0.45">
      <c r="A285" t="s">
        <v>32</v>
      </c>
      <c r="B285" s="1">
        <v>45930</v>
      </c>
      <c r="C285">
        <v>12791827</v>
      </c>
      <c r="D285">
        <v>5233800</v>
      </c>
      <c r="E285">
        <v>10776</v>
      </c>
      <c r="F285">
        <v>8767686</v>
      </c>
      <c r="G285">
        <v>6188095</v>
      </c>
      <c r="H285">
        <v>3177913</v>
      </c>
      <c r="I285">
        <v>3245232</v>
      </c>
      <c r="J285">
        <v>51.36</v>
      </c>
      <c r="K285">
        <v>52.45</v>
      </c>
      <c r="L285">
        <v>215001</v>
      </c>
      <c r="M285">
        <v>20143</v>
      </c>
      <c r="N285">
        <v>185493</v>
      </c>
      <c r="O285">
        <v>192616</v>
      </c>
      <c r="P285">
        <v>74297</v>
      </c>
      <c r="Q285">
        <v>0</v>
      </c>
      <c r="R285">
        <v>0</v>
      </c>
      <c r="S285" t="e">
        <v>#N/A</v>
      </c>
      <c r="T285">
        <v>45031</v>
      </c>
      <c r="U285">
        <v>0</v>
      </c>
      <c r="V285">
        <v>2259315</v>
      </c>
      <c r="W285">
        <v>7583859</v>
      </c>
    </row>
    <row r="286" spans="1:23" x14ac:dyDescent="0.45">
      <c r="A286" t="s">
        <v>32</v>
      </c>
      <c r="B286" s="1">
        <v>46022</v>
      </c>
      <c r="C286">
        <v>14422179</v>
      </c>
      <c r="D286">
        <v>5203908</v>
      </c>
      <c r="E286">
        <v>11354</v>
      </c>
      <c r="F286">
        <v>10405301</v>
      </c>
      <c r="G286">
        <v>6643516</v>
      </c>
      <c r="H286">
        <v>3198999</v>
      </c>
      <c r="I286">
        <v>3274625</v>
      </c>
      <c r="J286">
        <v>48.15</v>
      </c>
      <c r="K286">
        <v>49.29</v>
      </c>
      <c r="L286">
        <v>225010</v>
      </c>
      <c r="M286">
        <v>7589</v>
      </c>
      <c r="N286">
        <v>121337</v>
      </c>
      <c r="O286">
        <v>154273</v>
      </c>
      <c r="P286">
        <v>58543</v>
      </c>
      <c r="Q286">
        <v>0</v>
      </c>
      <c r="R286">
        <v>-7340</v>
      </c>
      <c r="S286" t="e">
        <v>#N/A</v>
      </c>
      <c r="T286">
        <v>22555</v>
      </c>
      <c r="U286">
        <v>0</v>
      </c>
      <c r="V286">
        <v>2812021</v>
      </c>
      <c r="W286">
        <v>7535275</v>
      </c>
    </row>
    <row r="287" spans="1:23" x14ac:dyDescent="0.45">
      <c r="A287" t="s">
        <v>32</v>
      </c>
      <c r="B287" s="1">
        <v>46112</v>
      </c>
      <c r="C287">
        <v>15154449</v>
      </c>
      <c r="D287">
        <v>5299428</v>
      </c>
      <c r="E287">
        <v>25324</v>
      </c>
      <c r="F287">
        <v>10558937</v>
      </c>
      <c r="G287">
        <v>7582137</v>
      </c>
      <c r="H287">
        <v>3229936</v>
      </c>
      <c r="I287">
        <v>3307911</v>
      </c>
      <c r="J287">
        <v>42.6</v>
      </c>
      <c r="K287">
        <v>43.63</v>
      </c>
      <c r="L287">
        <v>216987</v>
      </c>
      <c r="M287">
        <v>13726</v>
      </c>
      <c r="N287">
        <v>123198</v>
      </c>
      <c r="O287">
        <v>115697</v>
      </c>
      <c r="P287">
        <v>24335</v>
      </c>
      <c r="Q287" t="e">
        <v>#N/A</v>
      </c>
      <c r="R287" t="e">
        <v>#N/A</v>
      </c>
      <c r="S287" t="e">
        <v>#N/A</v>
      </c>
      <c r="T287">
        <v>23323</v>
      </c>
      <c r="U287">
        <v>0</v>
      </c>
      <c r="V287">
        <v>3531531</v>
      </c>
      <c r="W287">
        <v>9192138</v>
      </c>
    </row>
    <row r="288" spans="1:23" x14ac:dyDescent="0.45">
      <c r="A288" t="s">
        <v>32</v>
      </c>
      <c r="B288" s="1">
        <v>46203</v>
      </c>
      <c r="C288">
        <v>15142009</v>
      </c>
      <c r="D288">
        <v>5560346</v>
      </c>
      <c r="E288">
        <v>24000</v>
      </c>
      <c r="F288">
        <v>9972834</v>
      </c>
      <c r="G288">
        <v>7594767</v>
      </c>
      <c r="H288">
        <v>3209969</v>
      </c>
      <c r="I288">
        <v>3292735</v>
      </c>
      <c r="J288">
        <v>42.27</v>
      </c>
      <c r="K288">
        <v>43.36</v>
      </c>
      <c r="L288">
        <v>222636</v>
      </c>
      <c r="M288">
        <v>8406</v>
      </c>
      <c r="N288">
        <v>135400</v>
      </c>
      <c r="O288">
        <v>149320</v>
      </c>
      <c r="P288">
        <v>35393</v>
      </c>
      <c r="Q288" t="e">
        <v>#N/A</v>
      </c>
      <c r="R288" t="e">
        <v>#N/A</v>
      </c>
      <c r="S288" t="e">
        <v>#N/A</v>
      </c>
      <c r="T288">
        <v>15061</v>
      </c>
      <c r="U288">
        <v>0</v>
      </c>
      <c r="V288" t="e">
        <v>#N/A</v>
      </c>
      <c r="W288">
        <v>18820500</v>
      </c>
    </row>
    <row r="289" spans="1:23" x14ac:dyDescent="0.45">
      <c r="A289" t="s">
        <v>36</v>
      </c>
      <c r="B289" s="1">
        <v>42551</v>
      </c>
      <c r="C289">
        <v>626176157</v>
      </c>
      <c r="D289">
        <v>399153991</v>
      </c>
      <c r="E289">
        <v>5241214</v>
      </c>
      <c r="F289">
        <v>493773764</v>
      </c>
      <c r="G289">
        <v>502146329</v>
      </c>
      <c r="H289">
        <v>99090585</v>
      </c>
      <c r="I289">
        <v>103444193</v>
      </c>
      <c r="J289">
        <v>19.73</v>
      </c>
      <c r="K289">
        <v>20.6</v>
      </c>
      <c r="L289">
        <v>11002178</v>
      </c>
      <c r="M289">
        <v>883595</v>
      </c>
      <c r="N289">
        <v>3345580</v>
      </c>
      <c r="O289">
        <v>5889149</v>
      </c>
      <c r="P289">
        <v>9958648</v>
      </c>
      <c r="Q289">
        <v>1270893</v>
      </c>
      <c r="R289">
        <v>55432</v>
      </c>
      <c r="S289" t="e">
        <v>#N/A</v>
      </c>
      <c r="T289">
        <v>5068571</v>
      </c>
      <c r="U289">
        <v>1668003</v>
      </c>
      <c r="V289">
        <v>87381595</v>
      </c>
      <c r="W289" t="e">
        <v>#N/A</v>
      </c>
    </row>
    <row r="290" spans="1:23" x14ac:dyDescent="0.45">
      <c r="A290" t="s">
        <v>36</v>
      </c>
      <c r="B290" s="1">
        <v>42643</v>
      </c>
      <c r="C290">
        <v>660144850</v>
      </c>
      <c r="D290">
        <v>397648771</v>
      </c>
      <c r="E290">
        <v>5622670</v>
      </c>
      <c r="F290">
        <v>496547253</v>
      </c>
      <c r="G290">
        <v>512421745</v>
      </c>
      <c r="H290">
        <v>107593712</v>
      </c>
      <c r="I290">
        <v>111975379</v>
      </c>
      <c r="J290">
        <v>21</v>
      </c>
      <c r="K290">
        <v>21.85</v>
      </c>
      <c r="L290">
        <v>11042501</v>
      </c>
      <c r="M290">
        <v>1430445</v>
      </c>
      <c r="N290">
        <v>3386011</v>
      </c>
      <c r="O290">
        <v>5461870</v>
      </c>
      <c r="P290">
        <v>10147292</v>
      </c>
      <c r="Q290">
        <v>1513333</v>
      </c>
      <c r="R290">
        <v>-119981</v>
      </c>
      <c r="S290" t="e">
        <v>#N/A</v>
      </c>
      <c r="T290">
        <v>5551011</v>
      </c>
      <c r="U290">
        <v>9711034</v>
      </c>
      <c r="V290">
        <v>100832232</v>
      </c>
      <c r="W290" t="e">
        <v>#N/A</v>
      </c>
    </row>
    <row r="291" spans="1:23" x14ac:dyDescent="0.45">
      <c r="A291" t="s">
        <v>36</v>
      </c>
      <c r="B291" s="1">
        <v>42735</v>
      </c>
      <c r="C291">
        <v>676738753</v>
      </c>
      <c r="D291">
        <v>428392788</v>
      </c>
      <c r="E291">
        <v>5451864</v>
      </c>
      <c r="F291">
        <v>533965387</v>
      </c>
      <c r="G291">
        <v>517789779</v>
      </c>
      <c r="H291">
        <v>110246294</v>
      </c>
      <c r="I291">
        <v>115019063</v>
      </c>
      <c r="J291">
        <v>21.29</v>
      </c>
      <c r="K291">
        <v>22.21</v>
      </c>
      <c r="L291" t="e">
        <v>#N/A</v>
      </c>
      <c r="M291" t="e">
        <v>#N/A</v>
      </c>
      <c r="N291">
        <v>3847035</v>
      </c>
      <c r="O291" t="e">
        <v>#N/A</v>
      </c>
      <c r="P291">
        <v>10262489</v>
      </c>
      <c r="Q291" t="e">
        <v>#N/A</v>
      </c>
      <c r="R291" t="e">
        <v>#N/A</v>
      </c>
      <c r="S291" t="e">
        <v>#N/A</v>
      </c>
      <c r="T291">
        <v>5475736</v>
      </c>
      <c r="U291">
        <v>117646318</v>
      </c>
      <c r="V291" t="e">
        <v>#N/A</v>
      </c>
      <c r="W291" t="e">
        <v>#N/A</v>
      </c>
    </row>
    <row r="292" spans="1:23" x14ac:dyDescent="0.45">
      <c r="A292" t="s">
        <v>36</v>
      </c>
      <c r="B292" s="1">
        <v>42825</v>
      </c>
      <c r="C292">
        <v>689596461</v>
      </c>
      <c r="D292">
        <v>424597657</v>
      </c>
      <c r="E292">
        <v>6025312</v>
      </c>
      <c r="F292">
        <v>539308655</v>
      </c>
      <c r="G292">
        <v>517041785</v>
      </c>
      <c r="H292">
        <v>116063005</v>
      </c>
      <c r="I292">
        <v>120717937</v>
      </c>
      <c r="J292">
        <v>22.45</v>
      </c>
      <c r="K292">
        <v>23.35</v>
      </c>
      <c r="L292">
        <v>11180231</v>
      </c>
      <c r="M292">
        <v>28370</v>
      </c>
      <c r="N292">
        <v>3258506</v>
      </c>
      <c r="O292">
        <v>6988102</v>
      </c>
      <c r="P292">
        <v>10066058</v>
      </c>
      <c r="Q292">
        <v>1233026</v>
      </c>
      <c r="R292">
        <v>45746</v>
      </c>
      <c r="S292" t="e">
        <v>#N/A</v>
      </c>
      <c r="T292">
        <v>4989298</v>
      </c>
      <c r="U292">
        <v>5160273</v>
      </c>
      <c r="V292">
        <v>105332417</v>
      </c>
      <c r="W292" t="e">
        <v>#N/A</v>
      </c>
    </row>
    <row r="293" spans="1:23" x14ac:dyDescent="0.45">
      <c r="A293" t="s">
        <v>36</v>
      </c>
      <c r="B293" s="1">
        <v>42916</v>
      </c>
      <c r="C293">
        <v>738199481</v>
      </c>
      <c r="D293">
        <v>449438714</v>
      </c>
      <c r="E293">
        <v>6373782</v>
      </c>
      <c r="F293">
        <v>576265765</v>
      </c>
      <c r="G293">
        <v>551639277</v>
      </c>
      <c r="H293">
        <v>118917702</v>
      </c>
      <c r="I293">
        <v>123899019</v>
      </c>
      <c r="J293">
        <v>21.56</v>
      </c>
      <c r="K293">
        <v>22.46</v>
      </c>
      <c r="L293">
        <v>11502227</v>
      </c>
      <c r="M293">
        <v>593435</v>
      </c>
      <c r="N293">
        <v>3621707</v>
      </c>
      <c r="O293">
        <v>6259411</v>
      </c>
      <c r="P293">
        <v>10291043</v>
      </c>
      <c r="Q293">
        <v>1327769</v>
      </c>
      <c r="R293">
        <v>93898</v>
      </c>
      <c r="S293" t="e">
        <v>#N/A</v>
      </c>
      <c r="T293">
        <v>5545440</v>
      </c>
      <c r="U293">
        <v>6809769</v>
      </c>
      <c r="V293">
        <v>101869324</v>
      </c>
      <c r="W293" t="e">
        <v>#N/A</v>
      </c>
    </row>
    <row r="294" spans="1:23" x14ac:dyDescent="0.45">
      <c r="A294" t="s">
        <v>36</v>
      </c>
      <c r="B294" s="1">
        <v>43008</v>
      </c>
      <c r="C294">
        <v>739882950</v>
      </c>
      <c r="D294">
        <v>456859637</v>
      </c>
      <c r="E294">
        <v>6729165</v>
      </c>
      <c r="F294">
        <v>578605505</v>
      </c>
      <c r="G294">
        <v>544477725</v>
      </c>
      <c r="H294">
        <v>125702070</v>
      </c>
      <c r="I294">
        <v>130733803</v>
      </c>
      <c r="J294">
        <v>23.09</v>
      </c>
      <c r="K294">
        <v>24.01</v>
      </c>
      <c r="L294">
        <v>12082341</v>
      </c>
      <c r="M294">
        <v>959032</v>
      </c>
      <c r="N294">
        <v>3710065</v>
      </c>
      <c r="O294">
        <v>5539280</v>
      </c>
      <c r="P294">
        <v>10590710</v>
      </c>
      <c r="Q294">
        <v>1621823</v>
      </c>
      <c r="R294">
        <v>-66572</v>
      </c>
      <c r="S294" t="e">
        <v>#N/A</v>
      </c>
      <c r="T294">
        <v>6306942</v>
      </c>
      <c r="U294">
        <v>3697184</v>
      </c>
      <c r="V294">
        <v>91981289</v>
      </c>
      <c r="W294" t="e">
        <v>#N/A</v>
      </c>
    </row>
    <row r="295" spans="1:23" x14ac:dyDescent="0.45">
      <c r="A295" t="s">
        <v>36</v>
      </c>
      <c r="B295" s="1">
        <v>43100</v>
      </c>
      <c r="C295">
        <v>750319671</v>
      </c>
      <c r="D295">
        <v>487382155</v>
      </c>
      <c r="E295">
        <v>6945333</v>
      </c>
      <c r="F295">
        <v>585571855</v>
      </c>
      <c r="G295">
        <v>570459157</v>
      </c>
      <c r="H295">
        <v>129239881</v>
      </c>
      <c r="I295">
        <v>134607761</v>
      </c>
      <c r="J295">
        <v>22.66</v>
      </c>
      <c r="K295">
        <v>23.6</v>
      </c>
      <c r="L295">
        <v>11919623</v>
      </c>
      <c r="M295">
        <v>610309</v>
      </c>
      <c r="N295">
        <v>4369985</v>
      </c>
      <c r="O295">
        <v>6405690</v>
      </c>
      <c r="P295">
        <v>10878663</v>
      </c>
      <c r="Q295">
        <v>1579785</v>
      </c>
      <c r="R295">
        <v>2118</v>
      </c>
      <c r="S295" t="e">
        <v>#N/A</v>
      </c>
      <c r="T295">
        <v>6468314</v>
      </c>
      <c r="U295">
        <v>6015302</v>
      </c>
      <c r="V295">
        <v>107305774</v>
      </c>
      <c r="W295" t="e">
        <v>#N/A</v>
      </c>
    </row>
    <row r="296" spans="1:23" x14ac:dyDescent="0.45">
      <c r="A296" t="s">
        <v>36</v>
      </c>
      <c r="B296" s="1">
        <v>43190</v>
      </c>
      <c r="C296">
        <v>759850844</v>
      </c>
      <c r="D296">
        <v>489059288</v>
      </c>
      <c r="E296">
        <v>7224040</v>
      </c>
      <c r="F296">
        <v>588094198</v>
      </c>
      <c r="G296">
        <v>579576844</v>
      </c>
      <c r="H296">
        <v>134895482</v>
      </c>
      <c r="I296">
        <v>140266907</v>
      </c>
      <c r="J296">
        <v>23.27</v>
      </c>
      <c r="K296">
        <v>24.2</v>
      </c>
      <c r="L296">
        <v>11644407</v>
      </c>
      <c r="M296">
        <v>186671</v>
      </c>
      <c r="N296">
        <v>3904896</v>
      </c>
      <c r="O296">
        <v>7597754</v>
      </c>
      <c r="P296">
        <v>10771522</v>
      </c>
      <c r="Q296">
        <v>1191052</v>
      </c>
      <c r="R296">
        <v>191042</v>
      </c>
      <c r="S296" t="e">
        <v>#N/A</v>
      </c>
      <c r="T296">
        <v>5508035</v>
      </c>
      <c r="U296">
        <v>13342799</v>
      </c>
      <c r="V296">
        <v>117245164</v>
      </c>
      <c r="W296" t="e">
        <v>#N/A</v>
      </c>
    </row>
    <row r="297" spans="1:23" x14ac:dyDescent="0.45">
      <c r="A297" t="s">
        <v>36</v>
      </c>
      <c r="B297" s="1">
        <v>43281</v>
      </c>
      <c r="C297">
        <v>791729673</v>
      </c>
      <c r="D297">
        <v>513405576</v>
      </c>
      <c r="E297">
        <v>7075077</v>
      </c>
      <c r="F297">
        <v>620423080</v>
      </c>
      <c r="G297">
        <v>601841117</v>
      </c>
      <c r="H297">
        <v>135068993</v>
      </c>
      <c r="I297">
        <v>140651467</v>
      </c>
      <c r="J297">
        <v>22.44</v>
      </c>
      <c r="K297">
        <v>23.37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>
        <v>5912920</v>
      </c>
      <c r="U297" t="e">
        <v>#N/A</v>
      </c>
      <c r="V297" t="e">
        <v>#N/A</v>
      </c>
      <c r="W297" t="e">
        <v>#N/A</v>
      </c>
    </row>
    <row r="298" spans="1:23" x14ac:dyDescent="0.45">
      <c r="A298" t="s">
        <v>36</v>
      </c>
      <c r="B298" s="1">
        <v>43373</v>
      </c>
      <c r="C298">
        <v>798966227</v>
      </c>
      <c r="D298">
        <v>537062120</v>
      </c>
      <c r="E298">
        <v>7410047</v>
      </c>
      <c r="F298">
        <v>618863282</v>
      </c>
      <c r="G298">
        <v>623733967</v>
      </c>
      <c r="H298">
        <v>141706437</v>
      </c>
      <c r="I298">
        <v>148083420</v>
      </c>
      <c r="J298">
        <v>22.72</v>
      </c>
      <c r="K298">
        <v>23.74</v>
      </c>
      <c r="L298">
        <v>12894661</v>
      </c>
      <c r="M298">
        <v>874822</v>
      </c>
      <c r="N298">
        <v>4865761</v>
      </c>
      <c r="O298">
        <v>6527412</v>
      </c>
      <c r="P298">
        <v>11567181</v>
      </c>
      <c r="Q298">
        <v>1871119</v>
      </c>
      <c r="R298">
        <v>24741</v>
      </c>
      <c r="S298" t="e">
        <v>#N/A</v>
      </c>
      <c r="T298">
        <v>7087060</v>
      </c>
      <c r="U298">
        <v>3158591</v>
      </c>
      <c r="V298">
        <v>103945878</v>
      </c>
      <c r="W298" t="e">
        <v>#N/A</v>
      </c>
    </row>
    <row r="299" spans="1:23" x14ac:dyDescent="0.45">
      <c r="A299" t="s">
        <v>36</v>
      </c>
      <c r="B299" s="1">
        <v>43465</v>
      </c>
      <c r="C299">
        <v>824787944</v>
      </c>
      <c r="D299">
        <v>559755470</v>
      </c>
      <c r="E299">
        <v>7594054</v>
      </c>
      <c r="F299">
        <v>635029070</v>
      </c>
      <c r="G299">
        <v>651531540</v>
      </c>
      <c r="H299">
        <v>149412372</v>
      </c>
      <c r="I299">
        <v>156051518</v>
      </c>
      <c r="J299">
        <v>22.93</v>
      </c>
      <c r="K299">
        <v>23.95</v>
      </c>
      <c r="L299">
        <v>13572407</v>
      </c>
      <c r="M299">
        <v>977169</v>
      </c>
      <c r="N299">
        <v>5130273</v>
      </c>
      <c r="O299">
        <v>6777241</v>
      </c>
      <c r="P299">
        <v>11970730</v>
      </c>
      <c r="Q299" t="e">
        <v>#N/A</v>
      </c>
      <c r="R299" t="e">
        <v>#N/A</v>
      </c>
      <c r="S299" t="e">
        <v>#N/A</v>
      </c>
      <c r="T299">
        <v>7347139</v>
      </c>
      <c r="U299">
        <v>5841824</v>
      </c>
      <c r="V299">
        <v>95252803</v>
      </c>
      <c r="W299" t="e">
        <v>#N/A</v>
      </c>
    </row>
    <row r="300" spans="1:23" x14ac:dyDescent="0.45">
      <c r="A300" t="s">
        <v>36</v>
      </c>
      <c r="B300" s="1">
        <v>43555</v>
      </c>
      <c r="C300">
        <v>830550088</v>
      </c>
      <c r="D300">
        <v>553435723</v>
      </c>
      <c r="E300">
        <v>7847084</v>
      </c>
      <c r="F300">
        <v>634757964</v>
      </c>
      <c r="G300">
        <v>652148651</v>
      </c>
      <c r="H300">
        <v>156812791</v>
      </c>
      <c r="I300">
        <v>163362639</v>
      </c>
      <c r="J300">
        <v>24.05</v>
      </c>
      <c r="K300">
        <v>25.05</v>
      </c>
      <c r="L300">
        <v>13497401</v>
      </c>
      <c r="M300">
        <v>915158</v>
      </c>
      <c r="N300">
        <v>4767864</v>
      </c>
      <c r="O300">
        <v>8084544</v>
      </c>
      <c r="P300">
        <v>11923439</v>
      </c>
      <c r="Q300" t="e">
        <v>#N/A</v>
      </c>
      <c r="R300" t="e">
        <v>#N/A</v>
      </c>
      <c r="S300" t="e">
        <v>#N/A</v>
      </c>
      <c r="T300">
        <v>6061827</v>
      </c>
      <c r="U300">
        <v>6752565</v>
      </c>
      <c r="V300">
        <v>113666749</v>
      </c>
      <c r="W300" t="e">
        <v>#N/A</v>
      </c>
    </row>
    <row r="301" spans="1:23" x14ac:dyDescent="0.45">
      <c r="A301" t="s">
        <v>36</v>
      </c>
      <c r="B301" s="1">
        <v>43646</v>
      </c>
      <c r="C301">
        <v>870457083</v>
      </c>
      <c r="D301">
        <v>572713794</v>
      </c>
      <c r="E301">
        <v>7767965</v>
      </c>
      <c r="F301">
        <v>673874174</v>
      </c>
      <c r="G301">
        <v>679375397</v>
      </c>
      <c r="H301">
        <v>157509816</v>
      </c>
      <c r="I301">
        <v>164244877</v>
      </c>
      <c r="J301">
        <v>23.18</v>
      </c>
      <c r="K301">
        <v>24.18</v>
      </c>
      <c r="L301">
        <v>14287637</v>
      </c>
      <c r="M301">
        <v>1330380</v>
      </c>
      <c r="N301">
        <v>4973913</v>
      </c>
      <c r="O301">
        <v>7564703</v>
      </c>
      <c r="P301">
        <v>12578259</v>
      </c>
      <c r="Q301">
        <v>1995050</v>
      </c>
      <c r="R301">
        <v>-273743</v>
      </c>
      <c r="S301" t="e">
        <v>#N/A</v>
      </c>
      <c r="T301">
        <v>6799880</v>
      </c>
      <c r="U301">
        <v>12744488</v>
      </c>
      <c r="V301">
        <v>107066985</v>
      </c>
      <c r="W301" t="e">
        <v>#N/A</v>
      </c>
    </row>
    <row r="302" spans="1:23" x14ac:dyDescent="0.45">
      <c r="A302" t="s">
        <v>36</v>
      </c>
      <c r="B302" s="1">
        <v>43738</v>
      </c>
      <c r="C302">
        <v>893593882</v>
      </c>
      <c r="D302">
        <v>591766889</v>
      </c>
      <c r="E302">
        <v>9246700</v>
      </c>
      <c r="F302">
        <v>683054681</v>
      </c>
      <c r="G302">
        <v>704888530</v>
      </c>
      <c r="H302">
        <v>165708619</v>
      </c>
      <c r="I302">
        <v>172660276</v>
      </c>
      <c r="J302">
        <v>23.51</v>
      </c>
      <c r="K302">
        <v>24.49</v>
      </c>
      <c r="L302">
        <v>14386103</v>
      </c>
      <c r="M302">
        <v>1378789</v>
      </c>
      <c r="N302">
        <v>5511937</v>
      </c>
      <c r="O302">
        <v>6957830</v>
      </c>
      <c r="P302">
        <v>12675960</v>
      </c>
      <c r="Q302" t="e">
        <v>#N/A</v>
      </c>
      <c r="R302" t="e">
        <v>#N/A</v>
      </c>
      <c r="S302" t="e">
        <v>#N/A</v>
      </c>
      <c r="T302">
        <v>8058885</v>
      </c>
      <c r="U302">
        <v>5927850</v>
      </c>
      <c r="V302">
        <v>114473043</v>
      </c>
      <c r="W302" t="e">
        <v>#N/A</v>
      </c>
    </row>
    <row r="303" spans="1:23" x14ac:dyDescent="0.45">
      <c r="A303" t="s">
        <v>36</v>
      </c>
      <c r="B303" s="1">
        <v>43830</v>
      </c>
      <c r="C303">
        <v>918989312</v>
      </c>
      <c r="D303">
        <v>611652118</v>
      </c>
      <c r="E303">
        <v>7876926</v>
      </c>
      <c r="F303">
        <v>704794623</v>
      </c>
      <c r="G303">
        <v>721917072</v>
      </c>
      <c r="H303">
        <v>170750375</v>
      </c>
      <c r="I303">
        <v>177888239</v>
      </c>
      <c r="J303">
        <v>23.65</v>
      </c>
      <c r="K303">
        <v>24.64</v>
      </c>
      <c r="L303">
        <v>14550377</v>
      </c>
      <c r="M303">
        <v>967016</v>
      </c>
      <c r="N303">
        <v>5872527</v>
      </c>
      <c r="O303">
        <v>8283148.9999999991</v>
      </c>
      <c r="P303">
        <v>13299790</v>
      </c>
      <c r="Q303" t="e">
        <v>#N/A</v>
      </c>
      <c r="R303" t="e">
        <v>#N/A</v>
      </c>
      <c r="S303" t="e">
        <v>#N/A</v>
      </c>
      <c r="T303">
        <v>7644461</v>
      </c>
      <c r="U303">
        <v>5910146</v>
      </c>
      <c r="V303">
        <v>126876925</v>
      </c>
      <c r="W303" t="e">
        <v>#N/A</v>
      </c>
    </row>
    <row r="304" spans="1:23" x14ac:dyDescent="0.45">
      <c r="A304" t="s">
        <v>36</v>
      </c>
      <c r="B304" s="1">
        <v>43921</v>
      </c>
      <c r="C304">
        <v>972929597</v>
      </c>
      <c r="D304">
        <v>620079845</v>
      </c>
      <c r="E304">
        <v>9591304</v>
      </c>
      <c r="F304">
        <v>741025857</v>
      </c>
      <c r="G304">
        <v>735772844</v>
      </c>
      <c r="H304">
        <v>165868756</v>
      </c>
      <c r="I304">
        <v>172944837</v>
      </c>
      <c r="J304">
        <v>22.54</v>
      </c>
      <c r="K304">
        <v>23.51</v>
      </c>
      <c r="L304">
        <v>14459191</v>
      </c>
      <c r="M304">
        <v>1742114</v>
      </c>
      <c r="N304">
        <v>5972950</v>
      </c>
      <c r="O304">
        <v>9900793</v>
      </c>
      <c r="P304">
        <v>13598277</v>
      </c>
      <c r="Q304">
        <v>1652181</v>
      </c>
      <c r="R304">
        <v>-305637</v>
      </c>
      <c r="S304" t="e">
        <v>#N/A</v>
      </c>
      <c r="T304">
        <v>6581123</v>
      </c>
      <c r="U304">
        <v>4064424</v>
      </c>
      <c r="V304">
        <v>158152250</v>
      </c>
      <c r="W304" t="e">
        <v>#N/A</v>
      </c>
    </row>
    <row r="305" spans="1:23" x14ac:dyDescent="0.45">
      <c r="A305" t="s">
        <v>36</v>
      </c>
      <c r="B305" s="1">
        <v>44012</v>
      </c>
      <c r="C305">
        <v>975076433</v>
      </c>
      <c r="D305">
        <v>602482133</v>
      </c>
      <c r="E305">
        <v>12134853</v>
      </c>
      <c r="F305">
        <v>761604684</v>
      </c>
      <c r="G305">
        <v>712865261</v>
      </c>
      <c r="H305">
        <v>163674057</v>
      </c>
      <c r="I305">
        <v>170502980</v>
      </c>
      <c r="J305">
        <v>22.96</v>
      </c>
      <c r="K305">
        <v>23.92</v>
      </c>
      <c r="L305">
        <v>13563624</v>
      </c>
      <c r="M305">
        <v>4174736</v>
      </c>
      <c r="N305">
        <v>4712791</v>
      </c>
      <c r="O305">
        <v>6944948</v>
      </c>
      <c r="P305">
        <v>13468678</v>
      </c>
      <c r="Q305">
        <v>1761146</v>
      </c>
      <c r="R305">
        <v>-361436</v>
      </c>
      <c r="S305" t="e">
        <v>#N/A</v>
      </c>
      <c r="T305">
        <v>5658895</v>
      </c>
      <c r="U305">
        <v>3053110</v>
      </c>
      <c r="V305">
        <v>173089239</v>
      </c>
      <c r="W305" t="e">
        <v>#N/A</v>
      </c>
    </row>
    <row r="306" spans="1:23" x14ac:dyDescent="0.45">
      <c r="A306" t="s">
        <v>36</v>
      </c>
      <c r="B306" s="1">
        <v>44104</v>
      </c>
      <c r="C306">
        <v>1003637615</v>
      </c>
      <c r="D306">
        <v>589024087</v>
      </c>
      <c r="E306">
        <v>11010009</v>
      </c>
      <c r="F306">
        <v>780679291</v>
      </c>
      <c r="G306">
        <v>698304981</v>
      </c>
      <c r="H306">
        <v>172897956</v>
      </c>
      <c r="I306">
        <v>179718032</v>
      </c>
      <c r="J306">
        <v>24.76</v>
      </c>
      <c r="K306">
        <v>25.74</v>
      </c>
      <c r="L306">
        <v>13086747</v>
      </c>
      <c r="M306">
        <v>2716482</v>
      </c>
      <c r="N306">
        <v>4994867</v>
      </c>
      <c r="O306">
        <v>6024050</v>
      </c>
      <c r="P306">
        <v>13451682</v>
      </c>
      <c r="Q306">
        <v>2328995</v>
      </c>
      <c r="R306">
        <v>-424197</v>
      </c>
      <c r="S306" t="e">
        <v>#N/A</v>
      </c>
      <c r="T306">
        <v>7795175</v>
      </c>
      <c r="U306">
        <v>2200251</v>
      </c>
      <c r="V306">
        <v>164829623</v>
      </c>
      <c r="W306" t="e">
        <v>#N/A</v>
      </c>
    </row>
    <row r="307" spans="1:23" x14ac:dyDescent="0.45">
      <c r="A307" t="s">
        <v>36</v>
      </c>
      <c r="B307" s="1">
        <v>44196</v>
      </c>
      <c r="C307">
        <v>1075570256</v>
      </c>
      <c r="D307">
        <v>596763402</v>
      </c>
      <c r="E307">
        <v>10326712</v>
      </c>
      <c r="F307">
        <v>840753123</v>
      </c>
      <c r="G307">
        <v>695143985</v>
      </c>
      <c r="H307">
        <v>179945481</v>
      </c>
      <c r="I307">
        <v>186953898</v>
      </c>
      <c r="J307">
        <v>25.89</v>
      </c>
      <c r="K307">
        <v>26.89</v>
      </c>
      <c r="L307">
        <v>13434562</v>
      </c>
      <c r="M307">
        <v>1685890</v>
      </c>
      <c r="N307">
        <v>5320777</v>
      </c>
      <c r="O307">
        <v>8405135</v>
      </c>
      <c r="P307">
        <v>13642633</v>
      </c>
      <c r="Q307">
        <v>1745278</v>
      </c>
      <c r="R307">
        <v>25068</v>
      </c>
      <c r="S307" t="e">
        <v>#N/A</v>
      </c>
      <c r="T307">
        <v>7095916</v>
      </c>
      <c r="U307">
        <v>1856202</v>
      </c>
      <c r="V307">
        <v>170132171</v>
      </c>
      <c r="W307" t="e">
        <v>#N/A</v>
      </c>
    </row>
    <row r="308" spans="1:23" x14ac:dyDescent="0.45">
      <c r="A308" t="s">
        <v>36</v>
      </c>
      <c r="B308" s="1">
        <v>44286</v>
      </c>
      <c r="C308">
        <v>1090381563</v>
      </c>
      <c r="D308">
        <v>593135073</v>
      </c>
      <c r="E308">
        <v>10507107</v>
      </c>
      <c r="F308">
        <v>849418705</v>
      </c>
      <c r="G308">
        <v>698875287</v>
      </c>
      <c r="H308">
        <v>172750494</v>
      </c>
      <c r="I308">
        <v>179659509</v>
      </c>
      <c r="J308">
        <v>24.72</v>
      </c>
      <c r="K308">
        <v>25.71</v>
      </c>
      <c r="L308">
        <v>13578401</v>
      </c>
      <c r="M308">
        <v>2810027</v>
      </c>
      <c r="N308">
        <v>5152814</v>
      </c>
      <c r="O308">
        <v>7270812</v>
      </c>
      <c r="P308">
        <v>14050660</v>
      </c>
      <c r="Q308">
        <v>2473917</v>
      </c>
      <c r="R308">
        <v>-835896</v>
      </c>
      <c r="S308" t="e">
        <v>#N/A</v>
      </c>
      <c r="T308">
        <v>7039710</v>
      </c>
      <c r="U308">
        <v>772836</v>
      </c>
      <c r="V308">
        <v>169652106</v>
      </c>
      <c r="W308" t="e">
        <v>#N/A</v>
      </c>
    </row>
    <row r="309" spans="1:23" x14ac:dyDescent="0.45">
      <c r="A309" t="s">
        <v>36</v>
      </c>
      <c r="B309" s="1">
        <v>44377</v>
      </c>
      <c r="C309">
        <v>1129496824</v>
      </c>
      <c r="D309">
        <v>598627833</v>
      </c>
      <c r="E309">
        <v>2848929</v>
      </c>
      <c r="F309">
        <v>895238300</v>
      </c>
      <c r="G309">
        <v>713946369</v>
      </c>
      <c r="H309">
        <v>181626564</v>
      </c>
      <c r="I309">
        <v>188604107</v>
      </c>
      <c r="J309">
        <v>25.44</v>
      </c>
      <c r="K309">
        <v>26.42</v>
      </c>
      <c r="L309">
        <v>13446349</v>
      </c>
      <c r="M309">
        <v>3719630</v>
      </c>
      <c r="N309">
        <v>5476181</v>
      </c>
      <c r="O309">
        <v>7036128</v>
      </c>
      <c r="P309">
        <v>14072983</v>
      </c>
      <c r="Q309">
        <v>1655680</v>
      </c>
      <c r="R309">
        <v>117476</v>
      </c>
      <c r="S309" t="e">
        <v>#N/A</v>
      </c>
      <c r="T309">
        <v>7416155</v>
      </c>
      <c r="U309">
        <v>942458</v>
      </c>
      <c r="V309">
        <v>175757369</v>
      </c>
      <c r="W309" t="e">
        <v>#N/A</v>
      </c>
    </row>
    <row r="310" spans="1:23" x14ac:dyDescent="0.45">
      <c r="A310" t="s">
        <v>36</v>
      </c>
      <c r="B310" s="1">
        <v>44469</v>
      </c>
      <c r="C310">
        <v>1169296138</v>
      </c>
      <c r="D310">
        <v>611223124</v>
      </c>
      <c r="E310">
        <v>13965570</v>
      </c>
      <c r="F310">
        <v>923735609</v>
      </c>
      <c r="G310">
        <v>724742291</v>
      </c>
      <c r="H310">
        <v>191283174</v>
      </c>
      <c r="I310">
        <v>198381042</v>
      </c>
      <c r="J310">
        <v>26.39</v>
      </c>
      <c r="K310">
        <v>27.37</v>
      </c>
      <c r="L310">
        <v>13250198</v>
      </c>
      <c r="M310">
        <v>1193151</v>
      </c>
      <c r="N310">
        <v>5363919</v>
      </c>
      <c r="O310">
        <v>7390205</v>
      </c>
      <c r="P310">
        <v>13794031</v>
      </c>
      <c r="Q310">
        <v>2231199</v>
      </c>
      <c r="R310">
        <v>-213163</v>
      </c>
      <c r="S310" t="e">
        <v>#N/A</v>
      </c>
      <c r="T310">
        <v>8742797</v>
      </c>
      <c r="U310">
        <v>4655839</v>
      </c>
      <c r="V310">
        <v>170268641</v>
      </c>
      <c r="W310">
        <v>147294.236</v>
      </c>
    </row>
    <row r="311" spans="1:23" x14ac:dyDescent="0.45">
      <c r="A311" t="s">
        <v>36</v>
      </c>
      <c r="B311" s="1">
        <v>44561</v>
      </c>
      <c r="C311">
        <v>1228344680</v>
      </c>
      <c r="D311">
        <v>642259185</v>
      </c>
      <c r="E311">
        <v>13411713</v>
      </c>
      <c r="F311">
        <v>975948771</v>
      </c>
      <c r="G311">
        <v>758288767</v>
      </c>
      <c r="H311">
        <v>196114396</v>
      </c>
      <c r="I311">
        <v>203621221</v>
      </c>
      <c r="J311">
        <v>25.86</v>
      </c>
      <c r="K311">
        <v>26.85</v>
      </c>
      <c r="L311">
        <v>13474186</v>
      </c>
      <c r="M311">
        <v>1689917</v>
      </c>
      <c r="N311">
        <v>6262510</v>
      </c>
      <c r="O311">
        <v>8611295</v>
      </c>
      <c r="P311">
        <v>14217901</v>
      </c>
      <c r="Q311">
        <v>1791367</v>
      </c>
      <c r="R311">
        <v>180435</v>
      </c>
      <c r="S311" t="e">
        <v>#N/A</v>
      </c>
      <c r="T311">
        <v>8223998</v>
      </c>
      <c r="U311">
        <v>1117078</v>
      </c>
      <c r="V311">
        <v>173114054</v>
      </c>
      <c r="W311">
        <v>147294.236</v>
      </c>
    </row>
    <row r="312" spans="1:23" x14ac:dyDescent="0.45">
      <c r="A312" t="s">
        <v>36</v>
      </c>
      <c r="B312" s="1">
        <v>44651</v>
      </c>
      <c r="C312">
        <v>1259435392</v>
      </c>
      <c r="D312">
        <v>641983880</v>
      </c>
      <c r="E312">
        <v>14272446</v>
      </c>
      <c r="F312">
        <v>997760980</v>
      </c>
      <c r="G312">
        <v>776537322</v>
      </c>
      <c r="H312">
        <v>187400411</v>
      </c>
      <c r="I312">
        <v>195075282</v>
      </c>
      <c r="J312">
        <v>24.13</v>
      </c>
      <c r="K312">
        <v>25.12</v>
      </c>
      <c r="L312">
        <v>13469871</v>
      </c>
      <c r="M312">
        <v>3078422</v>
      </c>
      <c r="N312">
        <v>6132094</v>
      </c>
      <c r="O312">
        <v>7781939</v>
      </c>
      <c r="P312">
        <v>14421272</v>
      </c>
      <c r="Q312">
        <v>2190995</v>
      </c>
      <c r="R312">
        <v>-305419</v>
      </c>
      <c r="S312" t="e">
        <v>#N/A</v>
      </c>
      <c r="T312">
        <v>8064433</v>
      </c>
      <c r="U312">
        <v>3236199</v>
      </c>
      <c r="V312">
        <v>152163897</v>
      </c>
      <c r="W312">
        <v>148499.37</v>
      </c>
    </row>
    <row r="313" spans="1:23" x14ac:dyDescent="0.45">
      <c r="A313" t="s">
        <v>36</v>
      </c>
      <c r="B313" s="1">
        <v>44742</v>
      </c>
      <c r="C313">
        <v>1264467919</v>
      </c>
      <c r="D313">
        <v>679781433</v>
      </c>
      <c r="E313">
        <v>14499204</v>
      </c>
      <c r="F313">
        <v>1011042621</v>
      </c>
      <c r="G313">
        <v>781575602</v>
      </c>
      <c r="H313">
        <v>195096147</v>
      </c>
      <c r="I313">
        <v>203014784</v>
      </c>
      <c r="J313">
        <v>24.96</v>
      </c>
      <c r="K313">
        <v>25.98</v>
      </c>
      <c r="L313">
        <v>14095904</v>
      </c>
      <c r="M313">
        <v>989770</v>
      </c>
      <c r="N313">
        <v>5402214</v>
      </c>
      <c r="O313">
        <v>7394482</v>
      </c>
      <c r="P313">
        <v>15246180</v>
      </c>
      <c r="Q313">
        <v>2534712</v>
      </c>
      <c r="R313">
        <v>-178264</v>
      </c>
      <c r="S313" t="e">
        <v>#N/A</v>
      </c>
      <c r="T313">
        <v>9985038</v>
      </c>
      <c r="U313">
        <v>2792052</v>
      </c>
      <c r="V313">
        <v>137096598</v>
      </c>
      <c r="W313">
        <v>49722.358</v>
      </c>
    </row>
    <row r="314" spans="1:23" x14ac:dyDescent="0.45">
      <c r="A314" t="s">
        <v>36</v>
      </c>
      <c r="B314" s="1">
        <v>44834</v>
      </c>
      <c r="C314">
        <v>1288723136</v>
      </c>
      <c r="D314">
        <v>688753425</v>
      </c>
      <c r="E314">
        <v>14324611</v>
      </c>
      <c r="F314">
        <v>1025528010</v>
      </c>
      <c r="G314">
        <v>796897668</v>
      </c>
      <c r="H314">
        <v>203426768</v>
      </c>
      <c r="I314">
        <v>211351021</v>
      </c>
      <c r="J314">
        <v>25.53</v>
      </c>
      <c r="K314">
        <v>26.52</v>
      </c>
      <c r="L314">
        <v>14854840</v>
      </c>
      <c r="M314">
        <v>79419</v>
      </c>
      <c r="N314">
        <v>5734744</v>
      </c>
      <c r="O314">
        <v>8328257</v>
      </c>
      <c r="P314">
        <v>16288782</v>
      </c>
      <c r="Q314">
        <v>2726741</v>
      </c>
      <c r="R314">
        <v>-133377</v>
      </c>
      <c r="S314" t="e">
        <v>#N/A</v>
      </c>
      <c r="T314">
        <v>10905092</v>
      </c>
      <c r="U314">
        <v>3411314</v>
      </c>
      <c r="V314">
        <v>129412981</v>
      </c>
      <c r="W314">
        <v>0</v>
      </c>
    </row>
    <row r="315" spans="1:23" x14ac:dyDescent="0.45">
      <c r="A315" t="s">
        <v>36</v>
      </c>
      <c r="B315" s="1">
        <v>44926</v>
      </c>
      <c r="C315">
        <v>1314731674</v>
      </c>
      <c r="D315">
        <v>716264302</v>
      </c>
      <c r="E315">
        <v>11798348</v>
      </c>
      <c r="F315">
        <v>1039718018</v>
      </c>
      <c r="G315">
        <v>821723312</v>
      </c>
      <c r="H315">
        <v>212445689</v>
      </c>
      <c r="I315">
        <v>220568562</v>
      </c>
      <c r="J315">
        <v>25.85</v>
      </c>
      <c r="K315">
        <v>26.84</v>
      </c>
      <c r="L315">
        <v>16342629</v>
      </c>
      <c r="M315">
        <v>456217</v>
      </c>
      <c r="N315">
        <v>6206774</v>
      </c>
      <c r="O315">
        <v>8978347</v>
      </c>
      <c r="P315">
        <v>18033275</v>
      </c>
      <c r="Q315">
        <v>2966905</v>
      </c>
      <c r="R315">
        <v>-90832</v>
      </c>
      <c r="S315" t="e">
        <v>#N/A</v>
      </c>
      <c r="T315">
        <v>11781159</v>
      </c>
      <c r="U315">
        <v>2132811</v>
      </c>
      <c r="V315">
        <v>128479425</v>
      </c>
      <c r="W315">
        <v>0</v>
      </c>
    </row>
    <row r="316" spans="1:23" x14ac:dyDescent="0.45">
      <c r="A316" t="s">
        <v>36</v>
      </c>
      <c r="B316" s="1">
        <v>45016</v>
      </c>
      <c r="C316">
        <v>1321722691</v>
      </c>
      <c r="D316">
        <v>717574130</v>
      </c>
      <c r="E316">
        <v>12197903</v>
      </c>
      <c r="F316">
        <v>1038755224</v>
      </c>
      <c r="G316">
        <v>726769197</v>
      </c>
      <c r="H316">
        <v>202438836</v>
      </c>
      <c r="I316">
        <v>210487682</v>
      </c>
      <c r="J316">
        <v>27.85</v>
      </c>
      <c r="K316">
        <v>28.96</v>
      </c>
      <c r="L316">
        <v>16848845</v>
      </c>
      <c r="M316">
        <v>1463255</v>
      </c>
      <c r="N316">
        <v>6489266</v>
      </c>
      <c r="O316">
        <v>9251369</v>
      </c>
      <c r="P316">
        <v>18482049</v>
      </c>
      <c r="Q316">
        <v>2351617</v>
      </c>
      <c r="R316">
        <v>335157</v>
      </c>
      <c r="S316" t="e">
        <v>#N/A</v>
      </c>
      <c r="T316">
        <v>11529784</v>
      </c>
      <c r="U316">
        <v>4580672</v>
      </c>
      <c r="V316">
        <v>124274471</v>
      </c>
      <c r="W316">
        <v>10225.689999999999</v>
      </c>
    </row>
    <row r="317" spans="1:23" x14ac:dyDescent="0.45">
      <c r="A317" t="s">
        <v>36</v>
      </c>
      <c r="B317" s="1">
        <v>45107</v>
      </c>
      <c r="C317">
        <v>1356757402</v>
      </c>
      <c r="D317">
        <v>739961937</v>
      </c>
      <c r="E317">
        <v>13491118</v>
      </c>
      <c r="F317">
        <v>1064271222.0000001</v>
      </c>
      <c r="G317">
        <v>761795133</v>
      </c>
      <c r="H317">
        <v>216297199</v>
      </c>
      <c r="I317">
        <v>224525609</v>
      </c>
      <c r="J317">
        <v>28.39</v>
      </c>
      <c r="K317">
        <v>29.47</v>
      </c>
      <c r="L317">
        <v>17205862</v>
      </c>
      <c r="M317">
        <v>249979</v>
      </c>
      <c r="N317">
        <v>6107783</v>
      </c>
      <c r="O317">
        <v>8732377</v>
      </c>
      <c r="P317">
        <v>18500721</v>
      </c>
      <c r="Q317">
        <v>2769182</v>
      </c>
      <c r="R317">
        <v>226860</v>
      </c>
      <c r="S317" t="e">
        <v>#N/A</v>
      </c>
      <c r="T317">
        <v>12660422</v>
      </c>
      <c r="U317">
        <v>11412951</v>
      </c>
      <c r="V317">
        <v>126532137</v>
      </c>
      <c r="W317">
        <v>10225.689999999999</v>
      </c>
    </row>
    <row r="318" spans="1:23" x14ac:dyDescent="0.45">
      <c r="A318" t="s">
        <v>36</v>
      </c>
      <c r="B318" s="1">
        <v>45199</v>
      </c>
      <c r="C318">
        <v>1381449427</v>
      </c>
      <c r="D318">
        <v>770448117</v>
      </c>
      <c r="E318">
        <v>15192969</v>
      </c>
      <c r="F318">
        <v>1088773034</v>
      </c>
      <c r="G318">
        <v>797448734</v>
      </c>
      <c r="H318">
        <v>227069130</v>
      </c>
      <c r="I318">
        <v>235597363</v>
      </c>
      <c r="J318">
        <v>28.47</v>
      </c>
      <c r="K318">
        <v>29.54</v>
      </c>
      <c r="L318">
        <v>17573853</v>
      </c>
      <c r="M318">
        <v>589133</v>
      </c>
      <c r="N318">
        <v>6318250</v>
      </c>
      <c r="O318">
        <v>9334346</v>
      </c>
      <c r="P318">
        <v>18732563</v>
      </c>
      <c r="Q318">
        <v>2871247</v>
      </c>
      <c r="R318">
        <v>15991</v>
      </c>
      <c r="S318" t="e">
        <v>#N/A</v>
      </c>
      <c r="T318">
        <v>12230171</v>
      </c>
      <c r="U318">
        <v>15738875</v>
      </c>
      <c r="V318">
        <v>106363891</v>
      </c>
      <c r="W318">
        <v>0</v>
      </c>
    </row>
    <row r="319" spans="1:23" x14ac:dyDescent="0.45">
      <c r="A319" t="s">
        <v>36</v>
      </c>
      <c r="B319" s="1">
        <v>45291</v>
      </c>
      <c r="C319">
        <v>1408107010</v>
      </c>
      <c r="D319">
        <v>820023313</v>
      </c>
      <c r="E319">
        <v>14198335</v>
      </c>
      <c r="F319">
        <v>1101862649</v>
      </c>
      <c r="G319">
        <v>825610552</v>
      </c>
      <c r="H319">
        <v>233701580</v>
      </c>
      <c r="I319">
        <v>242694176</v>
      </c>
      <c r="J319">
        <v>28.31</v>
      </c>
      <c r="K319">
        <v>29.4</v>
      </c>
      <c r="L319">
        <v>18052753</v>
      </c>
      <c r="M319">
        <v>-192593</v>
      </c>
      <c r="N319">
        <v>5648117</v>
      </c>
      <c r="O319">
        <v>10084615</v>
      </c>
      <c r="P319">
        <v>19413489</v>
      </c>
      <c r="Q319">
        <v>3356460</v>
      </c>
      <c r="R319">
        <v>-404852</v>
      </c>
      <c r="S319" t="e">
        <v>#N/A</v>
      </c>
      <c r="T319">
        <v>12218745</v>
      </c>
      <c r="U319">
        <v>14841146</v>
      </c>
      <c r="V319">
        <v>110347077</v>
      </c>
      <c r="W319">
        <v>0</v>
      </c>
    </row>
    <row r="320" spans="1:23" x14ac:dyDescent="0.45">
      <c r="A320" t="s">
        <v>36</v>
      </c>
      <c r="B320" s="1">
        <v>45382</v>
      </c>
      <c r="C320">
        <v>1444007645</v>
      </c>
      <c r="D320">
        <v>844873304</v>
      </c>
      <c r="E320">
        <v>15331529</v>
      </c>
      <c r="F320">
        <v>1120756910</v>
      </c>
      <c r="G320">
        <v>865146430</v>
      </c>
      <c r="H320">
        <v>218853959</v>
      </c>
      <c r="I320">
        <v>227999046</v>
      </c>
      <c r="J320">
        <v>25.3</v>
      </c>
      <c r="K320">
        <v>26.36</v>
      </c>
      <c r="L320">
        <v>17984968</v>
      </c>
      <c r="M320">
        <v>1001586</v>
      </c>
      <c r="N320">
        <v>6579664</v>
      </c>
      <c r="O320">
        <v>9485739</v>
      </c>
      <c r="P320">
        <v>19822690</v>
      </c>
      <c r="Q320">
        <v>2641051</v>
      </c>
      <c r="R320">
        <v>395471</v>
      </c>
      <c r="S320" t="e">
        <v>#N/A</v>
      </c>
      <c r="T320">
        <v>12879486</v>
      </c>
      <c r="U320">
        <v>13769251</v>
      </c>
      <c r="V320">
        <v>106563012</v>
      </c>
      <c r="W320">
        <v>0</v>
      </c>
    </row>
    <row r="321" spans="1:23" x14ac:dyDescent="0.45">
      <c r="A321" t="s">
        <v>36</v>
      </c>
      <c r="B321" s="1">
        <v>45473</v>
      </c>
      <c r="C321">
        <v>1425417230</v>
      </c>
      <c r="D321">
        <v>856375400</v>
      </c>
      <c r="E321">
        <v>17707529</v>
      </c>
      <c r="F321">
        <v>1125332605</v>
      </c>
      <c r="G321">
        <v>872998220</v>
      </c>
      <c r="H321">
        <v>232321451</v>
      </c>
      <c r="I321">
        <v>241524434</v>
      </c>
      <c r="J321">
        <v>26.61</v>
      </c>
      <c r="K321">
        <v>27.67</v>
      </c>
      <c r="L321">
        <v>17949118</v>
      </c>
      <c r="M321">
        <v>239943</v>
      </c>
      <c r="N321">
        <v>6197401</v>
      </c>
      <c r="O321">
        <v>8722574</v>
      </c>
      <c r="P321">
        <v>20072653</v>
      </c>
      <c r="Q321">
        <v>3154155</v>
      </c>
      <c r="R321">
        <v>154390</v>
      </c>
      <c r="S321" t="e">
        <v>#N/A</v>
      </c>
      <c r="T321">
        <v>13996698</v>
      </c>
      <c r="U321">
        <v>22647714</v>
      </c>
      <c r="V321">
        <v>107046317</v>
      </c>
      <c r="W321">
        <v>332581.05</v>
      </c>
    </row>
    <row r="322" spans="1:23" x14ac:dyDescent="0.45">
      <c r="A322" t="s">
        <v>36</v>
      </c>
      <c r="B322" s="1">
        <v>45565</v>
      </c>
      <c r="C322">
        <v>1433701780</v>
      </c>
      <c r="D322">
        <v>882971459</v>
      </c>
      <c r="E322">
        <v>17549853</v>
      </c>
      <c r="F322">
        <v>1125581527</v>
      </c>
      <c r="G322">
        <v>881371842</v>
      </c>
      <c r="H322">
        <v>247507639</v>
      </c>
      <c r="I322">
        <v>256900576</v>
      </c>
      <c r="J322">
        <v>28.08</v>
      </c>
      <c r="K322">
        <v>29.15</v>
      </c>
      <c r="L322">
        <v>18119329</v>
      </c>
      <c r="M322">
        <v>1246614</v>
      </c>
      <c r="N322">
        <v>6811517</v>
      </c>
      <c r="O322">
        <v>8978643</v>
      </c>
      <c r="P322">
        <v>21037428</v>
      </c>
      <c r="Q322">
        <v>3442424</v>
      </c>
      <c r="R322">
        <v>-29126</v>
      </c>
      <c r="S322" t="e">
        <v>#N/A</v>
      </c>
      <c r="T322">
        <v>14197679</v>
      </c>
      <c r="U322">
        <v>27721972</v>
      </c>
      <c r="V322">
        <v>107867379</v>
      </c>
      <c r="W322">
        <v>327049.64999999991</v>
      </c>
    </row>
    <row r="323" spans="1:23" x14ac:dyDescent="0.45">
      <c r="A323" t="s">
        <v>36</v>
      </c>
      <c r="B323" s="1">
        <v>45657</v>
      </c>
      <c r="C323">
        <v>1449301328</v>
      </c>
      <c r="D323">
        <v>929895865</v>
      </c>
      <c r="E323">
        <v>15578063</v>
      </c>
      <c r="F323">
        <v>1133612163</v>
      </c>
      <c r="G323">
        <v>910183696</v>
      </c>
      <c r="H323">
        <v>255311302</v>
      </c>
      <c r="I323">
        <v>265198025.00000003</v>
      </c>
      <c r="J323">
        <v>28.05</v>
      </c>
      <c r="K323">
        <v>29.14</v>
      </c>
      <c r="L323">
        <v>18483860</v>
      </c>
      <c r="M323">
        <v>-221417</v>
      </c>
      <c r="N323">
        <v>6445727</v>
      </c>
      <c r="O323">
        <v>10626941</v>
      </c>
      <c r="P323">
        <v>21331393</v>
      </c>
      <c r="Q323">
        <v>2028487</v>
      </c>
      <c r="R323">
        <v>1579724</v>
      </c>
      <c r="S323" t="e">
        <v>#N/A</v>
      </c>
      <c r="T323">
        <v>13762442</v>
      </c>
      <c r="U323">
        <v>21303409</v>
      </c>
      <c r="V323">
        <v>98920231</v>
      </c>
      <c r="W323">
        <v>327049.64999999991</v>
      </c>
    </row>
    <row r="324" spans="1:23" x14ac:dyDescent="0.45">
      <c r="A324" t="s">
        <v>36</v>
      </c>
      <c r="B324" s="1">
        <v>45747</v>
      </c>
      <c r="C324">
        <v>1533763445</v>
      </c>
      <c r="D324">
        <v>947804117</v>
      </c>
      <c r="E324">
        <v>18226581</v>
      </c>
      <c r="F324">
        <v>1193361176</v>
      </c>
      <c r="G324">
        <v>913638598</v>
      </c>
      <c r="H324">
        <v>239748210</v>
      </c>
      <c r="I324">
        <v>249895706</v>
      </c>
      <c r="J324">
        <v>26.24</v>
      </c>
      <c r="K324">
        <v>27.35</v>
      </c>
      <c r="L324">
        <v>18428098</v>
      </c>
      <c r="M324">
        <v>1079965</v>
      </c>
      <c r="N324">
        <v>6971397</v>
      </c>
      <c r="O324">
        <v>9554330</v>
      </c>
      <c r="P324">
        <v>21118560</v>
      </c>
      <c r="Q324">
        <v>2650861</v>
      </c>
      <c r="R324">
        <v>657811</v>
      </c>
      <c r="S324" t="e">
        <v>#N/A</v>
      </c>
      <c r="T324">
        <v>14146131</v>
      </c>
      <c r="U324">
        <v>23628827</v>
      </c>
      <c r="V324">
        <v>100876630</v>
      </c>
      <c r="W324">
        <v>343298.95</v>
      </c>
    </row>
    <row r="325" spans="1:23" x14ac:dyDescent="0.45">
      <c r="A325" t="s">
        <v>36</v>
      </c>
      <c r="B325" s="1">
        <v>45838</v>
      </c>
      <c r="C325">
        <v>1504118975</v>
      </c>
      <c r="D325">
        <v>962529787</v>
      </c>
      <c r="E325">
        <v>19748272</v>
      </c>
      <c r="F325">
        <v>1189799088</v>
      </c>
      <c r="G325">
        <v>910809324</v>
      </c>
      <c r="H325">
        <v>254936797</v>
      </c>
      <c r="I325">
        <v>265178159</v>
      </c>
      <c r="J325">
        <v>27.99</v>
      </c>
      <c r="K325">
        <v>29.11</v>
      </c>
      <c r="L325">
        <v>18892297</v>
      </c>
      <c r="M325">
        <v>1083466</v>
      </c>
      <c r="N325">
        <v>7131204</v>
      </c>
      <c r="O325">
        <v>9176132</v>
      </c>
      <c r="P325">
        <v>21466391</v>
      </c>
      <c r="Q325">
        <v>3655065</v>
      </c>
      <c r="R325">
        <v>-193047</v>
      </c>
      <c r="S325" t="e">
        <v>#N/A</v>
      </c>
      <c r="T325">
        <v>14870283</v>
      </c>
      <c r="U325">
        <v>21271501</v>
      </c>
      <c r="V325">
        <v>96974033</v>
      </c>
      <c r="W325">
        <v>353849.14999999997</v>
      </c>
    </row>
    <row r="326" spans="1:23" x14ac:dyDescent="0.45">
      <c r="A326" t="s">
        <v>36</v>
      </c>
      <c r="B326" s="1">
        <v>45930</v>
      </c>
      <c r="C326">
        <v>1538501812</v>
      </c>
      <c r="D326">
        <v>951425296</v>
      </c>
      <c r="E326">
        <v>18799620</v>
      </c>
      <c r="F326">
        <v>1204753219</v>
      </c>
      <c r="G326">
        <v>911093791</v>
      </c>
      <c r="H326">
        <v>269050868</v>
      </c>
      <c r="I326">
        <v>279161270</v>
      </c>
      <c r="J326">
        <v>29.53</v>
      </c>
      <c r="K326">
        <v>30.64</v>
      </c>
      <c r="L326">
        <v>18702531</v>
      </c>
      <c r="M326">
        <v>1425231</v>
      </c>
      <c r="N326">
        <v>7776574</v>
      </c>
      <c r="O326">
        <v>9739458</v>
      </c>
      <c r="P326">
        <v>21361400</v>
      </c>
      <c r="Q326">
        <v>4392505</v>
      </c>
      <c r="R326">
        <v>-809714</v>
      </c>
      <c r="S326" t="e">
        <v>#N/A</v>
      </c>
      <c r="T326">
        <v>14381001</v>
      </c>
      <c r="U326">
        <v>36277812</v>
      </c>
      <c r="V326">
        <v>98394553</v>
      </c>
      <c r="W326">
        <v>344774.60000000003</v>
      </c>
    </row>
    <row r="327" spans="1:23" x14ac:dyDescent="0.45">
      <c r="A327" t="s">
        <v>36</v>
      </c>
      <c r="B327" s="1">
        <v>46022</v>
      </c>
      <c r="C327">
        <v>1586828536</v>
      </c>
      <c r="D327">
        <v>1003718481</v>
      </c>
      <c r="E327">
        <v>16047483</v>
      </c>
      <c r="F327">
        <v>1249158933</v>
      </c>
      <c r="G327">
        <v>936368457</v>
      </c>
      <c r="H327">
        <v>273828527</v>
      </c>
      <c r="I327">
        <v>284351775</v>
      </c>
      <c r="J327">
        <v>29.24</v>
      </c>
      <c r="K327">
        <v>30.36</v>
      </c>
      <c r="L327">
        <v>18725739</v>
      </c>
      <c r="M327">
        <v>737047</v>
      </c>
      <c r="N327">
        <v>4505935</v>
      </c>
      <c r="O327">
        <v>7876762</v>
      </c>
      <c r="P327">
        <v>21601806</v>
      </c>
      <c r="Q327">
        <v>3641781</v>
      </c>
      <c r="R327">
        <v>-297479</v>
      </c>
      <c r="S327" t="e">
        <v>#N/A</v>
      </c>
      <c r="T327">
        <v>14139872</v>
      </c>
      <c r="U327">
        <v>35202891</v>
      </c>
      <c r="V327">
        <v>91737733</v>
      </c>
      <c r="W327">
        <v>349975.1999999999</v>
      </c>
    </row>
    <row r="328" spans="1:23" x14ac:dyDescent="0.45">
      <c r="A328" t="s">
        <v>36</v>
      </c>
      <c r="B328" s="1">
        <v>46112</v>
      </c>
      <c r="C328">
        <v>1640830566</v>
      </c>
      <c r="D328">
        <v>1003051454</v>
      </c>
      <c r="E328">
        <v>17351121</v>
      </c>
      <c r="F328">
        <v>1292550888</v>
      </c>
      <c r="G328">
        <v>954266364</v>
      </c>
      <c r="H328">
        <v>251871619</v>
      </c>
      <c r="I328">
        <v>262668352</v>
      </c>
      <c r="J328">
        <v>26.39</v>
      </c>
      <c r="K328">
        <v>27.52</v>
      </c>
      <c r="L328">
        <v>18373660</v>
      </c>
      <c r="M328">
        <v>1199832</v>
      </c>
      <c r="N328">
        <v>6898193</v>
      </c>
      <c r="O328">
        <v>8729722</v>
      </c>
      <c r="P328">
        <v>21108433</v>
      </c>
      <c r="Q328">
        <v>2791400</v>
      </c>
      <c r="R328">
        <v>595873</v>
      </c>
      <c r="S328" t="e">
        <v>#N/A</v>
      </c>
      <c r="T328">
        <v>14684123</v>
      </c>
      <c r="U328">
        <v>31434336</v>
      </c>
      <c r="V328">
        <v>95222146</v>
      </c>
      <c r="W328">
        <v>345712.9499999999</v>
      </c>
    </row>
    <row r="329" spans="1:23" x14ac:dyDescent="0.45">
      <c r="A329" t="s">
        <v>36</v>
      </c>
      <c r="B329" s="1">
        <v>46203</v>
      </c>
      <c r="C329">
        <v>1660579336</v>
      </c>
      <c r="D329">
        <v>1046541860</v>
      </c>
      <c r="E329">
        <v>18398895</v>
      </c>
      <c r="F329">
        <v>1284212657</v>
      </c>
      <c r="G329">
        <v>1000105519</v>
      </c>
      <c r="H329">
        <v>262698408</v>
      </c>
      <c r="I329">
        <v>273930400</v>
      </c>
      <c r="J329">
        <v>26.27</v>
      </c>
      <c r="K329">
        <v>27.39</v>
      </c>
      <c r="L329">
        <v>18694748</v>
      </c>
      <c r="M329">
        <v>776015</v>
      </c>
      <c r="N329">
        <v>6856474</v>
      </c>
      <c r="O329">
        <v>9109837</v>
      </c>
      <c r="P329">
        <v>21404135</v>
      </c>
      <c r="Q329">
        <v>3889106</v>
      </c>
      <c r="R329">
        <v>-370171</v>
      </c>
      <c r="S329" t="e">
        <v>#N/A</v>
      </c>
      <c r="T329">
        <v>14850323</v>
      </c>
      <c r="U329">
        <v>24194356</v>
      </c>
      <c r="V329">
        <v>98479961</v>
      </c>
      <c r="W329">
        <v>389364.25</v>
      </c>
    </row>
    <row r="330" spans="1:23" x14ac:dyDescent="0.45">
      <c r="A330" t="s">
        <v>28</v>
      </c>
      <c r="B330" s="1">
        <v>42551</v>
      </c>
      <c r="C330">
        <v>2129437.477</v>
      </c>
      <c r="D330">
        <v>1495596.1669999999</v>
      </c>
      <c r="E330">
        <v>45869.641467000001</v>
      </c>
      <c r="F330">
        <v>1658205.3309999998</v>
      </c>
      <c r="G330">
        <v>1733860.4873387502</v>
      </c>
      <c r="H330">
        <v>341464</v>
      </c>
      <c r="I330">
        <v>362897</v>
      </c>
      <c r="J330">
        <v>20.93</v>
      </c>
      <c r="K330">
        <v>20.93</v>
      </c>
      <c r="L330">
        <v>52433.307000000001</v>
      </c>
      <c r="M330">
        <v>4354.424</v>
      </c>
      <c r="N330">
        <v>3045.2259999999997</v>
      </c>
      <c r="O330">
        <v>20098.111999999997</v>
      </c>
      <c r="P330">
        <v>24070.098999999995</v>
      </c>
      <c r="Q330" t="e">
        <v>#N/A</v>
      </c>
      <c r="R330" t="e">
        <v>#N/A</v>
      </c>
      <c r="S330" t="e">
        <v>#N/A</v>
      </c>
      <c r="T330">
        <v>1951.463</v>
      </c>
      <c r="U330" t="e">
        <v>#N/A</v>
      </c>
      <c r="V330" t="e">
        <v>#N/A</v>
      </c>
      <c r="W330" t="e">
        <v>#N/A</v>
      </c>
    </row>
    <row r="331" spans="1:23" x14ac:dyDescent="0.45">
      <c r="A331" t="s">
        <v>28</v>
      </c>
      <c r="B331" s="1">
        <v>42643</v>
      </c>
      <c r="C331">
        <v>1922575.6959839999</v>
      </c>
      <c r="D331">
        <v>1395507.7254319999</v>
      </c>
      <c r="E331">
        <v>28043.945380999998</v>
      </c>
      <c r="F331">
        <v>1448324.288618</v>
      </c>
      <c r="G331">
        <v>1644303.3761293397</v>
      </c>
      <c r="H331">
        <v>335067</v>
      </c>
      <c r="I331">
        <v>345797</v>
      </c>
      <c r="J331">
        <v>21.03</v>
      </c>
      <c r="K331">
        <v>21.03</v>
      </c>
      <c r="L331">
        <v>47327.033271</v>
      </c>
      <c r="M331">
        <v>4191.379387</v>
      </c>
      <c r="N331">
        <v>2231.3360520000001</v>
      </c>
      <c r="O331">
        <v>20750.028957000002</v>
      </c>
      <c r="P331">
        <v>22247.719268999997</v>
      </c>
      <c r="Q331" t="e">
        <v>#N/A</v>
      </c>
      <c r="R331" t="e">
        <v>#N/A</v>
      </c>
      <c r="S331" t="e">
        <v>#N/A</v>
      </c>
      <c r="T331">
        <v>-809.81745699999999</v>
      </c>
      <c r="U331" t="e">
        <v>#N/A</v>
      </c>
      <c r="V331" t="e">
        <v>#N/A</v>
      </c>
      <c r="W331" t="e">
        <v>#N/A</v>
      </c>
    </row>
    <row r="332" spans="1:23" x14ac:dyDescent="0.45">
      <c r="A332" t="s">
        <v>28</v>
      </c>
      <c r="B332" s="1">
        <v>42735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>
        <v>3055.7909999999997</v>
      </c>
      <c r="U332" t="e">
        <v>#N/A</v>
      </c>
      <c r="V332" t="e">
        <v>#N/A</v>
      </c>
      <c r="W332" t="e">
        <v>#N/A</v>
      </c>
    </row>
    <row r="333" spans="1:23" x14ac:dyDescent="0.45">
      <c r="A333" t="s">
        <v>28</v>
      </c>
      <c r="B333" s="1">
        <v>42825</v>
      </c>
      <c r="C333">
        <v>2045250.162031</v>
      </c>
      <c r="D333">
        <v>1446624.1635979998</v>
      </c>
      <c r="E333">
        <v>49285.643846999999</v>
      </c>
      <c r="F333">
        <v>1505796.8149400002</v>
      </c>
      <c r="G333">
        <v>1678520</v>
      </c>
      <c r="H333">
        <v>385308</v>
      </c>
      <c r="I333">
        <v>397428</v>
      </c>
      <c r="J333">
        <v>22.96</v>
      </c>
      <c r="K333">
        <v>23.68</v>
      </c>
      <c r="L333">
        <v>47592.667174999995</v>
      </c>
      <c r="M333">
        <v>-2.6612990000000001</v>
      </c>
      <c r="N333">
        <v>2474.0779109999999</v>
      </c>
      <c r="O333">
        <v>22219.013197</v>
      </c>
      <c r="P333">
        <v>23060.948217999998</v>
      </c>
      <c r="Q333" t="e">
        <v>#N/A</v>
      </c>
      <c r="R333" t="e">
        <v>#N/A</v>
      </c>
      <c r="S333" t="e">
        <v>#N/A</v>
      </c>
      <c r="T333">
        <v>2324.8536749999998</v>
      </c>
      <c r="U333">
        <v>0</v>
      </c>
      <c r="V333" t="e">
        <v>#N/A</v>
      </c>
      <c r="W333" t="e">
        <v>#N/A</v>
      </c>
    </row>
    <row r="334" spans="1:23" x14ac:dyDescent="0.45">
      <c r="A334" t="s">
        <v>28</v>
      </c>
      <c r="B334" s="1">
        <v>42916</v>
      </c>
      <c r="C334">
        <v>2249484.4326289999</v>
      </c>
      <c r="D334">
        <v>1490872.0250499998</v>
      </c>
      <c r="E334">
        <v>55315.412774999997</v>
      </c>
      <c r="F334">
        <v>1651125.2814729998</v>
      </c>
      <c r="G334">
        <v>1763622</v>
      </c>
      <c r="H334">
        <v>383795</v>
      </c>
      <c r="I334">
        <v>395382</v>
      </c>
      <c r="J334">
        <v>21.76</v>
      </c>
      <c r="K334">
        <v>22.42</v>
      </c>
      <c r="L334">
        <v>50460.484598999989</v>
      </c>
      <c r="M334">
        <v>1433.8278289999996</v>
      </c>
      <c r="N334">
        <v>2962.9603929999998</v>
      </c>
      <c r="O334">
        <v>22415.578686999997</v>
      </c>
      <c r="P334">
        <v>25076.044087999999</v>
      </c>
      <c r="Q334" t="e">
        <v>#N/A</v>
      </c>
      <c r="R334" t="e">
        <v>#N/A</v>
      </c>
      <c r="S334" t="e">
        <v>#N/A</v>
      </c>
      <c r="T334">
        <v>2886.2071299999998</v>
      </c>
      <c r="U334">
        <v>0</v>
      </c>
      <c r="V334" t="e">
        <v>#N/A</v>
      </c>
      <c r="W334" t="e">
        <v>#N/A</v>
      </c>
    </row>
    <row r="335" spans="1:23" x14ac:dyDescent="0.45">
      <c r="A335" t="s">
        <v>28</v>
      </c>
      <c r="B335" s="1">
        <v>43008</v>
      </c>
      <c r="C335">
        <v>2302593.1059739999</v>
      </c>
      <c r="D335">
        <v>1584011.8216559996</v>
      </c>
      <c r="E335">
        <v>61218.879667999994</v>
      </c>
      <c r="F335">
        <v>1699974.9792919999</v>
      </c>
      <c r="G335">
        <v>1823092</v>
      </c>
      <c r="H335">
        <v>373061</v>
      </c>
      <c r="I335">
        <v>386120</v>
      </c>
      <c r="J335">
        <v>20.46</v>
      </c>
      <c r="K335">
        <v>21.18</v>
      </c>
      <c r="L335">
        <v>49057.895901999997</v>
      </c>
      <c r="M335">
        <v>-20.771839999999997</v>
      </c>
      <c r="N335">
        <v>7624.2781399999994</v>
      </c>
      <c r="O335">
        <v>26243.556819999994</v>
      </c>
      <c r="P335">
        <v>21709.403507999999</v>
      </c>
      <c r="Q335" t="e">
        <v>#N/A</v>
      </c>
      <c r="R335" t="e">
        <v>#N/A</v>
      </c>
      <c r="S335" t="e">
        <v>#N/A</v>
      </c>
      <c r="T335">
        <v>2372.9358749999997</v>
      </c>
      <c r="U335">
        <v>0</v>
      </c>
      <c r="V335" t="e">
        <v>#N/A</v>
      </c>
      <c r="W335" t="e">
        <v>#N/A</v>
      </c>
    </row>
    <row r="336" spans="1:23" x14ac:dyDescent="0.45">
      <c r="A336" t="s">
        <v>28</v>
      </c>
      <c r="B336" s="1">
        <v>43100</v>
      </c>
      <c r="C336">
        <v>2458823.9126289999</v>
      </c>
      <c r="D336">
        <v>1739096.847903</v>
      </c>
      <c r="E336">
        <v>55359.702431000005</v>
      </c>
      <c r="F336">
        <v>1742732.3509499996</v>
      </c>
      <c r="G336">
        <v>2045654</v>
      </c>
      <c r="H336">
        <v>386302</v>
      </c>
      <c r="I336">
        <v>400984</v>
      </c>
      <c r="J336">
        <v>18.88</v>
      </c>
      <c r="K336">
        <v>19.600000000000001</v>
      </c>
      <c r="L336">
        <v>53851.118193999995</v>
      </c>
      <c r="M336">
        <v>432.98169099999996</v>
      </c>
      <c r="N336">
        <v>4145.7650199999998</v>
      </c>
      <c r="O336">
        <v>26649.383683</v>
      </c>
      <c r="P336">
        <v>27614.038924</v>
      </c>
      <c r="Q336" t="e">
        <v>#N/A</v>
      </c>
      <c r="R336" t="e">
        <v>#N/A</v>
      </c>
      <c r="S336" t="e">
        <v>#N/A</v>
      </c>
      <c r="T336">
        <v>2778.3287780000001</v>
      </c>
      <c r="U336" t="e">
        <v>#N/A</v>
      </c>
      <c r="V336" t="e">
        <v>#N/A</v>
      </c>
      <c r="W336" t="e">
        <v>#N/A</v>
      </c>
    </row>
    <row r="337" spans="1:23" x14ac:dyDescent="0.45">
      <c r="A337" t="s">
        <v>28</v>
      </c>
      <c r="B337" s="1">
        <v>43190</v>
      </c>
      <c r="C337">
        <v>2400705.8178910003</v>
      </c>
      <c r="D337">
        <v>1661122.817541</v>
      </c>
      <c r="E337">
        <v>62507.247046999997</v>
      </c>
      <c r="F337">
        <v>1730939.7483969999</v>
      </c>
      <c r="G337">
        <v>1958341</v>
      </c>
      <c r="H337">
        <v>381131</v>
      </c>
      <c r="I337">
        <v>394692</v>
      </c>
      <c r="J337">
        <v>19.46</v>
      </c>
      <c r="K337">
        <v>20.149999999999999</v>
      </c>
      <c r="L337">
        <v>53684.010890999998</v>
      </c>
      <c r="M337">
        <v>355.70157800000004</v>
      </c>
      <c r="N337">
        <v>1307.3713949999999</v>
      </c>
      <c r="O337">
        <v>24847.741037</v>
      </c>
      <c r="P337">
        <v>25757.489266999997</v>
      </c>
      <c r="Q337" t="e">
        <v>#N/A</v>
      </c>
      <c r="R337" t="e">
        <v>#N/A</v>
      </c>
      <c r="S337" t="e">
        <v>#N/A</v>
      </c>
      <c r="T337">
        <v>971.36408599999993</v>
      </c>
      <c r="U337" t="e">
        <v>#N/A</v>
      </c>
      <c r="V337" t="e">
        <v>#N/A</v>
      </c>
      <c r="W337" t="e">
        <v>#N/A</v>
      </c>
    </row>
    <row r="338" spans="1:23" x14ac:dyDescent="0.45">
      <c r="A338" t="s">
        <v>28</v>
      </c>
      <c r="B338" s="1">
        <v>43281</v>
      </c>
      <c r="C338">
        <v>2408175.6569109992</v>
      </c>
      <c r="D338">
        <v>1605857.145208</v>
      </c>
      <c r="E338">
        <v>102742.59998</v>
      </c>
      <c r="F338">
        <v>1729415.557117</v>
      </c>
      <c r="G338">
        <v>1908864</v>
      </c>
      <c r="H338">
        <v>368355</v>
      </c>
      <c r="I338">
        <v>381527</v>
      </c>
      <c r="J338">
        <v>19.3</v>
      </c>
      <c r="K338">
        <v>19.989999999999998</v>
      </c>
      <c r="L338">
        <v>52752.920965999998</v>
      </c>
      <c r="M338">
        <v>22607.865952</v>
      </c>
      <c r="N338">
        <v>1970.5219619999998</v>
      </c>
      <c r="O338">
        <v>26133.036400999994</v>
      </c>
      <c r="P338">
        <v>26478.473827999998</v>
      </c>
      <c r="Q338" t="e">
        <v>#N/A</v>
      </c>
      <c r="R338" t="e">
        <v>#N/A</v>
      </c>
      <c r="S338" t="e">
        <v>#N/A</v>
      </c>
      <c r="T338">
        <v>-20096.154350000001</v>
      </c>
      <c r="U338" t="e">
        <v>#N/A</v>
      </c>
      <c r="V338" t="e">
        <v>#N/A</v>
      </c>
      <c r="W338" t="e">
        <v>#N/A</v>
      </c>
    </row>
    <row r="339" spans="1:23" x14ac:dyDescent="0.45">
      <c r="A339" t="s">
        <v>28</v>
      </c>
      <c r="B339" s="1">
        <v>43373</v>
      </c>
      <c r="C339">
        <v>2446722.1443510004</v>
      </c>
      <c r="D339">
        <v>1761793.221037</v>
      </c>
      <c r="E339">
        <v>92033.114570999998</v>
      </c>
      <c r="F339">
        <v>1721752.167868</v>
      </c>
      <c r="G339">
        <v>1966781</v>
      </c>
      <c r="H339">
        <v>386673</v>
      </c>
      <c r="I339">
        <v>399812</v>
      </c>
      <c r="J339">
        <v>19.66</v>
      </c>
      <c r="K339">
        <v>20.329999999999998</v>
      </c>
      <c r="L339">
        <v>52668.326829000005</v>
      </c>
      <c r="M339">
        <v>1209.697073</v>
      </c>
      <c r="N339">
        <v>-823.19131099999947</v>
      </c>
      <c r="O339">
        <v>26380.034937</v>
      </c>
      <c r="P339">
        <v>26068.734578</v>
      </c>
      <c r="Q339" t="e">
        <v>#N/A</v>
      </c>
      <c r="R339" t="e">
        <v>#N/A</v>
      </c>
      <c r="S339" t="e">
        <v>#N/A</v>
      </c>
      <c r="T339">
        <v>-422.13890599999991</v>
      </c>
      <c r="U339" t="e">
        <v>#N/A</v>
      </c>
      <c r="V339" t="e">
        <v>#N/A</v>
      </c>
      <c r="W339" t="e">
        <v>#N/A</v>
      </c>
    </row>
    <row r="340" spans="1:23" x14ac:dyDescent="0.45">
      <c r="A340" t="s">
        <v>28</v>
      </c>
      <c r="B340" s="1">
        <v>43465</v>
      </c>
      <c r="C340">
        <v>2264172.5635179998</v>
      </c>
      <c r="D340">
        <v>1561125.1676329998</v>
      </c>
      <c r="E340">
        <v>0</v>
      </c>
      <c r="F340">
        <v>1644927.3681319999</v>
      </c>
      <c r="G340">
        <v>1836236</v>
      </c>
      <c r="H340">
        <v>296550</v>
      </c>
      <c r="I340">
        <v>309364</v>
      </c>
      <c r="J340">
        <v>16.149999999999999</v>
      </c>
      <c r="K340">
        <v>16.850000000000001</v>
      </c>
      <c r="L340">
        <v>52134.230790999994</v>
      </c>
      <c r="M340">
        <v>89743.727002999993</v>
      </c>
      <c r="N340">
        <v>430.76903199999975</v>
      </c>
      <c r="O340">
        <v>34118.501877000002</v>
      </c>
      <c r="P340">
        <v>23410.229326000001</v>
      </c>
      <c r="Q340" t="e">
        <v>#N/A</v>
      </c>
      <c r="R340" t="e">
        <v>#N/A</v>
      </c>
      <c r="S340" t="e">
        <v>#N/A</v>
      </c>
      <c r="T340">
        <v>-103596.37856000001</v>
      </c>
      <c r="U340" t="e">
        <v>#N/A</v>
      </c>
      <c r="V340" t="e">
        <v>#N/A</v>
      </c>
      <c r="W340" t="e">
        <v>#N/A</v>
      </c>
    </row>
    <row r="341" spans="1:23" x14ac:dyDescent="0.45">
      <c r="A341" t="s">
        <v>28</v>
      </c>
      <c r="B341" s="1">
        <v>43555</v>
      </c>
      <c r="C341">
        <v>2287152.7105280003</v>
      </c>
      <c r="D341">
        <v>1515743.6728059996</v>
      </c>
      <c r="E341">
        <v>61774.020568</v>
      </c>
      <c r="F341">
        <v>1630870.6033349996</v>
      </c>
      <c r="G341">
        <v>1857798</v>
      </c>
      <c r="H341">
        <v>305858</v>
      </c>
      <c r="I341">
        <v>318565</v>
      </c>
      <c r="J341">
        <v>16.46</v>
      </c>
      <c r="K341">
        <v>17.149999999999999</v>
      </c>
      <c r="L341">
        <v>52576.740077999995</v>
      </c>
      <c r="M341">
        <v>503.36655100000002</v>
      </c>
      <c r="N341">
        <v>13401.11911</v>
      </c>
      <c r="O341">
        <v>26541.699613999994</v>
      </c>
      <c r="P341">
        <v>23516.617704</v>
      </c>
      <c r="Q341">
        <v>0</v>
      </c>
      <c r="R341">
        <v>-155.66117</v>
      </c>
      <c r="S341" t="e">
        <v>#N/A</v>
      </c>
      <c r="T341">
        <v>9919.0935030000001</v>
      </c>
      <c r="U341" t="e">
        <v>#N/A</v>
      </c>
      <c r="V341" t="e">
        <v>#N/A</v>
      </c>
      <c r="W341" t="e">
        <v>#N/A</v>
      </c>
    </row>
    <row r="342" spans="1:23" x14ac:dyDescent="0.45">
      <c r="A342" t="s">
        <v>28</v>
      </c>
      <c r="B342" s="1">
        <v>43646</v>
      </c>
      <c r="C342">
        <v>2768699.2864649999</v>
      </c>
      <c r="D342">
        <v>1979986.8709999998</v>
      </c>
      <c r="E342">
        <v>63329.560886000007</v>
      </c>
      <c r="F342">
        <v>2099844.0295250001</v>
      </c>
      <c r="G342">
        <v>1845936</v>
      </c>
      <c r="H342">
        <v>297326</v>
      </c>
      <c r="I342">
        <v>308811</v>
      </c>
      <c r="J342">
        <v>16.11</v>
      </c>
      <c r="K342">
        <v>16.73</v>
      </c>
      <c r="L342">
        <v>58051.045309999994</v>
      </c>
      <c r="M342">
        <v>1519.0511589999999</v>
      </c>
      <c r="N342">
        <v>2165.5769230000001</v>
      </c>
      <c r="O342">
        <v>27056.314132</v>
      </c>
      <c r="P342">
        <v>25605.195292999997</v>
      </c>
      <c r="Q342">
        <v>0</v>
      </c>
      <c r="R342">
        <v>649.88880899999992</v>
      </c>
      <c r="S342" t="e">
        <v>#N/A</v>
      </c>
      <c r="T342">
        <v>-653.24038699999994</v>
      </c>
      <c r="U342" t="e">
        <v>#N/A</v>
      </c>
      <c r="V342" t="e">
        <v>#N/A</v>
      </c>
      <c r="W342" t="e">
        <v>#N/A</v>
      </c>
    </row>
    <row r="343" spans="1:23" x14ac:dyDescent="0.45">
      <c r="A343" t="s">
        <v>28</v>
      </c>
      <c r="B343" s="1">
        <v>43738</v>
      </c>
      <c r="C343">
        <v>2512841.9989060001</v>
      </c>
      <c r="D343">
        <v>1730434.5311389999</v>
      </c>
      <c r="E343">
        <v>85307.810561999999</v>
      </c>
      <c r="F343">
        <v>1889161.6685930002</v>
      </c>
      <c r="G343">
        <v>1638906</v>
      </c>
      <c r="H343">
        <v>279550</v>
      </c>
      <c r="I343">
        <v>289207</v>
      </c>
      <c r="J343">
        <v>17.059999999999999</v>
      </c>
      <c r="K343">
        <v>17.649999999999999</v>
      </c>
      <c r="L343">
        <v>53794.331419999995</v>
      </c>
      <c r="M343">
        <v>696.43611599999997</v>
      </c>
      <c r="N343">
        <v>-9295.1663319999989</v>
      </c>
      <c r="O343">
        <v>27331.110493</v>
      </c>
      <c r="P343">
        <v>20705.099639</v>
      </c>
      <c r="Q343">
        <v>0</v>
      </c>
      <c r="R343">
        <v>336.9767819999999</v>
      </c>
      <c r="S343" t="e">
        <v>#N/A</v>
      </c>
      <c r="T343">
        <v>-15977.44133</v>
      </c>
      <c r="U343" t="e">
        <v>#N/A</v>
      </c>
      <c r="V343" t="e">
        <v>#N/A</v>
      </c>
      <c r="W343" t="e">
        <v>#N/A</v>
      </c>
    </row>
    <row r="344" spans="1:23" x14ac:dyDescent="0.45">
      <c r="A344" t="s">
        <v>28</v>
      </c>
      <c r="B344" s="1">
        <v>43830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>
        <v>-29838</v>
      </c>
      <c r="U344" t="e">
        <v>#N/A</v>
      </c>
      <c r="V344" t="e">
        <v>#N/A</v>
      </c>
      <c r="W344" t="e">
        <v>#N/A</v>
      </c>
    </row>
    <row r="345" spans="1:23" x14ac:dyDescent="0.45">
      <c r="A345" t="s">
        <v>28</v>
      </c>
      <c r="B345" s="1">
        <v>43921</v>
      </c>
      <c r="C345">
        <v>2321800.390722</v>
      </c>
      <c r="D345">
        <v>1568172.632427</v>
      </c>
      <c r="E345">
        <v>163602.22097699999</v>
      </c>
      <c r="F345">
        <v>1794342.1667189999</v>
      </c>
      <c r="G345">
        <v>1629004</v>
      </c>
      <c r="H345">
        <v>239746</v>
      </c>
      <c r="I345">
        <v>248584</v>
      </c>
      <c r="J345">
        <v>14.72</v>
      </c>
      <c r="K345">
        <v>15.26</v>
      </c>
      <c r="L345">
        <v>45675.114926999995</v>
      </c>
      <c r="M345">
        <v>-6997.391987</v>
      </c>
      <c r="N345">
        <v>1243.372302</v>
      </c>
      <c r="O345">
        <v>24700.565699999999</v>
      </c>
      <c r="P345">
        <v>17288.991754000002</v>
      </c>
      <c r="Q345">
        <v>0</v>
      </c>
      <c r="R345">
        <v>344.66601700000001</v>
      </c>
      <c r="S345" t="e">
        <v>#N/A</v>
      </c>
      <c r="T345">
        <v>488.502545</v>
      </c>
      <c r="U345" t="e">
        <v>#N/A</v>
      </c>
      <c r="V345" t="e">
        <v>#N/A</v>
      </c>
      <c r="W345" t="e">
        <v>#N/A</v>
      </c>
    </row>
    <row r="346" spans="1:23" x14ac:dyDescent="0.45">
      <c r="A346" t="s">
        <v>28</v>
      </c>
      <c r="B346" s="1">
        <v>44012</v>
      </c>
      <c r="C346">
        <v>2203512.771133</v>
      </c>
      <c r="D346">
        <v>1487373.2512079999</v>
      </c>
      <c r="E346">
        <v>102561.14660599999</v>
      </c>
      <c r="F346">
        <v>1714318.9314339999</v>
      </c>
      <c r="G346">
        <v>1709565</v>
      </c>
      <c r="H346">
        <v>272032</v>
      </c>
      <c r="I346">
        <v>280341</v>
      </c>
      <c r="J346">
        <v>15.91</v>
      </c>
      <c r="K346">
        <v>16.399999999999999</v>
      </c>
      <c r="L346">
        <v>37488.505445999988</v>
      </c>
      <c r="M346" t="e">
        <v>#N/A</v>
      </c>
      <c r="N346">
        <v>1164.071921</v>
      </c>
      <c r="O346">
        <v>24642.255633999997</v>
      </c>
      <c r="P346">
        <v>12294.845170999999</v>
      </c>
      <c r="Q346" t="e">
        <v>#N/A</v>
      </c>
      <c r="R346">
        <v>363.29354899999998</v>
      </c>
      <c r="S346" t="e">
        <v>#N/A</v>
      </c>
      <c r="T346">
        <v>32372.286909000002</v>
      </c>
      <c r="U346" t="e">
        <v>#N/A</v>
      </c>
      <c r="V346" t="e">
        <v>#N/A</v>
      </c>
      <c r="W346" t="e">
        <v>#N/A</v>
      </c>
    </row>
    <row r="347" spans="1:23" x14ac:dyDescent="0.45">
      <c r="A347" t="s">
        <v>28</v>
      </c>
      <c r="B347" s="1">
        <v>44104</v>
      </c>
      <c r="C347">
        <v>2128997.6749539999</v>
      </c>
      <c r="D347">
        <v>1371612.910464</v>
      </c>
      <c r="E347">
        <v>46530.688686999994</v>
      </c>
      <c r="F347">
        <v>1616488.9730139999</v>
      </c>
      <c r="G347">
        <v>1587194</v>
      </c>
      <c r="H347">
        <v>290881</v>
      </c>
      <c r="I347">
        <v>299862</v>
      </c>
      <c r="J347">
        <v>18.329999999999998</v>
      </c>
      <c r="K347">
        <v>18.89</v>
      </c>
      <c r="L347">
        <v>30404.733588999999</v>
      </c>
      <c r="M347">
        <v>-32875.902822999997</v>
      </c>
      <c r="N347">
        <v>947.32108699999992</v>
      </c>
      <c r="O347">
        <v>23372.169774999998</v>
      </c>
      <c r="P347">
        <v>6804.4940429999997</v>
      </c>
      <c r="Q347">
        <v>0</v>
      </c>
      <c r="R347">
        <v>375.35924900000003</v>
      </c>
      <c r="S347" t="e">
        <v>#N/A</v>
      </c>
      <c r="T347">
        <v>15532.149298999999</v>
      </c>
      <c r="U347" t="e">
        <v>#N/A</v>
      </c>
      <c r="V347" t="e">
        <v>#N/A</v>
      </c>
      <c r="W347" t="e">
        <v>#N/A</v>
      </c>
    </row>
    <row r="348" spans="1:23" x14ac:dyDescent="0.45">
      <c r="A348" t="s">
        <v>28</v>
      </c>
      <c r="B348" s="1">
        <v>44196</v>
      </c>
      <c r="C348">
        <v>2586663.4879909996</v>
      </c>
      <c r="D348">
        <v>1275826.69371</v>
      </c>
      <c r="E348">
        <v>35266.098040000004</v>
      </c>
      <c r="F348">
        <v>1468313.1138270001</v>
      </c>
      <c r="G348">
        <v>1568997</v>
      </c>
      <c r="H348">
        <v>299700</v>
      </c>
      <c r="I348">
        <v>307664</v>
      </c>
      <c r="J348">
        <v>19.100000000000001</v>
      </c>
      <c r="K348">
        <v>19.61</v>
      </c>
      <c r="L348">
        <v>30944.586872</v>
      </c>
      <c r="M348">
        <v>715.19921399999998</v>
      </c>
      <c r="N348">
        <v>996.08691499999998</v>
      </c>
      <c r="O348">
        <v>17950.285926</v>
      </c>
      <c r="P348">
        <v>11202.051319999999</v>
      </c>
      <c r="Q348">
        <v>0</v>
      </c>
      <c r="R348">
        <v>7732.0182669999995</v>
      </c>
      <c r="S348" t="e">
        <v>#N/A</v>
      </c>
      <c r="T348">
        <v>-11381.547415999999</v>
      </c>
      <c r="U348">
        <v>0</v>
      </c>
      <c r="V348">
        <v>724609.37541099999</v>
      </c>
      <c r="W348" t="e">
        <v>#N/A</v>
      </c>
    </row>
    <row r="349" spans="1:23" x14ac:dyDescent="0.45">
      <c r="A349" t="s">
        <v>28</v>
      </c>
      <c r="B349" s="1">
        <v>44286</v>
      </c>
      <c r="C349">
        <v>3973344.9790089992</v>
      </c>
      <c r="D349">
        <v>1010412.4999869999</v>
      </c>
      <c r="E349">
        <v>26134.802164000001</v>
      </c>
      <c r="F349">
        <v>1992667.8399339998</v>
      </c>
      <c r="G349">
        <v>1509785</v>
      </c>
      <c r="H349">
        <v>266611</v>
      </c>
      <c r="I349">
        <v>274631</v>
      </c>
      <c r="J349">
        <v>17.66</v>
      </c>
      <c r="K349">
        <v>18.190000000000001</v>
      </c>
      <c r="L349">
        <v>27677.261860000002</v>
      </c>
      <c r="M349">
        <v>-4507.1364789999998</v>
      </c>
      <c r="N349">
        <v>1103.4991539999999</v>
      </c>
      <c r="O349">
        <v>19427.812737</v>
      </c>
      <c r="P349">
        <v>22937.959417999999</v>
      </c>
      <c r="Q349">
        <v>0</v>
      </c>
      <c r="R349">
        <v>380.86268200000001</v>
      </c>
      <c r="S349" t="e">
        <v>#N/A</v>
      </c>
      <c r="T349">
        <v>8862.3509849999991</v>
      </c>
      <c r="U349">
        <v>0</v>
      </c>
      <c r="V349">
        <v>2362678.1999999993</v>
      </c>
      <c r="W349" t="e">
        <v>#N/A</v>
      </c>
    </row>
    <row r="350" spans="1:23" x14ac:dyDescent="0.45">
      <c r="A350" t="s">
        <v>28</v>
      </c>
      <c r="B350" s="1">
        <v>44377</v>
      </c>
      <c r="C350">
        <v>4222206.455933</v>
      </c>
      <c r="D350">
        <v>889284.62750499998</v>
      </c>
      <c r="E350">
        <v>15663.584271</v>
      </c>
      <c r="F350">
        <v>1868347.369398</v>
      </c>
      <c r="G350">
        <v>1410614</v>
      </c>
      <c r="H350">
        <v>310330</v>
      </c>
      <c r="I350">
        <v>317218</v>
      </c>
      <c r="J350">
        <v>22</v>
      </c>
      <c r="K350">
        <v>22.49</v>
      </c>
      <c r="L350">
        <v>26391.888765</v>
      </c>
      <c r="M350">
        <v>-1189.1868180000001</v>
      </c>
      <c r="N350">
        <v>834.34999599999992</v>
      </c>
      <c r="O350">
        <v>17961.527328</v>
      </c>
      <c r="P350">
        <v>30536.882163000002</v>
      </c>
      <c r="Q350">
        <v>0</v>
      </c>
      <c r="R350">
        <v>475.900824</v>
      </c>
      <c r="S350" t="e">
        <v>#N/A</v>
      </c>
      <c r="T350">
        <v>14066.190800999997</v>
      </c>
      <c r="U350">
        <v>0</v>
      </c>
      <c r="V350">
        <v>2562813.7149999999</v>
      </c>
      <c r="W350" t="e">
        <v>#N/A</v>
      </c>
    </row>
    <row r="351" spans="1:23" x14ac:dyDescent="0.45">
      <c r="A351" t="s">
        <v>28</v>
      </c>
      <c r="B351" s="1">
        <v>44469</v>
      </c>
      <c r="C351">
        <v>6898586.665488</v>
      </c>
      <c r="D351">
        <v>2065267.3842999996</v>
      </c>
      <c r="E351">
        <v>45063.161696999989</v>
      </c>
      <c r="F351">
        <v>2210495.888603</v>
      </c>
      <c r="G351">
        <v>3071639</v>
      </c>
      <c r="H351">
        <v>1257883</v>
      </c>
      <c r="I351">
        <v>1276594</v>
      </c>
      <c r="J351">
        <v>40.950000000000003</v>
      </c>
      <c r="K351">
        <v>41.56</v>
      </c>
      <c r="L351">
        <v>67199.726892999999</v>
      </c>
      <c r="M351">
        <v>6381.8066800000006</v>
      </c>
      <c r="N351">
        <v>13327.368173000001</v>
      </c>
      <c r="O351">
        <v>20193.531614</v>
      </c>
      <c r="P351">
        <v>78086.429831000001</v>
      </c>
      <c r="Q351">
        <v>0</v>
      </c>
      <c r="R351">
        <v>2049.4820850000001</v>
      </c>
      <c r="S351" t="e">
        <v>#N/A</v>
      </c>
      <c r="T351">
        <v>62803.298224999999</v>
      </c>
      <c r="U351">
        <v>0</v>
      </c>
      <c r="V351">
        <v>4251780.3449999997</v>
      </c>
      <c r="W351" t="e">
        <v>#N/A</v>
      </c>
    </row>
    <row r="352" spans="1:23" x14ac:dyDescent="0.45">
      <c r="A352" t="s">
        <v>28</v>
      </c>
      <c r="B352" s="1">
        <v>44561</v>
      </c>
      <c r="C352">
        <v>4649357.148732</v>
      </c>
      <c r="D352">
        <v>2198242.6006990001</v>
      </c>
      <c r="E352">
        <v>11362.393468</v>
      </c>
      <c r="F352">
        <v>2124024.2157389997</v>
      </c>
      <c r="G352">
        <v>2654443</v>
      </c>
      <c r="H352">
        <v>1274748</v>
      </c>
      <c r="I352">
        <v>1296015</v>
      </c>
      <c r="J352">
        <v>48.02</v>
      </c>
      <c r="K352">
        <v>48.82</v>
      </c>
      <c r="L352">
        <v>51211.146987</v>
      </c>
      <c r="M352">
        <v>-2352.6218980000003</v>
      </c>
      <c r="N352">
        <v>14019.103051999997</v>
      </c>
      <c r="O352">
        <v>25092.299873000004</v>
      </c>
      <c r="P352">
        <v>63756.725566999987</v>
      </c>
      <c r="Q352">
        <v>23755.744129999999</v>
      </c>
      <c r="R352">
        <v>862.43443400000001</v>
      </c>
      <c r="S352" t="e">
        <v>#N/A</v>
      </c>
      <c r="T352">
        <v>106742.77818199999</v>
      </c>
      <c r="U352">
        <v>0</v>
      </c>
      <c r="V352">
        <v>1814861.5</v>
      </c>
      <c r="W352" t="e">
        <v>#N/A</v>
      </c>
    </row>
    <row r="353" spans="1:23" x14ac:dyDescent="0.45">
      <c r="A353" t="s">
        <v>28</v>
      </c>
      <c r="B353" s="1">
        <v>44651</v>
      </c>
      <c r="C353">
        <v>9416587.9648859985</v>
      </c>
      <c r="D353">
        <v>4814254.2485719984</v>
      </c>
      <c r="E353">
        <v>11508.531905</v>
      </c>
      <c r="F353">
        <v>2787136.018774</v>
      </c>
      <c r="G353">
        <v>5575855</v>
      </c>
      <c r="H353">
        <v>6115397</v>
      </c>
      <c r="I353">
        <v>6162575</v>
      </c>
      <c r="J353">
        <v>109.68</v>
      </c>
      <c r="K353">
        <v>110.52</v>
      </c>
      <c r="L353">
        <v>95423.483532999977</v>
      </c>
      <c r="M353">
        <v>13218.64839</v>
      </c>
      <c r="N353">
        <v>60604.551184999997</v>
      </c>
      <c r="O353">
        <v>29776.127637999998</v>
      </c>
      <c r="P353">
        <v>80837.63283799999</v>
      </c>
      <c r="Q353">
        <v>0</v>
      </c>
      <c r="R353">
        <v>21109.905934999999</v>
      </c>
      <c r="S353" t="e">
        <v>#N/A</v>
      </c>
      <c r="T353">
        <v>75006.925657</v>
      </c>
      <c r="U353">
        <v>0</v>
      </c>
      <c r="V353">
        <v>20800.3</v>
      </c>
      <c r="W353">
        <v>0</v>
      </c>
    </row>
    <row r="354" spans="1:23" x14ac:dyDescent="0.45">
      <c r="A354" t="s">
        <v>28</v>
      </c>
      <c r="B354" s="1">
        <v>44742</v>
      </c>
      <c r="C354">
        <v>9772945.0698579997</v>
      </c>
      <c r="D354">
        <v>6713749.3981059985</v>
      </c>
      <c r="E354">
        <v>34.388970999999998</v>
      </c>
      <c r="F354">
        <v>3190472.0369460001</v>
      </c>
      <c r="G354">
        <v>7365489</v>
      </c>
      <c r="H354">
        <v>6204763</v>
      </c>
      <c r="I354">
        <v>6274298</v>
      </c>
      <c r="J354">
        <v>84.24</v>
      </c>
      <c r="K354">
        <v>85.19</v>
      </c>
      <c r="L354">
        <v>160826.66383399995</v>
      </c>
      <c r="M354">
        <v>23425.275293999999</v>
      </c>
      <c r="N354">
        <v>64881.000914000004</v>
      </c>
      <c r="O354">
        <v>76188.012204999992</v>
      </c>
      <c r="P354">
        <v>136403.14317200001</v>
      </c>
      <c r="Q354">
        <v>43838.486948999998</v>
      </c>
      <c r="R354">
        <v>-19890.811506999999</v>
      </c>
      <c r="S354" t="e">
        <v>#N/A</v>
      </c>
      <c r="T354">
        <v>75617.992772999976</v>
      </c>
      <c r="U354">
        <v>0</v>
      </c>
      <c r="V354">
        <v>961404.39999999991</v>
      </c>
      <c r="W354">
        <v>19864.114132000002</v>
      </c>
    </row>
    <row r="355" spans="1:23" x14ac:dyDescent="0.45">
      <c r="A355" t="s">
        <v>28</v>
      </c>
      <c r="B355" s="1">
        <v>44834</v>
      </c>
      <c r="C355">
        <v>10598943.658228999</v>
      </c>
      <c r="D355">
        <v>7158814.4012829997</v>
      </c>
      <c r="E355">
        <v>120.89629699999999</v>
      </c>
      <c r="F355">
        <v>4077887.6320809997</v>
      </c>
      <c r="G355">
        <v>8063149</v>
      </c>
      <c r="H355">
        <v>6245035</v>
      </c>
      <c r="I355">
        <v>6318618</v>
      </c>
      <c r="J355">
        <v>77.45</v>
      </c>
      <c r="K355">
        <v>78.36</v>
      </c>
      <c r="L355">
        <v>199294.35442299995</v>
      </c>
      <c r="M355">
        <v>4792.3844039999985</v>
      </c>
      <c r="N355">
        <v>2411.9465809999997</v>
      </c>
      <c r="O355">
        <v>112090.014281</v>
      </c>
      <c r="P355">
        <v>188843.17694399998</v>
      </c>
      <c r="Q355">
        <v>16827.604326000001</v>
      </c>
      <c r="R355">
        <v>-403.89152799999999</v>
      </c>
      <c r="S355" t="e">
        <v>#N/A</v>
      </c>
      <c r="T355">
        <v>58402.218789000006</v>
      </c>
      <c r="U355">
        <v>0</v>
      </c>
      <c r="V355">
        <v>1876545</v>
      </c>
      <c r="W355">
        <v>21195</v>
      </c>
    </row>
    <row r="356" spans="1:23" x14ac:dyDescent="0.45">
      <c r="A356" t="s">
        <v>28</v>
      </c>
      <c r="B356" s="1">
        <v>44926</v>
      </c>
      <c r="C356">
        <v>11058956.402884999</v>
      </c>
      <c r="D356">
        <v>7205558.2283739997</v>
      </c>
      <c r="E356">
        <v>904.48801099999991</v>
      </c>
      <c r="F356">
        <v>4415647.9127310002</v>
      </c>
      <c r="G356">
        <v>8051997</v>
      </c>
      <c r="H356">
        <v>6330169</v>
      </c>
      <c r="I356">
        <v>6404050</v>
      </c>
      <c r="J356">
        <v>78.62</v>
      </c>
      <c r="K356">
        <v>79.53</v>
      </c>
      <c r="L356">
        <v>240708.77252499998</v>
      </c>
      <c r="M356">
        <v>2641.5667240000002</v>
      </c>
      <c r="N356">
        <v>5622.1385679999994</v>
      </c>
      <c r="O356">
        <v>141829.62283399995</v>
      </c>
      <c r="P356">
        <v>221145.09501599998</v>
      </c>
      <c r="Q356">
        <v>18228.949349999999</v>
      </c>
      <c r="R356">
        <v>2572.2734989999999</v>
      </c>
      <c r="S356" t="e">
        <v>#N/A</v>
      </c>
      <c r="T356">
        <v>61002.273973999989</v>
      </c>
      <c r="U356">
        <v>0</v>
      </c>
      <c r="V356">
        <v>1896710</v>
      </c>
      <c r="W356">
        <v>22126</v>
      </c>
    </row>
    <row r="357" spans="1:23" x14ac:dyDescent="0.45">
      <c r="A357" t="s">
        <v>28</v>
      </c>
      <c r="B357" s="1">
        <v>45016</v>
      </c>
      <c r="C357">
        <v>12071988.513350997</v>
      </c>
      <c r="D357">
        <v>7169497.4315189999</v>
      </c>
      <c r="E357">
        <v>3532.4306380000003</v>
      </c>
      <c r="F357">
        <v>5121638.7640120005</v>
      </c>
      <c r="G357">
        <v>7900419</v>
      </c>
      <c r="H357">
        <v>6424141</v>
      </c>
      <c r="I357">
        <v>6497668</v>
      </c>
      <c r="J357">
        <v>81.31</v>
      </c>
      <c r="K357">
        <v>82.24</v>
      </c>
      <c r="L357">
        <v>260625.76314499998</v>
      </c>
      <c r="M357">
        <v>3943.938995</v>
      </c>
      <c r="N357">
        <v>11216.650328</v>
      </c>
      <c r="O357">
        <v>127800.056684</v>
      </c>
      <c r="P357">
        <v>237089.14179000002</v>
      </c>
      <c r="Q357">
        <v>26088.852310999999</v>
      </c>
      <c r="R357">
        <v>0</v>
      </c>
      <c r="S357" t="e">
        <v>#N/A</v>
      </c>
      <c r="T357">
        <v>90496.806421000001</v>
      </c>
      <c r="U357">
        <v>0</v>
      </c>
      <c r="V357">
        <v>3599086.5649999999</v>
      </c>
      <c r="W357">
        <v>20524</v>
      </c>
    </row>
    <row r="358" spans="1:23" x14ac:dyDescent="0.45">
      <c r="A358" t="s">
        <v>28</v>
      </c>
      <c r="B358" s="1">
        <v>45107</v>
      </c>
      <c r="C358">
        <v>12867236.608140999</v>
      </c>
      <c r="D358">
        <v>7435244.066226</v>
      </c>
      <c r="E358">
        <v>3752.5065359999999</v>
      </c>
      <c r="F358">
        <v>4844363.1328379996</v>
      </c>
      <c r="G358">
        <v>8278184.9999999991</v>
      </c>
      <c r="H358">
        <v>6690832</v>
      </c>
      <c r="I358">
        <v>6774429</v>
      </c>
      <c r="J358">
        <v>80.819999999999993</v>
      </c>
      <c r="K358">
        <v>81.83</v>
      </c>
      <c r="L358">
        <v>270190.17833999998</v>
      </c>
      <c r="M358">
        <v>15739.726285999999</v>
      </c>
      <c r="N358">
        <v>49475.269258000008</v>
      </c>
      <c r="O358">
        <v>125852.580491</v>
      </c>
      <c r="P358">
        <v>254847.412713</v>
      </c>
      <c r="Q358">
        <v>36978.468563999995</v>
      </c>
      <c r="R358">
        <v>0</v>
      </c>
      <c r="S358" t="e">
        <v>#N/A</v>
      </c>
      <c r="T358">
        <v>125759.82502799998</v>
      </c>
      <c r="U358">
        <v>0</v>
      </c>
      <c r="V358">
        <v>3262121.9649999999</v>
      </c>
      <c r="W358">
        <v>21379</v>
      </c>
    </row>
    <row r="359" spans="1:23" x14ac:dyDescent="0.45">
      <c r="A359" t="s">
        <v>28</v>
      </c>
      <c r="B359" s="1">
        <v>45199</v>
      </c>
      <c r="C359">
        <v>11989836.729655001</v>
      </c>
      <c r="D359">
        <v>7322899.491227</v>
      </c>
      <c r="E359">
        <v>4663.416878</v>
      </c>
      <c r="F359">
        <v>4891179.1121009998</v>
      </c>
      <c r="G359">
        <v>8068710</v>
      </c>
      <c r="H359">
        <v>6742870</v>
      </c>
      <c r="I359">
        <v>6823125</v>
      </c>
      <c r="J359">
        <v>83.57</v>
      </c>
      <c r="K359">
        <v>84.56</v>
      </c>
      <c r="L359">
        <v>277397.20067600004</v>
      </c>
      <c r="M359">
        <v>11071.221433999999</v>
      </c>
      <c r="N359">
        <v>26734.248717999999</v>
      </c>
      <c r="O359">
        <v>121921.617399</v>
      </c>
      <c r="P359">
        <v>264836.11861499998</v>
      </c>
      <c r="Q359">
        <v>35760.256586999996</v>
      </c>
      <c r="R359">
        <v>0</v>
      </c>
      <c r="S359" t="e">
        <v>#N/A</v>
      </c>
      <c r="T359">
        <v>122561.809595</v>
      </c>
      <c r="U359">
        <v>0</v>
      </c>
      <c r="V359">
        <v>3188865.665</v>
      </c>
      <c r="W359">
        <v>21788</v>
      </c>
    </row>
    <row r="360" spans="1:23" x14ac:dyDescent="0.45">
      <c r="A360" t="s">
        <v>28</v>
      </c>
      <c r="B360" s="1">
        <v>45291</v>
      </c>
      <c r="C360">
        <v>12750434.573379999</v>
      </c>
      <c r="D360">
        <v>7385707.8672830006</v>
      </c>
      <c r="E360">
        <v>6000.4166319999995</v>
      </c>
      <c r="F360">
        <v>4898666.0913189985</v>
      </c>
      <c r="G360">
        <v>8277264.9999999991</v>
      </c>
      <c r="H360">
        <v>6811607</v>
      </c>
      <c r="I360">
        <v>6899332</v>
      </c>
      <c r="J360">
        <v>82.29</v>
      </c>
      <c r="K360">
        <v>83.35</v>
      </c>
      <c r="L360">
        <v>292026.886459</v>
      </c>
      <c r="M360">
        <v>17160.305927999998</v>
      </c>
      <c r="N360">
        <v>35149.020049999999</v>
      </c>
      <c r="O360">
        <v>160279.494244</v>
      </c>
      <c r="P360">
        <v>279982.125955</v>
      </c>
      <c r="Q360">
        <v>28331.270505</v>
      </c>
      <c r="R360">
        <v>3549.2918640000003</v>
      </c>
      <c r="S360" t="e">
        <v>#N/A</v>
      </c>
      <c r="T360">
        <v>105747.69326</v>
      </c>
      <c r="U360">
        <v>0</v>
      </c>
      <c r="V360">
        <v>3182839.1799999997</v>
      </c>
      <c r="W360">
        <v>21630</v>
      </c>
    </row>
    <row r="361" spans="1:23" x14ac:dyDescent="0.45">
      <c r="A361" t="s">
        <v>28</v>
      </c>
      <c r="B361" s="1">
        <v>45382</v>
      </c>
      <c r="C361">
        <v>12741994.521150999</v>
      </c>
      <c r="D361">
        <v>6833764.8507380001</v>
      </c>
      <c r="E361">
        <v>26386.040802</v>
      </c>
      <c r="F361">
        <v>5311431.4156200001</v>
      </c>
      <c r="G361">
        <v>7736839</v>
      </c>
      <c r="H361">
        <v>6790501</v>
      </c>
      <c r="I361">
        <v>6827090</v>
      </c>
      <c r="J361">
        <v>87.77</v>
      </c>
      <c r="K361">
        <v>88.24</v>
      </c>
      <c r="L361">
        <v>280287.405019</v>
      </c>
      <c r="M361">
        <v>2313.9469259999996</v>
      </c>
      <c r="N361">
        <v>30900.295916999999</v>
      </c>
      <c r="O361">
        <v>146248.84003999998</v>
      </c>
      <c r="P361">
        <v>263120.79076900001</v>
      </c>
      <c r="Q361">
        <v>33166.016313999993</v>
      </c>
      <c r="R361">
        <v>704.10326499999996</v>
      </c>
      <c r="S361" t="e">
        <v>#N/A</v>
      </c>
      <c r="T361">
        <v>111486.726052</v>
      </c>
      <c r="U361">
        <v>0</v>
      </c>
      <c r="V361">
        <v>3895119.2949999999</v>
      </c>
      <c r="W361">
        <v>21265</v>
      </c>
    </row>
    <row r="362" spans="1:23" x14ac:dyDescent="0.45">
      <c r="A362" t="s">
        <v>28</v>
      </c>
      <c r="B362" s="1">
        <v>45473</v>
      </c>
      <c r="C362">
        <v>13641592.701143</v>
      </c>
      <c r="D362">
        <v>8028634.1745659998</v>
      </c>
      <c r="E362">
        <v>33486.532869000002</v>
      </c>
      <c r="F362">
        <v>4586482.3679489996</v>
      </c>
      <c r="G362">
        <v>8946917</v>
      </c>
      <c r="H362">
        <v>6877251</v>
      </c>
      <c r="I362">
        <v>6927270</v>
      </c>
      <c r="J362">
        <v>76.87</v>
      </c>
      <c r="K362">
        <v>77.430000000000007</v>
      </c>
      <c r="L362">
        <v>277100.74673399999</v>
      </c>
      <c r="M362">
        <v>28633.261211999998</v>
      </c>
      <c r="N362">
        <v>46212.074262999995</v>
      </c>
      <c r="O362">
        <v>168067.871511</v>
      </c>
      <c r="P362">
        <v>265488.80117300001</v>
      </c>
      <c r="Q362">
        <v>26881.738028</v>
      </c>
      <c r="R362">
        <v>-1130.3519759999999</v>
      </c>
      <c r="S362" t="e">
        <v>#N/A</v>
      </c>
      <c r="T362">
        <v>89107.542860999994</v>
      </c>
      <c r="U362">
        <v>0</v>
      </c>
      <c r="V362">
        <v>3969697.0700000003</v>
      </c>
      <c r="W362">
        <v>20545</v>
      </c>
    </row>
    <row r="363" spans="1:23" x14ac:dyDescent="0.45">
      <c r="A363" t="s">
        <v>28</v>
      </c>
      <c r="B363" s="1">
        <v>45565</v>
      </c>
      <c r="C363">
        <v>14061097.535703</v>
      </c>
      <c r="D363">
        <v>7336068.3270410001</v>
      </c>
      <c r="E363">
        <v>40520.738778999999</v>
      </c>
      <c r="F363">
        <v>4928424.9099859996</v>
      </c>
      <c r="G363">
        <v>8303732</v>
      </c>
      <c r="H363">
        <v>7032148</v>
      </c>
      <c r="I363">
        <v>7082567</v>
      </c>
      <c r="J363">
        <v>84.69</v>
      </c>
      <c r="K363">
        <v>85.3</v>
      </c>
      <c r="L363">
        <v>319497.18275100004</v>
      </c>
      <c r="M363">
        <v>22904.893247</v>
      </c>
      <c r="N363">
        <v>74512.006974000004</v>
      </c>
      <c r="O363">
        <v>209598.895002</v>
      </c>
      <c r="P363">
        <v>290082.79189399997</v>
      </c>
      <c r="Q363">
        <v>30405.995451999999</v>
      </c>
      <c r="R363">
        <v>-435.30301599999996</v>
      </c>
      <c r="S363" t="e">
        <v>#N/A</v>
      </c>
      <c r="T363">
        <v>101992.32638099998</v>
      </c>
      <c r="U363">
        <v>0</v>
      </c>
      <c r="V363">
        <v>5213240.8778799996</v>
      </c>
      <c r="W363">
        <v>20413</v>
      </c>
    </row>
    <row r="364" spans="1:23" x14ac:dyDescent="0.45">
      <c r="A364" t="s">
        <v>28</v>
      </c>
      <c r="B364" s="1">
        <v>45657</v>
      </c>
      <c r="C364">
        <v>13984013.771497</v>
      </c>
      <c r="D364">
        <v>7478034.5321140001</v>
      </c>
      <c r="E364">
        <v>60904.461751999996</v>
      </c>
      <c r="F364">
        <v>6095118.037033</v>
      </c>
      <c r="G364">
        <v>8704733</v>
      </c>
      <c r="H364">
        <v>7112796</v>
      </c>
      <c r="I364">
        <v>7188188</v>
      </c>
      <c r="J364">
        <v>81.709999999999994</v>
      </c>
      <c r="K364">
        <v>82.58</v>
      </c>
      <c r="L364">
        <v>316689.74863099999</v>
      </c>
      <c r="M364">
        <v>45397.243430999995</v>
      </c>
      <c r="N364">
        <v>162810.076902</v>
      </c>
      <c r="O364">
        <v>209948.20496200002</v>
      </c>
      <c r="P364">
        <v>298809.23209800001</v>
      </c>
      <c r="Q364">
        <v>46312.139332999999</v>
      </c>
      <c r="R364">
        <v>-4060.668314</v>
      </c>
      <c r="S364" t="e">
        <v>#N/A</v>
      </c>
      <c r="T364">
        <v>164519.14371999999</v>
      </c>
      <c r="U364">
        <v>0</v>
      </c>
      <c r="V364">
        <v>2847269.59136</v>
      </c>
      <c r="W364">
        <v>20610</v>
      </c>
    </row>
    <row r="365" spans="1:23" x14ac:dyDescent="0.45">
      <c r="A365" t="s">
        <v>28</v>
      </c>
      <c r="B365" s="1">
        <v>45747</v>
      </c>
      <c r="C365">
        <v>13264575.210763</v>
      </c>
      <c r="D365">
        <v>6950283.9562339997</v>
      </c>
      <c r="E365">
        <v>100867.023955</v>
      </c>
      <c r="F365">
        <v>4953339.4994310001</v>
      </c>
      <c r="G365">
        <v>7833557</v>
      </c>
      <c r="H365">
        <v>7264290</v>
      </c>
      <c r="I365">
        <v>7315353</v>
      </c>
      <c r="J365">
        <v>92.73</v>
      </c>
      <c r="K365">
        <v>93.38</v>
      </c>
      <c r="L365">
        <v>323846.63850399997</v>
      </c>
      <c r="M365">
        <v>50107.762194999996</v>
      </c>
      <c r="N365">
        <v>74849.052236999996</v>
      </c>
      <c r="O365">
        <v>190818.76222899999</v>
      </c>
      <c r="P365">
        <v>312114.03779699991</v>
      </c>
      <c r="Q365">
        <v>33775.449358000005</v>
      </c>
      <c r="R365">
        <v>-397.28699999999998</v>
      </c>
      <c r="S365" t="e">
        <v>#N/A</v>
      </c>
      <c r="T365">
        <v>112539.58806099999</v>
      </c>
      <c r="U365">
        <v>0</v>
      </c>
      <c r="V365">
        <v>5079385.8573400006</v>
      </c>
      <c r="W365">
        <v>20837</v>
      </c>
    </row>
    <row r="366" spans="1:23" x14ac:dyDescent="0.45">
      <c r="A366" t="s">
        <v>28</v>
      </c>
      <c r="B366" s="1">
        <v>45838</v>
      </c>
      <c r="C366">
        <v>14173355.97484</v>
      </c>
      <c r="D366">
        <v>7487922.3264189996</v>
      </c>
      <c r="E366">
        <v>114285.70288699998</v>
      </c>
      <c r="F366">
        <v>5816983.0611649994</v>
      </c>
      <c r="G366">
        <v>8741747</v>
      </c>
      <c r="H366">
        <v>7187279</v>
      </c>
      <c r="I366">
        <v>7260139</v>
      </c>
      <c r="J366">
        <v>82.22</v>
      </c>
      <c r="K366">
        <v>83.05</v>
      </c>
      <c r="L366">
        <v>365422.91092599998</v>
      </c>
      <c r="M366">
        <v>99907.98900799999</v>
      </c>
      <c r="N366">
        <v>82496.110170999993</v>
      </c>
      <c r="O366">
        <v>193470.873272</v>
      </c>
      <c r="P366">
        <v>357856.15080599999</v>
      </c>
      <c r="Q366">
        <v>33997.410666999996</v>
      </c>
      <c r="R366">
        <v>-1580.914951</v>
      </c>
      <c r="S366" t="e">
        <v>#N/A</v>
      </c>
      <c r="T366">
        <v>114531.86639299999</v>
      </c>
      <c r="U366">
        <v>0</v>
      </c>
      <c r="V366">
        <v>4563912.2742999997</v>
      </c>
      <c r="W366">
        <v>21089</v>
      </c>
    </row>
    <row r="367" spans="1:23" x14ac:dyDescent="0.45">
      <c r="A367" t="s">
        <v>28</v>
      </c>
      <c r="B367" s="1">
        <v>45930</v>
      </c>
      <c r="C367">
        <v>16617815.969772</v>
      </c>
      <c r="D367">
        <v>8479025.5944060013</v>
      </c>
      <c r="E367">
        <v>128525.31179199999</v>
      </c>
      <c r="F367">
        <v>8780254.0448710006</v>
      </c>
      <c r="G367">
        <v>9330403</v>
      </c>
      <c r="H367">
        <v>7276218</v>
      </c>
      <c r="I367">
        <v>7348237</v>
      </c>
      <c r="J367">
        <v>77.98</v>
      </c>
      <c r="K367">
        <v>78.75</v>
      </c>
      <c r="L367">
        <v>410467.87337799999</v>
      </c>
      <c r="M367">
        <v>124848.48082699999</v>
      </c>
      <c r="N367">
        <v>142938.649936</v>
      </c>
      <c r="O367">
        <v>204642.66659500002</v>
      </c>
      <c r="P367">
        <v>384108.40769200004</v>
      </c>
      <c r="Q367">
        <v>43620.218655999997</v>
      </c>
      <c r="R367">
        <v>869.39620099999991</v>
      </c>
      <c r="S367" t="e">
        <v>#N/A</v>
      </c>
      <c r="T367">
        <v>152806.50953099999</v>
      </c>
      <c r="U367">
        <v>0</v>
      </c>
      <c r="V367">
        <v>5019905.2314900002</v>
      </c>
      <c r="W367">
        <v>20733</v>
      </c>
    </row>
    <row r="368" spans="1:23" x14ac:dyDescent="0.45">
      <c r="A368" t="s">
        <v>28</v>
      </c>
      <c r="B368" s="1">
        <v>46022</v>
      </c>
      <c r="C368">
        <v>18470073.477681998</v>
      </c>
      <c r="D368">
        <v>9140730.9610240012</v>
      </c>
      <c r="E368">
        <v>149510.30257999999</v>
      </c>
      <c r="F368">
        <v>9518989.1101270001</v>
      </c>
      <c r="G368">
        <v>10112105</v>
      </c>
      <c r="H368">
        <v>7394698</v>
      </c>
      <c r="I368">
        <v>7479453</v>
      </c>
      <c r="J368">
        <v>73.13</v>
      </c>
      <c r="K368">
        <v>73.97</v>
      </c>
      <c r="L368">
        <v>415091.55154400005</v>
      </c>
      <c r="M368">
        <v>130443.570972</v>
      </c>
      <c r="N368">
        <v>218275.30413199999</v>
      </c>
      <c r="O368">
        <v>227238.81891199999</v>
      </c>
      <c r="P368">
        <v>386739.22202699998</v>
      </c>
      <c r="Q368">
        <v>56366.491408999987</v>
      </c>
      <c r="R368">
        <v>-3893.9115839999999</v>
      </c>
      <c r="S368" t="e">
        <v>#N/A</v>
      </c>
      <c r="T368">
        <v>194383.59909</v>
      </c>
      <c r="U368">
        <v>0</v>
      </c>
      <c r="V368">
        <v>7539264.1961699994</v>
      </c>
      <c r="W368">
        <v>20709</v>
      </c>
    </row>
    <row r="369" spans="1:23" x14ac:dyDescent="0.45">
      <c r="A369" t="s">
        <v>28</v>
      </c>
      <c r="B369" s="1">
        <v>46112</v>
      </c>
      <c r="C369">
        <v>14790527.489403</v>
      </c>
      <c r="D369">
        <v>9139894.8144789971</v>
      </c>
      <c r="E369">
        <v>149000.97102999999</v>
      </c>
      <c r="F369">
        <v>6761727.0303349998</v>
      </c>
      <c r="G369">
        <v>10372900</v>
      </c>
      <c r="H369">
        <v>7424174</v>
      </c>
      <c r="I369">
        <v>7514985</v>
      </c>
      <c r="J369">
        <v>71.569999999999993</v>
      </c>
      <c r="K369">
        <v>72.45</v>
      </c>
      <c r="L369">
        <v>453966.03975499998</v>
      </c>
      <c r="M369">
        <v>127469.90340000001</v>
      </c>
      <c r="N369">
        <v>106652.74401400001</v>
      </c>
      <c r="O369">
        <v>223606.157182</v>
      </c>
      <c r="P369">
        <v>378166.57435500005</v>
      </c>
      <c r="Q369">
        <v>29904.871274999998</v>
      </c>
      <c r="R369">
        <v>-223.74267399999999</v>
      </c>
      <c r="S369" t="e">
        <v>#N/A</v>
      </c>
      <c r="T369">
        <v>104062.23758900001</v>
      </c>
      <c r="U369">
        <v>0</v>
      </c>
      <c r="V369">
        <v>1333164.49334</v>
      </c>
      <c r="W369">
        <v>20737</v>
      </c>
    </row>
    <row r="370" spans="1:23" x14ac:dyDescent="0.45">
      <c r="A370" t="s">
        <v>28</v>
      </c>
      <c r="B370" s="1">
        <v>46203</v>
      </c>
      <c r="C370">
        <v>15571418.074955</v>
      </c>
      <c r="D370">
        <v>9546728.6298200004</v>
      </c>
      <c r="E370">
        <v>165496.80993699995</v>
      </c>
      <c r="F370">
        <v>5826259.9180589998</v>
      </c>
      <c r="G370">
        <v>11060789</v>
      </c>
      <c r="H370">
        <v>7240745</v>
      </c>
      <c r="I370">
        <v>7338727</v>
      </c>
      <c r="J370">
        <v>65.459999999999994</v>
      </c>
      <c r="K370">
        <v>66.349999999999994</v>
      </c>
      <c r="L370">
        <v>463419.5489869999</v>
      </c>
      <c r="M370">
        <v>143235.324761</v>
      </c>
      <c r="N370">
        <v>140565.812844</v>
      </c>
      <c r="O370">
        <v>224046.07413399999</v>
      </c>
      <c r="P370">
        <v>392990.78708599997</v>
      </c>
      <c r="Q370">
        <v>37125.930959999998</v>
      </c>
      <c r="R370">
        <v>-462</v>
      </c>
      <c r="S370" t="e">
        <v>#N/A</v>
      </c>
      <c r="T370">
        <v>129611.651392</v>
      </c>
      <c r="U370">
        <v>0</v>
      </c>
      <c r="V370">
        <v>3024239.1413099999</v>
      </c>
      <c r="W370">
        <v>20490</v>
      </c>
    </row>
    <row r="371" spans="1:23" x14ac:dyDescent="0.45">
      <c r="A371" t="s">
        <v>3</v>
      </c>
      <c r="B371" s="1">
        <v>42551</v>
      </c>
      <c r="C371">
        <v>97135396</v>
      </c>
      <c r="D371">
        <v>70847429</v>
      </c>
      <c r="E371">
        <v>2454701</v>
      </c>
      <c r="F371">
        <v>77417650</v>
      </c>
      <c r="G371">
        <v>59045183.098591596</v>
      </c>
      <c r="H371">
        <v>7904540</v>
      </c>
      <c r="I371">
        <v>9643125</v>
      </c>
      <c r="J371">
        <v>11.102643</v>
      </c>
      <c r="K371">
        <v>14.2</v>
      </c>
      <c r="L371">
        <v>2037893</v>
      </c>
      <c r="M371">
        <v>110457</v>
      </c>
      <c r="N371">
        <v>335801</v>
      </c>
      <c r="O371">
        <v>722491</v>
      </c>
      <c r="P371">
        <v>878674</v>
      </c>
      <c r="Q371" t="e">
        <v>#N/A</v>
      </c>
      <c r="R371" t="e">
        <v>#N/A</v>
      </c>
      <c r="S371" t="e">
        <v>#N/A</v>
      </c>
      <c r="T371">
        <v>304698</v>
      </c>
      <c r="U371" t="e">
        <v>#N/A</v>
      </c>
      <c r="V371" t="e">
        <v>#N/A</v>
      </c>
      <c r="W371" t="e">
        <v>#N/A</v>
      </c>
    </row>
    <row r="372" spans="1:23" x14ac:dyDescent="0.45">
      <c r="A372" t="s">
        <v>3</v>
      </c>
      <c r="B372" s="1">
        <v>42643</v>
      </c>
      <c r="C372">
        <v>99969500</v>
      </c>
      <c r="D372">
        <v>73139945</v>
      </c>
      <c r="E372">
        <v>2430510</v>
      </c>
      <c r="F372">
        <v>78451326</v>
      </c>
      <c r="G372">
        <v>79828830.645161286</v>
      </c>
      <c r="H372">
        <v>8159928</v>
      </c>
      <c r="I372">
        <v>9898775</v>
      </c>
      <c r="J372">
        <v>10.221781</v>
      </c>
      <c r="K372">
        <v>12.4</v>
      </c>
      <c r="L372">
        <v>2142073</v>
      </c>
      <c r="M372">
        <v>123812</v>
      </c>
      <c r="N372">
        <v>357101</v>
      </c>
      <c r="O372">
        <v>756449</v>
      </c>
      <c r="P372">
        <v>905932</v>
      </c>
      <c r="Q372" t="e">
        <v>#N/A</v>
      </c>
      <c r="R372" t="e">
        <v>#N/A</v>
      </c>
      <c r="S372" t="e">
        <v>#N/A</v>
      </c>
      <c r="T372">
        <v>301117</v>
      </c>
      <c r="U372" t="e">
        <v>#N/A</v>
      </c>
      <c r="V372" t="e">
        <v>#N/A</v>
      </c>
      <c r="W372" t="e">
        <v>#N/A</v>
      </c>
    </row>
    <row r="373" spans="1:23" x14ac:dyDescent="0.45">
      <c r="A373" t="s">
        <v>3</v>
      </c>
      <c r="B373" s="1">
        <v>42735</v>
      </c>
      <c r="C373">
        <v>105406002</v>
      </c>
      <c r="D373">
        <v>72474597</v>
      </c>
      <c r="E373">
        <v>2697200</v>
      </c>
      <c r="F373">
        <v>83869295</v>
      </c>
      <c r="G373">
        <v>65322914.171656698</v>
      </c>
      <c r="H373">
        <v>8199415.9999999991</v>
      </c>
      <c r="I373">
        <v>9818034</v>
      </c>
      <c r="J373">
        <v>12.55</v>
      </c>
      <c r="K373">
        <v>15.03</v>
      </c>
      <c r="L373">
        <v>2603981</v>
      </c>
      <c r="M373">
        <v>323883</v>
      </c>
      <c r="N373">
        <v>347316</v>
      </c>
      <c r="O373">
        <v>792470</v>
      </c>
      <c r="P373">
        <v>1048564</v>
      </c>
      <c r="Q373" t="e">
        <v>#N/A</v>
      </c>
      <c r="R373" t="e">
        <v>#N/A</v>
      </c>
      <c r="S373" t="e">
        <v>#N/A</v>
      </c>
      <c r="T373">
        <v>207137</v>
      </c>
      <c r="U373" t="e">
        <v>#N/A</v>
      </c>
      <c r="V373" t="e">
        <v>#N/A</v>
      </c>
      <c r="W373" t="e">
        <v>#N/A</v>
      </c>
    </row>
    <row r="374" spans="1:23" x14ac:dyDescent="0.45">
      <c r="A374" t="s">
        <v>3</v>
      </c>
      <c r="B374" s="1">
        <v>42825</v>
      </c>
      <c r="C374">
        <v>111397469</v>
      </c>
      <c r="D374">
        <v>72254177</v>
      </c>
      <c r="E374">
        <v>2852737</v>
      </c>
      <c r="F374">
        <v>93848771</v>
      </c>
      <c r="G374">
        <v>71114550</v>
      </c>
      <c r="H374">
        <v>6554804</v>
      </c>
      <c r="I374">
        <v>9615529</v>
      </c>
      <c r="J374">
        <v>9.2200000000000006</v>
      </c>
      <c r="K374">
        <v>13.52</v>
      </c>
      <c r="L374">
        <v>2181141</v>
      </c>
      <c r="M374">
        <v>41122</v>
      </c>
      <c r="N374">
        <v>348238</v>
      </c>
      <c r="O374">
        <v>732949</v>
      </c>
      <c r="P374">
        <v>794221</v>
      </c>
      <c r="Q374">
        <v>52111</v>
      </c>
      <c r="R374">
        <v>18950</v>
      </c>
      <c r="S374" t="e">
        <v>#N/A</v>
      </c>
      <c r="T374">
        <v>290012</v>
      </c>
      <c r="U374">
        <v>2157661</v>
      </c>
      <c r="V374">
        <v>2479494</v>
      </c>
      <c r="W374" t="e">
        <v>#N/A</v>
      </c>
    </row>
    <row r="375" spans="1:23" x14ac:dyDescent="0.45">
      <c r="A375" t="s">
        <v>3</v>
      </c>
      <c r="B375" s="1">
        <v>42916</v>
      </c>
      <c r="C375">
        <v>115160515</v>
      </c>
      <c r="D375">
        <v>72868059</v>
      </c>
      <c r="E375">
        <v>3265545</v>
      </c>
      <c r="F375">
        <v>95593372</v>
      </c>
      <c r="G375">
        <v>71816670</v>
      </c>
      <c r="H375">
        <v>6138993</v>
      </c>
      <c r="I375">
        <v>9131433</v>
      </c>
      <c r="J375">
        <v>8.5500000000000007</v>
      </c>
      <c r="K375">
        <v>12.71</v>
      </c>
      <c r="L375">
        <v>2179282</v>
      </c>
      <c r="M375">
        <v>124122</v>
      </c>
      <c r="N375">
        <v>391167</v>
      </c>
      <c r="O375">
        <v>753779</v>
      </c>
      <c r="P375">
        <v>731934</v>
      </c>
      <c r="Q375">
        <v>38670</v>
      </c>
      <c r="R375">
        <v>5993</v>
      </c>
      <c r="S375" t="e">
        <v>#N/A</v>
      </c>
      <c r="T375">
        <v>208463</v>
      </c>
      <c r="U375">
        <v>2402365</v>
      </c>
      <c r="V375">
        <v>4738114</v>
      </c>
      <c r="W375" t="e">
        <v>#N/A</v>
      </c>
    </row>
    <row r="376" spans="1:23" x14ac:dyDescent="0.45">
      <c r="A376" t="s">
        <v>3</v>
      </c>
      <c r="B376" s="1">
        <v>43008</v>
      </c>
      <c r="C376">
        <v>113223944</v>
      </c>
      <c r="D376">
        <v>73940488</v>
      </c>
      <c r="E376">
        <v>3186572</v>
      </c>
      <c r="F376">
        <v>93118429</v>
      </c>
      <c r="G376">
        <v>74402526</v>
      </c>
      <c r="H376">
        <v>6437450</v>
      </c>
      <c r="I376">
        <v>9351583</v>
      </c>
      <c r="J376">
        <v>8.65</v>
      </c>
      <c r="K376">
        <v>12.57</v>
      </c>
      <c r="L376">
        <v>2161520</v>
      </c>
      <c r="M376">
        <v>62205</v>
      </c>
      <c r="N376">
        <v>257870</v>
      </c>
      <c r="O376">
        <v>767308</v>
      </c>
      <c r="P376">
        <v>756661</v>
      </c>
      <c r="Q376">
        <v>2615</v>
      </c>
      <c r="R376">
        <v>29345</v>
      </c>
      <c r="S376" t="e">
        <v>#N/A</v>
      </c>
      <c r="T376">
        <v>160262</v>
      </c>
      <c r="U376">
        <v>2051284.9999999998</v>
      </c>
      <c r="V376">
        <v>3448368</v>
      </c>
      <c r="W376" t="e">
        <v>#N/A</v>
      </c>
    </row>
    <row r="377" spans="1:23" x14ac:dyDescent="0.45">
      <c r="A377" t="s">
        <v>3</v>
      </c>
      <c r="B377" s="1">
        <v>43100</v>
      </c>
      <c r="C377">
        <v>106442999</v>
      </c>
      <c r="D377">
        <v>72632404</v>
      </c>
      <c r="E377">
        <v>6148545</v>
      </c>
      <c r="F377">
        <v>88586160</v>
      </c>
      <c r="G377">
        <v>78899491</v>
      </c>
      <c r="H377">
        <v>5983099</v>
      </c>
      <c r="I377">
        <v>8873546</v>
      </c>
      <c r="J377">
        <v>7.58</v>
      </c>
      <c r="K377">
        <v>11.25</v>
      </c>
      <c r="L377">
        <v>2396255</v>
      </c>
      <c r="M377">
        <v>580960</v>
      </c>
      <c r="N377">
        <v>-225572</v>
      </c>
      <c r="O377">
        <v>720269</v>
      </c>
      <c r="P377">
        <v>850496</v>
      </c>
      <c r="Q377">
        <v>-90667</v>
      </c>
      <c r="R377">
        <v>-71099</v>
      </c>
      <c r="S377" t="e">
        <v>#N/A</v>
      </c>
      <c r="T377">
        <v>-523457.99999999994</v>
      </c>
      <c r="U377" t="e">
        <v>#N/A</v>
      </c>
      <c r="V377" t="e">
        <v>#N/A</v>
      </c>
      <c r="W377" t="e">
        <v>#N/A</v>
      </c>
    </row>
    <row r="378" spans="1:23" x14ac:dyDescent="0.45">
      <c r="A378" t="s">
        <v>3</v>
      </c>
      <c r="B378" s="1">
        <v>43190</v>
      </c>
      <c r="C378">
        <v>107706531</v>
      </c>
      <c r="D378">
        <v>71774826</v>
      </c>
      <c r="E378">
        <v>4628631</v>
      </c>
      <c r="F378">
        <v>90068137</v>
      </c>
      <c r="G378">
        <v>77269520</v>
      </c>
      <c r="H378">
        <v>6162493</v>
      </c>
      <c r="I378">
        <v>8925178</v>
      </c>
      <c r="J378">
        <v>7.98</v>
      </c>
      <c r="K378">
        <v>11.55</v>
      </c>
      <c r="L378">
        <v>1980737</v>
      </c>
      <c r="M378">
        <v>144338</v>
      </c>
      <c r="N378">
        <v>186694</v>
      </c>
      <c r="O378">
        <v>682539</v>
      </c>
      <c r="P378">
        <v>770667</v>
      </c>
      <c r="Q378">
        <v>16149.999999999998</v>
      </c>
      <c r="R378">
        <v>-3022</v>
      </c>
      <c r="S378" t="e">
        <v>#N/A</v>
      </c>
      <c r="T378">
        <v>126582</v>
      </c>
      <c r="U378">
        <v>560950</v>
      </c>
      <c r="V378">
        <v>1859279</v>
      </c>
      <c r="W378" t="e">
        <v>#N/A</v>
      </c>
    </row>
    <row r="379" spans="1:23" x14ac:dyDescent="0.45">
      <c r="A379" t="s">
        <v>3</v>
      </c>
      <c r="B379" s="1">
        <v>43281</v>
      </c>
      <c r="C379">
        <v>91676143</v>
      </c>
      <c r="D379">
        <v>66777375</v>
      </c>
      <c r="E379">
        <v>4558225</v>
      </c>
      <c r="F379">
        <v>72079329</v>
      </c>
      <c r="G379">
        <v>74552210</v>
      </c>
      <c r="H379">
        <v>6105502</v>
      </c>
      <c r="I379">
        <v>8517405</v>
      </c>
      <c r="J379">
        <v>8.19</v>
      </c>
      <c r="K379">
        <v>11.42</v>
      </c>
      <c r="L379">
        <v>1903837</v>
      </c>
      <c r="M379">
        <v>159821</v>
      </c>
      <c r="N379">
        <v>196566</v>
      </c>
      <c r="O379">
        <v>678483</v>
      </c>
      <c r="P379">
        <v>773432</v>
      </c>
      <c r="Q379">
        <v>16985</v>
      </c>
      <c r="R379">
        <v>12482</v>
      </c>
      <c r="S379" t="e">
        <v>#N/A</v>
      </c>
      <c r="T379">
        <v>133323</v>
      </c>
      <c r="U379">
        <v>274</v>
      </c>
      <c r="V379">
        <v>1080002</v>
      </c>
      <c r="W379" t="e">
        <v>#N/A</v>
      </c>
    </row>
    <row r="380" spans="1:23" x14ac:dyDescent="0.45">
      <c r="A380" t="s">
        <v>3</v>
      </c>
      <c r="B380" s="1">
        <v>43373</v>
      </c>
      <c r="C380">
        <v>90264812</v>
      </c>
      <c r="D380">
        <v>66973958</v>
      </c>
      <c r="E380">
        <v>3780934</v>
      </c>
      <c r="F380">
        <v>73967532</v>
      </c>
      <c r="G380">
        <v>72011486</v>
      </c>
      <c r="H380">
        <v>7654584</v>
      </c>
      <c r="I380">
        <v>10064935</v>
      </c>
      <c r="J380">
        <v>10.63</v>
      </c>
      <c r="K380">
        <v>13.98</v>
      </c>
      <c r="L380">
        <v>1757711</v>
      </c>
      <c r="M380">
        <v>35091</v>
      </c>
      <c r="N380">
        <v>189097</v>
      </c>
      <c r="O380">
        <v>688341</v>
      </c>
      <c r="P380">
        <v>643836</v>
      </c>
      <c r="Q380">
        <v>15454</v>
      </c>
      <c r="R380">
        <v>7396</v>
      </c>
      <c r="S380" t="e">
        <v>#N/A</v>
      </c>
      <c r="T380">
        <v>66822</v>
      </c>
      <c r="U380">
        <v>8600</v>
      </c>
      <c r="V380">
        <v>578060</v>
      </c>
      <c r="W380" t="e">
        <v>#N/A</v>
      </c>
    </row>
    <row r="381" spans="1:23" x14ac:dyDescent="0.45">
      <c r="A381" t="s">
        <v>3</v>
      </c>
      <c r="B381" s="1">
        <v>43465</v>
      </c>
      <c r="C381">
        <v>95643923</v>
      </c>
      <c r="D381">
        <v>66444209</v>
      </c>
      <c r="E381">
        <v>4523578</v>
      </c>
      <c r="F381">
        <v>76149550</v>
      </c>
      <c r="G381">
        <v>69887248</v>
      </c>
      <c r="H381">
        <v>7477851</v>
      </c>
      <c r="I381">
        <v>9808238</v>
      </c>
      <c r="J381">
        <v>10.7</v>
      </c>
      <c r="K381">
        <v>14.03</v>
      </c>
      <c r="L381">
        <v>1597486</v>
      </c>
      <c r="M381">
        <v>87074</v>
      </c>
      <c r="N381">
        <v>188116</v>
      </c>
      <c r="O381">
        <v>713330</v>
      </c>
      <c r="P381">
        <v>405208</v>
      </c>
      <c r="Q381">
        <v>-1241</v>
      </c>
      <c r="R381">
        <v>-37839</v>
      </c>
      <c r="S381" t="e">
        <v>#N/A</v>
      </c>
      <c r="T381">
        <v>-137132</v>
      </c>
      <c r="U381">
        <v>0</v>
      </c>
      <c r="V381">
        <v>1224947</v>
      </c>
      <c r="W381" t="e">
        <v>#N/A</v>
      </c>
    </row>
    <row r="382" spans="1:23" x14ac:dyDescent="0.45">
      <c r="A382" t="s">
        <v>3</v>
      </c>
      <c r="B382" s="1">
        <v>43555</v>
      </c>
      <c r="C382">
        <v>96620784</v>
      </c>
      <c r="D382">
        <v>66413799</v>
      </c>
      <c r="E382">
        <v>3490729</v>
      </c>
      <c r="F382">
        <v>77489555</v>
      </c>
      <c r="G382">
        <v>68405648</v>
      </c>
      <c r="H382">
        <v>7136203</v>
      </c>
      <c r="I382">
        <v>9403655</v>
      </c>
      <c r="J382">
        <v>10.43</v>
      </c>
      <c r="K382">
        <v>13.75</v>
      </c>
      <c r="L382">
        <v>1745362</v>
      </c>
      <c r="M382">
        <v>28863</v>
      </c>
      <c r="N382">
        <v>194913</v>
      </c>
      <c r="O382">
        <v>603023</v>
      </c>
      <c r="P382">
        <v>486770</v>
      </c>
      <c r="Q382">
        <v>5133</v>
      </c>
      <c r="R382">
        <v>2967</v>
      </c>
      <c r="S382" t="e">
        <v>#N/A</v>
      </c>
      <c r="T382">
        <v>54750</v>
      </c>
      <c r="U382">
        <v>20922</v>
      </c>
      <c r="V382">
        <v>1085153</v>
      </c>
      <c r="W382" t="e">
        <v>#N/A</v>
      </c>
    </row>
    <row r="383" spans="1:23" x14ac:dyDescent="0.45">
      <c r="A383" t="s">
        <v>3</v>
      </c>
      <c r="B383" s="1">
        <v>43646</v>
      </c>
      <c r="C383">
        <v>97745326</v>
      </c>
      <c r="D383">
        <v>66639710.000000007</v>
      </c>
      <c r="E383">
        <v>3546757</v>
      </c>
      <c r="F383">
        <v>78898458</v>
      </c>
      <c r="G383">
        <v>69118121</v>
      </c>
      <c r="H383">
        <v>7323168</v>
      </c>
      <c r="I383">
        <v>9461529</v>
      </c>
      <c r="J383">
        <v>10.6</v>
      </c>
      <c r="K383">
        <v>13.69</v>
      </c>
      <c r="L383">
        <v>1867101</v>
      </c>
      <c r="M383">
        <v>44934</v>
      </c>
      <c r="N383">
        <v>182451</v>
      </c>
      <c r="O383">
        <v>634927</v>
      </c>
      <c r="P383">
        <v>589847</v>
      </c>
      <c r="Q383">
        <v>2285</v>
      </c>
      <c r="R383">
        <v>28236</v>
      </c>
      <c r="S383" t="e">
        <v>#N/A</v>
      </c>
      <c r="T383">
        <v>65387</v>
      </c>
      <c r="U383">
        <v>0</v>
      </c>
      <c r="V383">
        <v>903531</v>
      </c>
      <c r="W383" t="e">
        <v>#N/A</v>
      </c>
    </row>
    <row r="384" spans="1:23" x14ac:dyDescent="0.45">
      <c r="A384" t="s">
        <v>3</v>
      </c>
      <c r="B384" s="1">
        <v>43738</v>
      </c>
      <c r="C384">
        <v>95984292</v>
      </c>
      <c r="D384">
        <v>66564837</v>
      </c>
      <c r="E384">
        <v>3976488</v>
      </c>
      <c r="F384">
        <v>76442051</v>
      </c>
      <c r="G384">
        <v>69106408</v>
      </c>
      <c r="H384">
        <v>7615164</v>
      </c>
      <c r="I384">
        <v>9685335</v>
      </c>
      <c r="J384">
        <v>11.02</v>
      </c>
      <c r="K384">
        <v>14.02</v>
      </c>
      <c r="L384">
        <v>1570253</v>
      </c>
      <c r="M384">
        <v>424689</v>
      </c>
      <c r="N384">
        <v>835921</v>
      </c>
      <c r="O384">
        <v>772686</v>
      </c>
      <c r="P384">
        <v>264473</v>
      </c>
      <c r="Q384">
        <v>20667</v>
      </c>
      <c r="R384">
        <v>-11996</v>
      </c>
      <c r="S384" t="e">
        <v>#N/A</v>
      </c>
      <c r="T384">
        <v>30114</v>
      </c>
      <c r="U384">
        <v>0</v>
      </c>
      <c r="V384">
        <v>1276827</v>
      </c>
      <c r="W384" t="e">
        <v>#N/A</v>
      </c>
    </row>
    <row r="385" spans="1:23" x14ac:dyDescent="0.45">
      <c r="A385" t="s">
        <v>3</v>
      </c>
      <c r="B385" s="1">
        <v>43830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>
        <v>66073</v>
      </c>
      <c r="U385" t="e">
        <v>#N/A</v>
      </c>
      <c r="V385" t="e">
        <v>#N/A</v>
      </c>
      <c r="W385" t="e">
        <v>#N/A</v>
      </c>
    </row>
    <row r="386" spans="1:23" x14ac:dyDescent="0.45">
      <c r="A386" t="s">
        <v>3</v>
      </c>
      <c r="B386" s="1">
        <v>43921</v>
      </c>
      <c r="C386">
        <v>100803419</v>
      </c>
      <c r="D386">
        <v>71187002</v>
      </c>
      <c r="E386">
        <v>3834539</v>
      </c>
      <c r="F386">
        <v>76842994</v>
      </c>
      <c r="G386">
        <v>68939041</v>
      </c>
      <c r="H386">
        <v>7061472</v>
      </c>
      <c r="I386">
        <v>8977160</v>
      </c>
      <c r="J386">
        <v>10.24</v>
      </c>
      <c r="K386">
        <v>13.02</v>
      </c>
      <c r="L386">
        <v>1837810</v>
      </c>
      <c r="M386">
        <v>3394</v>
      </c>
      <c r="N386">
        <v>261229</v>
      </c>
      <c r="O386">
        <v>724952</v>
      </c>
      <c r="P386">
        <v>582958</v>
      </c>
      <c r="Q386">
        <v>14233</v>
      </c>
      <c r="R386">
        <v>-4286</v>
      </c>
      <c r="S386" t="e">
        <v>#N/A</v>
      </c>
      <c r="T386">
        <v>53617</v>
      </c>
      <c r="U386">
        <v>0</v>
      </c>
      <c r="V386">
        <v>1041162</v>
      </c>
      <c r="W386" t="e">
        <v>#N/A</v>
      </c>
    </row>
    <row r="387" spans="1:23" x14ac:dyDescent="0.45">
      <c r="A387" t="s">
        <v>3</v>
      </c>
      <c r="B387" s="1">
        <v>44012</v>
      </c>
      <c r="C387">
        <v>87211424</v>
      </c>
      <c r="D387">
        <v>67705753</v>
      </c>
      <c r="E387">
        <v>3686024</v>
      </c>
      <c r="F387">
        <v>58037679</v>
      </c>
      <c r="G387">
        <v>67491456</v>
      </c>
      <c r="H387">
        <v>7810142</v>
      </c>
      <c r="I387">
        <v>9614234</v>
      </c>
      <c r="J387">
        <v>11.57</v>
      </c>
      <c r="K387">
        <v>14.25</v>
      </c>
      <c r="L387">
        <v>1408907</v>
      </c>
      <c r="M387" t="e">
        <v>#N/A</v>
      </c>
      <c r="N387">
        <v>269464</v>
      </c>
      <c r="O387">
        <v>661198</v>
      </c>
      <c r="P387">
        <v>298213</v>
      </c>
      <c r="Q387">
        <v>-796</v>
      </c>
      <c r="R387">
        <v>1012</v>
      </c>
      <c r="S387" t="e">
        <v>#N/A</v>
      </c>
      <c r="T387">
        <v>509</v>
      </c>
      <c r="U387">
        <v>0</v>
      </c>
      <c r="V387">
        <v>818712</v>
      </c>
      <c r="W387" t="e">
        <v>#N/A</v>
      </c>
    </row>
    <row r="388" spans="1:23" x14ac:dyDescent="0.45">
      <c r="A388" t="s">
        <v>3</v>
      </c>
      <c r="B388" s="1">
        <v>44104</v>
      </c>
      <c r="C388">
        <v>80321845</v>
      </c>
      <c r="D388">
        <v>63703161</v>
      </c>
      <c r="E388">
        <v>3727093</v>
      </c>
      <c r="F388">
        <v>50896633</v>
      </c>
      <c r="G388">
        <v>64627138</v>
      </c>
      <c r="H388">
        <v>8916961</v>
      </c>
      <c r="I388">
        <v>10568791</v>
      </c>
      <c r="J388">
        <v>13.8</v>
      </c>
      <c r="K388">
        <v>16.350000000000001</v>
      </c>
      <c r="L388">
        <v>457366</v>
      </c>
      <c r="M388">
        <v>496894</v>
      </c>
      <c r="N388">
        <v>238840</v>
      </c>
      <c r="O388">
        <v>703970</v>
      </c>
      <c r="P388">
        <v>-415995</v>
      </c>
      <c r="Q388">
        <v>-13230</v>
      </c>
      <c r="R388">
        <v>-296004</v>
      </c>
      <c r="S388" t="e">
        <v>#N/A</v>
      </c>
      <c r="T388">
        <v>-1113824</v>
      </c>
      <c r="U388">
        <v>50250</v>
      </c>
      <c r="V388">
        <v>745857</v>
      </c>
      <c r="W388" t="e">
        <v>#N/A</v>
      </c>
    </row>
    <row r="389" spans="1:23" x14ac:dyDescent="0.45">
      <c r="A389" t="s">
        <v>3</v>
      </c>
      <c r="B389" s="1">
        <v>44104</v>
      </c>
      <c r="C389">
        <v>80321845</v>
      </c>
      <c r="D389">
        <v>63703161</v>
      </c>
      <c r="E389">
        <v>3727093</v>
      </c>
      <c r="F389">
        <v>50896633</v>
      </c>
      <c r="G389">
        <v>64627138</v>
      </c>
      <c r="H389">
        <v>8916961</v>
      </c>
      <c r="I389">
        <v>10568791</v>
      </c>
      <c r="J389">
        <v>13.8</v>
      </c>
      <c r="K389">
        <v>16.350000000000001</v>
      </c>
      <c r="L389">
        <v>457366</v>
      </c>
      <c r="M389">
        <v>496894</v>
      </c>
      <c r="N389">
        <v>238840</v>
      </c>
      <c r="O389">
        <v>703970</v>
      </c>
      <c r="P389">
        <v>-415995</v>
      </c>
      <c r="Q389">
        <v>-13230</v>
      </c>
      <c r="R389">
        <v>-296004</v>
      </c>
      <c r="S389" t="e">
        <v>#N/A</v>
      </c>
      <c r="T389">
        <v>-1113824</v>
      </c>
      <c r="U389">
        <v>50250</v>
      </c>
      <c r="V389">
        <v>745857</v>
      </c>
      <c r="W389" t="e">
        <v>#N/A</v>
      </c>
    </row>
    <row r="390" spans="1:23" x14ac:dyDescent="0.45">
      <c r="A390" t="s">
        <v>3</v>
      </c>
      <c r="B390" s="1">
        <v>44286</v>
      </c>
      <c r="C390">
        <v>80807866</v>
      </c>
      <c r="D390">
        <v>59706551</v>
      </c>
      <c r="E390">
        <v>3904417</v>
      </c>
      <c r="F390">
        <v>45574449</v>
      </c>
      <c r="G390">
        <v>60786080</v>
      </c>
      <c r="H390">
        <v>6252822</v>
      </c>
      <c r="I390">
        <v>7725229</v>
      </c>
      <c r="J390">
        <v>10.29</v>
      </c>
      <c r="K390">
        <v>12.71</v>
      </c>
      <c r="L390">
        <v>975884</v>
      </c>
      <c r="M390">
        <v>-236681</v>
      </c>
      <c r="N390">
        <v>32134</v>
      </c>
      <c r="O390">
        <v>666717</v>
      </c>
      <c r="P390">
        <v>182018</v>
      </c>
      <c r="Q390">
        <v>0</v>
      </c>
      <c r="R390">
        <v>-46082</v>
      </c>
      <c r="S390" t="e">
        <v>#N/A</v>
      </c>
      <c r="T390">
        <v>-167112</v>
      </c>
      <c r="U390">
        <v>202920</v>
      </c>
      <c r="V390">
        <v>854877</v>
      </c>
      <c r="W390" t="e">
        <v>#N/A</v>
      </c>
    </row>
    <row r="391" spans="1:23" x14ac:dyDescent="0.45">
      <c r="A391" t="s">
        <v>3</v>
      </c>
      <c r="B391" s="1">
        <v>44377</v>
      </c>
      <c r="C391">
        <v>79998543</v>
      </c>
      <c r="D391">
        <v>58726011</v>
      </c>
      <c r="E391">
        <v>5297832</v>
      </c>
      <c r="F391">
        <v>47012717</v>
      </c>
      <c r="G391">
        <v>60161030</v>
      </c>
      <c r="H391">
        <v>6695257</v>
      </c>
      <c r="I391">
        <v>8013982</v>
      </c>
      <c r="J391">
        <v>11.13</v>
      </c>
      <c r="K391">
        <v>13.32</v>
      </c>
      <c r="L391">
        <v>1044540.9999999999</v>
      </c>
      <c r="M391">
        <v>-876391</v>
      </c>
      <c r="N391">
        <v>55768</v>
      </c>
      <c r="O391">
        <v>759701</v>
      </c>
      <c r="P391">
        <v>276890</v>
      </c>
      <c r="Q391">
        <v>0</v>
      </c>
      <c r="R391">
        <v>93908</v>
      </c>
      <c r="S391" t="e">
        <v>#N/A</v>
      </c>
      <c r="T391">
        <v>329564</v>
      </c>
      <c r="U391">
        <v>0</v>
      </c>
      <c r="V391">
        <v>1116325</v>
      </c>
      <c r="W391" t="e">
        <v>#N/A</v>
      </c>
    </row>
    <row r="392" spans="1:23" x14ac:dyDescent="0.45">
      <c r="A392" t="s">
        <v>3</v>
      </c>
      <c r="B392" s="1">
        <v>44469</v>
      </c>
      <c r="C392">
        <v>89271991</v>
      </c>
      <c r="D392">
        <v>57931466</v>
      </c>
      <c r="E392">
        <v>5006420</v>
      </c>
      <c r="F392">
        <v>56478757</v>
      </c>
      <c r="G392">
        <v>61260657</v>
      </c>
      <c r="H392">
        <v>5636560</v>
      </c>
      <c r="I392">
        <v>7893595</v>
      </c>
      <c r="J392">
        <v>9.1999999999999993</v>
      </c>
      <c r="K392">
        <v>12.89</v>
      </c>
      <c r="L392">
        <v>820037</v>
      </c>
      <c r="M392">
        <v>219640</v>
      </c>
      <c r="N392">
        <v>30276</v>
      </c>
      <c r="O392">
        <v>574955</v>
      </c>
      <c r="P392">
        <v>152246</v>
      </c>
      <c r="Q392">
        <v>0</v>
      </c>
      <c r="R392">
        <v>-131694</v>
      </c>
      <c r="S392" t="e">
        <v>#N/A</v>
      </c>
      <c r="T392">
        <v>-523474.00000000006</v>
      </c>
      <c r="U392">
        <v>1466519</v>
      </c>
      <c r="V392">
        <v>1646215</v>
      </c>
      <c r="W392" t="e">
        <v>#N/A</v>
      </c>
    </row>
    <row r="393" spans="1:23" x14ac:dyDescent="0.45">
      <c r="A393" t="s">
        <v>3</v>
      </c>
      <c r="B393" s="1">
        <v>44561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>
        <v>2643267</v>
      </c>
      <c r="U393" t="e">
        <v>#N/A</v>
      </c>
      <c r="V393" t="e">
        <v>#N/A</v>
      </c>
      <c r="W393" t="e">
        <v>#N/A</v>
      </c>
    </row>
    <row r="394" spans="1:23" x14ac:dyDescent="0.45">
      <c r="A394" t="s">
        <v>3</v>
      </c>
      <c r="B394" s="1">
        <v>44651</v>
      </c>
      <c r="C394">
        <v>81031897</v>
      </c>
      <c r="D394">
        <v>57098493</v>
      </c>
      <c r="E394">
        <v>6793301</v>
      </c>
      <c r="F394">
        <v>49100208</v>
      </c>
      <c r="G394">
        <v>59058744</v>
      </c>
      <c r="H394">
        <v>8623490</v>
      </c>
      <c r="I394">
        <v>10572249</v>
      </c>
      <c r="J394">
        <v>14.6</v>
      </c>
      <c r="K394">
        <v>17.899999999999999</v>
      </c>
      <c r="L394">
        <v>898944</v>
      </c>
      <c r="M394">
        <v>1732232</v>
      </c>
      <c r="N394">
        <v>143501</v>
      </c>
      <c r="O394">
        <v>395074</v>
      </c>
      <c r="P394">
        <v>322606</v>
      </c>
      <c r="Q394">
        <v>0</v>
      </c>
      <c r="R394">
        <v>-367483</v>
      </c>
      <c r="S394" t="e">
        <v>#N/A</v>
      </c>
      <c r="T394">
        <v>-1316028</v>
      </c>
      <c r="U394">
        <v>795197</v>
      </c>
      <c r="V394">
        <v>526192</v>
      </c>
      <c r="W394" t="e">
        <v>#N/A</v>
      </c>
    </row>
    <row r="395" spans="1:23" x14ac:dyDescent="0.45">
      <c r="A395" t="s">
        <v>3</v>
      </c>
      <c r="B395" s="1">
        <v>44742</v>
      </c>
      <c r="C395">
        <v>88943573</v>
      </c>
      <c r="D395">
        <v>51411971</v>
      </c>
      <c r="E395">
        <v>5252899</v>
      </c>
      <c r="F395">
        <v>49061973</v>
      </c>
      <c r="G395">
        <v>57572843</v>
      </c>
      <c r="H395">
        <v>6116565</v>
      </c>
      <c r="I395">
        <v>11035056</v>
      </c>
      <c r="J395">
        <v>10.62</v>
      </c>
      <c r="K395">
        <v>19.170000000000002</v>
      </c>
      <c r="L395">
        <v>860845</v>
      </c>
      <c r="M395">
        <v>2891230</v>
      </c>
      <c r="N395">
        <v>86562</v>
      </c>
      <c r="O395">
        <v>62983</v>
      </c>
      <c r="P395">
        <v>308475</v>
      </c>
      <c r="Q395">
        <v>0</v>
      </c>
      <c r="R395">
        <v>-563006</v>
      </c>
      <c r="S395" t="e">
        <v>#N/A</v>
      </c>
      <c r="T395">
        <v>-2008698</v>
      </c>
      <c r="U395">
        <v>3182055</v>
      </c>
      <c r="V395">
        <v>550906</v>
      </c>
      <c r="W395" t="e">
        <v>#N/A</v>
      </c>
    </row>
    <row r="396" spans="1:23" x14ac:dyDescent="0.45">
      <c r="A396" t="s">
        <v>3</v>
      </c>
      <c r="B396" s="1">
        <v>44834</v>
      </c>
      <c r="C396">
        <v>87065603</v>
      </c>
      <c r="D396">
        <v>51821910</v>
      </c>
      <c r="E396">
        <v>4765795</v>
      </c>
      <c r="F396">
        <v>49196301</v>
      </c>
      <c r="G396">
        <v>60537967</v>
      </c>
      <c r="H396">
        <v>5995327</v>
      </c>
      <c r="I396">
        <v>10860047</v>
      </c>
      <c r="J396">
        <v>9.9</v>
      </c>
      <c r="K396">
        <v>17.940000000000001</v>
      </c>
      <c r="L396">
        <v>870683</v>
      </c>
      <c r="M396">
        <v>-1847750</v>
      </c>
      <c r="N396">
        <v>113336</v>
      </c>
      <c r="O396">
        <v>1297948</v>
      </c>
      <c r="P396">
        <v>251463</v>
      </c>
      <c r="Q396">
        <v>0</v>
      </c>
      <c r="R396">
        <v>197918</v>
      </c>
      <c r="S396" t="e">
        <v>#N/A</v>
      </c>
      <c r="T396">
        <v>691510</v>
      </c>
      <c r="U396">
        <v>3671041</v>
      </c>
      <c r="V396">
        <v>577211</v>
      </c>
      <c r="W396" t="e">
        <v>#N/A</v>
      </c>
    </row>
    <row r="397" spans="1:23" x14ac:dyDescent="0.45">
      <c r="A397" t="s">
        <v>3</v>
      </c>
      <c r="B397" s="1">
        <v>44926</v>
      </c>
      <c r="C397">
        <v>89995352</v>
      </c>
      <c r="D397">
        <v>50583434</v>
      </c>
      <c r="E397">
        <v>3354116</v>
      </c>
      <c r="F397">
        <v>51962370</v>
      </c>
      <c r="G397">
        <v>58512128</v>
      </c>
      <c r="H397">
        <v>6750289</v>
      </c>
      <c r="I397">
        <v>11538974</v>
      </c>
      <c r="J397">
        <v>11.54</v>
      </c>
      <c r="K397">
        <v>19.72</v>
      </c>
      <c r="L397">
        <v>946927</v>
      </c>
      <c r="M397">
        <v>1144874</v>
      </c>
      <c r="N397">
        <v>6698</v>
      </c>
      <c r="O397">
        <v>779778</v>
      </c>
      <c r="P397">
        <v>166960</v>
      </c>
      <c r="Q397">
        <v>0</v>
      </c>
      <c r="R397">
        <v>619419</v>
      </c>
      <c r="S397" t="e">
        <v>#N/A</v>
      </c>
      <c r="T397">
        <v>-2394244</v>
      </c>
      <c r="U397">
        <v>3362099</v>
      </c>
      <c r="V397">
        <v>588835</v>
      </c>
      <c r="W397" t="e">
        <v>#N/A</v>
      </c>
    </row>
    <row r="398" spans="1:23" x14ac:dyDescent="0.45">
      <c r="A398" t="s">
        <v>3</v>
      </c>
      <c r="B398" s="1">
        <v>45016</v>
      </c>
      <c r="C398">
        <v>86467239</v>
      </c>
      <c r="D398">
        <v>50481420</v>
      </c>
      <c r="E398">
        <v>3530856</v>
      </c>
      <c r="F398">
        <v>51608525</v>
      </c>
      <c r="G398">
        <v>52582308</v>
      </c>
      <c r="H398">
        <v>6682167</v>
      </c>
      <c r="I398">
        <v>11370810</v>
      </c>
      <c r="J398">
        <v>12.71</v>
      </c>
      <c r="K398">
        <v>21.62</v>
      </c>
      <c r="L398">
        <v>1059931</v>
      </c>
      <c r="M398">
        <v>89777</v>
      </c>
      <c r="N398">
        <v>116424</v>
      </c>
      <c r="O398">
        <v>508316</v>
      </c>
      <c r="P398">
        <v>213769</v>
      </c>
      <c r="Q398">
        <v>-546</v>
      </c>
      <c r="R398">
        <v>-59111</v>
      </c>
      <c r="S398" t="e">
        <v>#N/A</v>
      </c>
      <c r="T398">
        <v>-213618</v>
      </c>
      <c r="U398">
        <v>3019815</v>
      </c>
      <c r="V398">
        <v>2910031</v>
      </c>
      <c r="W398" t="e">
        <v>#N/A</v>
      </c>
    </row>
    <row r="399" spans="1:23" x14ac:dyDescent="0.45">
      <c r="A399" t="s">
        <v>3</v>
      </c>
      <c r="B399" s="1">
        <v>45107</v>
      </c>
      <c r="C399">
        <v>87508294</v>
      </c>
      <c r="D399">
        <v>47203006</v>
      </c>
      <c r="E399">
        <v>4781201</v>
      </c>
      <c r="F399">
        <v>46883717</v>
      </c>
      <c r="G399">
        <v>49137625</v>
      </c>
      <c r="H399">
        <v>13347080</v>
      </c>
      <c r="I399">
        <v>17972921</v>
      </c>
      <c r="J399">
        <v>27.16</v>
      </c>
      <c r="K399">
        <v>36.58</v>
      </c>
      <c r="L399">
        <v>922825</v>
      </c>
      <c r="M399">
        <v>3158131</v>
      </c>
      <c r="N399">
        <v>196635</v>
      </c>
      <c r="O399">
        <v>560418</v>
      </c>
      <c r="P399">
        <v>106054</v>
      </c>
      <c r="Q399">
        <v>3033</v>
      </c>
      <c r="R399">
        <v>-749050</v>
      </c>
      <c r="S399" t="e">
        <v>#N/A</v>
      </c>
      <c r="T399">
        <v>-2670480</v>
      </c>
      <c r="U399">
        <v>5074643</v>
      </c>
      <c r="V399">
        <v>2938908</v>
      </c>
      <c r="W399" t="e">
        <v>#N/A</v>
      </c>
    </row>
    <row r="400" spans="1:23" x14ac:dyDescent="0.45">
      <c r="A400" t="s">
        <v>3</v>
      </c>
      <c r="B400" s="1">
        <v>45199</v>
      </c>
      <c r="C400">
        <v>83893850</v>
      </c>
      <c r="D400">
        <v>49228372</v>
      </c>
      <c r="E400">
        <v>5266565</v>
      </c>
      <c r="F400">
        <v>42702240</v>
      </c>
      <c r="G400">
        <v>51915591</v>
      </c>
      <c r="H400">
        <v>11837425</v>
      </c>
      <c r="I400">
        <v>16288190</v>
      </c>
      <c r="J400">
        <v>22.8</v>
      </c>
      <c r="K400">
        <v>31.37</v>
      </c>
      <c r="L400">
        <v>942595</v>
      </c>
      <c r="M400">
        <v>559197</v>
      </c>
      <c r="N400">
        <v>168684</v>
      </c>
      <c r="O400">
        <v>488863</v>
      </c>
      <c r="P400">
        <v>241890</v>
      </c>
      <c r="Q400">
        <v>1045</v>
      </c>
      <c r="R400">
        <v>-138603</v>
      </c>
      <c r="S400" t="e">
        <v>#N/A</v>
      </c>
      <c r="T400">
        <v>-492653</v>
      </c>
      <c r="U400">
        <v>5317926</v>
      </c>
      <c r="V400">
        <v>2845081</v>
      </c>
      <c r="W400" t="e">
        <v>#N/A</v>
      </c>
    </row>
    <row r="401" spans="1:23" x14ac:dyDescent="0.45">
      <c r="A401" t="s">
        <v>3</v>
      </c>
      <c r="B401" s="1">
        <v>45199</v>
      </c>
      <c r="C401">
        <v>83893850</v>
      </c>
      <c r="D401">
        <v>49228372</v>
      </c>
      <c r="E401">
        <v>5266565</v>
      </c>
      <c r="F401">
        <v>42702240</v>
      </c>
      <c r="G401">
        <v>51915591</v>
      </c>
      <c r="H401">
        <v>11837425</v>
      </c>
      <c r="I401">
        <v>16288190</v>
      </c>
      <c r="J401">
        <v>22.8</v>
      </c>
      <c r="K401">
        <v>31.37</v>
      </c>
      <c r="L401">
        <v>942595</v>
      </c>
      <c r="M401">
        <v>559197</v>
      </c>
      <c r="N401">
        <v>168684</v>
      </c>
      <c r="O401">
        <v>488863</v>
      </c>
      <c r="P401">
        <v>241890</v>
      </c>
      <c r="Q401">
        <v>1045</v>
      </c>
      <c r="R401">
        <v>-138603</v>
      </c>
      <c r="S401" t="e">
        <v>#N/A</v>
      </c>
      <c r="T401">
        <v>-492653</v>
      </c>
      <c r="U401">
        <v>5317926</v>
      </c>
      <c r="V401">
        <v>2845081</v>
      </c>
      <c r="W401" t="e">
        <v>#N/A</v>
      </c>
    </row>
    <row r="402" spans="1:23" x14ac:dyDescent="0.45">
      <c r="A402" t="s">
        <v>3</v>
      </c>
      <c r="B402" s="1">
        <v>45382</v>
      </c>
      <c r="C402">
        <v>83141957</v>
      </c>
      <c r="D402">
        <v>48054800</v>
      </c>
      <c r="E402">
        <v>4537174</v>
      </c>
      <c r="F402">
        <v>45326870</v>
      </c>
      <c r="G402">
        <v>50498605</v>
      </c>
      <c r="H402">
        <v>8187244</v>
      </c>
      <c r="I402">
        <v>12480600</v>
      </c>
      <c r="J402">
        <v>16.21</v>
      </c>
      <c r="K402">
        <v>24.71</v>
      </c>
      <c r="L402">
        <v>988383</v>
      </c>
      <c r="M402">
        <v>930645</v>
      </c>
      <c r="N402">
        <v>183879</v>
      </c>
      <c r="O402">
        <v>577278</v>
      </c>
      <c r="P402">
        <v>227958</v>
      </c>
      <c r="Q402">
        <v>391</v>
      </c>
      <c r="R402">
        <v>-230248</v>
      </c>
      <c r="S402" t="e">
        <v>#N/A</v>
      </c>
      <c r="T402">
        <v>-827303</v>
      </c>
      <c r="U402">
        <v>253994</v>
      </c>
      <c r="V402">
        <v>3632268</v>
      </c>
      <c r="W402" t="e">
        <v>#N/A</v>
      </c>
    </row>
    <row r="403" spans="1:23" x14ac:dyDescent="0.45">
      <c r="A403" t="s">
        <v>3</v>
      </c>
      <c r="B403" s="1">
        <v>45473</v>
      </c>
      <c r="C403">
        <v>83707249</v>
      </c>
      <c r="D403">
        <v>45845342</v>
      </c>
      <c r="E403">
        <v>4819654</v>
      </c>
      <c r="F403">
        <v>45972811</v>
      </c>
      <c r="G403">
        <v>48813197</v>
      </c>
      <c r="H403">
        <v>5946164</v>
      </c>
      <c r="I403">
        <v>10125508</v>
      </c>
      <c r="J403">
        <v>12.18</v>
      </c>
      <c r="K403">
        <v>20.74</v>
      </c>
      <c r="L403">
        <v>1106808</v>
      </c>
      <c r="M403">
        <v>2769566</v>
      </c>
      <c r="N403">
        <v>181853</v>
      </c>
      <c r="O403">
        <v>687769</v>
      </c>
      <c r="P403">
        <v>342207</v>
      </c>
      <c r="Q403">
        <v>-391</v>
      </c>
      <c r="R403">
        <v>-655011</v>
      </c>
      <c r="S403" t="e">
        <v>#N/A</v>
      </c>
      <c r="T403">
        <v>-2306144</v>
      </c>
      <c r="U403">
        <v>7803483</v>
      </c>
      <c r="V403">
        <v>4112176.9999999995</v>
      </c>
      <c r="W403" t="e">
        <v>#N/A</v>
      </c>
    </row>
    <row r="404" spans="1:23" x14ac:dyDescent="0.45">
      <c r="A404" t="s">
        <v>3</v>
      </c>
      <c r="B404" s="1">
        <v>45565</v>
      </c>
      <c r="C404">
        <v>84395585</v>
      </c>
      <c r="D404">
        <v>45709143</v>
      </c>
      <c r="E404">
        <v>4131725.9999999995</v>
      </c>
      <c r="F404">
        <v>47106251</v>
      </c>
      <c r="G404">
        <v>47690734</v>
      </c>
      <c r="H404">
        <v>6308592</v>
      </c>
      <c r="I404">
        <v>10444310</v>
      </c>
      <c r="J404">
        <v>13.23</v>
      </c>
      <c r="K404">
        <v>21.9</v>
      </c>
      <c r="L404">
        <v>1188331</v>
      </c>
      <c r="M404">
        <v>-661624</v>
      </c>
      <c r="N404">
        <v>66472</v>
      </c>
      <c r="O404">
        <v>478534</v>
      </c>
      <c r="P404">
        <v>364455</v>
      </c>
      <c r="Q404">
        <v>2281</v>
      </c>
      <c r="R404">
        <v>124699</v>
      </c>
      <c r="S404" t="e">
        <v>#N/A</v>
      </c>
      <c r="T404">
        <v>444438</v>
      </c>
      <c r="U404">
        <v>7319498</v>
      </c>
      <c r="V404">
        <v>5928773</v>
      </c>
      <c r="W404" t="e">
        <v>#N/A</v>
      </c>
    </row>
    <row r="405" spans="1:23" x14ac:dyDescent="0.45">
      <c r="A405" t="s">
        <v>3</v>
      </c>
      <c r="B405" s="1">
        <v>45657</v>
      </c>
      <c r="C405">
        <v>83075298</v>
      </c>
      <c r="D405">
        <v>47527486</v>
      </c>
      <c r="E405">
        <v>4135506.0000000005</v>
      </c>
      <c r="F405">
        <v>46593158</v>
      </c>
      <c r="G405">
        <v>47444649</v>
      </c>
      <c r="H405">
        <v>5401050</v>
      </c>
      <c r="I405">
        <v>9500297</v>
      </c>
      <c r="J405">
        <v>11.38</v>
      </c>
      <c r="K405">
        <v>20.02</v>
      </c>
      <c r="L405">
        <v>1046321.9999999999</v>
      </c>
      <c r="M405">
        <v>334388</v>
      </c>
      <c r="N405">
        <v>-99395</v>
      </c>
      <c r="O405">
        <v>1155165</v>
      </c>
      <c r="P405">
        <v>218105</v>
      </c>
      <c r="Q405">
        <v>878</v>
      </c>
      <c r="R405">
        <v>2181801</v>
      </c>
      <c r="S405" t="e">
        <v>#N/A</v>
      </c>
      <c r="T405">
        <v>-3640129</v>
      </c>
      <c r="U405">
        <v>7467153</v>
      </c>
      <c r="V405">
        <v>4345452</v>
      </c>
      <c r="W405" t="e">
        <v>#N/A</v>
      </c>
    </row>
    <row r="406" spans="1:23" x14ac:dyDescent="0.45">
      <c r="A406" t="s">
        <v>3</v>
      </c>
      <c r="B406" s="1">
        <v>45747</v>
      </c>
      <c r="C406">
        <v>84852562</v>
      </c>
      <c r="D406">
        <v>48318485</v>
      </c>
      <c r="E406">
        <v>4222103</v>
      </c>
      <c r="F406">
        <v>49733379</v>
      </c>
      <c r="G406">
        <v>48872307</v>
      </c>
      <c r="H406">
        <v>5468343</v>
      </c>
      <c r="I406">
        <v>9542914</v>
      </c>
      <c r="J406">
        <v>11.19</v>
      </c>
      <c r="K406">
        <v>19.53</v>
      </c>
      <c r="L406">
        <v>1056953</v>
      </c>
      <c r="M406">
        <v>-154922</v>
      </c>
      <c r="N406">
        <v>86242</v>
      </c>
      <c r="O406">
        <v>420154</v>
      </c>
      <c r="P406">
        <v>248325</v>
      </c>
      <c r="Q406">
        <v>802</v>
      </c>
      <c r="R406">
        <v>99453</v>
      </c>
      <c r="S406" t="e">
        <v>#N/A</v>
      </c>
      <c r="T406">
        <v>351920</v>
      </c>
      <c r="U406">
        <v>2795896</v>
      </c>
      <c r="V406">
        <v>7428787</v>
      </c>
      <c r="W406">
        <v>0</v>
      </c>
    </row>
    <row r="407" spans="1:23" x14ac:dyDescent="0.45">
      <c r="A407" t="s">
        <v>3</v>
      </c>
      <c r="B407" s="1">
        <v>45838</v>
      </c>
      <c r="C407">
        <v>83629812</v>
      </c>
      <c r="D407">
        <v>49336696</v>
      </c>
      <c r="E407">
        <v>4756724</v>
      </c>
      <c r="F407">
        <v>46900796</v>
      </c>
      <c r="G407">
        <v>50828639</v>
      </c>
      <c r="H407">
        <v>8005851</v>
      </c>
      <c r="I407">
        <v>9029291</v>
      </c>
      <c r="J407">
        <v>15.75</v>
      </c>
      <c r="K407">
        <v>17.760000000000002</v>
      </c>
      <c r="L407">
        <v>1022740</v>
      </c>
      <c r="M407">
        <v>85473</v>
      </c>
      <c r="N407">
        <v>123126</v>
      </c>
      <c r="O407">
        <v>489033</v>
      </c>
      <c r="P407">
        <v>324793</v>
      </c>
      <c r="Q407">
        <v>-802</v>
      </c>
      <c r="R407">
        <v>16840</v>
      </c>
      <c r="S407" t="e">
        <v>#N/A</v>
      </c>
      <c r="T407">
        <v>37400</v>
      </c>
      <c r="U407">
        <v>7328227</v>
      </c>
      <c r="V407">
        <v>121031</v>
      </c>
      <c r="W407">
        <v>0</v>
      </c>
    </row>
    <row r="408" spans="1:23" x14ac:dyDescent="0.45">
      <c r="A408" t="s">
        <v>3</v>
      </c>
      <c r="B408" s="1">
        <v>45930</v>
      </c>
      <c r="C408">
        <v>89328851</v>
      </c>
      <c r="D408">
        <v>50733014</v>
      </c>
      <c r="E408">
        <v>5145847</v>
      </c>
      <c r="F408">
        <v>53874890</v>
      </c>
      <c r="G408">
        <v>52195963</v>
      </c>
      <c r="H408">
        <v>8386937</v>
      </c>
      <c r="I408">
        <v>9352139</v>
      </c>
      <c r="J408">
        <v>16.07</v>
      </c>
      <c r="K408">
        <v>17.920000000000002</v>
      </c>
      <c r="L408">
        <v>1136458</v>
      </c>
      <c r="M408">
        <v>57856</v>
      </c>
      <c r="N408">
        <v>105295</v>
      </c>
      <c r="O408">
        <v>489785</v>
      </c>
      <c r="P408">
        <v>327772</v>
      </c>
      <c r="Q408">
        <v>0</v>
      </c>
      <c r="R408">
        <v>-27368</v>
      </c>
      <c r="S408" t="e">
        <v>#N/A</v>
      </c>
      <c r="T408">
        <v>-101174</v>
      </c>
      <c r="U408">
        <v>7678964</v>
      </c>
      <c r="V408">
        <v>20755</v>
      </c>
      <c r="W408">
        <v>0</v>
      </c>
    </row>
    <row r="409" spans="1:23" x14ac:dyDescent="0.45">
      <c r="A409" t="s">
        <v>3</v>
      </c>
      <c r="B409" s="1">
        <v>46022</v>
      </c>
      <c r="C409">
        <v>89794861</v>
      </c>
      <c r="D409">
        <v>49874647</v>
      </c>
      <c r="E409">
        <v>4825843</v>
      </c>
      <c r="F409">
        <v>54639102</v>
      </c>
      <c r="G409">
        <v>51202975</v>
      </c>
      <c r="H409">
        <v>7571590</v>
      </c>
      <c r="I409">
        <v>8731437</v>
      </c>
      <c r="J409">
        <v>14.79</v>
      </c>
      <c r="K409">
        <v>17.05</v>
      </c>
      <c r="L409">
        <v>1067771</v>
      </c>
      <c r="M409">
        <v>441089</v>
      </c>
      <c r="N409">
        <v>-18625</v>
      </c>
      <c r="O409">
        <v>754816</v>
      </c>
      <c r="P409">
        <v>291056</v>
      </c>
      <c r="Q409">
        <v>0</v>
      </c>
      <c r="R409">
        <v>-71775</v>
      </c>
      <c r="S409" t="e">
        <v>#N/A</v>
      </c>
      <c r="T409">
        <v>-222225</v>
      </c>
      <c r="U409">
        <v>8270539.0000000009</v>
      </c>
      <c r="V409">
        <v>20803</v>
      </c>
      <c r="W409">
        <v>0</v>
      </c>
    </row>
    <row r="410" spans="1:23" x14ac:dyDescent="0.45">
      <c r="A410" t="s">
        <v>3</v>
      </c>
      <c r="B410" s="1">
        <v>46112</v>
      </c>
      <c r="C410">
        <v>86588323</v>
      </c>
      <c r="D410">
        <v>48573864</v>
      </c>
      <c r="E410">
        <v>2886315</v>
      </c>
      <c r="F410">
        <v>48386127</v>
      </c>
      <c r="G410">
        <v>50059179</v>
      </c>
      <c r="H410">
        <v>7482952</v>
      </c>
      <c r="I410">
        <v>8577124</v>
      </c>
      <c r="J410">
        <v>14.95</v>
      </c>
      <c r="K410">
        <v>17.14</v>
      </c>
      <c r="L410">
        <v>1095571</v>
      </c>
      <c r="M410">
        <v>-17040</v>
      </c>
      <c r="N410">
        <v>848</v>
      </c>
      <c r="O410">
        <v>406893</v>
      </c>
      <c r="P410">
        <v>407044</v>
      </c>
      <c r="Q410">
        <v>0</v>
      </c>
      <c r="R410">
        <v>3353</v>
      </c>
      <c r="S410" t="e">
        <v>#N/A</v>
      </c>
      <c r="T410">
        <v>10509</v>
      </c>
      <c r="U410">
        <v>8224407.9999999991</v>
      </c>
      <c r="V410">
        <v>20514</v>
      </c>
      <c r="W410">
        <v>0</v>
      </c>
    </row>
    <row r="411" spans="1:23" x14ac:dyDescent="0.45">
      <c r="A411" t="s">
        <v>3</v>
      </c>
      <c r="B411" s="1">
        <v>46203</v>
      </c>
      <c r="C411">
        <v>93013500</v>
      </c>
      <c r="D411">
        <v>50276248</v>
      </c>
      <c r="E411">
        <v>4882087</v>
      </c>
      <c r="F411">
        <v>51729839</v>
      </c>
      <c r="G411">
        <v>50625374</v>
      </c>
      <c r="H411">
        <v>7529375</v>
      </c>
      <c r="I411">
        <v>8603795</v>
      </c>
      <c r="J411">
        <v>14.87</v>
      </c>
      <c r="K411">
        <v>17</v>
      </c>
      <c r="L411">
        <v>1011376</v>
      </c>
      <c r="M411">
        <v>112870</v>
      </c>
      <c r="N411">
        <v>42764.999999999993</v>
      </c>
      <c r="O411">
        <v>285555</v>
      </c>
      <c r="P411">
        <v>375636</v>
      </c>
      <c r="Q411">
        <v>0</v>
      </c>
      <c r="R411">
        <v>2733</v>
      </c>
      <c r="S411" t="e">
        <v>#N/A</v>
      </c>
      <c r="T411">
        <v>8122.9999999999991</v>
      </c>
      <c r="U411">
        <v>9292047</v>
      </c>
      <c r="V411">
        <v>20341</v>
      </c>
      <c r="W411">
        <v>0</v>
      </c>
    </row>
    <row r="412" spans="1:23" x14ac:dyDescent="0.45">
      <c r="A412" t="s">
        <v>37</v>
      </c>
      <c r="B412" s="1">
        <v>42551</v>
      </c>
      <c r="C412">
        <v>10415916.412999999</v>
      </c>
      <c r="D412">
        <v>6849001.2689999994</v>
      </c>
      <c r="E412">
        <v>315335.544781</v>
      </c>
      <c r="F412">
        <v>7565172.73814</v>
      </c>
      <c r="G412">
        <v>8200501</v>
      </c>
      <c r="H412">
        <v>2571319</v>
      </c>
      <c r="I412">
        <v>2633378</v>
      </c>
      <c r="J412">
        <v>31.355633000000001</v>
      </c>
      <c r="K412">
        <v>32.11</v>
      </c>
      <c r="L412">
        <v>216832.95627899998</v>
      </c>
      <c r="M412">
        <v>27713.702397999994</v>
      </c>
      <c r="N412">
        <v>16298.866780999999</v>
      </c>
      <c r="O412">
        <v>89758.526825999987</v>
      </c>
      <c r="P412">
        <v>167235.250294</v>
      </c>
      <c r="Q412" t="e">
        <v>#N/A</v>
      </c>
      <c r="R412" t="e">
        <v>#N/A</v>
      </c>
      <c r="S412" t="e">
        <v>#N/A</v>
      </c>
      <c r="T412">
        <v>49903.824328999995</v>
      </c>
      <c r="U412" t="e">
        <v>#N/A</v>
      </c>
      <c r="V412" t="e">
        <v>#N/A</v>
      </c>
      <c r="W412" t="e">
        <v>#N/A</v>
      </c>
    </row>
    <row r="413" spans="1:23" x14ac:dyDescent="0.45">
      <c r="A413" t="s">
        <v>37</v>
      </c>
      <c r="B413" s="1">
        <v>42643</v>
      </c>
      <c r="C413">
        <v>10815739.81831</v>
      </c>
      <c r="D413">
        <v>6227284.8106399998</v>
      </c>
      <c r="E413">
        <v>269890.86286600004</v>
      </c>
      <c r="F413">
        <v>7894018.4710349999</v>
      </c>
      <c r="G413">
        <v>7773401</v>
      </c>
      <c r="H413">
        <v>2622044</v>
      </c>
      <c r="I413">
        <v>2682833</v>
      </c>
      <c r="J413">
        <v>33.729999999999997</v>
      </c>
      <c r="K413">
        <v>34.51</v>
      </c>
      <c r="L413">
        <v>210842.981581</v>
      </c>
      <c r="M413">
        <v>137815.25862799998</v>
      </c>
      <c r="N413">
        <v>25416.783254999998</v>
      </c>
      <c r="O413">
        <v>64274.739599999994</v>
      </c>
      <c r="P413">
        <v>179037.263798</v>
      </c>
      <c r="Q413" t="e">
        <v>#N/A</v>
      </c>
      <c r="R413" t="e">
        <v>#N/A</v>
      </c>
      <c r="S413" t="e">
        <v>#N/A</v>
      </c>
      <c r="T413">
        <v>4761.5307640000001</v>
      </c>
      <c r="U413" t="e">
        <v>#N/A</v>
      </c>
      <c r="V413" t="e">
        <v>#N/A</v>
      </c>
      <c r="W413" t="e">
        <v>#N/A</v>
      </c>
    </row>
    <row r="414" spans="1:23" x14ac:dyDescent="0.45">
      <c r="A414" t="s">
        <v>37</v>
      </c>
      <c r="B414" s="1">
        <v>42735</v>
      </c>
      <c r="C414">
        <v>10587950.826941</v>
      </c>
      <c r="D414">
        <v>6288416.0160660008</v>
      </c>
      <c r="E414">
        <v>225469.46198699999</v>
      </c>
      <c r="F414">
        <v>7769786.7668159995</v>
      </c>
      <c r="G414">
        <v>7756998.2198690008</v>
      </c>
      <c r="H414">
        <v>2664286.6622250001</v>
      </c>
      <c r="I414">
        <v>2724182.1026719999</v>
      </c>
      <c r="J414">
        <v>26.642866000000001</v>
      </c>
      <c r="K414">
        <v>35.119999999999997</v>
      </c>
      <c r="L414">
        <v>196727.12200499998</v>
      </c>
      <c r="M414">
        <v>24613.511194999999</v>
      </c>
      <c r="N414">
        <v>38886.779201999998</v>
      </c>
      <c r="O414">
        <v>75139.893526</v>
      </c>
      <c r="P414">
        <v>170658.65119599999</v>
      </c>
      <c r="Q414" t="e">
        <v>#N/A</v>
      </c>
      <c r="R414" t="e">
        <v>#N/A</v>
      </c>
      <c r="S414" t="e">
        <v>#N/A</v>
      </c>
      <c r="T414">
        <v>78243.443249999997</v>
      </c>
      <c r="U414" t="e">
        <v>#N/A</v>
      </c>
      <c r="V414" t="e">
        <v>#N/A</v>
      </c>
      <c r="W414" t="e">
        <v>#N/A</v>
      </c>
    </row>
    <row r="415" spans="1:23" x14ac:dyDescent="0.45">
      <c r="A415" t="s">
        <v>37</v>
      </c>
      <c r="B415" s="1">
        <v>42825</v>
      </c>
      <c r="C415">
        <v>10732304.641231999</v>
      </c>
      <c r="D415">
        <v>6535179.5378639996</v>
      </c>
      <c r="E415">
        <v>168185.57032</v>
      </c>
      <c r="F415">
        <v>7691494.8029459994</v>
      </c>
      <c r="G415">
        <v>7990197</v>
      </c>
      <c r="H415">
        <v>2719157</v>
      </c>
      <c r="I415">
        <v>2781774</v>
      </c>
      <c r="J415">
        <v>34.03</v>
      </c>
      <c r="K415">
        <v>34.81</v>
      </c>
      <c r="L415">
        <v>197750.14609699999</v>
      </c>
      <c r="M415">
        <v>45662.681108000004</v>
      </c>
      <c r="N415">
        <v>30455.878521000002</v>
      </c>
      <c r="O415">
        <v>90443.363012999995</v>
      </c>
      <c r="P415">
        <v>180449.80770400001</v>
      </c>
      <c r="Q415" t="e">
        <v>#N/A</v>
      </c>
      <c r="R415" t="e">
        <v>#N/A</v>
      </c>
      <c r="S415" t="e">
        <v>#N/A</v>
      </c>
      <c r="T415">
        <v>56110.603617000001</v>
      </c>
      <c r="U415" t="e">
        <v>#N/A</v>
      </c>
      <c r="V415">
        <v>2961882.6484279996</v>
      </c>
      <c r="W415" t="e">
        <v>#N/A</v>
      </c>
    </row>
    <row r="416" spans="1:23" x14ac:dyDescent="0.45">
      <c r="A416" t="s">
        <v>37</v>
      </c>
      <c r="B416" s="1">
        <v>42916</v>
      </c>
      <c r="C416">
        <v>10920616.989665002</v>
      </c>
      <c r="D416">
        <v>6441335.7428719997</v>
      </c>
      <c r="E416">
        <v>171711.769665</v>
      </c>
      <c r="F416">
        <v>7870541.3683229992</v>
      </c>
      <c r="G416">
        <v>8008808</v>
      </c>
      <c r="H416">
        <v>2695000</v>
      </c>
      <c r="I416">
        <v>2758464</v>
      </c>
      <c r="J416">
        <v>33.65</v>
      </c>
      <c r="K416">
        <v>34.44</v>
      </c>
      <c r="L416">
        <v>198095.284209</v>
      </c>
      <c r="M416">
        <v>42644.104929000001</v>
      </c>
      <c r="N416">
        <v>34870.546442999999</v>
      </c>
      <c r="O416">
        <v>88232.827967999998</v>
      </c>
      <c r="P416">
        <v>177367.601437</v>
      </c>
      <c r="Q416" t="e">
        <v>#N/A</v>
      </c>
      <c r="R416" t="e">
        <v>#N/A</v>
      </c>
      <c r="S416" t="e">
        <v>#N/A</v>
      </c>
      <c r="T416">
        <v>61425.013103999998</v>
      </c>
      <c r="U416" t="e">
        <v>#N/A</v>
      </c>
      <c r="V416">
        <v>2885903.5857079998</v>
      </c>
      <c r="W416" t="e">
        <v>#N/A</v>
      </c>
    </row>
    <row r="417" spans="1:23" x14ac:dyDescent="0.45">
      <c r="A417" t="s">
        <v>37</v>
      </c>
      <c r="B417" s="1">
        <v>43008</v>
      </c>
      <c r="C417">
        <v>11349644.763434</v>
      </c>
      <c r="D417">
        <v>6551175.0650599999</v>
      </c>
      <c r="E417">
        <v>181820.576073</v>
      </c>
      <c r="F417">
        <v>8053619.0851329993</v>
      </c>
      <c r="G417">
        <v>8230196</v>
      </c>
      <c r="H417">
        <v>2803728</v>
      </c>
      <c r="I417">
        <v>2869128</v>
      </c>
      <c r="J417">
        <v>34.07</v>
      </c>
      <c r="K417">
        <v>34.86</v>
      </c>
      <c r="L417">
        <v>200326.209065</v>
      </c>
      <c r="M417">
        <v>9336.5498079999998</v>
      </c>
      <c r="N417">
        <v>37139.876118</v>
      </c>
      <c r="O417">
        <v>74732.118008999998</v>
      </c>
      <c r="P417">
        <v>176173.34475800002</v>
      </c>
      <c r="Q417" t="e">
        <v>#N/A</v>
      </c>
      <c r="R417" t="e">
        <v>#N/A</v>
      </c>
      <c r="S417" t="e">
        <v>#N/A</v>
      </c>
      <c r="T417">
        <v>96984.153802000001</v>
      </c>
      <c r="U417">
        <v>0</v>
      </c>
      <c r="V417">
        <v>3044594.398631</v>
      </c>
      <c r="W417" t="e">
        <v>#N/A</v>
      </c>
    </row>
    <row r="418" spans="1:23" x14ac:dyDescent="0.45">
      <c r="A418" t="s">
        <v>37</v>
      </c>
      <c r="B418" s="1">
        <v>43100</v>
      </c>
      <c r="C418">
        <v>11817844.456356</v>
      </c>
      <c r="D418">
        <v>6783698.6386329997</v>
      </c>
      <c r="E418">
        <v>175140.91042999999</v>
      </c>
      <c r="F418">
        <v>8373301.48912</v>
      </c>
      <c r="G418">
        <v>8577334</v>
      </c>
      <c r="H418">
        <v>2963874</v>
      </c>
      <c r="I418">
        <v>3033316</v>
      </c>
      <c r="J418">
        <v>34.549999999999997</v>
      </c>
      <c r="K418">
        <v>35.36</v>
      </c>
      <c r="L418">
        <v>420852.575281</v>
      </c>
      <c r="M418">
        <v>47043.526336999996</v>
      </c>
      <c r="N418">
        <v>27191.4689</v>
      </c>
      <c r="O418">
        <v>93751.112264999989</v>
      </c>
      <c r="P418">
        <v>181212.56567500002</v>
      </c>
      <c r="Q418" t="e">
        <v>#N/A</v>
      </c>
      <c r="R418" t="e">
        <v>#N/A</v>
      </c>
      <c r="S418" t="e">
        <v>#N/A</v>
      </c>
      <c r="T418">
        <v>49233.606098000004</v>
      </c>
      <c r="U418" t="e">
        <v>#N/A</v>
      </c>
      <c r="V418" t="e">
        <v>#N/A</v>
      </c>
      <c r="W418" t="e">
        <v>#N/A</v>
      </c>
    </row>
    <row r="419" spans="1:23" x14ac:dyDescent="0.45">
      <c r="A419" t="s">
        <v>37</v>
      </c>
      <c r="B419" s="1">
        <v>43281</v>
      </c>
      <c r="C419">
        <v>11959701.176140999</v>
      </c>
      <c r="D419">
        <v>6976211.1224299995</v>
      </c>
      <c r="E419">
        <v>218963.08387600002</v>
      </c>
      <c r="F419">
        <v>8328053.3762480002</v>
      </c>
      <c r="G419">
        <v>8917353</v>
      </c>
      <c r="H419">
        <v>2998884</v>
      </c>
      <c r="I419">
        <v>3069926</v>
      </c>
      <c r="J419">
        <v>33.630000000000003</v>
      </c>
      <c r="K419">
        <v>34.43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>
        <v>68622</v>
      </c>
      <c r="U419" t="e">
        <v>#N/A</v>
      </c>
      <c r="V419" t="e">
        <v>#N/A</v>
      </c>
      <c r="W419" t="e">
        <v>#N/A</v>
      </c>
    </row>
    <row r="420" spans="1:23" x14ac:dyDescent="0.45">
      <c r="A420" t="s">
        <v>37</v>
      </c>
      <c r="B420" s="1">
        <v>43281</v>
      </c>
      <c r="C420">
        <v>12089309.189751001</v>
      </c>
      <c r="D420">
        <v>7132203.809134</v>
      </c>
      <c r="E420">
        <v>252360.23117100002</v>
      </c>
      <c r="F420">
        <v>8610829.782567</v>
      </c>
      <c r="G420">
        <v>8980236</v>
      </c>
      <c r="H420">
        <v>2893918</v>
      </c>
      <c r="I420">
        <v>2966535</v>
      </c>
      <c r="J420">
        <v>32.229999999999997</v>
      </c>
      <c r="K420">
        <v>33.03</v>
      </c>
      <c r="L420">
        <v>199840.674107</v>
      </c>
      <c r="M420">
        <v>22805.299084000002</v>
      </c>
      <c r="N420">
        <v>41035.821244999999</v>
      </c>
      <c r="O420">
        <v>101318.159092</v>
      </c>
      <c r="P420">
        <v>179309.12666099999</v>
      </c>
      <c r="Q420" t="e">
        <v>#N/A</v>
      </c>
      <c r="R420" t="e">
        <v>#N/A</v>
      </c>
      <c r="S420" t="e">
        <v>#N/A</v>
      </c>
      <c r="T420">
        <v>68621.929660000009</v>
      </c>
      <c r="U420" t="e">
        <v>#N/A</v>
      </c>
      <c r="V420">
        <v>2912378.0731520001</v>
      </c>
      <c r="W420" t="e">
        <v>#N/A</v>
      </c>
    </row>
    <row r="421" spans="1:23" x14ac:dyDescent="0.45">
      <c r="A421" t="s">
        <v>37</v>
      </c>
      <c r="B421" s="1">
        <v>43373</v>
      </c>
      <c r="C421">
        <v>11914067.304471001</v>
      </c>
      <c r="D421">
        <v>7040929.2749709999</v>
      </c>
      <c r="E421">
        <v>167346.28665599995</v>
      </c>
      <c r="F421">
        <v>8471917.0366430003</v>
      </c>
      <c r="G421">
        <v>8954409</v>
      </c>
      <c r="H421">
        <v>2886630</v>
      </c>
      <c r="I421">
        <v>2960020</v>
      </c>
      <c r="J421">
        <v>32.24</v>
      </c>
      <c r="K421">
        <v>33.06</v>
      </c>
      <c r="L421">
        <v>205688.16720999999</v>
      </c>
      <c r="M421">
        <v>637.592983</v>
      </c>
      <c r="N421">
        <v>15073.279846999996</v>
      </c>
      <c r="O421">
        <v>77078.989351000011</v>
      </c>
      <c r="P421">
        <v>179987.69898299998</v>
      </c>
      <c r="Q421" t="e">
        <v>#N/A</v>
      </c>
      <c r="R421" t="e">
        <v>#N/A</v>
      </c>
      <c r="S421" t="e">
        <v>#N/A</v>
      </c>
      <c r="T421">
        <v>92038.835779999994</v>
      </c>
      <c r="U421" t="e">
        <v>#N/A</v>
      </c>
      <c r="V421">
        <v>2935085.2251879997</v>
      </c>
      <c r="W421" t="e">
        <v>#N/A</v>
      </c>
    </row>
    <row r="422" spans="1:23" x14ac:dyDescent="0.45">
      <c r="A422" t="s">
        <v>37</v>
      </c>
      <c r="B422" s="1">
        <v>43465</v>
      </c>
      <c r="C422">
        <v>12093079.368934</v>
      </c>
      <c r="D422">
        <v>7274824.8134240005</v>
      </c>
      <c r="E422">
        <v>169187.61510199995</v>
      </c>
      <c r="F422">
        <v>8368784.4863819983</v>
      </c>
      <c r="G422">
        <v>8907645</v>
      </c>
      <c r="H422">
        <v>3003746</v>
      </c>
      <c r="I422">
        <v>3080709</v>
      </c>
      <c r="J422">
        <v>33.72</v>
      </c>
      <c r="K422">
        <v>34.58</v>
      </c>
      <c r="L422">
        <v>426292.06518099998</v>
      </c>
      <c r="M422">
        <v>22511.467376000001</v>
      </c>
      <c r="N422">
        <v>12193.387971999999</v>
      </c>
      <c r="O422">
        <v>88823.475293999989</v>
      </c>
      <c r="P422">
        <v>163113.52056799998</v>
      </c>
      <c r="Q422">
        <v>17922.151019000001</v>
      </c>
      <c r="R422">
        <v>-1073.8321580000002</v>
      </c>
      <c r="S422" t="e">
        <v>#N/A</v>
      </c>
      <c r="T422">
        <v>54083.955885999989</v>
      </c>
      <c r="U422" t="e">
        <v>#N/A</v>
      </c>
      <c r="V422">
        <v>2565738.955362</v>
      </c>
      <c r="W422" t="e">
        <v>#N/A</v>
      </c>
    </row>
    <row r="423" spans="1:23" x14ac:dyDescent="0.45">
      <c r="A423" t="s">
        <v>37</v>
      </c>
      <c r="B423" s="1">
        <v>43555</v>
      </c>
      <c r="C423">
        <v>11903139.777703</v>
      </c>
      <c r="D423">
        <v>7095242.7066520005</v>
      </c>
      <c r="E423">
        <v>171320.18393499995</v>
      </c>
      <c r="F423">
        <v>8228753.8616879983</v>
      </c>
      <c r="G423">
        <v>8780892</v>
      </c>
      <c r="H423">
        <v>3196802</v>
      </c>
      <c r="I423">
        <v>3270508</v>
      </c>
      <c r="J423">
        <v>36.409999999999997</v>
      </c>
      <c r="K423">
        <v>37.25</v>
      </c>
      <c r="L423">
        <v>205076.841353</v>
      </c>
      <c r="M423">
        <v>-13820.079152</v>
      </c>
      <c r="N423">
        <v>15602.731040999999</v>
      </c>
      <c r="O423">
        <v>95611.420021999991</v>
      </c>
      <c r="P423">
        <v>174047.65635099998</v>
      </c>
      <c r="Q423" t="e">
        <v>#N/A</v>
      </c>
      <c r="R423" t="e">
        <v>#N/A</v>
      </c>
      <c r="S423" t="e">
        <v>#N/A</v>
      </c>
      <c r="T423">
        <v>80862.97093299999</v>
      </c>
      <c r="U423" t="e">
        <v>#N/A</v>
      </c>
      <c r="V423">
        <v>2882977.7509499998</v>
      </c>
      <c r="W423">
        <v>426749.66782000003</v>
      </c>
    </row>
    <row r="424" spans="1:23" x14ac:dyDescent="0.45">
      <c r="A424" t="s">
        <v>37</v>
      </c>
      <c r="B424" s="1">
        <v>43738</v>
      </c>
      <c r="C424">
        <v>12000850.13188</v>
      </c>
      <c r="D424">
        <v>7412070.2875499995</v>
      </c>
      <c r="E424">
        <v>175047.781861</v>
      </c>
      <c r="F424">
        <v>8338168.0288969995</v>
      </c>
      <c r="G424">
        <v>9049450</v>
      </c>
      <c r="H424">
        <v>3309795</v>
      </c>
      <c r="I424">
        <v>3384703</v>
      </c>
      <c r="J424">
        <v>36.57</v>
      </c>
      <c r="K424">
        <v>37.4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>
        <v>56999</v>
      </c>
      <c r="U424" t="e">
        <v>#N/A</v>
      </c>
      <c r="V424" t="e">
        <v>#N/A</v>
      </c>
      <c r="W424">
        <v>380991.7163829999</v>
      </c>
    </row>
    <row r="425" spans="1:23" x14ac:dyDescent="0.45">
      <c r="A425" t="s">
        <v>37</v>
      </c>
      <c r="B425" s="1">
        <v>43738</v>
      </c>
      <c r="C425">
        <v>12414578.360154001</v>
      </c>
      <c r="D425">
        <v>7566131.5881869998</v>
      </c>
      <c r="E425">
        <v>159212.59512800002</v>
      </c>
      <c r="F425">
        <v>8630779.0185129996</v>
      </c>
      <c r="G425">
        <v>9201272</v>
      </c>
      <c r="H425">
        <v>3412227</v>
      </c>
      <c r="I425">
        <v>3488082</v>
      </c>
      <c r="J425">
        <v>37.08</v>
      </c>
      <c r="K425">
        <v>37.909999999999997</v>
      </c>
      <c r="L425">
        <v>211122.48136099998</v>
      </c>
      <c r="M425">
        <v>33633.084185</v>
      </c>
      <c r="N425">
        <v>14727.693599</v>
      </c>
      <c r="O425">
        <v>84175.379189999992</v>
      </c>
      <c r="P425">
        <v>178988.91950199998</v>
      </c>
      <c r="Q425">
        <v>18909.126366999997</v>
      </c>
      <c r="R425" t="e">
        <v>#N/A</v>
      </c>
      <c r="S425" t="e">
        <v>#N/A</v>
      </c>
      <c r="T425">
        <v>56998.523359000006</v>
      </c>
      <c r="U425" t="e">
        <v>#N/A</v>
      </c>
      <c r="V425">
        <v>3302998.549255</v>
      </c>
      <c r="W425">
        <v>254065.56937799999</v>
      </c>
    </row>
    <row r="426" spans="1:23" x14ac:dyDescent="0.45">
      <c r="A426" t="s">
        <v>37</v>
      </c>
      <c r="B426" s="1">
        <v>43830</v>
      </c>
      <c r="C426">
        <v>12900218.775263</v>
      </c>
      <c r="D426">
        <v>7791537.1968449997</v>
      </c>
      <c r="E426">
        <v>176072.57560399998</v>
      </c>
      <c r="F426">
        <v>8871009.2756559998</v>
      </c>
      <c r="G426">
        <v>9261988</v>
      </c>
      <c r="H426">
        <v>3495701</v>
      </c>
      <c r="I426">
        <v>3575268</v>
      </c>
      <c r="J426">
        <v>37.74</v>
      </c>
      <c r="K426">
        <v>38.6</v>
      </c>
      <c r="L426">
        <v>432056.35390499991</v>
      </c>
      <c r="M426">
        <v>45949.587199000001</v>
      </c>
      <c r="N426">
        <v>9148.3385569999991</v>
      </c>
      <c r="O426">
        <v>90963.390090000001</v>
      </c>
      <c r="P426">
        <v>172071.07407199999</v>
      </c>
      <c r="Q426">
        <v>12808.097385999999</v>
      </c>
      <c r="R426">
        <v>-62.466235999999995</v>
      </c>
      <c r="S426" t="e">
        <v>#N/A</v>
      </c>
      <c r="T426">
        <v>36211.024590000001</v>
      </c>
      <c r="U426" t="e">
        <v>#N/A</v>
      </c>
      <c r="V426">
        <v>3212723.3943929998</v>
      </c>
      <c r="W426">
        <v>266444.33226</v>
      </c>
    </row>
    <row r="427" spans="1:23" x14ac:dyDescent="0.45">
      <c r="A427" t="s">
        <v>37</v>
      </c>
      <c r="B427" s="1">
        <v>43921</v>
      </c>
      <c r="C427">
        <v>12786224.851940999</v>
      </c>
      <c r="D427">
        <v>7482472.297735</v>
      </c>
      <c r="E427">
        <v>152273.82063600002</v>
      </c>
      <c r="F427">
        <v>9094487.4223069996</v>
      </c>
      <c r="G427">
        <v>9205122</v>
      </c>
      <c r="H427">
        <v>3303685</v>
      </c>
      <c r="I427">
        <v>3377718</v>
      </c>
      <c r="J427">
        <v>35.89</v>
      </c>
      <c r="K427">
        <v>36.69</v>
      </c>
      <c r="L427">
        <v>217647.83895199999</v>
      </c>
      <c r="M427">
        <v>25213.396810999999</v>
      </c>
      <c r="N427">
        <v>25717.737864999999</v>
      </c>
      <c r="O427">
        <v>108430.05600099998</v>
      </c>
      <c r="P427">
        <v>191799.000007</v>
      </c>
      <c r="Q427" t="e">
        <v>#N/A</v>
      </c>
      <c r="R427" t="e">
        <v>#N/A</v>
      </c>
      <c r="S427" t="e">
        <v>#N/A</v>
      </c>
      <c r="T427">
        <v>62904.963794999996</v>
      </c>
      <c r="U427" t="e">
        <v>#N/A</v>
      </c>
      <c r="V427">
        <v>3465545.8055369998</v>
      </c>
      <c r="W427">
        <v>217846.47835999995</v>
      </c>
    </row>
    <row r="428" spans="1:23" x14ac:dyDescent="0.45">
      <c r="A428" t="s">
        <v>37</v>
      </c>
      <c r="B428" s="1">
        <v>44012</v>
      </c>
      <c r="C428">
        <v>12991967.328142999</v>
      </c>
      <c r="D428">
        <v>7342543.0665729996</v>
      </c>
      <c r="E428">
        <v>203645.707964</v>
      </c>
      <c r="F428">
        <v>9393907.598183997</v>
      </c>
      <c r="G428">
        <v>9176805</v>
      </c>
      <c r="H428">
        <v>3250289</v>
      </c>
      <c r="I428">
        <v>3321498</v>
      </c>
      <c r="J428">
        <v>35.42</v>
      </c>
      <c r="K428">
        <v>36.19</v>
      </c>
      <c r="L428">
        <v>197556.10075799999</v>
      </c>
      <c r="M428">
        <v>77643.533770999988</v>
      </c>
      <c r="N428">
        <v>10078.026159999999</v>
      </c>
      <c r="O428">
        <v>107670.24217699999</v>
      </c>
      <c r="P428">
        <v>193922.15115999998</v>
      </c>
      <c r="Q428" t="e">
        <v>#N/A</v>
      </c>
      <c r="R428" t="e">
        <v>#N/A</v>
      </c>
      <c r="S428" t="e">
        <v>#N/A</v>
      </c>
      <c r="T428">
        <v>17091.591622</v>
      </c>
      <c r="U428" t="e">
        <v>#N/A</v>
      </c>
      <c r="V428">
        <v>4158375.6213749996</v>
      </c>
      <c r="W428">
        <v>203814.79462300002</v>
      </c>
    </row>
    <row r="429" spans="1:23" x14ac:dyDescent="0.45">
      <c r="A429" t="s">
        <v>37</v>
      </c>
      <c r="B429" s="1">
        <v>44104</v>
      </c>
      <c r="C429">
        <v>13476275.576370999</v>
      </c>
      <c r="D429">
        <v>7213290.4506979994</v>
      </c>
      <c r="E429">
        <v>203547.115942</v>
      </c>
      <c r="F429">
        <v>9703307.9371950012</v>
      </c>
      <c r="G429">
        <v>9111257</v>
      </c>
      <c r="H429">
        <v>3284193</v>
      </c>
      <c r="I429">
        <v>3355345</v>
      </c>
      <c r="J429">
        <v>36.045000000000002</v>
      </c>
      <c r="K429">
        <v>36.826000000000001</v>
      </c>
      <c r="L429">
        <v>201795.110036</v>
      </c>
      <c r="M429" t="e">
        <v>#N/A</v>
      </c>
      <c r="N429">
        <v>4418.6298289999995</v>
      </c>
      <c r="O429">
        <v>83864.313496999996</v>
      </c>
      <c r="P429">
        <v>204131.03223899999</v>
      </c>
      <c r="Q429">
        <v>37933.657502000002</v>
      </c>
      <c r="R429" t="e">
        <v>#N/A</v>
      </c>
      <c r="S429" t="e">
        <v>#N/A</v>
      </c>
      <c r="T429">
        <v>134492.058414</v>
      </c>
      <c r="U429">
        <v>0</v>
      </c>
      <c r="V429">
        <v>4941689.6393059986</v>
      </c>
      <c r="W429">
        <v>188414.71530700001</v>
      </c>
    </row>
    <row r="430" spans="1:23" x14ac:dyDescent="0.45">
      <c r="A430" t="s">
        <v>37</v>
      </c>
      <c r="B430" s="1">
        <v>44104</v>
      </c>
      <c r="C430">
        <v>13476275.576370999</v>
      </c>
      <c r="D430">
        <v>7213290.4506979994</v>
      </c>
      <c r="E430">
        <v>203547.115942</v>
      </c>
      <c r="F430">
        <v>9703307.9371950012</v>
      </c>
      <c r="G430">
        <v>9111257</v>
      </c>
      <c r="H430">
        <v>3284193</v>
      </c>
      <c r="I430">
        <v>3355345</v>
      </c>
      <c r="J430">
        <v>36.045000000000002</v>
      </c>
      <c r="K430">
        <v>36.826000000000001</v>
      </c>
      <c r="L430">
        <v>201795.110036</v>
      </c>
      <c r="M430" t="e">
        <v>#N/A</v>
      </c>
      <c r="N430">
        <v>4418.6298289999995</v>
      </c>
      <c r="O430">
        <v>83864.313496999996</v>
      </c>
      <c r="P430">
        <v>204131.03223899999</v>
      </c>
      <c r="Q430">
        <v>37933.657502000002</v>
      </c>
      <c r="R430" t="e">
        <v>#N/A</v>
      </c>
      <c r="S430" t="e">
        <v>#N/A</v>
      </c>
      <c r="T430">
        <v>134492.058414</v>
      </c>
      <c r="U430">
        <v>0</v>
      </c>
      <c r="V430">
        <v>4941689.6393059986</v>
      </c>
      <c r="W430">
        <v>164023.51247699998</v>
      </c>
    </row>
    <row r="431" spans="1:23" x14ac:dyDescent="0.45">
      <c r="A431" t="s">
        <v>37</v>
      </c>
      <c r="B431" s="1">
        <v>44286</v>
      </c>
      <c r="C431">
        <v>14458153.274800999</v>
      </c>
      <c r="D431">
        <v>7029303.3615510007</v>
      </c>
      <c r="E431">
        <v>124972.53594999998</v>
      </c>
      <c r="F431">
        <v>10389748.437749</v>
      </c>
      <c r="G431">
        <v>8690855</v>
      </c>
      <c r="H431">
        <v>3904549</v>
      </c>
      <c r="I431">
        <v>3973936</v>
      </c>
      <c r="J431">
        <v>44.927</v>
      </c>
      <c r="K431">
        <v>45.725000000000001</v>
      </c>
      <c r="L431">
        <v>185627.240231</v>
      </c>
      <c r="M431">
        <v>4890.6907850000007</v>
      </c>
      <c r="N431">
        <v>15132.429216999999</v>
      </c>
      <c r="O431">
        <v>102902.74025799998</v>
      </c>
      <c r="P431">
        <v>216709.08352099999</v>
      </c>
      <c r="Q431" t="e">
        <v>#N/A</v>
      </c>
      <c r="R431" t="e">
        <v>#N/A</v>
      </c>
      <c r="S431" t="e">
        <v>#N/A</v>
      </c>
      <c r="T431">
        <v>96757.347712999996</v>
      </c>
      <c r="U431" t="e">
        <v>#N/A</v>
      </c>
      <c r="V431">
        <v>6240310.9752099998</v>
      </c>
      <c r="W431">
        <v>194361.869802</v>
      </c>
    </row>
    <row r="432" spans="1:23" x14ac:dyDescent="0.45">
      <c r="A432" t="s">
        <v>37</v>
      </c>
      <c r="B432" s="1">
        <v>44377</v>
      </c>
      <c r="C432">
        <v>15360958.250437999</v>
      </c>
      <c r="D432">
        <v>7206968.1832919996</v>
      </c>
      <c r="E432">
        <v>120320.53411899999</v>
      </c>
      <c r="F432">
        <v>10712129.144553998</v>
      </c>
      <c r="G432">
        <v>8756293</v>
      </c>
      <c r="H432">
        <v>4131214</v>
      </c>
      <c r="I432">
        <v>4202785</v>
      </c>
      <c r="J432">
        <v>47.18</v>
      </c>
      <c r="K432">
        <v>48</v>
      </c>
      <c r="L432">
        <v>186321.05718999999</v>
      </c>
      <c r="M432">
        <v>-1328.482139</v>
      </c>
      <c r="N432">
        <v>24707.632404</v>
      </c>
      <c r="O432">
        <v>106638.54619499999</v>
      </c>
      <c r="P432">
        <v>225169.39580599999</v>
      </c>
      <c r="Q432" t="e">
        <v>#N/A</v>
      </c>
      <c r="R432" t="e">
        <v>#N/A</v>
      </c>
      <c r="S432" t="e">
        <v>#N/A</v>
      </c>
      <c r="T432">
        <v>113109.75317699999</v>
      </c>
      <c r="U432" t="e">
        <v>#N/A</v>
      </c>
      <c r="V432">
        <v>6398027.2224939996</v>
      </c>
      <c r="W432">
        <v>199610.86196799995</v>
      </c>
    </row>
    <row r="433" spans="1:23" x14ac:dyDescent="0.45">
      <c r="A433" t="s">
        <v>37</v>
      </c>
      <c r="B433" s="1">
        <v>44469</v>
      </c>
      <c r="C433">
        <v>16191295.316102</v>
      </c>
      <c r="D433">
        <v>7328723.5620339997</v>
      </c>
      <c r="E433">
        <v>100890.241444</v>
      </c>
      <c r="F433">
        <v>11183528.744847002</v>
      </c>
      <c r="G433">
        <v>8961427</v>
      </c>
      <c r="H433">
        <v>4240776</v>
      </c>
      <c r="I433">
        <v>4314634</v>
      </c>
      <c r="J433">
        <v>47.32</v>
      </c>
      <c r="K433">
        <v>48.15</v>
      </c>
      <c r="L433">
        <v>191055.23334399995</v>
      </c>
      <c r="M433">
        <v>-7613.6582370000006</v>
      </c>
      <c r="N433">
        <v>-2274.056764999998</v>
      </c>
      <c r="O433">
        <v>88697.872568999999</v>
      </c>
      <c r="P433">
        <v>232598.48930999998</v>
      </c>
      <c r="Q433" t="e">
        <v>#N/A</v>
      </c>
      <c r="R433" t="e">
        <v>#N/A</v>
      </c>
      <c r="S433" t="e">
        <v>#N/A</v>
      </c>
      <c r="T433">
        <v>138629.62224999999</v>
      </c>
      <c r="U433">
        <v>0</v>
      </c>
      <c r="V433">
        <v>6534400.1541529996</v>
      </c>
      <c r="W433">
        <v>188987</v>
      </c>
    </row>
    <row r="434" spans="1:23" x14ac:dyDescent="0.45">
      <c r="A434" t="s">
        <v>37</v>
      </c>
      <c r="B434" s="1">
        <v>44561</v>
      </c>
      <c r="C434">
        <v>15983152.301239997</v>
      </c>
      <c r="D434">
        <v>7948978.7192589995</v>
      </c>
      <c r="E434">
        <v>93511.470302000002</v>
      </c>
      <c r="F434">
        <v>11171473.843410999</v>
      </c>
      <c r="G434">
        <v>9248363</v>
      </c>
      <c r="H434">
        <v>4370012</v>
      </c>
      <c r="I434">
        <v>4450177</v>
      </c>
      <c r="J434">
        <v>47.25</v>
      </c>
      <c r="K434">
        <v>48.12</v>
      </c>
      <c r="L434">
        <v>195030.767582</v>
      </c>
      <c r="M434">
        <v>-13588.407524999997</v>
      </c>
      <c r="N434">
        <v>46715.814213999998</v>
      </c>
      <c r="O434">
        <v>82191.967872000008</v>
      </c>
      <c r="P434">
        <v>240496.53506999995</v>
      </c>
      <c r="Q434">
        <v>43994.027947999995</v>
      </c>
      <c r="R434">
        <v>3705.0840759999996</v>
      </c>
      <c r="S434" t="e">
        <v>#N/A</v>
      </c>
      <c r="T434">
        <v>171083.30327999999</v>
      </c>
      <c r="U434">
        <v>0</v>
      </c>
      <c r="V434">
        <v>6433707.7057710001</v>
      </c>
      <c r="W434">
        <v>188987</v>
      </c>
    </row>
    <row r="435" spans="1:23" x14ac:dyDescent="0.45">
      <c r="A435" t="s">
        <v>37</v>
      </c>
      <c r="B435" s="1">
        <v>44651</v>
      </c>
      <c r="C435">
        <v>16833035.718187999</v>
      </c>
      <c r="D435">
        <v>8401733.4698400013</v>
      </c>
      <c r="E435">
        <v>140740.60680799995</v>
      </c>
      <c r="F435">
        <v>11355261.614599999</v>
      </c>
      <c r="G435">
        <v>10308493</v>
      </c>
      <c r="H435">
        <v>4361058</v>
      </c>
      <c r="I435">
        <v>4445307</v>
      </c>
      <c r="J435">
        <v>42.305</v>
      </c>
      <c r="K435">
        <v>43.122999999999998</v>
      </c>
      <c r="L435">
        <v>201739.912989</v>
      </c>
      <c r="M435">
        <v>-989.42053799999996</v>
      </c>
      <c r="N435">
        <v>15633.874167</v>
      </c>
      <c r="O435">
        <v>106772.84256799999</v>
      </c>
      <c r="P435">
        <v>244810.18014499999</v>
      </c>
      <c r="Q435">
        <v>34012.386265000001</v>
      </c>
      <c r="R435">
        <v>0</v>
      </c>
      <c r="S435" t="e">
        <v>#N/A</v>
      </c>
      <c r="T435">
        <v>120589.36948899999</v>
      </c>
      <c r="U435">
        <v>0</v>
      </c>
      <c r="V435">
        <v>5923905.2080700006</v>
      </c>
      <c r="W435">
        <v>78159.816200000001</v>
      </c>
    </row>
    <row r="436" spans="1:23" x14ac:dyDescent="0.45">
      <c r="A436" t="s">
        <v>37</v>
      </c>
      <c r="B436" s="1">
        <v>44742</v>
      </c>
      <c r="C436">
        <v>16729134.671337001</v>
      </c>
      <c r="D436">
        <v>8761450.5928380005</v>
      </c>
      <c r="E436">
        <v>131265.794157</v>
      </c>
      <c r="F436">
        <v>11401087.761348</v>
      </c>
      <c r="G436">
        <v>10636936</v>
      </c>
      <c r="H436">
        <v>4120803</v>
      </c>
      <c r="I436">
        <v>4208304</v>
      </c>
      <c r="J436">
        <v>38.74</v>
      </c>
      <c r="K436">
        <v>39.56</v>
      </c>
      <c r="L436">
        <v>214180.52242599998</v>
      </c>
      <c r="M436">
        <v>-6290.9973949999985</v>
      </c>
      <c r="N436">
        <v>26747.875371999999</v>
      </c>
      <c r="O436">
        <v>129273.00157299997</v>
      </c>
      <c r="P436">
        <v>253441.70546999999</v>
      </c>
      <c r="Q436">
        <v>34885.725523000001</v>
      </c>
      <c r="R436">
        <v>0</v>
      </c>
      <c r="S436" t="e">
        <v>#N/A</v>
      </c>
      <c r="T436">
        <v>123685.75411800001</v>
      </c>
      <c r="U436">
        <v>0</v>
      </c>
      <c r="V436">
        <v>5547576.3837569999</v>
      </c>
      <c r="W436">
        <v>165869.07819999999</v>
      </c>
    </row>
    <row r="437" spans="1:23" x14ac:dyDescent="0.45">
      <c r="A437" t="s">
        <v>37</v>
      </c>
      <c r="B437" s="1">
        <v>44834</v>
      </c>
      <c r="C437">
        <v>16729134.671337001</v>
      </c>
      <c r="D437">
        <v>8761450.5928380005</v>
      </c>
      <c r="E437">
        <v>131265.794157</v>
      </c>
      <c r="F437">
        <v>11401087.761348</v>
      </c>
      <c r="G437">
        <v>10636936</v>
      </c>
      <c r="H437">
        <v>4120803</v>
      </c>
      <c r="I437">
        <v>4208304</v>
      </c>
      <c r="J437">
        <v>38.74</v>
      </c>
      <c r="K437">
        <v>39.56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>
        <v>146311</v>
      </c>
      <c r="U437" t="e">
        <v>#N/A</v>
      </c>
      <c r="V437" t="e">
        <v>#N/A</v>
      </c>
      <c r="W437">
        <v>222403.05620000002</v>
      </c>
    </row>
    <row r="438" spans="1:23" x14ac:dyDescent="0.45">
      <c r="A438" t="s">
        <v>37</v>
      </c>
      <c r="B438" s="1">
        <v>44926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>
        <v>132694.40504099999</v>
      </c>
      <c r="U438" t="e">
        <v>#N/A</v>
      </c>
      <c r="V438" t="e">
        <v>#N/A</v>
      </c>
      <c r="W438">
        <v>253230.3682</v>
      </c>
    </row>
    <row r="439" spans="1:23" x14ac:dyDescent="0.45">
      <c r="A439" t="s">
        <v>37</v>
      </c>
      <c r="B439" s="1">
        <v>45016</v>
      </c>
      <c r="C439">
        <v>16486977.793861996</v>
      </c>
      <c r="D439">
        <v>8667604.1556599997</v>
      </c>
      <c r="E439">
        <v>106797.168962</v>
      </c>
      <c r="F439">
        <v>11139276.805371001</v>
      </c>
      <c r="G439">
        <v>9516852</v>
      </c>
      <c r="H439">
        <v>4692990</v>
      </c>
      <c r="I439">
        <v>4783046</v>
      </c>
      <c r="J439">
        <v>49.31</v>
      </c>
      <c r="K439">
        <v>50.26</v>
      </c>
      <c r="L439">
        <v>208148.30926499999</v>
      </c>
      <c r="M439">
        <v>5254.5517110000001</v>
      </c>
      <c r="N439">
        <v>21033.310036999999</v>
      </c>
      <c r="O439">
        <v>123699.129363</v>
      </c>
      <c r="P439">
        <v>237468.48088299998</v>
      </c>
      <c r="Q439">
        <v>28694.404944999998</v>
      </c>
      <c r="R439">
        <v>0</v>
      </c>
      <c r="S439" t="e">
        <v>#N/A</v>
      </c>
      <c r="T439">
        <v>101734.70844199999</v>
      </c>
      <c r="U439">
        <v>0</v>
      </c>
      <c r="V439">
        <v>5549359.3174089994</v>
      </c>
      <c r="W439">
        <v>253230.3682</v>
      </c>
    </row>
    <row r="440" spans="1:23" x14ac:dyDescent="0.45">
      <c r="A440" t="s">
        <v>37</v>
      </c>
      <c r="B440" s="1">
        <v>45107</v>
      </c>
      <c r="C440">
        <v>16333966.200504001</v>
      </c>
      <c r="D440">
        <v>8752474.2781819999</v>
      </c>
      <c r="E440">
        <v>97728.756513</v>
      </c>
      <c r="F440">
        <v>11088131.128563</v>
      </c>
      <c r="G440">
        <v>9406706</v>
      </c>
      <c r="H440">
        <v>4888496</v>
      </c>
      <c r="I440">
        <v>4975228</v>
      </c>
      <c r="J440">
        <v>51.97</v>
      </c>
      <c r="K440">
        <v>52.89</v>
      </c>
      <c r="L440">
        <v>217200.081825</v>
      </c>
      <c r="M440">
        <v>30992.273165999999</v>
      </c>
      <c r="N440">
        <v>24132.197378999997</v>
      </c>
      <c r="O440">
        <v>125011.05778599998</v>
      </c>
      <c r="P440">
        <v>235018.07732299998</v>
      </c>
      <c r="Q440">
        <v>22825.606124999998</v>
      </c>
      <c r="R440">
        <v>0</v>
      </c>
      <c r="S440" t="e">
        <v>#N/A</v>
      </c>
      <c r="T440">
        <v>80927.148982999977</v>
      </c>
      <c r="U440">
        <v>0</v>
      </c>
      <c r="V440">
        <v>4991231.8272350002</v>
      </c>
      <c r="W440">
        <v>253230.3682</v>
      </c>
    </row>
    <row r="441" spans="1:23" x14ac:dyDescent="0.45">
      <c r="A441" t="s">
        <v>37</v>
      </c>
      <c r="B441" s="1">
        <v>45199</v>
      </c>
      <c r="C441">
        <v>16499209.070671</v>
      </c>
      <c r="D441">
        <v>9209023.2725319993</v>
      </c>
      <c r="E441">
        <v>179867.897711</v>
      </c>
      <c r="F441">
        <v>11163929.214437997</v>
      </c>
      <c r="G441">
        <v>9779493</v>
      </c>
      <c r="H441">
        <v>4726666</v>
      </c>
      <c r="I441">
        <v>4817448</v>
      </c>
      <c r="J441">
        <v>48.332000000000001</v>
      </c>
      <c r="K441">
        <v>49.261000000000003</v>
      </c>
      <c r="L441">
        <v>223519.29328399998</v>
      </c>
      <c r="M441">
        <v>-1539.2285829999998</v>
      </c>
      <c r="N441">
        <v>16447.309404</v>
      </c>
      <c r="O441">
        <v>102698.12544199999</v>
      </c>
      <c r="P441">
        <v>231562.827089</v>
      </c>
      <c r="Q441">
        <v>32230.230054000003</v>
      </c>
      <c r="R441">
        <v>0</v>
      </c>
      <c r="S441" t="e">
        <v>#N/A</v>
      </c>
      <c r="T441">
        <v>114270.81564999999</v>
      </c>
      <c r="U441">
        <v>0</v>
      </c>
      <c r="V441">
        <v>4432615.685846</v>
      </c>
      <c r="W441">
        <v>253230.3682</v>
      </c>
    </row>
    <row r="442" spans="1:23" x14ac:dyDescent="0.45">
      <c r="A442" t="s">
        <v>37</v>
      </c>
      <c r="B442" s="1">
        <v>45291</v>
      </c>
      <c r="C442">
        <v>16054823.605763</v>
      </c>
      <c r="D442">
        <v>9393465.0666969996</v>
      </c>
      <c r="E442">
        <v>128491.92934399999</v>
      </c>
      <c r="F442">
        <v>10849797.009452997</v>
      </c>
      <c r="G442">
        <v>9942671</v>
      </c>
      <c r="H442">
        <v>4868790</v>
      </c>
      <c r="I442">
        <v>4964132</v>
      </c>
      <c r="J442">
        <v>48.97</v>
      </c>
      <c r="K442">
        <v>49.93</v>
      </c>
      <c r="L442">
        <v>228648.83534999998</v>
      </c>
      <c r="M442">
        <v>23874.334000000003</v>
      </c>
      <c r="N442">
        <v>24697.557107000001</v>
      </c>
      <c r="O442">
        <v>126001.19515799999</v>
      </c>
      <c r="P442">
        <v>232941.33969699999</v>
      </c>
      <c r="Q442" t="e">
        <v>#N/A</v>
      </c>
      <c r="R442" t="e">
        <v>#N/A</v>
      </c>
      <c r="S442" t="e">
        <v>#N/A</v>
      </c>
      <c r="T442">
        <v>120203.59591999999</v>
      </c>
      <c r="U442">
        <v>0</v>
      </c>
      <c r="V442">
        <v>4238049.6297700005</v>
      </c>
      <c r="W442">
        <v>253230.3682</v>
      </c>
    </row>
    <row r="443" spans="1:23" x14ac:dyDescent="0.45">
      <c r="A443" t="s">
        <v>37</v>
      </c>
      <c r="B443" s="1">
        <v>45382</v>
      </c>
      <c r="C443">
        <v>16108089.674333999</v>
      </c>
      <c r="D443">
        <v>9762396.5457579996</v>
      </c>
      <c r="E443">
        <v>160093.39296899998</v>
      </c>
      <c r="F443">
        <v>10916270.318057997</v>
      </c>
      <c r="G443">
        <v>10447482</v>
      </c>
      <c r="H443">
        <v>4917608</v>
      </c>
      <c r="I443">
        <v>5016393</v>
      </c>
      <c r="J443">
        <v>47.07</v>
      </c>
      <c r="K443">
        <v>48.015999999999998</v>
      </c>
      <c r="L443">
        <v>226385.59282799999</v>
      </c>
      <c r="M443">
        <v>2271.7893240000003</v>
      </c>
      <c r="N443">
        <v>21417.975641999998</v>
      </c>
      <c r="O443">
        <v>131994.458208</v>
      </c>
      <c r="P443">
        <v>223640.006853</v>
      </c>
      <c r="Q443" t="e">
        <v>#N/A</v>
      </c>
      <c r="R443" t="e">
        <v>#N/A</v>
      </c>
      <c r="S443" t="e">
        <v>#N/A</v>
      </c>
      <c r="T443">
        <v>86327.312215000013</v>
      </c>
      <c r="U443">
        <v>0</v>
      </c>
      <c r="V443">
        <v>4160782.3631720003</v>
      </c>
      <c r="W443">
        <v>4210733.6390000004</v>
      </c>
    </row>
    <row r="444" spans="1:23" x14ac:dyDescent="0.45">
      <c r="A444" t="s">
        <v>37</v>
      </c>
      <c r="B444" s="1">
        <v>45473</v>
      </c>
      <c r="C444">
        <v>16109625.671273997</v>
      </c>
      <c r="D444">
        <v>10185391.493263999</v>
      </c>
      <c r="E444">
        <v>136341.992226</v>
      </c>
      <c r="F444">
        <v>10784941.467533002</v>
      </c>
      <c r="G444">
        <v>10769356</v>
      </c>
      <c r="H444">
        <v>4803898</v>
      </c>
      <c r="I444">
        <v>4908601</v>
      </c>
      <c r="J444">
        <v>44.61</v>
      </c>
      <c r="K444">
        <v>45.58</v>
      </c>
      <c r="L444">
        <v>231487.66855999999</v>
      </c>
      <c r="M444">
        <v>2643.2145909999999</v>
      </c>
      <c r="N444">
        <v>12126.625769</v>
      </c>
      <c r="O444">
        <v>140500.474132</v>
      </c>
      <c r="P444">
        <v>228690.58249099995</v>
      </c>
      <c r="Q444" t="e">
        <v>#N/A</v>
      </c>
      <c r="R444" t="e">
        <v>#N/A</v>
      </c>
      <c r="S444" t="e">
        <v>#N/A</v>
      </c>
      <c r="T444">
        <v>76649.340278000003</v>
      </c>
      <c r="U444">
        <v>0</v>
      </c>
      <c r="V444">
        <v>4009564.176312</v>
      </c>
      <c r="W444">
        <v>3847569</v>
      </c>
    </row>
    <row r="445" spans="1:23" x14ac:dyDescent="0.45">
      <c r="A445" t="s">
        <v>37</v>
      </c>
      <c r="B445" s="1">
        <v>45565</v>
      </c>
      <c r="C445">
        <v>16251023.771213999</v>
      </c>
      <c r="D445">
        <v>10564679.397424001</v>
      </c>
      <c r="E445">
        <v>80646.348067999978</v>
      </c>
      <c r="F445">
        <v>10684543.616379</v>
      </c>
      <c r="G445">
        <v>11447675</v>
      </c>
      <c r="H445">
        <v>5022878</v>
      </c>
      <c r="I445">
        <v>5127882</v>
      </c>
      <c r="J445">
        <v>43.88</v>
      </c>
      <c r="K445">
        <v>44.8</v>
      </c>
      <c r="L445">
        <v>236810.69767899995</v>
      </c>
      <c r="M445">
        <v>-33833.426265000002</v>
      </c>
      <c r="N445">
        <v>20625.513571</v>
      </c>
      <c r="O445">
        <v>101526.79323099999</v>
      </c>
      <c r="P445">
        <v>232994.30344399999</v>
      </c>
      <c r="Q445" t="e">
        <v>#N/A</v>
      </c>
      <c r="R445" t="e">
        <v>#N/A</v>
      </c>
      <c r="S445" t="e">
        <v>#N/A</v>
      </c>
      <c r="T445">
        <v>145448.865128</v>
      </c>
      <c r="U445">
        <v>0</v>
      </c>
      <c r="V445">
        <v>3881495.069929</v>
      </c>
      <c r="W445">
        <v>3029429</v>
      </c>
    </row>
    <row r="446" spans="1:23" x14ac:dyDescent="0.45">
      <c r="A446" t="s">
        <v>37</v>
      </c>
      <c r="B446" s="1">
        <v>45657</v>
      </c>
      <c r="C446">
        <v>16577960.829785997</v>
      </c>
      <c r="D446">
        <v>10833772.026795002</v>
      </c>
      <c r="E446">
        <v>71343.456733999992</v>
      </c>
      <c r="F446">
        <v>10290772.193426</v>
      </c>
      <c r="G446">
        <v>11501581</v>
      </c>
      <c r="H446">
        <v>5058298</v>
      </c>
      <c r="I446">
        <v>5167236</v>
      </c>
      <c r="J446">
        <v>43.98</v>
      </c>
      <c r="K446">
        <v>44.93</v>
      </c>
      <c r="L446">
        <v>239487.60602600002</v>
      </c>
      <c r="M446">
        <v>-52.334557999999994</v>
      </c>
      <c r="N446">
        <v>17285.200108000001</v>
      </c>
      <c r="O446">
        <v>120914.140011</v>
      </c>
      <c r="P446">
        <v>230952.11175399995</v>
      </c>
      <c r="Q446" t="e">
        <v>#N/A</v>
      </c>
      <c r="R446" t="e">
        <v>#N/A</v>
      </c>
      <c r="S446" t="e">
        <v>#N/A</v>
      </c>
      <c r="T446">
        <v>94963.666417</v>
      </c>
      <c r="U446">
        <v>0</v>
      </c>
      <c r="V446">
        <v>3034146.7177319997</v>
      </c>
      <c r="W446">
        <v>3029429</v>
      </c>
    </row>
    <row r="447" spans="1:23" x14ac:dyDescent="0.45">
      <c r="A447" t="s">
        <v>37</v>
      </c>
      <c r="B447" s="1">
        <v>45747</v>
      </c>
      <c r="C447">
        <v>16293961.292118</v>
      </c>
      <c r="D447">
        <v>10764469.788401</v>
      </c>
      <c r="E447">
        <v>145588.05355099999</v>
      </c>
      <c r="F447">
        <v>10405755.780528</v>
      </c>
      <c r="G447">
        <v>11369459</v>
      </c>
      <c r="H447">
        <v>5123962</v>
      </c>
      <c r="I447">
        <v>5231527</v>
      </c>
      <c r="J447">
        <v>45.067999999999998</v>
      </c>
      <c r="K447">
        <v>46.014000000000003</v>
      </c>
      <c r="L447">
        <v>238094.376472</v>
      </c>
      <c r="M447">
        <v>8519.5751469999996</v>
      </c>
      <c r="N447">
        <v>12960.802100999999</v>
      </c>
      <c r="O447">
        <v>150501.94983599999</v>
      </c>
      <c r="P447">
        <v>226214.28127099999</v>
      </c>
      <c r="Q447" t="e">
        <v>#N/A</v>
      </c>
      <c r="R447" t="e">
        <v>#N/A</v>
      </c>
      <c r="S447" t="e">
        <v>#N/A</v>
      </c>
      <c r="T447">
        <v>63127.025246999998</v>
      </c>
      <c r="U447">
        <v>0</v>
      </c>
      <c r="V447">
        <v>3702040.9095439999</v>
      </c>
      <c r="W447">
        <v>3609199</v>
      </c>
    </row>
    <row r="448" spans="1:23" x14ac:dyDescent="0.45">
      <c r="A448" t="s">
        <v>37</v>
      </c>
      <c r="B448" s="1">
        <v>45838</v>
      </c>
      <c r="C448">
        <v>16322125.281667</v>
      </c>
      <c r="D448">
        <v>11027310.141377</v>
      </c>
      <c r="E448">
        <v>168566.382686</v>
      </c>
      <c r="F448">
        <v>10751611.526363</v>
      </c>
      <c r="G448">
        <v>11590202</v>
      </c>
      <c r="H448">
        <v>5270865</v>
      </c>
      <c r="I448">
        <v>5380397</v>
      </c>
      <c r="J448">
        <v>45.48</v>
      </c>
      <c r="K448">
        <v>46.43</v>
      </c>
      <c r="L448">
        <v>243947.787427</v>
      </c>
      <c r="M448">
        <v>2416.3192719999997</v>
      </c>
      <c r="N448">
        <v>10435.144962</v>
      </c>
      <c r="O448">
        <v>140782.10298900001</v>
      </c>
      <c r="P448">
        <v>228312.057439</v>
      </c>
      <c r="Q448" t="e">
        <v>#N/A</v>
      </c>
      <c r="R448" t="e">
        <v>#N/A</v>
      </c>
      <c r="S448" t="e">
        <v>#N/A</v>
      </c>
      <c r="T448">
        <v>74838.736059000003</v>
      </c>
      <c r="U448">
        <v>0</v>
      </c>
      <c r="V448">
        <v>3854822.709605</v>
      </c>
      <c r="W448">
        <v>3651479</v>
      </c>
    </row>
    <row r="449" spans="1:23" x14ac:dyDescent="0.45">
      <c r="A449" t="s">
        <v>37</v>
      </c>
      <c r="B449" s="1">
        <v>45930</v>
      </c>
      <c r="C449">
        <v>16578083.300243001</v>
      </c>
      <c r="D449">
        <v>11069834.595572</v>
      </c>
      <c r="E449">
        <v>143087.82432500002</v>
      </c>
      <c r="F449">
        <v>10967788.004655</v>
      </c>
      <c r="G449">
        <v>11675446</v>
      </c>
      <c r="H449">
        <v>5292568</v>
      </c>
      <c r="I449">
        <v>5403685</v>
      </c>
      <c r="J449">
        <v>45.33</v>
      </c>
      <c r="K449">
        <v>46.28</v>
      </c>
      <c r="L449">
        <v>250586.17551799997</v>
      </c>
      <c r="M449">
        <v>-19766.197715000002</v>
      </c>
      <c r="N449">
        <v>11698.490539999999</v>
      </c>
      <c r="O449">
        <v>124466.76926799997</v>
      </c>
      <c r="P449">
        <v>233146.44439799999</v>
      </c>
      <c r="Q449" t="e">
        <v>#N/A</v>
      </c>
      <c r="R449" t="e">
        <v>#N/A</v>
      </c>
      <c r="S449" t="e">
        <v>#N/A</v>
      </c>
      <c r="T449">
        <v>109940.021899</v>
      </c>
      <c r="U449">
        <v>0</v>
      </c>
      <c r="V449">
        <v>4013715.2114569996</v>
      </c>
      <c r="W449">
        <v>3530764</v>
      </c>
    </row>
    <row r="450" spans="1:23" x14ac:dyDescent="0.45">
      <c r="A450" t="s">
        <v>37</v>
      </c>
      <c r="B450" s="1">
        <v>46022</v>
      </c>
      <c r="C450">
        <v>16665330.709228002</v>
      </c>
      <c r="D450">
        <v>11229698.765287999</v>
      </c>
      <c r="E450">
        <v>174961.35546199998</v>
      </c>
      <c r="F450">
        <v>10996263.413298</v>
      </c>
      <c r="G450">
        <v>11832530</v>
      </c>
      <c r="H450">
        <v>5386420</v>
      </c>
      <c r="I450">
        <v>5501346</v>
      </c>
      <c r="J450">
        <v>45.52</v>
      </c>
      <c r="K450">
        <v>46.49</v>
      </c>
      <c r="L450">
        <v>239983.81749399999</v>
      </c>
      <c r="M450">
        <v>20330.435504999998</v>
      </c>
      <c r="N450">
        <v>22894.991993000003</v>
      </c>
      <c r="O450">
        <v>132918.16252099999</v>
      </c>
      <c r="P450">
        <v>221660.09888900002</v>
      </c>
      <c r="Q450" t="e">
        <v>#N/A</v>
      </c>
      <c r="R450" t="e">
        <v>#N/A</v>
      </c>
      <c r="S450" t="e">
        <v>#N/A</v>
      </c>
      <c r="T450">
        <v>72078.543827999994</v>
      </c>
      <c r="U450">
        <v>0</v>
      </c>
      <c r="V450">
        <v>3894185.4881610004</v>
      </c>
      <c r="W450">
        <v>3298951</v>
      </c>
    </row>
    <row r="451" spans="1:23" x14ac:dyDescent="0.45">
      <c r="A451" t="s">
        <v>37</v>
      </c>
      <c r="B451" s="1">
        <v>46112</v>
      </c>
      <c r="C451">
        <v>16411095.195959996</v>
      </c>
      <c r="D451">
        <v>10948576.394577999</v>
      </c>
      <c r="E451">
        <v>182851.09498299999</v>
      </c>
      <c r="F451">
        <v>10659612.016276</v>
      </c>
      <c r="G451">
        <v>11434260</v>
      </c>
      <c r="H451">
        <v>5310870</v>
      </c>
      <c r="I451">
        <v>5418961</v>
      </c>
      <c r="J451">
        <v>46.447000000000003</v>
      </c>
      <c r="K451">
        <v>47.392000000000003</v>
      </c>
      <c r="L451">
        <v>234338.774615</v>
      </c>
      <c r="M451">
        <v>40912.198681999995</v>
      </c>
      <c r="N451">
        <v>8957.8661179999999</v>
      </c>
      <c r="O451">
        <v>117873.32270399999</v>
      </c>
      <c r="P451">
        <v>223470.78889299999</v>
      </c>
      <c r="Q451" t="e">
        <v>#N/A</v>
      </c>
      <c r="R451" t="e">
        <v>#N/A</v>
      </c>
      <c r="S451" t="e">
        <v>#N/A</v>
      </c>
      <c r="T451">
        <v>57929.008212000001</v>
      </c>
      <c r="U451">
        <v>0</v>
      </c>
      <c r="V451">
        <v>3877640.1272009998</v>
      </c>
      <c r="W451">
        <v>3230075</v>
      </c>
    </row>
    <row r="452" spans="1:23" x14ac:dyDescent="0.45">
      <c r="A452" t="s">
        <v>37</v>
      </c>
      <c r="B452" s="1">
        <v>46203</v>
      </c>
      <c r="C452">
        <v>16214525.048021</v>
      </c>
      <c r="D452">
        <v>10716965.723686</v>
      </c>
      <c r="E452">
        <v>209464.69337199998</v>
      </c>
      <c r="F452">
        <v>10579390.372195</v>
      </c>
      <c r="G452">
        <v>11396529</v>
      </c>
      <c r="H452">
        <v>5285276</v>
      </c>
      <c r="I452">
        <v>5393024</v>
      </c>
      <c r="J452">
        <v>46.38</v>
      </c>
      <c r="K452">
        <v>47.33</v>
      </c>
      <c r="L452">
        <v>234067.73746600002</v>
      </c>
      <c r="M452">
        <v>25829.279361999997</v>
      </c>
      <c r="N452">
        <v>14357.888424999999</v>
      </c>
      <c r="O452">
        <v>138716.360227</v>
      </c>
      <c r="P452">
        <v>228081.62001499999</v>
      </c>
      <c r="Q452" t="e">
        <v>#N/A</v>
      </c>
      <c r="R452" t="e">
        <v>#N/A</v>
      </c>
      <c r="S452" t="e">
        <v>#N/A</v>
      </c>
      <c r="T452">
        <v>61011.044588999997</v>
      </c>
      <c r="U452">
        <v>0</v>
      </c>
      <c r="V452" t="e">
        <v>#N/A</v>
      </c>
      <c r="W452">
        <v>3093072</v>
      </c>
    </row>
    <row r="453" spans="1:23" x14ac:dyDescent="0.45">
      <c r="A453" t="s">
        <v>29</v>
      </c>
      <c r="B453" s="1">
        <v>42551</v>
      </c>
      <c r="C453">
        <v>539139574</v>
      </c>
      <c r="D453">
        <v>365047217</v>
      </c>
      <c r="E453">
        <v>10522100</v>
      </c>
      <c r="F453">
        <v>391489941</v>
      </c>
      <c r="G453">
        <v>421242996</v>
      </c>
      <c r="H453">
        <v>71053861</v>
      </c>
      <c r="I453">
        <v>81012790</v>
      </c>
      <c r="J453">
        <v>16.87</v>
      </c>
      <c r="K453">
        <v>19.23</v>
      </c>
      <c r="L453">
        <v>9516802</v>
      </c>
      <c r="M453">
        <v>3254117</v>
      </c>
      <c r="N453">
        <v>2574629</v>
      </c>
      <c r="O453">
        <v>4574658</v>
      </c>
      <c r="P453">
        <v>7003174</v>
      </c>
      <c r="Q453">
        <v>495785</v>
      </c>
      <c r="R453">
        <v>-166776</v>
      </c>
      <c r="S453" t="e">
        <v>#N/A</v>
      </c>
      <c r="T453">
        <v>1398485</v>
      </c>
      <c r="U453">
        <v>4729321</v>
      </c>
      <c r="V453">
        <v>12858676</v>
      </c>
      <c r="W453" t="e">
        <v>#N/A</v>
      </c>
    </row>
    <row r="454" spans="1:23" x14ac:dyDescent="0.45">
      <c r="A454" t="s">
        <v>29</v>
      </c>
      <c r="B454" s="1">
        <v>42643</v>
      </c>
      <c r="C454">
        <v>571508957</v>
      </c>
      <c r="D454">
        <v>379336799</v>
      </c>
      <c r="E454">
        <v>11621218</v>
      </c>
      <c r="F454">
        <v>401877334</v>
      </c>
      <c r="G454">
        <v>435024194</v>
      </c>
      <c r="H454">
        <v>75243506</v>
      </c>
      <c r="I454">
        <v>79829585</v>
      </c>
      <c r="J454">
        <v>17.3</v>
      </c>
      <c r="K454">
        <v>18.350000000000001</v>
      </c>
      <c r="L454">
        <v>10539122</v>
      </c>
      <c r="M454">
        <v>1123358</v>
      </c>
      <c r="N454">
        <v>2125134</v>
      </c>
      <c r="O454">
        <v>4741537</v>
      </c>
      <c r="P454">
        <v>7962699</v>
      </c>
      <c r="Q454">
        <v>385534</v>
      </c>
      <c r="R454">
        <v>451000</v>
      </c>
      <c r="S454" t="e">
        <v>#N/A</v>
      </c>
      <c r="T454">
        <v>3345575</v>
      </c>
      <c r="U454">
        <v>5186266</v>
      </c>
      <c r="V454">
        <v>16157542</v>
      </c>
      <c r="W454" t="e">
        <v>#N/A</v>
      </c>
    </row>
    <row r="455" spans="1:23" x14ac:dyDescent="0.45">
      <c r="A455" t="s">
        <v>29</v>
      </c>
      <c r="B455" s="1">
        <v>42735</v>
      </c>
      <c r="C455">
        <v>603031880</v>
      </c>
      <c r="D455">
        <v>401843187</v>
      </c>
      <c r="E455">
        <v>11644275</v>
      </c>
      <c r="F455">
        <v>435544913</v>
      </c>
      <c r="G455">
        <v>453077965</v>
      </c>
      <c r="H455">
        <v>82433225</v>
      </c>
      <c r="I455">
        <v>87199267</v>
      </c>
      <c r="J455">
        <v>18.2</v>
      </c>
      <c r="K455">
        <v>19.25</v>
      </c>
      <c r="L455">
        <v>10757487</v>
      </c>
      <c r="M455">
        <v>619456</v>
      </c>
      <c r="N455">
        <v>2697960</v>
      </c>
      <c r="O455">
        <v>5696643</v>
      </c>
      <c r="P455">
        <v>8121323</v>
      </c>
      <c r="Q455">
        <v>1448589</v>
      </c>
      <c r="R455">
        <v>-481958</v>
      </c>
      <c r="S455" t="e">
        <v>#N/A</v>
      </c>
      <c r="T455">
        <v>3621820</v>
      </c>
      <c r="U455">
        <v>4718833</v>
      </c>
      <c r="V455">
        <v>17079810</v>
      </c>
      <c r="W455" t="e">
        <v>#N/A</v>
      </c>
    </row>
    <row r="456" spans="1:23" x14ac:dyDescent="0.45">
      <c r="A456" t="s">
        <v>29</v>
      </c>
      <c r="B456" s="1">
        <v>42825</v>
      </c>
      <c r="C456">
        <v>618813298</v>
      </c>
      <c r="D456">
        <v>405428208</v>
      </c>
      <c r="E456">
        <v>12069264</v>
      </c>
      <c r="F456">
        <v>445048298</v>
      </c>
      <c r="G456">
        <v>462843759</v>
      </c>
      <c r="H456">
        <v>82595851</v>
      </c>
      <c r="I456">
        <v>87415607</v>
      </c>
      <c r="J456">
        <v>17.850000000000001</v>
      </c>
      <c r="K456">
        <v>18.89</v>
      </c>
      <c r="L456">
        <v>10575676</v>
      </c>
      <c r="M456">
        <v>1421164</v>
      </c>
      <c r="N456">
        <v>2614528</v>
      </c>
      <c r="O456">
        <v>4883684</v>
      </c>
      <c r="P456">
        <v>7757767</v>
      </c>
      <c r="Q456">
        <v>907750</v>
      </c>
      <c r="R456">
        <v>-106587</v>
      </c>
      <c r="S456" t="e">
        <v>#N/A</v>
      </c>
      <c r="T456">
        <v>3226651</v>
      </c>
      <c r="U456">
        <v>6748403</v>
      </c>
      <c r="V456">
        <v>65523495</v>
      </c>
      <c r="W456" t="e">
        <v>#N/A</v>
      </c>
    </row>
    <row r="457" spans="1:23" x14ac:dyDescent="0.45">
      <c r="A457" t="s">
        <v>29</v>
      </c>
      <c r="B457" s="1">
        <v>42916</v>
      </c>
      <c r="C457">
        <v>631741461</v>
      </c>
      <c r="D457">
        <v>422905173</v>
      </c>
      <c r="E457">
        <v>11779294</v>
      </c>
      <c r="F457">
        <v>463862390</v>
      </c>
      <c r="G457">
        <v>483934931</v>
      </c>
      <c r="H457">
        <v>86084761</v>
      </c>
      <c r="I457">
        <v>91159687</v>
      </c>
      <c r="J457">
        <v>17.79</v>
      </c>
      <c r="K457">
        <v>18.84</v>
      </c>
      <c r="L457">
        <v>10614085</v>
      </c>
      <c r="M457">
        <v>1539885</v>
      </c>
      <c r="N457">
        <v>2812224</v>
      </c>
      <c r="O457">
        <v>4891338</v>
      </c>
      <c r="P457">
        <v>7645871</v>
      </c>
      <c r="Q457">
        <v>720774</v>
      </c>
      <c r="R457">
        <v>65793</v>
      </c>
      <c r="S457" t="e">
        <v>#N/A</v>
      </c>
      <c r="T457">
        <v>3186798</v>
      </c>
      <c r="U457">
        <v>8792675</v>
      </c>
      <c r="V457">
        <v>63056074</v>
      </c>
      <c r="W457" t="e">
        <v>#N/A</v>
      </c>
    </row>
    <row r="458" spans="1:23" x14ac:dyDescent="0.45">
      <c r="A458" t="s">
        <v>29</v>
      </c>
      <c r="B458" s="1">
        <v>43008</v>
      </c>
      <c r="C458">
        <v>668207510</v>
      </c>
      <c r="D458">
        <v>433520420</v>
      </c>
      <c r="E458">
        <v>11700643</v>
      </c>
      <c r="F458">
        <v>480531598</v>
      </c>
      <c r="G458">
        <v>523061431</v>
      </c>
      <c r="H458">
        <v>90576873</v>
      </c>
      <c r="I458">
        <v>95979639</v>
      </c>
      <c r="J458">
        <v>17.32</v>
      </c>
      <c r="K458">
        <v>18.350000000000001</v>
      </c>
      <c r="L458">
        <v>11182412</v>
      </c>
      <c r="M458">
        <v>1351293</v>
      </c>
      <c r="N458">
        <v>2944316</v>
      </c>
      <c r="O458">
        <v>4975615</v>
      </c>
      <c r="P458">
        <v>8107121</v>
      </c>
      <c r="Q458">
        <v>869993</v>
      </c>
      <c r="R458">
        <v>57417</v>
      </c>
      <c r="S458" t="e">
        <v>#N/A</v>
      </c>
      <c r="T458">
        <v>3743716</v>
      </c>
      <c r="U458">
        <v>10873980</v>
      </c>
      <c r="V458">
        <v>72033032</v>
      </c>
      <c r="W458" t="e">
        <v>#N/A</v>
      </c>
    </row>
    <row r="459" spans="1:23" x14ac:dyDescent="0.45">
      <c r="A459" t="s">
        <v>29</v>
      </c>
      <c r="B459" s="1">
        <v>43100</v>
      </c>
      <c r="C459">
        <v>709330084</v>
      </c>
      <c r="D459">
        <v>457014491</v>
      </c>
      <c r="E459">
        <v>10097575</v>
      </c>
      <c r="F459">
        <v>516097982</v>
      </c>
      <c r="G459">
        <v>536270511.00000006</v>
      </c>
      <c r="H459">
        <v>94156872</v>
      </c>
      <c r="I459">
        <v>99872424</v>
      </c>
      <c r="J459">
        <v>17.559999999999999</v>
      </c>
      <c r="K459">
        <v>18.62</v>
      </c>
      <c r="L459">
        <v>11502839</v>
      </c>
      <c r="M459">
        <v>1081704</v>
      </c>
      <c r="N459">
        <v>3171235</v>
      </c>
      <c r="O459">
        <v>6112720</v>
      </c>
      <c r="P459">
        <v>8427004</v>
      </c>
      <c r="Q459">
        <v>794862</v>
      </c>
      <c r="R459">
        <v>84793</v>
      </c>
      <c r="S459" t="e">
        <v>#N/A</v>
      </c>
      <c r="T459">
        <v>3459311</v>
      </c>
      <c r="U459">
        <v>11366125</v>
      </c>
      <c r="V459">
        <v>83042446</v>
      </c>
      <c r="W459" t="e">
        <v>#N/A</v>
      </c>
    </row>
    <row r="460" spans="1:23" x14ac:dyDescent="0.45">
      <c r="A460" t="s">
        <v>29</v>
      </c>
      <c r="B460" s="1">
        <v>43190</v>
      </c>
      <c r="C460">
        <v>699899736</v>
      </c>
      <c r="D460">
        <v>458803453</v>
      </c>
      <c r="E460">
        <v>10147843</v>
      </c>
      <c r="F460">
        <v>492902938</v>
      </c>
      <c r="G460">
        <v>537153543</v>
      </c>
      <c r="H460">
        <v>91702761</v>
      </c>
      <c r="I460">
        <v>97370874</v>
      </c>
      <c r="J460">
        <v>17.07</v>
      </c>
      <c r="K460">
        <v>18.13</v>
      </c>
      <c r="L460">
        <v>11327000</v>
      </c>
      <c r="M460">
        <v>1508256</v>
      </c>
      <c r="N460">
        <v>2997526</v>
      </c>
      <c r="O460">
        <v>5386502</v>
      </c>
      <c r="P460">
        <v>8495684</v>
      </c>
      <c r="Q460">
        <v>946523</v>
      </c>
      <c r="R460">
        <v>-25417</v>
      </c>
      <c r="S460" t="e">
        <v>#N/A</v>
      </c>
      <c r="T460">
        <v>3645784</v>
      </c>
      <c r="U460">
        <v>11672426</v>
      </c>
      <c r="V460">
        <v>86974058</v>
      </c>
      <c r="W460" t="e">
        <v>#N/A</v>
      </c>
    </row>
    <row r="461" spans="1:23" x14ac:dyDescent="0.45">
      <c r="A461" t="s">
        <v>29</v>
      </c>
      <c r="B461" s="1">
        <v>43281</v>
      </c>
      <c r="C461">
        <v>734189082</v>
      </c>
      <c r="D461">
        <v>478717006</v>
      </c>
      <c r="E461">
        <v>9867854</v>
      </c>
      <c r="F461">
        <v>526481817.00000006</v>
      </c>
      <c r="G461">
        <v>560155972</v>
      </c>
      <c r="H461">
        <v>92616595</v>
      </c>
      <c r="I461">
        <v>98665494</v>
      </c>
      <c r="J461">
        <v>16.53</v>
      </c>
      <c r="K461">
        <v>17.61</v>
      </c>
      <c r="L461">
        <v>12219328</v>
      </c>
      <c r="M461">
        <v>1579133</v>
      </c>
      <c r="N461">
        <v>2798075</v>
      </c>
      <c r="O461">
        <v>5406982</v>
      </c>
      <c r="P461">
        <v>8949621</v>
      </c>
      <c r="Q461">
        <v>989974</v>
      </c>
      <c r="R461">
        <v>-45174</v>
      </c>
      <c r="S461" t="e">
        <v>#N/A</v>
      </c>
      <c r="T461">
        <v>3790909</v>
      </c>
      <c r="U461">
        <v>10197224</v>
      </c>
      <c r="V461">
        <v>72312274</v>
      </c>
      <c r="W461" t="e">
        <v>#N/A</v>
      </c>
    </row>
    <row r="462" spans="1:23" x14ac:dyDescent="0.45">
      <c r="A462" t="s">
        <v>29</v>
      </c>
      <c r="B462" s="1">
        <v>43373</v>
      </c>
      <c r="C462">
        <v>763523705</v>
      </c>
      <c r="D462">
        <v>507487560</v>
      </c>
      <c r="E462">
        <v>10071133</v>
      </c>
      <c r="F462">
        <v>548592684</v>
      </c>
      <c r="G462">
        <v>574236267</v>
      </c>
      <c r="H462">
        <v>95942135</v>
      </c>
      <c r="I462">
        <v>102282344</v>
      </c>
      <c r="J462">
        <v>16.71</v>
      </c>
      <c r="K462">
        <v>17.809999999999999</v>
      </c>
      <c r="L462">
        <v>12037460</v>
      </c>
      <c r="M462">
        <v>716624</v>
      </c>
      <c r="N462">
        <v>2919611</v>
      </c>
      <c r="O462">
        <v>5720836</v>
      </c>
      <c r="P462">
        <v>8560443</v>
      </c>
      <c r="Q462">
        <v>1104895</v>
      </c>
      <c r="R462">
        <v>-97461</v>
      </c>
      <c r="S462" t="e">
        <v>#N/A</v>
      </c>
      <c r="T462">
        <v>4001323</v>
      </c>
      <c r="U462">
        <v>9744656</v>
      </c>
      <c r="V462">
        <v>82115274</v>
      </c>
      <c r="W462" t="e">
        <v>#N/A</v>
      </c>
    </row>
    <row r="463" spans="1:23" x14ac:dyDescent="0.45">
      <c r="A463" t="s">
        <v>29</v>
      </c>
      <c r="B463" s="1">
        <v>43465</v>
      </c>
      <c r="C463">
        <v>808572011</v>
      </c>
      <c r="D463">
        <v>537365359</v>
      </c>
      <c r="E463">
        <v>10038302</v>
      </c>
      <c r="F463">
        <v>578774774</v>
      </c>
      <c r="G463">
        <v>586447236</v>
      </c>
      <c r="H463">
        <v>102411938</v>
      </c>
      <c r="I463">
        <v>108899540</v>
      </c>
      <c r="J463">
        <v>17.399999999999999</v>
      </c>
      <c r="K463">
        <v>18.5</v>
      </c>
      <c r="L463">
        <v>13358727</v>
      </c>
      <c r="M463">
        <v>1587246</v>
      </c>
      <c r="N463">
        <v>2103576</v>
      </c>
      <c r="O463">
        <v>5268641</v>
      </c>
      <c r="P463">
        <v>9440567</v>
      </c>
      <c r="Q463">
        <v>1906869</v>
      </c>
      <c r="R463">
        <v>-51257</v>
      </c>
      <c r="S463" t="e">
        <v>#N/A</v>
      </c>
      <c r="T463">
        <v>3577102</v>
      </c>
      <c r="U463">
        <v>10599878</v>
      </c>
      <c r="V463">
        <v>84051184</v>
      </c>
      <c r="W463" t="e">
        <v>#N/A</v>
      </c>
    </row>
    <row r="464" spans="1:23" x14ac:dyDescent="0.45">
      <c r="A464" t="s">
        <v>29</v>
      </c>
      <c r="B464" s="1">
        <v>43555</v>
      </c>
      <c r="C464">
        <v>800563910</v>
      </c>
      <c r="D464">
        <v>544329068</v>
      </c>
      <c r="E464">
        <v>10113112</v>
      </c>
      <c r="F464">
        <v>575747557</v>
      </c>
      <c r="G464">
        <v>598212068</v>
      </c>
      <c r="H464">
        <v>108011442</v>
      </c>
      <c r="I464">
        <v>114550340</v>
      </c>
      <c r="J464">
        <v>18.100000000000001</v>
      </c>
      <c r="K464">
        <v>19.2</v>
      </c>
      <c r="L464">
        <v>12933192</v>
      </c>
      <c r="M464">
        <v>1260788</v>
      </c>
      <c r="N464">
        <v>3062440</v>
      </c>
      <c r="O464">
        <v>5495387</v>
      </c>
      <c r="P464">
        <v>8858761</v>
      </c>
      <c r="Q464">
        <v>931033</v>
      </c>
      <c r="R464">
        <v>82954</v>
      </c>
      <c r="S464" t="e">
        <v>#N/A</v>
      </c>
      <c r="T464">
        <v>4075580</v>
      </c>
      <c r="U464">
        <v>11887567</v>
      </c>
      <c r="V464">
        <v>87082819</v>
      </c>
      <c r="W464">
        <v>766326</v>
      </c>
    </row>
    <row r="465" spans="1:23" x14ac:dyDescent="0.45">
      <c r="A465" t="s">
        <v>29</v>
      </c>
      <c r="B465" s="1">
        <v>43646</v>
      </c>
      <c r="C465">
        <v>843214400</v>
      </c>
      <c r="D465">
        <v>569869237</v>
      </c>
      <c r="E465">
        <v>9989895</v>
      </c>
      <c r="F465">
        <v>595067414</v>
      </c>
      <c r="G465">
        <v>615510181</v>
      </c>
      <c r="H465">
        <v>108394695</v>
      </c>
      <c r="I465">
        <v>115150573</v>
      </c>
      <c r="J465">
        <v>17.61</v>
      </c>
      <c r="K465">
        <v>18.71</v>
      </c>
      <c r="L465">
        <v>13202575</v>
      </c>
      <c r="M465">
        <v>1692052</v>
      </c>
      <c r="N465">
        <v>3206525</v>
      </c>
      <c r="O465">
        <v>5772572</v>
      </c>
      <c r="P465">
        <v>8754627</v>
      </c>
      <c r="Q465">
        <v>715990</v>
      </c>
      <c r="R465">
        <v>180842</v>
      </c>
      <c r="S465" t="e">
        <v>#N/A</v>
      </c>
      <c r="T465">
        <v>3558591</v>
      </c>
      <c r="U465">
        <v>11287934</v>
      </c>
      <c r="V465">
        <v>80243121</v>
      </c>
      <c r="W465">
        <v>522135.99999999994</v>
      </c>
    </row>
    <row r="466" spans="1:23" x14ac:dyDescent="0.45">
      <c r="A466" t="s">
        <v>29</v>
      </c>
      <c r="B466" s="1">
        <v>43738</v>
      </c>
      <c r="C466">
        <v>815264923</v>
      </c>
      <c r="D466">
        <v>576822214</v>
      </c>
      <c r="E466">
        <v>10452311</v>
      </c>
      <c r="F466">
        <v>580976453</v>
      </c>
      <c r="G466">
        <v>621888755</v>
      </c>
      <c r="H466">
        <v>113655494</v>
      </c>
      <c r="I466">
        <v>120483275</v>
      </c>
      <c r="J466">
        <v>18.2</v>
      </c>
      <c r="K466">
        <v>19.3</v>
      </c>
      <c r="L466">
        <v>13679840</v>
      </c>
      <c r="M466">
        <v>1025515.0000000001</v>
      </c>
      <c r="N466">
        <v>3151191</v>
      </c>
      <c r="O466">
        <v>5931837</v>
      </c>
      <c r="P466">
        <v>9259334</v>
      </c>
      <c r="Q466">
        <v>1206115</v>
      </c>
      <c r="R466">
        <v>-141246</v>
      </c>
      <c r="S466" t="e">
        <v>#N/A</v>
      </c>
      <c r="T466">
        <v>4338776</v>
      </c>
      <c r="U466">
        <v>11959241</v>
      </c>
      <c r="V466">
        <v>75428926</v>
      </c>
      <c r="W466">
        <v>264002</v>
      </c>
    </row>
    <row r="467" spans="1:23" x14ac:dyDescent="0.45">
      <c r="A467" t="s">
        <v>29</v>
      </c>
      <c r="B467" s="1">
        <v>43830</v>
      </c>
      <c r="C467">
        <v>845605208</v>
      </c>
      <c r="D467">
        <v>575978550</v>
      </c>
      <c r="E467">
        <v>12961816</v>
      </c>
      <c r="F467">
        <v>614310972</v>
      </c>
      <c r="G467">
        <v>626180687</v>
      </c>
      <c r="H467">
        <v>117106127</v>
      </c>
      <c r="I467">
        <v>123813611</v>
      </c>
      <c r="J467">
        <v>18.7</v>
      </c>
      <c r="K467">
        <v>19.7</v>
      </c>
      <c r="L467">
        <v>13780707</v>
      </c>
      <c r="M467">
        <v>2505609</v>
      </c>
      <c r="N467">
        <v>3634956</v>
      </c>
      <c r="O467">
        <v>6487103</v>
      </c>
      <c r="P467">
        <v>9729652</v>
      </c>
      <c r="Q467">
        <v>1254297</v>
      </c>
      <c r="R467">
        <v>-369462</v>
      </c>
      <c r="S467" t="e">
        <v>#N/A</v>
      </c>
      <c r="T467">
        <v>3411529</v>
      </c>
      <c r="U467">
        <v>11972690</v>
      </c>
      <c r="V467">
        <v>72832444</v>
      </c>
      <c r="W467">
        <v>264002</v>
      </c>
    </row>
    <row r="468" spans="1:23" x14ac:dyDescent="0.45">
      <c r="A468" t="s">
        <v>29</v>
      </c>
      <c r="B468" s="1">
        <v>43921</v>
      </c>
      <c r="C468">
        <v>868448218</v>
      </c>
      <c r="D468">
        <v>596401666</v>
      </c>
      <c r="E468">
        <v>14207404</v>
      </c>
      <c r="F468">
        <v>635751628</v>
      </c>
      <c r="G468">
        <v>651812958</v>
      </c>
      <c r="H468">
        <v>99371222</v>
      </c>
      <c r="I468">
        <v>106294238</v>
      </c>
      <c r="J468">
        <v>15.25</v>
      </c>
      <c r="K468">
        <v>16.309999999999999</v>
      </c>
      <c r="L468">
        <v>13687853</v>
      </c>
      <c r="M468">
        <v>1915668</v>
      </c>
      <c r="N468">
        <v>3322057</v>
      </c>
      <c r="O468">
        <v>5590496</v>
      </c>
      <c r="P468">
        <v>9539323</v>
      </c>
      <c r="Q468">
        <v>1441827</v>
      </c>
      <c r="R468">
        <v>-326564</v>
      </c>
      <c r="S468" t="e">
        <v>#N/A</v>
      </c>
      <c r="T468">
        <v>4252654</v>
      </c>
      <c r="U468">
        <v>11394624</v>
      </c>
      <c r="V468">
        <v>68179838</v>
      </c>
      <c r="W468">
        <v>329872</v>
      </c>
    </row>
    <row r="469" spans="1:23" x14ac:dyDescent="0.45">
      <c r="A469" t="s">
        <v>29</v>
      </c>
      <c r="B469" s="1">
        <v>44012</v>
      </c>
      <c r="C469">
        <v>880123799</v>
      </c>
      <c r="D469">
        <v>592889591</v>
      </c>
      <c r="E469">
        <v>17728654</v>
      </c>
      <c r="F469">
        <v>662377181</v>
      </c>
      <c r="G469">
        <v>636414570</v>
      </c>
      <c r="H469">
        <v>101394395</v>
      </c>
      <c r="I469">
        <v>108267852</v>
      </c>
      <c r="J469">
        <v>15.93</v>
      </c>
      <c r="K469">
        <v>17.010000000000002</v>
      </c>
      <c r="L469">
        <v>12133378</v>
      </c>
      <c r="M469">
        <v>4935404</v>
      </c>
      <c r="N469">
        <v>2874736</v>
      </c>
      <c r="O469">
        <v>5647728</v>
      </c>
      <c r="P469">
        <v>8257718.0000000009</v>
      </c>
      <c r="Q469">
        <v>-105711</v>
      </c>
      <c r="R469">
        <v>375136</v>
      </c>
      <c r="S469" t="e">
        <v>#N/A</v>
      </c>
      <c r="T469">
        <v>203652</v>
      </c>
      <c r="U469">
        <v>8840964</v>
      </c>
      <c r="V469">
        <v>73080801</v>
      </c>
      <c r="W469">
        <v>352010</v>
      </c>
    </row>
    <row r="470" spans="1:23" x14ac:dyDescent="0.45">
      <c r="A470" t="s">
        <v>29</v>
      </c>
      <c r="B470" s="1">
        <v>44104</v>
      </c>
      <c r="C470">
        <v>916953642</v>
      </c>
      <c r="D470">
        <v>599716803</v>
      </c>
      <c r="E470">
        <v>20679978</v>
      </c>
      <c r="F470">
        <v>705092830</v>
      </c>
      <c r="G470">
        <v>641979480</v>
      </c>
      <c r="H470">
        <v>102456841</v>
      </c>
      <c r="I470">
        <v>109418354</v>
      </c>
      <c r="J470">
        <v>15.96</v>
      </c>
      <c r="K470">
        <v>17.04</v>
      </c>
      <c r="L470">
        <v>12465748</v>
      </c>
      <c r="M470">
        <v>6127017</v>
      </c>
      <c r="N470">
        <v>3513318</v>
      </c>
      <c r="O470">
        <v>6131737</v>
      </c>
      <c r="P470">
        <v>8850355</v>
      </c>
      <c r="Q470">
        <v>342041</v>
      </c>
      <c r="R470">
        <v>-135193</v>
      </c>
      <c r="S470" t="e">
        <v>#N/A</v>
      </c>
      <c r="T470">
        <v>-136762</v>
      </c>
      <c r="U470">
        <v>8294056.0000000009</v>
      </c>
      <c r="V470">
        <v>70178547</v>
      </c>
      <c r="W470">
        <v>373659</v>
      </c>
    </row>
    <row r="471" spans="1:23" x14ac:dyDescent="0.45">
      <c r="A471" t="s">
        <v>29</v>
      </c>
      <c r="B471" s="1">
        <v>44196</v>
      </c>
      <c r="C471">
        <v>891337425</v>
      </c>
      <c r="D471">
        <v>604100321</v>
      </c>
      <c r="E471">
        <v>24629844</v>
      </c>
      <c r="F471">
        <v>679452445</v>
      </c>
      <c r="G471">
        <v>645833436.95014691</v>
      </c>
      <c r="H471">
        <v>103111486</v>
      </c>
      <c r="I471">
        <v>110114601</v>
      </c>
      <c r="J471">
        <v>15.97</v>
      </c>
      <c r="K471">
        <v>17.05</v>
      </c>
      <c r="L471">
        <v>12701254</v>
      </c>
      <c r="M471">
        <v>8063784</v>
      </c>
      <c r="N471">
        <v>3624996</v>
      </c>
      <c r="O471">
        <v>6843795</v>
      </c>
      <c r="P471">
        <v>10504570</v>
      </c>
      <c r="Q471">
        <v>540167</v>
      </c>
      <c r="R471">
        <v>-340992</v>
      </c>
      <c r="S471" t="e">
        <v>#N/A</v>
      </c>
      <c r="T471">
        <v>-1039141.0000000001</v>
      </c>
      <c r="U471">
        <v>10234602</v>
      </c>
      <c r="V471">
        <v>74086663</v>
      </c>
      <c r="W471">
        <v>366383</v>
      </c>
    </row>
    <row r="472" spans="1:23" x14ac:dyDescent="0.45">
      <c r="A472" t="s">
        <v>29</v>
      </c>
      <c r="B472" s="1">
        <v>44286</v>
      </c>
      <c r="C472">
        <v>862440779</v>
      </c>
      <c r="D472">
        <v>576428008</v>
      </c>
      <c r="E472">
        <v>23055481</v>
      </c>
      <c r="F472">
        <v>638974047</v>
      </c>
      <c r="G472">
        <v>632434958</v>
      </c>
      <c r="H472">
        <v>106346098</v>
      </c>
      <c r="I472">
        <v>120351783</v>
      </c>
      <c r="J472">
        <v>16.82</v>
      </c>
      <c r="K472">
        <v>19.03</v>
      </c>
      <c r="L472">
        <v>11137683</v>
      </c>
      <c r="M472">
        <v>4267274</v>
      </c>
      <c r="N472">
        <v>3493049</v>
      </c>
      <c r="O472">
        <v>5601971</v>
      </c>
      <c r="P472">
        <v>9403202</v>
      </c>
      <c r="Q472">
        <v>1032233</v>
      </c>
      <c r="R472">
        <v>-423129</v>
      </c>
      <c r="S472" t="e">
        <v>#N/A</v>
      </c>
      <c r="T472">
        <v>2384720</v>
      </c>
      <c r="U472">
        <v>13638390</v>
      </c>
      <c r="V472">
        <v>79002965</v>
      </c>
      <c r="W472">
        <v>339483</v>
      </c>
    </row>
    <row r="473" spans="1:23" x14ac:dyDescent="0.45">
      <c r="A473" t="s">
        <v>29</v>
      </c>
      <c r="B473" s="1">
        <v>44377</v>
      </c>
      <c r="C473">
        <v>875138278</v>
      </c>
      <c r="D473">
        <v>584790963</v>
      </c>
      <c r="E473">
        <v>22454836</v>
      </c>
      <c r="F473">
        <v>646573616</v>
      </c>
      <c r="G473">
        <v>638874180</v>
      </c>
      <c r="H473">
        <v>108606816</v>
      </c>
      <c r="I473">
        <v>122326506</v>
      </c>
      <c r="J473">
        <v>17</v>
      </c>
      <c r="K473">
        <v>19.149999999999999</v>
      </c>
      <c r="L473">
        <v>11632145</v>
      </c>
      <c r="M473">
        <v>4465267</v>
      </c>
      <c r="N473">
        <v>3074780</v>
      </c>
      <c r="O473">
        <v>6058395</v>
      </c>
      <c r="P473">
        <v>9918625</v>
      </c>
      <c r="Q473">
        <v>928572</v>
      </c>
      <c r="R473">
        <v>-291358</v>
      </c>
      <c r="S473" t="e">
        <v>#N/A</v>
      </c>
      <c r="T473">
        <v>2641883</v>
      </c>
      <c r="U473">
        <v>12668672</v>
      </c>
      <c r="V473">
        <v>87677229</v>
      </c>
      <c r="W473">
        <v>236012</v>
      </c>
    </row>
    <row r="474" spans="1:23" x14ac:dyDescent="0.45">
      <c r="A474" t="s">
        <v>29</v>
      </c>
      <c r="B474" s="1">
        <v>44469</v>
      </c>
      <c r="C474">
        <v>919447781</v>
      </c>
      <c r="D474">
        <v>586526802</v>
      </c>
      <c r="E474">
        <v>21750470</v>
      </c>
      <c r="F474">
        <v>668553776</v>
      </c>
      <c r="G474">
        <v>637872906</v>
      </c>
      <c r="H474">
        <v>119896253</v>
      </c>
      <c r="I474">
        <v>133149095.99999999</v>
      </c>
      <c r="J474">
        <v>18.8</v>
      </c>
      <c r="K474">
        <v>20.87</v>
      </c>
      <c r="L474">
        <v>10990631</v>
      </c>
      <c r="M474">
        <v>3401366</v>
      </c>
      <c r="N474">
        <v>3590702</v>
      </c>
      <c r="O474">
        <v>6296683</v>
      </c>
      <c r="P474">
        <v>9376189</v>
      </c>
      <c r="Q474">
        <v>774802</v>
      </c>
      <c r="R474">
        <v>-156878</v>
      </c>
      <c r="S474" t="e">
        <v>#N/A</v>
      </c>
      <c r="T474">
        <v>2719714</v>
      </c>
      <c r="U474">
        <v>12151948</v>
      </c>
      <c r="V474">
        <v>93381837</v>
      </c>
      <c r="W474">
        <v>331653</v>
      </c>
    </row>
    <row r="475" spans="1:23" x14ac:dyDescent="0.45">
      <c r="A475" t="s">
        <v>29</v>
      </c>
      <c r="B475" s="1">
        <v>44561</v>
      </c>
      <c r="C475">
        <v>964837692</v>
      </c>
      <c r="D475">
        <v>601999548</v>
      </c>
      <c r="E475">
        <v>21527805</v>
      </c>
      <c r="F475">
        <v>729168611</v>
      </c>
      <c r="G475">
        <v>655545739</v>
      </c>
      <c r="H475">
        <v>122869965</v>
      </c>
      <c r="I475">
        <v>135982323</v>
      </c>
      <c r="J475">
        <v>18.739999999999998</v>
      </c>
      <c r="K475">
        <v>20.74</v>
      </c>
      <c r="L475">
        <v>10912518</v>
      </c>
      <c r="M475">
        <v>3582373</v>
      </c>
      <c r="N475">
        <v>3637950</v>
      </c>
      <c r="O475">
        <v>6843903</v>
      </c>
      <c r="P475">
        <v>9548715</v>
      </c>
      <c r="Q475">
        <v>557606</v>
      </c>
      <c r="R475">
        <v>-847912</v>
      </c>
      <c r="S475" t="e">
        <v>#N/A</v>
      </c>
      <c r="T475">
        <v>3152201</v>
      </c>
      <c r="U475">
        <v>13683833</v>
      </c>
      <c r="V475">
        <v>101422388</v>
      </c>
      <c r="W475">
        <v>331653</v>
      </c>
    </row>
    <row r="476" spans="1:23" x14ac:dyDescent="0.45">
      <c r="A476" t="s">
        <v>29</v>
      </c>
      <c r="B476" s="1">
        <v>44651</v>
      </c>
      <c r="C476">
        <v>931982781</v>
      </c>
      <c r="D476">
        <v>610653305</v>
      </c>
      <c r="E476">
        <v>20470206</v>
      </c>
      <c r="F476">
        <v>692740755</v>
      </c>
      <c r="G476">
        <v>676729206</v>
      </c>
      <c r="H476">
        <v>124451025</v>
      </c>
      <c r="I476">
        <v>137437202</v>
      </c>
      <c r="J476">
        <v>18.39</v>
      </c>
      <c r="K476">
        <v>20.309999999999999</v>
      </c>
      <c r="L476">
        <v>11122508</v>
      </c>
      <c r="M476">
        <v>2491309</v>
      </c>
      <c r="N476">
        <v>4108881</v>
      </c>
      <c r="O476">
        <v>6145159</v>
      </c>
      <c r="P476">
        <v>9231244</v>
      </c>
      <c r="Q476">
        <v>1238664</v>
      </c>
      <c r="R476">
        <v>-342796</v>
      </c>
      <c r="S476" t="e">
        <v>#N/A</v>
      </c>
      <c r="T476">
        <v>3962283</v>
      </c>
      <c r="U476">
        <v>11794002</v>
      </c>
      <c r="V476">
        <v>99846402</v>
      </c>
      <c r="W476">
        <v>339692</v>
      </c>
    </row>
    <row r="477" spans="1:23" x14ac:dyDescent="0.45">
      <c r="A477" t="s">
        <v>29</v>
      </c>
      <c r="B477" s="1">
        <v>44742</v>
      </c>
      <c r="C477">
        <v>946495285</v>
      </c>
      <c r="D477">
        <v>642237899</v>
      </c>
      <c r="E477">
        <v>19633248</v>
      </c>
      <c r="F477">
        <v>691837331</v>
      </c>
      <c r="G477">
        <v>695302834</v>
      </c>
      <c r="H477">
        <v>123840217</v>
      </c>
      <c r="I477">
        <v>136894107</v>
      </c>
      <c r="J477">
        <v>17.809999999999999</v>
      </c>
      <c r="K477">
        <v>19.690000000000001</v>
      </c>
      <c r="L477">
        <v>11788008</v>
      </c>
      <c r="M477">
        <v>2005277</v>
      </c>
      <c r="N477">
        <v>3654999</v>
      </c>
      <c r="O477">
        <v>6387141</v>
      </c>
      <c r="P477">
        <v>10378319</v>
      </c>
      <c r="Q477">
        <v>1170153</v>
      </c>
      <c r="R477">
        <v>-119521</v>
      </c>
      <c r="S477" t="e">
        <v>#N/A</v>
      </c>
      <c r="T477">
        <v>4840929</v>
      </c>
      <c r="U477">
        <v>11227592</v>
      </c>
      <c r="V477">
        <v>99124274</v>
      </c>
      <c r="W477">
        <v>433111</v>
      </c>
    </row>
    <row r="478" spans="1:23" x14ac:dyDescent="0.45">
      <c r="A478" t="s">
        <v>29</v>
      </c>
      <c r="B478" s="1">
        <v>44834</v>
      </c>
      <c r="C478">
        <v>943607612</v>
      </c>
      <c r="D478">
        <v>648561203</v>
      </c>
      <c r="E478">
        <v>18973980</v>
      </c>
      <c r="F478">
        <v>685235192</v>
      </c>
      <c r="G478">
        <v>693148581</v>
      </c>
      <c r="H478">
        <v>127081399</v>
      </c>
      <c r="I478">
        <v>139849758</v>
      </c>
      <c r="J478">
        <v>18.329999999999998</v>
      </c>
      <c r="K478">
        <v>20.18</v>
      </c>
      <c r="L478">
        <v>12190212</v>
      </c>
      <c r="M478">
        <v>1561825</v>
      </c>
      <c r="N478">
        <v>3578822</v>
      </c>
      <c r="O478">
        <v>6828837</v>
      </c>
      <c r="P478">
        <v>10589436</v>
      </c>
      <c r="Q478">
        <v>1386830</v>
      </c>
      <c r="R478">
        <v>-350800</v>
      </c>
      <c r="S478" t="e">
        <v>#N/A</v>
      </c>
      <c r="T478">
        <v>4889005</v>
      </c>
      <c r="U478">
        <v>9949503</v>
      </c>
      <c r="V478">
        <v>100656086</v>
      </c>
      <c r="W478">
        <v>423739</v>
      </c>
    </row>
    <row r="479" spans="1:23" x14ac:dyDescent="0.45">
      <c r="A479" t="s">
        <v>29</v>
      </c>
      <c r="B479" s="1">
        <v>44926</v>
      </c>
      <c r="C479">
        <v>1029836868</v>
      </c>
      <c r="D479">
        <v>666917533</v>
      </c>
      <c r="E479">
        <v>18161498</v>
      </c>
      <c r="F479">
        <v>769268991</v>
      </c>
      <c r="G479">
        <v>710550455</v>
      </c>
      <c r="H479">
        <v>133435934.00000001</v>
      </c>
      <c r="I479">
        <v>146155166</v>
      </c>
      <c r="J479">
        <v>18.78</v>
      </c>
      <c r="K479">
        <v>20.57</v>
      </c>
      <c r="L479">
        <v>13481504</v>
      </c>
      <c r="M479">
        <v>1675395</v>
      </c>
      <c r="N479">
        <v>3945364</v>
      </c>
      <c r="O479">
        <v>7698012</v>
      </c>
      <c r="P479">
        <v>11121693</v>
      </c>
      <c r="Q479">
        <v>1245620</v>
      </c>
      <c r="R479">
        <v>-23222</v>
      </c>
      <c r="S479" t="e">
        <v>#N/A</v>
      </c>
      <c r="T479">
        <v>4619837</v>
      </c>
      <c r="U479">
        <v>8950927</v>
      </c>
      <c r="V479">
        <v>103841356</v>
      </c>
      <c r="W479">
        <v>423739</v>
      </c>
    </row>
    <row r="480" spans="1:23" x14ac:dyDescent="0.45">
      <c r="A480" t="s">
        <v>29</v>
      </c>
      <c r="B480" s="1">
        <v>45016</v>
      </c>
      <c r="C480">
        <v>1012362504</v>
      </c>
      <c r="D480">
        <v>654283088</v>
      </c>
      <c r="E480">
        <v>17567555</v>
      </c>
      <c r="F480">
        <v>743728898</v>
      </c>
      <c r="G480">
        <v>668784271</v>
      </c>
      <c r="H480">
        <v>138544964</v>
      </c>
      <c r="I480">
        <v>150912377</v>
      </c>
      <c r="J480">
        <v>20.72</v>
      </c>
      <c r="K480">
        <v>22.57</v>
      </c>
      <c r="L480">
        <v>13334028</v>
      </c>
      <c r="M480">
        <v>1011080</v>
      </c>
      <c r="N480">
        <v>3296792</v>
      </c>
      <c r="O480">
        <v>6502721</v>
      </c>
      <c r="P480">
        <v>10404334</v>
      </c>
      <c r="Q480">
        <v>1123723</v>
      </c>
      <c r="R480">
        <v>69880</v>
      </c>
      <c r="S480" t="e">
        <v>#N/A</v>
      </c>
      <c r="T480">
        <v>5220516</v>
      </c>
      <c r="U480">
        <v>8644859</v>
      </c>
      <c r="V480">
        <v>109827510</v>
      </c>
      <c r="W480">
        <v>1205648</v>
      </c>
    </row>
    <row r="481" spans="1:23" x14ac:dyDescent="0.45">
      <c r="A481" t="s">
        <v>29</v>
      </c>
      <c r="B481" s="1">
        <v>45107</v>
      </c>
      <c r="C481">
        <v>1025091056</v>
      </c>
      <c r="D481">
        <v>670327416</v>
      </c>
      <c r="E481">
        <v>15952626</v>
      </c>
      <c r="F481">
        <v>765008847</v>
      </c>
      <c r="G481">
        <v>658709762</v>
      </c>
      <c r="H481">
        <v>136887806</v>
      </c>
      <c r="I481">
        <v>148764387</v>
      </c>
      <c r="J481">
        <v>20.78</v>
      </c>
      <c r="K481">
        <v>22.58</v>
      </c>
      <c r="L481">
        <v>13624553</v>
      </c>
      <c r="M481">
        <v>1716785</v>
      </c>
      <c r="N481">
        <v>3757816</v>
      </c>
      <c r="O481">
        <v>6289256</v>
      </c>
      <c r="P481">
        <v>10197235</v>
      </c>
      <c r="Q481">
        <v>1145710</v>
      </c>
      <c r="R481">
        <v>-34400</v>
      </c>
      <c r="S481" t="e">
        <v>#N/A</v>
      </c>
      <c r="T481">
        <v>5081239</v>
      </c>
      <c r="U481">
        <v>10743247</v>
      </c>
      <c r="V481">
        <v>106758227</v>
      </c>
      <c r="W481">
        <v>1205648</v>
      </c>
    </row>
    <row r="482" spans="1:23" x14ac:dyDescent="0.45">
      <c r="A482" t="s">
        <v>29</v>
      </c>
      <c r="B482" s="1">
        <v>45199</v>
      </c>
      <c r="C482">
        <v>1009308655</v>
      </c>
      <c r="D482">
        <v>690636926</v>
      </c>
      <c r="E482">
        <v>15216812</v>
      </c>
      <c r="F482">
        <v>747595337</v>
      </c>
      <c r="G482">
        <v>667098148</v>
      </c>
      <c r="H482">
        <v>140111590</v>
      </c>
      <c r="I482">
        <v>151840700</v>
      </c>
      <c r="J482">
        <v>21</v>
      </c>
      <c r="K482">
        <v>22.76</v>
      </c>
      <c r="L482">
        <v>14314379</v>
      </c>
      <c r="M482">
        <v>1029444.9999999999</v>
      </c>
      <c r="N482">
        <v>3682856</v>
      </c>
      <c r="O482">
        <v>6752190</v>
      </c>
      <c r="P482">
        <v>10534731</v>
      </c>
      <c r="Q482">
        <v>1067151</v>
      </c>
      <c r="R482">
        <v>115304</v>
      </c>
      <c r="S482" t="e">
        <v>#N/A</v>
      </c>
      <c r="T482">
        <v>5451535</v>
      </c>
      <c r="U482">
        <v>11198371</v>
      </c>
      <c r="V482">
        <v>110047526</v>
      </c>
      <c r="W482">
        <v>1205648</v>
      </c>
    </row>
    <row r="483" spans="1:23" x14ac:dyDescent="0.45">
      <c r="A483" t="s">
        <v>29</v>
      </c>
      <c r="B483" s="1">
        <v>45291</v>
      </c>
      <c r="C483">
        <v>1086663986</v>
      </c>
      <c r="D483">
        <v>714083763</v>
      </c>
      <c r="E483">
        <v>14835551</v>
      </c>
      <c r="F483">
        <v>810730343</v>
      </c>
      <c r="G483">
        <v>684777419</v>
      </c>
      <c r="H483">
        <v>147488111</v>
      </c>
      <c r="I483">
        <v>159030327</v>
      </c>
      <c r="J483">
        <v>21.54</v>
      </c>
      <c r="K483">
        <v>23.22</v>
      </c>
      <c r="L483">
        <v>13503168</v>
      </c>
      <c r="M483">
        <v>409326</v>
      </c>
      <c r="N483">
        <v>4376632</v>
      </c>
      <c r="O483">
        <v>8233498</v>
      </c>
      <c r="P483">
        <v>10139373</v>
      </c>
      <c r="Q483">
        <v>1125468</v>
      </c>
      <c r="R483">
        <v>-79326</v>
      </c>
      <c r="S483" t="e">
        <v>#N/A</v>
      </c>
      <c r="T483">
        <v>5156186</v>
      </c>
      <c r="U483">
        <v>12469594</v>
      </c>
      <c r="V483">
        <v>115634575</v>
      </c>
      <c r="W483">
        <v>1205648</v>
      </c>
    </row>
    <row r="484" spans="1:23" x14ac:dyDescent="0.45">
      <c r="A484" t="s">
        <v>29</v>
      </c>
      <c r="B484" s="1">
        <v>45382</v>
      </c>
      <c r="C484">
        <v>1066715328.9999999</v>
      </c>
      <c r="D484">
        <v>710641492</v>
      </c>
      <c r="E484">
        <v>14088301</v>
      </c>
      <c r="F484">
        <v>780229527</v>
      </c>
      <c r="G484">
        <v>707666152</v>
      </c>
      <c r="H484">
        <v>142883236</v>
      </c>
      <c r="I484">
        <v>154237835</v>
      </c>
      <c r="J484">
        <v>20.190000000000001</v>
      </c>
      <c r="K484">
        <v>21.79</v>
      </c>
      <c r="L484">
        <v>14024707</v>
      </c>
      <c r="M484">
        <v>589990</v>
      </c>
      <c r="N484">
        <v>3916627</v>
      </c>
      <c r="O484">
        <v>6649460</v>
      </c>
      <c r="P484">
        <v>9390477</v>
      </c>
      <c r="Q484">
        <v>812423</v>
      </c>
      <c r="R484">
        <v>272427</v>
      </c>
      <c r="S484" t="e">
        <v>#N/A</v>
      </c>
      <c r="T484">
        <v>5326429</v>
      </c>
      <c r="U484">
        <v>17604712</v>
      </c>
      <c r="V484">
        <v>116820434</v>
      </c>
      <c r="W484">
        <v>1543262</v>
      </c>
    </row>
    <row r="485" spans="1:23" x14ac:dyDescent="0.45">
      <c r="A485" t="s">
        <v>29</v>
      </c>
      <c r="B485" s="1">
        <v>45473</v>
      </c>
      <c r="C485">
        <v>1072454158</v>
      </c>
      <c r="D485">
        <v>741145405</v>
      </c>
      <c r="E485">
        <v>14316658</v>
      </c>
      <c r="F485">
        <v>772318631</v>
      </c>
      <c r="G485">
        <v>729073014</v>
      </c>
      <c r="H485">
        <v>147950338</v>
      </c>
      <c r="I485">
        <v>159288635</v>
      </c>
      <c r="J485">
        <v>20.29</v>
      </c>
      <c r="K485">
        <v>21.85</v>
      </c>
      <c r="L485">
        <v>14452879</v>
      </c>
      <c r="M485">
        <v>535820</v>
      </c>
      <c r="N485">
        <v>3855242</v>
      </c>
      <c r="O485">
        <v>6904654</v>
      </c>
      <c r="P485">
        <v>9681414</v>
      </c>
      <c r="Q485">
        <v>616274</v>
      </c>
      <c r="R485">
        <v>466637</v>
      </c>
      <c r="S485" t="e">
        <v>#N/A</v>
      </c>
      <c r="T485">
        <v>5365173</v>
      </c>
      <c r="U485">
        <v>17727814</v>
      </c>
      <c r="V485">
        <v>116694508</v>
      </c>
      <c r="W485">
        <v>1407384</v>
      </c>
    </row>
    <row r="486" spans="1:23" x14ac:dyDescent="0.45">
      <c r="A486" t="s">
        <v>29</v>
      </c>
      <c r="B486" s="1">
        <v>45565</v>
      </c>
      <c r="C486">
        <v>1068079914.0000001</v>
      </c>
      <c r="D486">
        <v>748324583</v>
      </c>
      <c r="E486">
        <v>14486752</v>
      </c>
      <c r="F486">
        <v>769738643</v>
      </c>
      <c r="G486">
        <v>695634057</v>
      </c>
      <c r="H486">
        <v>143500145</v>
      </c>
      <c r="I486">
        <v>153852790</v>
      </c>
      <c r="J486">
        <v>20.63</v>
      </c>
      <c r="K486">
        <v>22.12</v>
      </c>
      <c r="L486">
        <v>14903325</v>
      </c>
      <c r="M486">
        <v>394778</v>
      </c>
      <c r="N486">
        <v>4121242</v>
      </c>
      <c r="O486">
        <v>7434388</v>
      </c>
      <c r="P486">
        <v>10366662</v>
      </c>
      <c r="Q486">
        <v>688064</v>
      </c>
      <c r="R486">
        <v>576173</v>
      </c>
      <c r="S486" t="e">
        <v>#N/A</v>
      </c>
      <c r="T486">
        <v>5616783</v>
      </c>
      <c r="U486">
        <v>19872798</v>
      </c>
      <c r="V486">
        <v>116273134</v>
      </c>
      <c r="W486">
        <v>960367</v>
      </c>
    </row>
    <row r="487" spans="1:23" x14ac:dyDescent="0.45">
      <c r="A487" t="s">
        <v>29</v>
      </c>
      <c r="B487" s="1">
        <v>45657</v>
      </c>
      <c r="C487">
        <v>1129805637</v>
      </c>
      <c r="D487">
        <v>789114804</v>
      </c>
      <c r="E487">
        <v>15252804</v>
      </c>
      <c r="F487">
        <v>805510848</v>
      </c>
      <c r="G487">
        <v>728478396</v>
      </c>
      <c r="H487">
        <v>147431803</v>
      </c>
      <c r="I487">
        <v>157888741</v>
      </c>
      <c r="J487">
        <v>20.239999999999998</v>
      </c>
      <c r="K487">
        <v>21.67</v>
      </c>
      <c r="L487">
        <v>15956969</v>
      </c>
      <c r="M487">
        <v>664791</v>
      </c>
      <c r="N487">
        <v>4593623</v>
      </c>
      <c r="O487">
        <v>8699943</v>
      </c>
      <c r="P487">
        <v>11041652</v>
      </c>
      <c r="Q487">
        <v>2378770</v>
      </c>
      <c r="R487">
        <v>-899707</v>
      </c>
      <c r="S487" t="e">
        <v>#N/A</v>
      </c>
      <c r="T487">
        <v>5155214</v>
      </c>
      <c r="U487">
        <v>27916687</v>
      </c>
      <c r="V487">
        <v>115729163</v>
      </c>
      <c r="W487">
        <v>960367</v>
      </c>
    </row>
    <row r="488" spans="1:23" x14ac:dyDescent="0.45">
      <c r="A488" t="s">
        <v>29</v>
      </c>
      <c r="B488" s="1">
        <v>45747</v>
      </c>
      <c r="C488">
        <v>1146583286</v>
      </c>
      <c r="D488">
        <v>778368124</v>
      </c>
      <c r="E488">
        <v>14977882</v>
      </c>
      <c r="F488">
        <v>819580399</v>
      </c>
      <c r="G488">
        <v>730078855</v>
      </c>
      <c r="H488">
        <v>153787421</v>
      </c>
      <c r="I488">
        <v>163863600</v>
      </c>
      <c r="J488">
        <v>21.06</v>
      </c>
      <c r="K488">
        <v>22.44</v>
      </c>
      <c r="L488">
        <v>14939818</v>
      </c>
      <c r="M488">
        <v>693117</v>
      </c>
      <c r="N488">
        <v>3945837</v>
      </c>
      <c r="O488">
        <v>6936843</v>
      </c>
      <c r="P488">
        <v>9834437</v>
      </c>
      <c r="Q488">
        <v>794595</v>
      </c>
      <c r="R488">
        <v>311233</v>
      </c>
      <c r="S488" t="e">
        <v>#N/A</v>
      </c>
      <c r="T488">
        <v>5380473</v>
      </c>
      <c r="U488">
        <v>31301958</v>
      </c>
      <c r="V488">
        <v>117767025</v>
      </c>
      <c r="W488">
        <v>239656</v>
      </c>
    </row>
    <row r="489" spans="1:23" x14ac:dyDescent="0.45">
      <c r="A489" t="s">
        <v>29</v>
      </c>
      <c r="B489" s="1">
        <v>45838</v>
      </c>
      <c r="C489">
        <v>1201653267</v>
      </c>
      <c r="D489">
        <v>789039843</v>
      </c>
      <c r="E489">
        <v>15154126</v>
      </c>
      <c r="F489">
        <v>899864649</v>
      </c>
      <c r="G489">
        <v>730723328</v>
      </c>
      <c r="H489">
        <v>145876238</v>
      </c>
      <c r="I489">
        <v>155540236</v>
      </c>
      <c r="J489">
        <v>19.96</v>
      </c>
      <c r="K489">
        <v>21.28</v>
      </c>
      <c r="L489">
        <v>15013281</v>
      </c>
      <c r="M489">
        <v>890237</v>
      </c>
      <c r="N489">
        <v>3710668</v>
      </c>
      <c r="O489">
        <v>7027620</v>
      </c>
      <c r="P489">
        <v>9681444</v>
      </c>
      <c r="Q489">
        <v>737722</v>
      </c>
      <c r="R489">
        <v>307475</v>
      </c>
      <c r="S489" t="e">
        <v>#N/A</v>
      </c>
      <c r="T489">
        <v>4713566</v>
      </c>
      <c r="U489">
        <v>31877468</v>
      </c>
      <c r="V489">
        <v>119852527</v>
      </c>
      <c r="W489">
        <v>225789</v>
      </c>
    </row>
    <row r="490" spans="1:23" x14ac:dyDescent="0.45">
      <c r="A490" t="s">
        <v>29</v>
      </c>
      <c r="B490" s="1">
        <v>45930</v>
      </c>
      <c r="C490">
        <v>1269486437</v>
      </c>
      <c r="D490">
        <v>822501341</v>
      </c>
      <c r="E490">
        <v>15891238</v>
      </c>
      <c r="F490">
        <v>934325931</v>
      </c>
      <c r="G490">
        <v>761974840</v>
      </c>
      <c r="H490">
        <v>152509195</v>
      </c>
      <c r="I490">
        <v>162219121</v>
      </c>
      <c r="J490">
        <v>20.010000000000002</v>
      </c>
      <c r="K490">
        <v>21.28</v>
      </c>
      <c r="L490">
        <v>15292669</v>
      </c>
      <c r="M490">
        <v>975249</v>
      </c>
      <c r="N490">
        <v>4823349</v>
      </c>
      <c r="O490">
        <v>7867299</v>
      </c>
      <c r="P490">
        <v>9737201</v>
      </c>
      <c r="Q490">
        <v>807151</v>
      </c>
      <c r="R490">
        <v>249791</v>
      </c>
      <c r="S490" t="e">
        <v>#N/A</v>
      </c>
      <c r="T490">
        <v>5021094</v>
      </c>
      <c r="U490">
        <v>37526029</v>
      </c>
      <c r="V490">
        <v>129401164</v>
      </c>
      <c r="W490">
        <v>238312</v>
      </c>
    </row>
    <row r="491" spans="1:23" x14ac:dyDescent="0.45">
      <c r="A491" t="s">
        <v>29</v>
      </c>
      <c r="B491" s="1">
        <v>46022</v>
      </c>
      <c r="C491">
        <v>1362054731</v>
      </c>
      <c r="D491">
        <v>912983537</v>
      </c>
      <c r="E491">
        <v>17372584</v>
      </c>
      <c r="F491">
        <v>1040834424</v>
      </c>
      <c r="G491">
        <v>820402159</v>
      </c>
      <c r="H491">
        <v>160884905</v>
      </c>
      <c r="I491">
        <v>170895688</v>
      </c>
      <c r="J491">
        <v>19.61</v>
      </c>
      <c r="K491">
        <v>20.83</v>
      </c>
      <c r="L491">
        <v>16191597</v>
      </c>
      <c r="M491">
        <v>1726779</v>
      </c>
      <c r="N491">
        <v>5096869</v>
      </c>
      <c r="O491">
        <v>9024594</v>
      </c>
      <c r="P491">
        <v>11080113</v>
      </c>
      <c r="Q491">
        <v>-2293453</v>
      </c>
      <c r="R491">
        <v>3371909</v>
      </c>
      <c r="S491" t="e">
        <v>#N/A</v>
      </c>
      <c r="T491">
        <v>4925570</v>
      </c>
      <c r="U491">
        <v>37394742</v>
      </c>
      <c r="V491">
        <v>154839339</v>
      </c>
      <c r="W491">
        <v>289447</v>
      </c>
    </row>
    <row r="492" spans="1:23" x14ac:dyDescent="0.45">
      <c r="A492" t="s">
        <v>29</v>
      </c>
      <c r="B492" s="1">
        <v>46112</v>
      </c>
      <c r="C492">
        <v>1426757735</v>
      </c>
      <c r="D492">
        <v>934066985</v>
      </c>
      <c r="E492">
        <v>17825850</v>
      </c>
      <c r="F492">
        <v>1100581883</v>
      </c>
      <c r="G492">
        <v>854122414</v>
      </c>
      <c r="H492">
        <v>150062291</v>
      </c>
      <c r="I492">
        <v>160044474</v>
      </c>
      <c r="J492">
        <v>17.57</v>
      </c>
      <c r="K492">
        <v>18.739999999999998</v>
      </c>
      <c r="L492">
        <v>16922028</v>
      </c>
      <c r="M492">
        <v>1207387</v>
      </c>
      <c r="N492">
        <v>4122933</v>
      </c>
      <c r="O492">
        <v>7479347</v>
      </c>
      <c r="P492">
        <v>11026010</v>
      </c>
      <c r="Q492">
        <v>255941</v>
      </c>
      <c r="R492">
        <v>942933</v>
      </c>
      <c r="S492" t="e">
        <v>#N/A</v>
      </c>
      <c r="T492">
        <v>5660764</v>
      </c>
      <c r="U492">
        <v>36893746</v>
      </c>
      <c r="V492">
        <v>154197538</v>
      </c>
      <c r="W492">
        <v>300564</v>
      </c>
    </row>
    <row r="493" spans="1:23" x14ac:dyDescent="0.45">
      <c r="A493" t="s">
        <v>29</v>
      </c>
      <c r="B493" s="1">
        <v>46203</v>
      </c>
      <c r="C493">
        <v>1461001157</v>
      </c>
      <c r="D493">
        <v>981467015</v>
      </c>
      <c r="E493">
        <v>18730640</v>
      </c>
      <c r="F493">
        <v>1100189334</v>
      </c>
      <c r="G493">
        <v>911762515</v>
      </c>
      <c r="H493">
        <v>156149461</v>
      </c>
      <c r="I493">
        <v>166792622</v>
      </c>
      <c r="J493">
        <v>17.12</v>
      </c>
      <c r="K493">
        <v>18.29</v>
      </c>
      <c r="L493">
        <v>17475178</v>
      </c>
      <c r="M493">
        <v>1770481</v>
      </c>
      <c r="N493">
        <v>4397408</v>
      </c>
      <c r="O493">
        <v>8063203</v>
      </c>
      <c r="P493">
        <v>11259312</v>
      </c>
      <c r="Q493">
        <v>1093819</v>
      </c>
      <c r="R493">
        <v>-30980</v>
      </c>
      <c r="S493" t="e">
        <v>#N/A</v>
      </c>
      <c r="T493">
        <v>5095072</v>
      </c>
      <c r="U493">
        <v>33503148.999999996</v>
      </c>
      <c r="V493">
        <v>140692260</v>
      </c>
      <c r="W493">
        <v>380490</v>
      </c>
    </row>
    <row r="494" spans="1:23" x14ac:dyDescent="0.45">
      <c r="A494" t="s">
        <v>27</v>
      </c>
      <c r="B494" s="1">
        <v>42551</v>
      </c>
      <c r="C494">
        <v>907842929</v>
      </c>
      <c r="D494">
        <v>605631968</v>
      </c>
      <c r="E494">
        <v>8963710</v>
      </c>
      <c r="F494">
        <v>683739286</v>
      </c>
      <c r="G494">
        <v>619236232</v>
      </c>
      <c r="H494">
        <v>112790343</v>
      </c>
      <c r="I494">
        <v>134064055</v>
      </c>
      <c r="J494">
        <v>18.21</v>
      </c>
      <c r="K494">
        <v>21.65</v>
      </c>
      <c r="L494">
        <v>22082674</v>
      </c>
      <c r="M494">
        <v>3208027</v>
      </c>
      <c r="N494">
        <v>3634651</v>
      </c>
      <c r="O494">
        <v>9943262</v>
      </c>
      <c r="P494">
        <v>17140526</v>
      </c>
      <c r="Q494" t="e">
        <v>#N/A</v>
      </c>
      <c r="R494" t="e">
        <v>#N/A</v>
      </c>
      <c r="S494" t="e">
        <v>#N/A</v>
      </c>
      <c r="T494">
        <v>5930053</v>
      </c>
      <c r="U494">
        <v>2342488</v>
      </c>
      <c r="V494">
        <v>66091360</v>
      </c>
      <c r="W494">
        <v>7417177</v>
      </c>
    </row>
    <row r="495" spans="1:23" x14ac:dyDescent="0.45">
      <c r="A495" t="s">
        <v>27</v>
      </c>
      <c r="B495" s="1">
        <v>42643</v>
      </c>
      <c r="C495">
        <v>931693351</v>
      </c>
      <c r="D495">
        <v>623081740</v>
      </c>
      <c r="E495">
        <v>8806886</v>
      </c>
      <c r="F495">
        <v>694843319</v>
      </c>
      <c r="G495">
        <v>657415539</v>
      </c>
      <c r="H495">
        <v>134621279</v>
      </c>
      <c r="I495">
        <v>141073466</v>
      </c>
      <c r="J495">
        <v>20.48</v>
      </c>
      <c r="K495">
        <v>21.46</v>
      </c>
      <c r="L495">
        <v>22215612</v>
      </c>
      <c r="M495">
        <v>3077672</v>
      </c>
      <c r="N495">
        <v>2558790</v>
      </c>
      <c r="O495">
        <v>9106139</v>
      </c>
      <c r="P495">
        <v>17074439</v>
      </c>
      <c r="Q495" t="e">
        <v>#N/A</v>
      </c>
      <c r="R495" t="e">
        <v>#N/A</v>
      </c>
      <c r="S495" t="e">
        <v>#N/A</v>
      </c>
      <c r="T495">
        <v>6775322</v>
      </c>
      <c r="U495">
        <v>65154305</v>
      </c>
      <c r="V495">
        <v>2533514</v>
      </c>
      <c r="W495">
        <v>6686663</v>
      </c>
    </row>
    <row r="496" spans="1:23" x14ac:dyDescent="0.45">
      <c r="A496" t="s">
        <v>27</v>
      </c>
      <c r="B496" s="1">
        <v>42735</v>
      </c>
      <c r="C496">
        <v>1003644426</v>
      </c>
      <c r="D496">
        <v>655016747</v>
      </c>
      <c r="E496">
        <v>13251183</v>
      </c>
      <c r="F496">
        <v>754526374</v>
      </c>
      <c r="G496">
        <v>648968643</v>
      </c>
      <c r="H496">
        <v>139786475</v>
      </c>
      <c r="I496">
        <v>147245742</v>
      </c>
      <c r="J496">
        <v>21.54</v>
      </c>
      <c r="K496">
        <v>22.69</v>
      </c>
      <c r="L496">
        <v>21849572</v>
      </c>
      <c r="M496">
        <v>-85900</v>
      </c>
      <c r="N496">
        <v>3963184</v>
      </c>
      <c r="O496">
        <v>9385364</v>
      </c>
      <c r="P496">
        <v>17518221</v>
      </c>
      <c r="Q496" t="e">
        <v>#N/A</v>
      </c>
      <c r="R496" t="e">
        <v>#N/A</v>
      </c>
      <c r="S496" t="e">
        <v>#N/A</v>
      </c>
      <c r="T496">
        <v>7244911</v>
      </c>
      <c r="U496">
        <v>674966</v>
      </c>
      <c r="V496">
        <v>69492266</v>
      </c>
      <c r="W496">
        <v>8620202</v>
      </c>
    </row>
    <row r="497" spans="1:23" x14ac:dyDescent="0.45">
      <c r="A497" t="s">
        <v>27</v>
      </c>
      <c r="B497" s="1">
        <v>42825</v>
      </c>
      <c r="C497">
        <v>995999711</v>
      </c>
      <c r="D497">
        <v>670372910</v>
      </c>
      <c r="E497">
        <v>9596624</v>
      </c>
      <c r="F497">
        <v>733954610</v>
      </c>
      <c r="G497">
        <v>698011289</v>
      </c>
      <c r="H497">
        <v>136924479</v>
      </c>
      <c r="I497">
        <v>144717999</v>
      </c>
      <c r="J497">
        <v>19.62</v>
      </c>
      <c r="K497">
        <v>20.73</v>
      </c>
      <c r="L497">
        <v>22590051</v>
      </c>
      <c r="M497">
        <v>4329921</v>
      </c>
      <c r="N497">
        <v>3177787</v>
      </c>
      <c r="O497">
        <v>8787122</v>
      </c>
      <c r="P497">
        <v>17908955</v>
      </c>
      <c r="Q497" t="e">
        <v>#N/A</v>
      </c>
      <c r="R497" t="e">
        <v>#N/A</v>
      </c>
      <c r="S497" t="e">
        <v>#N/A</v>
      </c>
      <c r="T497">
        <v>6645700</v>
      </c>
      <c r="U497">
        <v>4196531</v>
      </c>
      <c r="V497">
        <v>77537677</v>
      </c>
      <c r="W497">
        <v>10836075</v>
      </c>
    </row>
    <row r="498" spans="1:23" x14ac:dyDescent="0.45">
      <c r="A498" t="s">
        <v>27</v>
      </c>
      <c r="B498" s="1">
        <v>42916</v>
      </c>
      <c r="C498">
        <v>1027337529</v>
      </c>
      <c r="D498">
        <v>675706325</v>
      </c>
      <c r="E498">
        <v>9922749</v>
      </c>
      <c r="F498">
        <v>768044123</v>
      </c>
      <c r="G498">
        <v>701554425</v>
      </c>
      <c r="H498">
        <v>142785983</v>
      </c>
      <c r="I498">
        <v>150656045</v>
      </c>
      <c r="J498">
        <v>20.350000000000001</v>
      </c>
      <c r="K498">
        <v>21.47</v>
      </c>
      <c r="L498">
        <v>23998575</v>
      </c>
      <c r="M498">
        <v>4541681</v>
      </c>
      <c r="N498">
        <v>4385721</v>
      </c>
      <c r="O498">
        <v>10085800</v>
      </c>
      <c r="P498">
        <v>18449627</v>
      </c>
      <c r="Q498" t="e">
        <v>#N/A</v>
      </c>
      <c r="R498" t="e">
        <v>#N/A</v>
      </c>
      <c r="S498" t="e">
        <v>#N/A</v>
      </c>
      <c r="T498">
        <v>6776988</v>
      </c>
      <c r="U498">
        <v>3204988</v>
      </c>
      <c r="V498">
        <v>83541304</v>
      </c>
      <c r="W498">
        <v>9803718</v>
      </c>
    </row>
    <row r="499" spans="1:23" x14ac:dyDescent="0.45">
      <c r="A499" t="s">
        <v>27</v>
      </c>
      <c r="B499" s="1">
        <v>43008</v>
      </c>
      <c r="C499">
        <v>1038672623</v>
      </c>
      <c r="D499">
        <v>682575838</v>
      </c>
      <c r="E499">
        <v>9582815</v>
      </c>
      <c r="F499">
        <v>770604047</v>
      </c>
      <c r="G499">
        <v>714772986</v>
      </c>
      <c r="H499">
        <v>149995986</v>
      </c>
      <c r="I499">
        <v>158021795</v>
      </c>
      <c r="J499">
        <v>20.99</v>
      </c>
      <c r="K499">
        <v>22.11</v>
      </c>
      <c r="L499">
        <v>24571723</v>
      </c>
      <c r="M499">
        <v>3508658</v>
      </c>
      <c r="N499">
        <v>2984464</v>
      </c>
      <c r="O499">
        <v>9778302</v>
      </c>
      <c r="P499">
        <v>18770743</v>
      </c>
      <c r="Q499" t="e">
        <v>#N/A</v>
      </c>
      <c r="R499" t="e">
        <v>#N/A</v>
      </c>
      <c r="S499" t="e">
        <v>#N/A</v>
      </c>
      <c r="T499">
        <v>7085433</v>
      </c>
      <c r="U499">
        <v>2468443</v>
      </c>
      <c r="V499">
        <v>109482691</v>
      </c>
      <c r="W499">
        <v>7442017</v>
      </c>
    </row>
    <row r="500" spans="1:23" x14ac:dyDescent="0.45">
      <c r="A500" t="s">
        <v>27</v>
      </c>
      <c r="B500" s="1">
        <v>43100</v>
      </c>
      <c r="C500">
        <v>1126248442</v>
      </c>
      <c r="D500">
        <v>727095368</v>
      </c>
      <c r="E500">
        <v>7915978</v>
      </c>
      <c r="F500">
        <v>841656450</v>
      </c>
      <c r="G500">
        <v>732799063</v>
      </c>
      <c r="H500">
        <v>159087145</v>
      </c>
      <c r="I500">
        <v>167394135</v>
      </c>
      <c r="J500">
        <v>21.71</v>
      </c>
      <c r="K500">
        <v>22.84</v>
      </c>
      <c r="L500">
        <v>22692337</v>
      </c>
      <c r="M500">
        <v>-436858</v>
      </c>
      <c r="N500">
        <v>3887298</v>
      </c>
      <c r="O500">
        <v>10030795</v>
      </c>
      <c r="P500">
        <v>17876162</v>
      </c>
      <c r="Q500" t="e">
        <v>#N/A</v>
      </c>
      <c r="R500" t="e">
        <v>#N/A</v>
      </c>
      <c r="S500" t="e">
        <v>#N/A</v>
      </c>
      <c r="T500">
        <v>8488414</v>
      </c>
      <c r="U500">
        <v>1762263</v>
      </c>
      <c r="V500">
        <v>130927293</v>
      </c>
      <c r="W500">
        <v>6175607</v>
      </c>
    </row>
    <row r="501" spans="1:23" x14ac:dyDescent="0.45">
      <c r="A501" t="s">
        <v>27</v>
      </c>
      <c r="B501" s="1">
        <v>43190</v>
      </c>
      <c r="C501">
        <v>1119240112</v>
      </c>
      <c r="D501">
        <v>752135791</v>
      </c>
      <c r="E501">
        <v>10661072</v>
      </c>
      <c r="F501">
        <v>827059605</v>
      </c>
      <c r="G501">
        <v>772092323</v>
      </c>
      <c r="H501">
        <v>151746212</v>
      </c>
      <c r="I501">
        <v>160243336</v>
      </c>
      <c r="J501">
        <v>19.649999999999999</v>
      </c>
      <c r="K501">
        <v>20.75</v>
      </c>
      <c r="L501">
        <v>23666027</v>
      </c>
      <c r="M501">
        <v>5102453</v>
      </c>
      <c r="N501">
        <v>4938751</v>
      </c>
      <c r="O501">
        <v>9326938</v>
      </c>
      <c r="P501">
        <v>18621132</v>
      </c>
      <c r="Q501" t="e">
        <v>#N/A</v>
      </c>
      <c r="R501" t="e">
        <v>#N/A</v>
      </c>
      <c r="S501" t="e">
        <v>#N/A</v>
      </c>
      <c r="T501">
        <v>7400907</v>
      </c>
      <c r="U501">
        <v>4754440</v>
      </c>
      <c r="V501">
        <v>126118565</v>
      </c>
      <c r="W501">
        <v>10881731</v>
      </c>
    </row>
    <row r="502" spans="1:23" x14ac:dyDescent="0.45">
      <c r="A502" t="s">
        <v>27</v>
      </c>
      <c r="B502" s="1">
        <v>43281</v>
      </c>
      <c r="C502">
        <v>1153228286</v>
      </c>
      <c r="D502">
        <v>791836536</v>
      </c>
      <c r="E502">
        <v>11119182</v>
      </c>
      <c r="F502">
        <v>837993962</v>
      </c>
      <c r="G502">
        <v>815909892</v>
      </c>
      <c r="H502">
        <v>156717197</v>
      </c>
      <c r="I502">
        <v>165666430</v>
      </c>
      <c r="J502">
        <v>19.21</v>
      </c>
      <c r="K502">
        <v>20.3</v>
      </c>
      <c r="L502">
        <v>26037755</v>
      </c>
      <c r="M502">
        <v>2692420</v>
      </c>
      <c r="N502">
        <v>3031875</v>
      </c>
      <c r="O502">
        <v>10622417</v>
      </c>
      <c r="P502">
        <v>19623366</v>
      </c>
      <c r="Q502" t="e">
        <v>#N/A</v>
      </c>
      <c r="R502" t="e">
        <v>#N/A</v>
      </c>
      <c r="S502" t="e">
        <v>#N/A</v>
      </c>
      <c r="T502">
        <v>7485139</v>
      </c>
      <c r="U502">
        <v>2764982</v>
      </c>
      <c r="V502">
        <v>113536500</v>
      </c>
      <c r="W502">
        <v>14204274</v>
      </c>
    </row>
    <row r="503" spans="1:23" x14ac:dyDescent="0.45">
      <c r="A503" t="s">
        <v>27</v>
      </c>
      <c r="B503" s="1">
        <v>43373</v>
      </c>
      <c r="C503">
        <v>1183364135</v>
      </c>
      <c r="D503">
        <v>810218694</v>
      </c>
      <c r="E503">
        <v>11275228</v>
      </c>
      <c r="F503">
        <v>872740587</v>
      </c>
      <c r="G503">
        <v>819891759</v>
      </c>
      <c r="H503">
        <v>166262960</v>
      </c>
      <c r="I503">
        <v>175791904</v>
      </c>
      <c r="J503">
        <v>20.28</v>
      </c>
      <c r="K503">
        <v>21.44</v>
      </c>
      <c r="L503">
        <v>25742771</v>
      </c>
      <c r="M503">
        <v>1336133</v>
      </c>
      <c r="N503">
        <v>4424973</v>
      </c>
      <c r="O503">
        <v>11320124</v>
      </c>
      <c r="P503">
        <v>19659898</v>
      </c>
      <c r="Q503">
        <v>2720400</v>
      </c>
      <c r="R503">
        <v>115251</v>
      </c>
      <c r="S503" t="e">
        <v>#N/A</v>
      </c>
      <c r="T503">
        <v>8585491</v>
      </c>
      <c r="U503">
        <v>4067257</v>
      </c>
      <c r="V503">
        <v>115459408</v>
      </c>
      <c r="W503">
        <v>17058006</v>
      </c>
    </row>
    <row r="504" spans="1:23" x14ac:dyDescent="0.45">
      <c r="A504" t="s">
        <v>27</v>
      </c>
      <c r="B504" s="1">
        <v>43465</v>
      </c>
      <c r="C504">
        <v>1296898292</v>
      </c>
      <c r="D504">
        <v>850774693</v>
      </c>
      <c r="E504">
        <v>9631449</v>
      </c>
      <c r="F504">
        <v>944268737</v>
      </c>
      <c r="G504">
        <v>854223268</v>
      </c>
      <c r="H504">
        <v>172358004</v>
      </c>
      <c r="I504">
        <v>182387311</v>
      </c>
      <c r="J504">
        <v>20.18</v>
      </c>
      <c r="K504">
        <v>21.35</v>
      </c>
      <c r="L504">
        <v>25117114</v>
      </c>
      <c r="M504">
        <v>2452252</v>
      </c>
      <c r="N504">
        <v>5778977</v>
      </c>
      <c r="O504">
        <v>11248875</v>
      </c>
      <c r="P504">
        <v>19761376</v>
      </c>
      <c r="Q504" t="e">
        <v>#N/A</v>
      </c>
      <c r="R504" t="e">
        <v>#N/A</v>
      </c>
      <c r="S504" t="e">
        <v>#N/A</v>
      </c>
      <c r="T504">
        <v>8879596</v>
      </c>
      <c r="U504">
        <v>3762256</v>
      </c>
      <c r="V504">
        <v>129950808</v>
      </c>
      <c r="W504">
        <v>12486028</v>
      </c>
    </row>
    <row r="505" spans="1:23" x14ac:dyDescent="0.45">
      <c r="A505" t="s">
        <v>27</v>
      </c>
      <c r="B505" s="1">
        <v>43555</v>
      </c>
      <c r="C505">
        <v>1279860648</v>
      </c>
      <c r="D505">
        <v>858686021</v>
      </c>
      <c r="E505">
        <v>11353058</v>
      </c>
      <c r="F505">
        <v>936026930</v>
      </c>
      <c r="G505">
        <v>883416597</v>
      </c>
      <c r="H505">
        <v>183523385</v>
      </c>
      <c r="I505">
        <v>193540188</v>
      </c>
      <c r="J505">
        <v>20.77</v>
      </c>
      <c r="K505">
        <v>21.91</v>
      </c>
      <c r="L505">
        <v>27001276</v>
      </c>
      <c r="M505">
        <v>3122436</v>
      </c>
      <c r="N505">
        <v>4153715</v>
      </c>
      <c r="O505">
        <v>10283269</v>
      </c>
      <c r="P505">
        <v>19410519</v>
      </c>
      <c r="Q505" t="e">
        <v>#N/A</v>
      </c>
      <c r="R505" t="e">
        <v>#N/A</v>
      </c>
      <c r="S505" t="e">
        <v>#N/A</v>
      </c>
      <c r="T505">
        <v>8164252</v>
      </c>
      <c r="U505">
        <v>14380192</v>
      </c>
      <c r="V505">
        <v>124068947</v>
      </c>
      <c r="W505">
        <v>14414907</v>
      </c>
    </row>
    <row r="506" spans="1:23" x14ac:dyDescent="0.45">
      <c r="A506" t="s">
        <v>27</v>
      </c>
      <c r="B506" s="1">
        <v>43646</v>
      </c>
      <c r="C506">
        <v>1288195552</v>
      </c>
      <c r="D506">
        <v>888991383</v>
      </c>
      <c r="E506">
        <v>12795190</v>
      </c>
      <c r="F506">
        <v>945054267</v>
      </c>
      <c r="G506">
        <v>904425398</v>
      </c>
      <c r="H506">
        <v>179942359</v>
      </c>
      <c r="I506">
        <v>190253708</v>
      </c>
      <c r="J506">
        <v>19.899999999999999</v>
      </c>
      <c r="K506">
        <v>21.04</v>
      </c>
      <c r="L506">
        <v>28089575</v>
      </c>
      <c r="M506">
        <v>3813727</v>
      </c>
      <c r="N506">
        <v>4513531</v>
      </c>
      <c r="O506">
        <v>12187614</v>
      </c>
      <c r="P506">
        <v>20514478</v>
      </c>
      <c r="Q506" t="e">
        <v>#N/A</v>
      </c>
      <c r="R506" t="e">
        <v>#N/A</v>
      </c>
      <c r="S506" t="e">
        <v>#N/A</v>
      </c>
      <c r="T506">
        <v>8000323</v>
      </c>
      <c r="U506">
        <v>11783806</v>
      </c>
      <c r="V506">
        <v>119225940</v>
      </c>
      <c r="W506">
        <v>13077464</v>
      </c>
    </row>
    <row r="507" spans="1:23" x14ac:dyDescent="0.45">
      <c r="A507" t="s">
        <v>27</v>
      </c>
      <c r="B507" s="1">
        <v>43738</v>
      </c>
      <c r="C507">
        <v>1305666548</v>
      </c>
      <c r="D507">
        <v>904979963</v>
      </c>
      <c r="E507">
        <v>12723194</v>
      </c>
      <c r="F507">
        <v>959238045</v>
      </c>
      <c r="G507">
        <v>903687190</v>
      </c>
      <c r="H507">
        <v>187533611</v>
      </c>
      <c r="I507">
        <v>197805185</v>
      </c>
      <c r="J507">
        <v>20.75</v>
      </c>
      <c r="K507">
        <v>21.89</v>
      </c>
      <c r="L507">
        <v>28692004</v>
      </c>
      <c r="M507">
        <v>3071514</v>
      </c>
      <c r="N507">
        <v>4975955</v>
      </c>
      <c r="O507">
        <v>11035455</v>
      </c>
      <c r="P507">
        <v>20653913</v>
      </c>
      <c r="Q507">
        <v>2806742</v>
      </c>
      <c r="R507">
        <v>-251483</v>
      </c>
      <c r="S507" t="e">
        <v>#N/A</v>
      </c>
      <c r="T507">
        <v>8615980</v>
      </c>
      <c r="U507">
        <v>14579371</v>
      </c>
      <c r="V507">
        <v>115342608</v>
      </c>
      <c r="W507">
        <v>14072030</v>
      </c>
    </row>
    <row r="508" spans="1:23" x14ac:dyDescent="0.45">
      <c r="A508" t="s">
        <v>27</v>
      </c>
      <c r="B508" s="1">
        <v>43830</v>
      </c>
      <c r="C508">
        <v>1416758840</v>
      </c>
      <c r="D508">
        <v>915367311</v>
      </c>
      <c r="E508">
        <v>11500490</v>
      </c>
      <c r="F508">
        <v>1021196659</v>
      </c>
      <c r="G508">
        <v>910850467</v>
      </c>
      <c r="H508">
        <v>197219352</v>
      </c>
      <c r="I508">
        <v>207379430</v>
      </c>
      <c r="J508">
        <v>21.65</v>
      </c>
      <c r="K508">
        <v>22.77</v>
      </c>
      <c r="L508">
        <v>28297704</v>
      </c>
      <c r="M508">
        <v>4482661</v>
      </c>
      <c r="N508">
        <v>8038722</v>
      </c>
      <c r="O508">
        <v>12717836</v>
      </c>
      <c r="P508">
        <v>21128395</v>
      </c>
      <c r="Q508" t="e">
        <v>#N/A</v>
      </c>
      <c r="R508" t="e">
        <v>#N/A</v>
      </c>
      <c r="S508" t="e">
        <v>#N/A</v>
      </c>
      <c r="T508">
        <v>9592054</v>
      </c>
      <c r="U508">
        <v>17712056</v>
      </c>
      <c r="V508">
        <v>124184038</v>
      </c>
      <c r="W508">
        <v>11196790</v>
      </c>
    </row>
    <row r="509" spans="1:23" x14ac:dyDescent="0.45">
      <c r="A509" t="s">
        <v>27</v>
      </c>
      <c r="B509" s="1">
        <v>43921</v>
      </c>
      <c r="C509">
        <v>1358978917</v>
      </c>
      <c r="D509">
        <v>934264950</v>
      </c>
      <c r="E509">
        <v>13827370</v>
      </c>
      <c r="F509">
        <v>1028996487</v>
      </c>
      <c r="G509">
        <v>938484893</v>
      </c>
      <c r="H509">
        <v>163809667</v>
      </c>
      <c r="I509">
        <v>174210780</v>
      </c>
      <c r="J509">
        <v>17.45</v>
      </c>
      <c r="K509">
        <v>18.559999999999999</v>
      </c>
      <c r="L509">
        <v>28878905</v>
      </c>
      <c r="M509">
        <v>4682643</v>
      </c>
      <c r="N509">
        <v>6714846</v>
      </c>
      <c r="O509">
        <v>12872522</v>
      </c>
      <c r="P509">
        <v>20967287</v>
      </c>
      <c r="Q509">
        <v>2155730</v>
      </c>
      <c r="R509">
        <v>-169927</v>
      </c>
      <c r="S509" t="e">
        <v>#N/A</v>
      </c>
      <c r="T509">
        <v>8162840</v>
      </c>
      <c r="U509">
        <v>21914168</v>
      </c>
      <c r="V509">
        <v>120391715</v>
      </c>
      <c r="W509">
        <v>13710798</v>
      </c>
    </row>
    <row r="510" spans="1:23" x14ac:dyDescent="0.45">
      <c r="A510" t="s">
        <v>27</v>
      </c>
      <c r="B510" s="1">
        <v>44012</v>
      </c>
      <c r="C510">
        <v>1387759264</v>
      </c>
      <c r="D510">
        <v>916613126</v>
      </c>
      <c r="E510">
        <v>12808284</v>
      </c>
      <c r="F510">
        <v>1072500530</v>
      </c>
      <c r="G510">
        <v>921443627</v>
      </c>
      <c r="H510">
        <v>175577227</v>
      </c>
      <c r="I510">
        <v>185680742</v>
      </c>
      <c r="J510">
        <v>19.059999999999999</v>
      </c>
      <c r="K510">
        <v>20.149999999999999</v>
      </c>
      <c r="L510">
        <v>22645461</v>
      </c>
      <c r="M510">
        <v>1396685</v>
      </c>
      <c r="N510">
        <v>4688224</v>
      </c>
      <c r="O510">
        <v>13440602</v>
      </c>
      <c r="P510">
        <v>15535162</v>
      </c>
      <c r="Q510">
        <v>381596</v>
      </c>
      <c r="R510">
        <v>2971002</v>
      </c>
      <c r="S510" t="e">
        <v>#N/A</v>
      </c>
      <c r="T510">
        <v>2015495</v>
      </c>
      <c r="U510">
        <v>20491128</v>
      </c>
      <c r="V510">
        <v>139406990</v>
      </c>
      <c r="W510">
        <v>11882743</v>
      </c>
    </row>
    <row r="511" spans="1:23" x14ac:dyDescent="0.45">
      <c r="A511" t="s">
        <v>27</v>
      </c>
      <c r="B511" s="1">
        <v>44104</v>
      </c>
      <c r="C511">
        <v>1447848223</v>
      </c>
      <c r="D511">
        <v>927382500</v>
      </c>
      <c r="E511">
        <v>13168659</v>
      </c>
      <c r="F511">
        <v>1131927552</v>
      </c>
      <c r="G511">
        <v>931031887</v>
      </c>
      <c r="H511">
        <v>184500572</v>
      </c>
      <c r="I511">
        <v>194770518</v>
      </c>
      <c r="J511">
        <v>19.82</v>
      </c>
      <c r="K511">
        <v>20.92</v>
      </c>
      <c r="L511">
        <v>24938414</v>
      </c>
      <c r="M511">
        <v>5073607</v>
      </c>
      <c r="N511">
        <v>4600966</v>
      </c>
      <c r="O511">
        <v>14153306</v>
      </c>
      <c r="P511">
        <v>19546858</v>
      </c>
      <c r="Q511">
        <v>2191586</v>
      </c>
      <c r="R511">
        <v>-1273289</v>
      </c>
      <c r="S511" t="e">
        <v>#N/A</v>
      </c>
      <c r="T511">
        <v>3937758</v>
      </c>
      <c r="U511">
        <v>20376399</v>
      </c>
      <c r="V511">
        <v>184331093</v>
      </c>
      <c r="W511">
        <v>5036002</v>
      </c>
    </row>
    <row r="512" spans="1:23" x14ac:dyDescent="0.45">
      <c r="A512" t="s">
        <v>27</v>
      </c>
      <c r="B512" s="1">
        <v>44196</v>
      </c>
      <c r="C512">
        <v>1511804628</v>
      </c>
      <c r="D512">
        <v>929324245</v>
      </c>
      <c r="E512">
        <v>11535391</v>
      </c>
      <c r="F512">
        <v>1121102149</v>
      </c>
      <c r="G512">
        <v>939153033</v>
      </c>
      <c r="H512">
        <v>188648185</v>
      </c>
      <c r="I512">
        <v>198808641</v>
      </c>
      <c r="J512">
        <v>20.09</v>
      </c>
      <c r="K512">
        <v>21.17</v>
      </c>
      <c r="L512">
        <v>28804757</v>
      </c>
      <c r="M512">
        <v>9245894</v>
      </c>
      <c r="N512">
        <v>5928005</v>
      </c>
      <c r="O512">
        <v>13502535</v>
      </c>
      <c r="P512">
        <v>23160610</v>
      </c>
      <c r="Q512">
        <v>3236388</v>
      </c>
      <c r="R512">
        <v>-1428633</v>
      </c>
      <c r="S512" t="e">
        <v>#N/A</v>
      </c>
      <c r="T512">
        <v>4538660</v>
      </c>
      <c r="U512">
        <v>27666020</v>
      </c>
      <c r="V512">
        <v>189545942</v>
      </c>
      <c r="W512">
        <v>4308418</v>
      </c>
    </row>
    <row r="513" spans="1:23" x14ac:dyDescent="0.45">
      <c r="A513" t="s">
        <v>27</v>
      </c>
      <c r="B513" s="1">
        <v>44286</v>
      </c>
      <c r="C513">
        <v>1411051974</v>
      </c>
      <c r="D513">
        <v>944631525</v>
      </c>
      <c r="E513">
        <v>15003940</v>
      </c>
      <c r="F513">
        <v>1049314773</v>
      </c>
      <c r="G513">
        <v>928937457</v>
      </c>
      <c r="H513">
        <v>174013146</v>
      </c>
      <c r="I513">
        <v>183377838</v>
      </c>
      <c r="J513">
        <v>18.73</v>
      </c>
      <c r="K513">
        <v>19.739999999999998</v>
      </c>
      <c r="L513">
        <v>26395592</v>
      </c>
      <c r="M513">
        <v>6976537</v>
      </c>
      <c r="N513">
        <v>6819228</v>
      </c>
      <c r="O513">
        <v>14057413</v>
      </c>
      <c r="P513">
        <v>23185180</v>
      </c>
      <c r="Q513">
        <v>3641156</v>
      </c>
      <c r="R513">
        <v>-1530949</v>
      </c>
      <c r="S513" t="e">
        <v>#N/A</v>
      </c>
      <c r="T513">
        <v>6826171</v>
      </c>
      <c r="U513">
        <v>18053494</v>
      </c>
      <c r="V513">
        <v>171002144</v>
      </c>
      <c r="W513">
        <v>5266166</v>
      </c>
    </row>
    <row r="514" spans="1:23" x14ac:dyDescent="0.45">
      <c r="A514" t="s">
        <v>27</v>
      </c>
      <c r="B514" s="1">
        <v>44377</v>
      </c>
      <c r="C514">
        <v>1450907063</v>
      </c>
      <c r="D514">
        <v>959365126</v>
      </c>
      <c r="E514">
        <v>16646119.999999998</v>
      </c>
      <c r="F514">
        <v>1096444666</v>
      </c>
      <c r="G514">
        <v>947160206</v>
      </c>
      <c r="H514">
        <v>179661909</v>
      </c>
      <c r="I514">
        <v>189194158</v>
      </c>
      <c r="J514">
        <v>18.97</v>
      </c>
      <c r="K514">
        <v>19.98</v>
      </c>
      <c r="L514">
        <v>27256320</v>
      </c>
      <c r="M514">
        <v>7467419</v>
      </c>
      <c r="N514">
        <v>5655328</v>
      </c>
      <c r="O514">
        <v>14746490</v>
      </c>
      <c r="P514">
        <v>23957816</v>
      </c>
      <c r="Q514">
        <v>2694125</v>
      </c>
      <c r="R514">
        <v>-964641</v>
      </c>
      <c r="S514" t="e">
        <v>#N/A</v>
      </c>
      <c r="T514">
        <v>5646456</v>
      </c>
      <c r="U514">
        <v>20500775</v>
      </c>
      <c r="V514">
        <v>171386933</v>
      </c>
      <c r="W514">
        <v>7008003</v>
      </c>
    </row>
    <row r="515" spans="1:23" x14ac:dyDescent="0.45">
      <c r="A515" t="s">
        <v>27</v>
      </c>
      <c r="B515" s="1">
        <v>44469</v>
      </c>
      <c r="C515">
        <v>1619772281</v>
      </c>
      <c r="D515">
        <v>1049274271</v>
      </c>
      <c r="E515">
        <v>30634892</v>
      </c>
      <c r="F515">
        <v>1135304755</v>
      </c>
      <c r="G515">
        <v>961774860</v>
      </c>
      <c r="H515">
        <v>226398179</v>
      </c>
      <c r="I515">
        <v>236066937</v>
      </c>
      <c r="J515">
        <v>23.54</v>
      </c>
      <c r="K515">
        <v>24.54</v>
      </c>
      <c r="L515">
        <v>27937620</v>
      </c>
      <c r="M515">
        <v>6937560</v>
      </c>
      <c r="N515">
        <v>6835356</v>
      </c>
      <c r="O515">
        <v>15461629</v>
      </c>
      <c r="P515">
        <v>24547492</v>
      </c>
      <c r="Q515">
        <v>3241230</v>
      </c>
      <c r="R515">
        <v>-841927</v>
      </c>
      <c r="S515" t="e">
        <v>#N/A</v>
      </c>
      <c r="T515">
        <v>6783623</v>
      </c>
      <c r="U515">
        <v>24342556</v>
      </c>
      <c r="V515">
        <v>179868398</v>
      </c>
      <c r="W515">
        <v>6942259</v>
      </c>
    </row>
    <row r="516" spans="1:23" x14ac:dyDescent="0.45">
      <c r="A516" t="s">
        <v>27</v>
      </c>
      <c r="B516" s="1">
        <v>44561</v>
      </c>
      <c r="C516">
        <v>1678097734</v>
      </c>
      <c r="D516">
        <v>1062229828</v>
      </c>
      <c r="E516">
        <v>17172900</v>
      </c>
      <c r="F516">
        <v>1138743215</v>
      </c>
      <c r="G516">
        <v>1017519464</v>
      </c>
      <c r="H516">
        <v>267009044.99999997</v>
      </c>
      <c r="I516">
        <v>277228932</v>
      </c>
      <c r="J516">
        <v>26.24</v>
      </c>
      <c r="K516">
        <v>27.25</v>
      </c>
      <c r="L516">
        <v>48425148</v>
      </c>
      <c r="M516">
        <v>6013188</v>
      </c>
      <c r="N516">
        <v>14402489</v>
      </c>
      <c r="O516">
        <v>35002212</v>
      </c>
      <c r="P516">
        <v>42403941</v>
      </c>
      <c r="Q516">
        <v>4563991</v>
      </c>
      <c r="R516">
        <v>-2967377</v>
      </c>
      <c r="S516" t="e">
        <v>#N/A</v>
      </c>
      <c r="T516">
        <v>11810342</v>
      </c>
      <c r="U516">
        <v>19001253</v>
      </c>
      <c r="V516">
        <v>201526369</v>
      </c>
      <c r="W516">
        <v>6674746</v>
      </c>
    </row>
    <row r="517" spans="1:23" x14ac:dyDescent="0.45">
      <c r="A517" t="s">
        <v>27</v>
      </c>
      <c r="B517" s="1">
        <v>44651</v>
      </c>
      <c r="C517">
        <v>1650279242</v>
      </c>
      <c r="D517">
        <v>1110598746</v>
      </c>
      <c r="E517">
        <v>22053507</v>
      </c>
      <c r="F517">
        <v>1126495347</v>
      </c>
      <c r="G517">
        <v>1051491111</v>
      </c>
      <c r="H517">
        <v>248251813</v>
      </c>
      <c r="I517">
        <v>258761795</v>
      </c>
      <c r="J517">
        <v>23.61</v>
      </c>
      <c r="K517">
        <v>24.61</v>
      </c>
      <c r="L517">
        <v>33238456</v>
      </c>
      <c r="M517">
        <v>5813309</v>
      </c>
      <c r="N517">
        <v>8579769</v>
      </c>
      <c r="O517">
        <v>17853738</v>
      </c>
      <c r="P517">
        <v>30406962</v>
      </c>
      <c r="Q517">
        <v>3363547</v>
      </c>
      <c r="R517">
        <v>-223285</v>
      </c>
      <c r="S517" t="e">
        <v>#N/A</v>
      </c>
      <c r="T517">
        <v>12167224</v>
      </c>
      <c r="U517">
        <v>19891273</v>
      </c>
      <c r="V517">
        <v>165477920</v>
      </c>
      <c r="W517">
        <v>19637570</v>
      </c>
    </row>
    <row r="518" spans="1:23" x14ac:dyDescent="0.45">
      <c r="A518" t="s">
        <v>27</v>
      </c>
      <c r="B518" s="1">
        <v>44742</v>
      </c>
      <c r="C518">
        <v>1652838717</v>
      </c>
      <c r="D518">
        <v>1144851527</v>
      </c>
      <c r="E518">
        <v>24981165</v>
      </c>
      <c r="F518">
        <v>1136981914</v>
      </c>
      <c r="G518">
        <v>1066848480</v>
      </c>
      <c r="H518">
        <v>256618818</v>
      </c>
      <c r="I518">
        <v>267303308.00000003</v>
      </c>
      <c r="J518">
        <v>24.05</v>
      </c>
      <c r="K518">
        <v>25.06</v>
      </c>
      <c r="L518">
        <v>36810384</v>
      </c>
      <c r="M518">
        <v>6948816</v>
      </c>
      <c r="N518">
        <v>8246536</v>
      </c>
      <c r="O518">
        <v>19678345</v>
      </c>
      <c r="P518">
        <v>34206561</v>
      </c>
      <c r="Q518">
        <v>3752555</v>
      </c>
      <c r="R518">
        <v>-544809</v>
      </c>
      <c r="S518" t="e">
        <v>#N/A</v>
      </c>
      <c r="T518">
        <v>12618981</v>
      </c>
      <c r="U518">
        <v>15968863</v>
      </c>
      <c r="V518">
        <v>149019666</v>
      </c>
      <c r="W518">
        <v>24338459</v>
      </c>
    </row>
    <row r="519" spans="1:23" x14ac:dyDescent="0.45">
      <c r="A519" t="s">
        <v>27</v>
      </c>
      <c r="B519" s="1">
        <v>44834</v>
      </c>
      <c r="C519">
        <v>1684604124</v>
      </c>
      <c r="D519">
        <v>1154995838</v>
      </c>
      <c r="E519">
        <v>25548460</v>
      </c>
      <c r="F519">
        <v>1139764644</v>
      </c>
      <c r="G519">
        <v>1077062446</v>
      </c>
      <c r="H519">
        <v>270797785</v>
      </c>
      <c r="I519">
        <v>281577391</v>
      </c>
      <c r="J519">
        <v>25.14</v>
      </c>
      <c r="K519">
        <v>26.14</v>
      </c>
      <c r="L519">
        <v>35123302</v>
      </c>
      <c r="M519">
        <v>3622192</v>
      </c>
      <c r="N519">
        <v>8177130</v>
      </c>
      <c r="O519">
        <v>18756358</v>
      </c>
      <c r="P519">
        <v>31893769</v>
      </c>
      <c r="Q519">
        <v>3872400</v>
      </c>
      <c r="R519">
        <v>-293368</v>
      </c>
      <c r="S519" t="e">
        <v>#N/A</v>
      </c>
      <c r="T519">
        <v>14370028</v>
      </c>
      <c r="U519">
        <v>17543115</v>
      </c>
      <c r="V519">
        <v>144479346</v>
      </c>
      <c r="W519">
        <v>26024700</v>
      </c>
    </row>
    <row r="520" spans="1:23" x14ac:dyDescent="0.45">
      <c r="A520" t="s">
        <v>27</v>
      </c>
      <c r="B520" s="1">
        <v>44926</v>
      </c>
      <c r="C520">
        <v>1865639010</v>
      </c>
      <c r="D520">
        <v>1176505511</v>
      </c>
      <c r="E520">
        <v>21662148</v>
      </c>
      <c r="F520">
        <v>1307884013</v>
      </c>
      <c r="G520">
        <v>1116250681</v>
      </c>
      <c r="H520">
        <v>273812348</v>
      </c>
      <c r="I520">
        <v>285081611</v>
      </c>
      <c r="J520">
        <v>24.53</v>
      </c>
      <c r="K520">
        <v>25.54</v>
      </c>
      <c r="L520">
        <v>33300070</v>
      </c>
      <c r="M520">
        <v>-458450</v>
      </c>
      <c r="N520">
        <v>12051921</v>
      </c>
      <c r="O520">
        <v>25132084</v>
      </c>
      <c r="P520">
        <v>28089781</v>
      </c>
      <c r="Q520">
        <v>3326022</v>
      </c>
      <c r="R520">
        <v>-64568</v>
      </c>
      <c r="S520" t="e">
        <v>#N/A</v>
      </c>
      <c r="T520">
        <v>12014079</v>
      </c>
      <c r="U520">
        <v>21115873</v>
      </c>
      <c r="V520">
        <v>150802567</v>
      </c>
      <c r="W520">
        <v>26111230</v>
      </c>
    </row>
    <row r="521" spans="1:23" x14ac:dyDescent="0.45">
      <c r="A521" t="s">
        <v>27</v>
      </c>
      <c r="B521" s="1">
        <v>45016</v>
      </c>
      <c r="C521">
        <v>1822973421</v>
      </c>
      <c r="D521">
        <v>1218810029</v>
      </c>
      <c r="E521">
        <v>25127192</v>
      </c>
      <c r="F521">
        <v>1255452673</v>
      </c>
      <c r="G521">
        <v>1065054675</v>
      </c>
      <c r="H521">
        <v>254831619</v>
      </c>
      <c r="I521">
        <v>266001509.00000003</v>
      </c>
      <c r="J521">
        <v>23.93</v>
      </c>
      <c r="K521">
        <v>24.98</v>
      </c>
      <c r="L521">
        <v>39149234</v>
      </c>
      <c r="M521">
        <v>4046832</v>
      </c>
      <c r="N521">
        <v>7496144</v>
      </c>
      <c r="O521">
        <v>16673925</v>
      </c>
      <c r="P521">
        <v>32779173.000000004</v>
      </c>
      <c r="Q521">
        <v>3160757</v>
      </c>
      <c r="R521">
        <v>872342</v>
      </c>
      <c r="S521" t="e">
        <v>#N/A</v>
      </c>
      <c r="T521">
        <v>15501857</v>
      </c>
      <c r="U521">
        <v>23848469</v>
      </c>
      <c r="V521">
        <v>155125624</v>
      </c>
      <c r="W521">
        <v>30895614</v>
      </c>
    </row>
    <row r="522" spans="1:23" x14ac:dyDescent="0.45">
      <c r="A522" t="s">
        <v>27</v>
      </c>
      <c r="B522" s="1">
        <v>45107</v>
      </c>
      <c r="C522">
        <v>1805146314</v>
      </c>
      <c r="D522">
        <v>1238874239</v>
      </c>
      <c r="E522">
        <v>25383679</v>
      </c>
      <c r="F522">
        <v>1245114975</v>
      </c>
      <c r="G522">
        <v>1041315641</v>
      </c>
      <c r="H522">
        <v>266050064</v>
      </c>
      <c r="I522">
        <v>277477517</v>
      </c>
      <c r="J522">
        <v>25.55</v>
      </c>
      <c r="K522">
        <v>26.65</v>
      </c>
      <c r="L522">
        <v>39946616</v>
      </c>
      <c r="M522">
        <v>3098478</v>
      </c>
      <c r="N522">
        <v>7956935</v>
      </c>
      <c r="O522">
        <v>19937309</v>
      </c>
      <c r="P522">
        <v>32761129</v>
      </c>
      <c r="Q522">
        <v>2332685</v>
      </c>
      <c r="R522">
        <v>1272986</v>
      </c>
      <c r="S522" t="e">
        <v>#N/A</v>
      </c>
      <c r="T522">
        <v>13919652</v>
      </c>
      <c r="U522">
        <v>19775130</v>
      </c>
      <c r="V522">
        <v>144532643</v>
      </c>
      <c r="W522">
        <v>32390369</v>
      </c>
    </row>
    <row r="523" spans="1:23" x14ac:dyDescent="0.45">
      <c r="A523" t="s">
        <v>27</v>
      </c>
      <c r="B523" s="1">
        <v>45199</v>
      </c>
      <c r="C523">
        <v>1851964853</v>
      </c>
      <c r="D523">
        <v>1306102592</v>
      </c>
      <c r="E523">
        <v>27688983</v>
      </c>
      <c r="F523">
        <v>1290286414</v>
      </c>
      <c r="G523">
        <v>1063581210.9999999</v>
      </c>
      <c r="H523">
        <v>280082364</v>
      </c>
      <c r="I523">
        <v>292278196</v>
      </c>
      <c r="J523">
        <v>26.33</v>
      </c>
      <c r="K523">
        <v>27.48</v>
      </c>
      <c r="L523">
        <v>43230278</v>
      </c>
      <c r="M523">
        <v>4915007</v>
      </c>
      <c r="N523">
        <v>7274273</v>
      </c>
      <c r="O523">
        <v>19051301</v>
      </c>
      <c r="P523">
        <v>35656397</v>
      </c>
      <c r="Q523">
        <v>4388470</v>
      </c>
      <c r="R523">
        <v>-522278</v>
      </c>
      <c r="S523" t="e">
        <v>#N/A</v>
      </c>
      <c r="T523">
        <v>14571098</v>
      </c>
      <c r="U523">
        <v>21771848</v>
      </c>
      <c r="V523">
        <v>139138784</v>
      </c>
      <c r="W523">
        <v>33040027</v>
      </c>
    </row>
    <row r="524" spans="1:23" x14ac:dyDescent="0.45">
      <c r="A524" t="s">
        <v>27</v>
      </c>
      <c r="B524" s="1">
        <v>45291</v>
      </c>
      <c r="C524">
        <v>1965007030</v>
      </c>
      <c r="D524">
        <v>1318000735</v>
      </c>
      <c r="E524">
        <v>28695400</v>
      </c>
      <c r="F524">
        <v>1358328761</v>
      </c>
      <c r="G524">
        <v>1086957749</v>
      </c>
      <c r="H524">
        <v>283949415</v>
      </c>
      <c r="I524">
        <v>296449008</v>
      </c>
      <c r="J524">
        <v>26.12</v>
      </c>
      <c r="K524">
        <v>27.27</v>
      </c>
      <c r="L524">
        <v>43717692</v>
      </c>
      <c r="M524">
        <v>542008</v>
      </c>
      <c r="N524">
        <v>8564696</v>
      </c>
      <c r="O524">
        <v>21381938</v>
      </c>
      <c r="P524">
        <v>33986788</v>
      </c>
      <c r="Q524">
        <v>3176815</v>
      </c>
      <c r="R524">
        <v>1322887</v>
      </c>
      <c r="S524" t="e">
        <v>#N/A</v>
      </c>
      <c r="T524">
        <v>16107256</v>
      </c>
      <c r="U524">
        <v>22393171</v>
      </c>
      <c r="V524">
        <v>163339165</v>
      </c>
      <c r="W524">
        <v>31885040</v>
      </c>
    </row>
    <row r="525" spans="1:23" x14ac:dyDescent="0.45">
      <c r="A525" t="s">
        <v>27</v>
      </c>
      <c r="B525" s="1">
        <v>45382</v>
      </c>
      <c r="C525">
        <v>1989074479</v>
      </c>
      <c r="D525">
        <v>1371540899</v>
      </c>
      <c r="E525">
        <v>32493641</v>
      </c>
      <c r="F525">
        <v>1416213288</v>
      </c>
      <c r="G525">
        <v>1164309943</v>
      </c>
      <c r="H525">
        <v>266203739</v>
      </c>
      <c r="I525">
        <v>279092235</v>
      </c>
      <c r="J525">
        <v>22.86</v>
      </c>
      <c r="K525">
        <v>23.97</v>
      </c>
      <c r="L525">
        <v>46136930</v>
      </c>
      <c r="M525">
        <v>7516137</v>
      </c>
      <c r="N525">
        <v>8796241</v>
      </c>
      <c r="O525">
        <v>17198756</v>
      </c>
      <c r="P525">
        <v>35952282</v>
      </c>
      <c r="Q525">
        <v>2870486</v>
      </c>
      <c r="R525">
        <v>1071574</v>
      </c>
      <c r="S525" t="e">
        <v>#N/A</v>
      </c>
      <c r="T525">
        <v>15885516</v>
      </c>
      <c r="U525">
        <v>30613336</v>
      </c>
      <c r="V525">
        <v>196424294</v>
      </c>
      <c r="W525">
        <v>24171481</v>
      </c>
    </row>
    <row r="526" spans="1:23" x14ac:dyDescent="0.45">
      <c r="A526" t="s">
        <v>27</v>
      </c>
      <c r="B526" s="1">
        <v>45473</v>
      </c>
      <c r="C526">
        <v>1977371465</v>
      </c>
      <c r="D526">
        <v>1412237415</v>
      </c>
      <c r="E526">
        <v>32592340</v>
      </c>
      <c r="F526">
        <v>1389661843</v>
      </c>
      <c r="G526">
        <v>1163563262</v>
      </c>
      <c r="H526">
        <v>279458892</v>
      </c>
      <c r="I526">
        <v>292422825</v>
      </c>
      <c r="J526">
        <v>24.02</v>
      </c>
      <c r="K526">
        <v>25.13</v>
      </c>
      <c r="L526">
        <v>44918218</v>
      </c>
      <c r="M526">
        <v>3739730</v>
      </c>
      <c r="N526">
        <v>7908663</v>
      </c>
      <c r="O526">
        <v>19634059</v>
      </c>
      <c r="P526">
        <v>33976551</v>
      </c>
      <c r="Q526">
        <v>4263230</v>
      </c>
      <c r="R526">
        <v>348131</v>
      </c>
      <c r="S526" t="e">
        <v>#N/A</v>
      </c>
      <c r="T526">
        <v>13816337</v>
      </c>
      <c r="U526">
        <v>34904988</v>
      </c>
      <c r="V526">
        <v>171371043</v>
      </c>
      <c r="W526">
        <v>21930678</v>
      </c>
    </row>
    <row r="527" spans="1:23" x14ac:dyDescent="0.45">
      <c r="A527" t="s">
        <v>27</v>
      </c>
      <c r="B527" s="1">
        <v>45565</v>
      </c>
      <c r="C527">
        <v>1961916415</v>
      </c>
      <c r="D527">
        <v>1391608309</v>
      </c>
      <c r="E527">
        <v>32464195</v>
      </c>
      <c r="F527">
        <v>1362418816</v>
      </c>
      <c r="G527">
        <v>1155258337</v>
      </c>
      <c r="H527">
        <v>296280725</v>
      </c>
      <c r="I527">
        <v>309197045</v>
      </c>
      <c r="J527">
        <v>25.65</v>
      </c>
      <c r="K527">
        <v>26.76</v>
      </c>
      <c r="L527">
        <v>46757720</v>
      </c>
      <c r="M527">
        <v>3385864</v>
      </c>
      <c r="N527">
        <v>8876786</v>
      </c>
      <c r="O527">
        <v>21817972</v>
      </c>
      <c r="P527">
        <v>35827353</v>
      </c>
      <c r="Q527">
        <v>4976500</v>
      </c>
      <c r="R527">
        <v>-903948</v>
      </c>
      <c r="S527" t="e">
        <v>#N/A</v>
      </c>
      <c r="T527">
        <v>15362900</v>
      </c>
      <c r="U527">
        <v>24395208</v>
      </c>
      <c r="V527">
        <v>146833235</v>
      </c>
      <c r="W527">
        <v>21518284</v>
      </c>
    </row>
    <row r="528" spans="1:23" x14ac:dyDescent="0.45">
      <c r="A528" t="s">
        <v>27</v>
      </c>
      <c r="B528" s="1">
        <v>45657</v>
      </c>
      <c r="C528">
        <v>1992983447</v>
      </c>
      <c r="D528">
        <v>1394222042</v>
      </c>
      <c r="E528">
        <v>37701503</v>
      </c>
      <c r="F528">
        <v>1365450104</v>
      </c>
      <c r="G528">
        <v>1141386464</v>
      </c>
      <c r="H528">
        <v>291317196</v>
      </c>
      <c r="I528">
        <v>303975486</v>
      </c>
      <c r="J528">
        <v>25.52</v>
      </c>
      <c r="K528">
        <v>26.63</v>
      </c>
      <c r="L528">
        <v>46997142</v>
      </c>
      <c r="M528">
        <v>1715780</v>
      </c>
      <c r="N528">
        <v>6749163</v>
      </c>
      <c r="O528">
        <v>20801727</v>
      </c>
      <c r="P528">
        <v>36301004</v>
      </c>
      <c r="Q528">
        <v>2339190</v>
      </c>
      <c r="R528">
        <v>1990139</v>
      </c>
      <c r="S528" t="e">
        <v>#N/A</v>
      </c>
      <c r="T528">
        <v>15090134</v>
      </c>
      <c r="U528">
        <v>23418752</v>
      </c>
      <c r="V528">
        <v>167876286</v>
      </c>
      <c r="W528">
        <v>20457578</v>
      </c>
    </row>
    <row r="529" spans="1:23" x14ac:dyDescent="0.45">
      <c r="A529" t="s">
        <v>27</v>
      </c>
      <c r="B529" s="1">
        <v>45747</v>
      </c>
      <c r="C529">
        <v>2098229447.9999998</v>
      </c>
      <c r="D529">
        <v>1425000572</v>
      </c>
      <c r="E529">
        <v>40755415</v>
      </c>
      <c r="F529">
        <v>1421600104</v>
      </c>
      <c r="G529">
        <v>1195809550</v>
      </c>
      <c r="H529">
        <v>274178335</v>
      </c>
      <c r="I529">
        <v>287405100</v>
      </c>
      <c r="J529">
        <v>22.93</v>
      </c>
      <c r="K529">
        <v>24.03</v>
      </c>
      <c r="L529">
        <v>46410921</v>
      </c>
      <c r="M529">
        <v>7294031</v>
      </c>
      <c r="N529">
        <v>9535927</v>
      </c>
      <c r="O529">
        <v>20471813</v>
      </c>
      <c r="P529">
        <v>35851758</v>
      </c>
      <c r="Q529">
        <v>2262827</v>
      </c>
      <c r="R529">
        <v>1315381</v>
      </c>
      <c r="S529" t="e">
        <v>#N/A</v>
      </c>
      <c r="T529">
        <v>13673245</v>
      </c>
      <c r="U529">
        <v>27153077</v>
      </c>
      <c r="V529">
        <v>167095067</v>
      </c>
      <c r="W529">
        <v>19214205</v>
      </c>
    </row>
    <row r="530" spans="1:23" x14ac:dyDescent="0.45">
      <c r="A530" t="s">
        <v>27</v>
      </c>
      <c r="B530" s="1">
        <v>45838</v>
      </c>
      <c r="C530">
        <v>2106370947.0000002</v>
      </c>
      <c r="D530">
        <v>1473885528</v>
      </c>
      <c r="E530">
        <v>43083087</v>
      </c>
      <c r="F530">
        <v>1482119977</v>
      </c>
      <c r="G530">
        <v>1215106894</v>
      </c>
      <c r="H530">
        <v>290373889</v>
      </c>
      <c r="I530">
        <v>303861534</v>
      </c>
      <c r="J530">
        <v>23.9</v>
      </c>
      <c r="K530">
        <v>25.01</v>
      </c>
      <c r="L530">
        <v>48866313</v>
      </c>
      <c r="M530">
        <v>6272520</v>
      </c>
      <c r="N530">
        <v>7351707</v>
      </c>
      <c r="O530">
        <v>21118874</v>
      </c>
      <c r="P530">
        <v>37422814</v>
      </c>
      <c r="Q530">
        <v>4508315</v>
      </c>
      <c r="R530">
        <v>124526</v>
      </c>
      <c r="S530" t="e">
        <v>#N/A</v>
      </c>
      <c r="T530">
        <v>12603456</v>
      </c>
      <c r="U530">
        <v>21710113</v>
      </c>
      <c r="V530">
        <v>190378323</v>
      </c>
      <c r="W530">
        <v>18409142</v>
      </c>
    </row>
    <row r="531" spans="1:23" x14ac:dyDescent="0.45">
      <c r="A531" t="s">
        <v>27</v>
      </c>
      <c r="B531" s="1">
        <v>45930</v>
      </c>
      <c r="C531">
        <v>2123446818</v>
      </c>
      <c r="D531">
        <v>1481771249</v>
      </c>
      <c r="E531">
        <v>44211786</v>
      </c>
      <c r="F531">
        <v>1474783364</v>
      </c>
      <c r="G531">
        <v>1256297227</v>
      </c>
      <c r="H531">
        <v>305359367</v>
      </c>
      <c r="I531">
        <v>319278990</v>
      </c>
      <c r="J531">
        <v>24.31</v>
      </c>
      <c r="K531">
        <v>25.42</v>
      </c>
      <c r="L531">
        <v>48646632</v>
      </c>
      <c r="M531">
        <v>5008941</v>
      </c>
      <c r="N531">
        <v>8474594</v>
      </c>
      <c r="O531">
        <v>23116555</v>
      </c>
      <c r="P531">
        <v>37716509</v>
      </c>
      <c r="Q531">
        <v>3815262</v>
      </c>
      <c r="R531">
        <v>-394986</v>
      </c>
      <c r="S531" t="e">
        <v>#N/A</v>
      </c>
      <c r="T531">
        <v>14502109</v>
      </c>
      <c r="U531">
        <v>26695851</v>
      </c>
      <c r="V531">
        <v>192835928</v>
      </c>
      <c r="W531">
        <v>15899335</v>
      </c>
    </row>
    <row r="532" spans="1:23" x14ac:dyDescent="0.45">
      <c r="A532" t="s">
        <v>27</v>
      </c>
      <c r="B532" s="1">
        <v>46022</v>
      </c>
      <c r="C532">
        <v>2135371105</v>
      </c>
      <c r="D532">
        <v>1569272442</v>
      </c>
      <c r="E532">
        <v>46646641</v>
      </c>
      <c r="F532">
        <v>1466843839</v>
      </c>
      <c r="G532">
        <v>1346987452</v>
      </c>
      <c r="H532">
        <v>301847212</v>
      </c>
      <c r="I532">
        <v>316837419</v>
      </c>
      <c r="J532">
        <v>22.41</v>
      </c>
      <c r="K532">
        <v>23.52</v>
      </c>
      <c r="L532">
        <v>48626387</v>
      </c>
      <c r="M532">
        <v>7418624</v>
      </c>
      <c r="N532">
        <v>11015901</v>
      </c>
      <c r="O532">
        <v>22927319</v>
      </c>
      <c r="P532">
        <v>39507348</v>
      </c>
      <c r="Q532">
        <v>551116</v>
      </c>
      <c r="R532">
        <v>3478013</v>
      </c>
      <c r="S532" t="e">
        <v>#N/A</v>
      </c>
      <c r="T532">
        <v>15873574</v>
      </c>
      <c r="U532">
        <v>24963703</v>
      </c>
      <c r="V532">
        <v>166052833</v>
      </c>
      <c r="W532">
        <v>17694011</v>
      </c>
    </row>
    <row r="533" spans="1:23" x14ac:dyDescent="0.45">
      <c r="A533" t="s">
        <v>27</v>
      </c>
      <c r="B533" s="1">
        <v>46112</v>
      </c>
      <c r="C533">
        <v>2249833632</v>
      </c>
      <c r="D533">
        <v>1606654290</v>
      </c>
      <c r="E533">
        <v>46949142</v>
      </c>
      <c r="F533">
        <v>1555124413</v>
      </c>
      <c r="G533">
        <v>1447389421</v>
      </c>
      <c r="H533">
        <v>315752257</v>
      </c>
      <c r="I533">
        <v>331314632</v>
      </c>
      <c r="J533">
        <v>21.82</v>
      </c>
      <c r="K533">
        <v>22.9</v>
      </c>
      <c r="L533">
        <v>49036682</v>
      </c>
      <c r="M533">
        <v>7876884</v>
      </c>
      <c r="N533">
        <v>9513662</v>
      </c>
      <c r="O533">
        <v>21731939</v>
      </c>
      <c r="P533">
        <v>40155032</v>
      </c>
      <c r="Q533">
        <v>4207641</v>
      </c>
      <c r="R533">
        <v>144138</v>
      </c>
      <c r="S533" t="e">
        <v>#N/A</v>
      </c>
      <c r="T533">
        <v>15492710</v>
      </c>
      <c r="U533">
        <v>32523253</v>
      </c>
      <c r="V533">
        <v>170587133</v>
      </c>
      <c r="W533">
        <v>22725823</v>
      </c>
    </row>
    <row r="534" spans="1:23" x14ac:dyDescent="0.45">
      <c r="A534" t="s">
        <v>27</v>
      </c>
      <c r="B534" s="1">
        <v>46203</v>
      </c>
      <c r="C534">
        <v>2352380589</v>
      </c>
      <c r="D534">
        <v>1692970858</v>
      </c>
      <c r="E534">
        <v>47662246</v>
      </c>
      <c r="F534">
        <v>1580681886</v>
      </c>
      <c r="G534">
        <v>1463903095</v>
      </c>
      <c r="H534">
        <v>298949408</v>
      </c>
      <c r="I534">
        <v>314579072</v>
      </c>
      <c r="J534">
        <v>20.420000000000002</v>
      </c>
      <c r="K534">
        <v>21.49</v>
      </c>
      <c r="L534">
        <v>51130762</v>
      </c>
      <c r="M534">
        <v>7492818</v>
      </c>
      <c r="N534">
        <v>8290820</v>
      </c>
      <c r="O534">
        <v>21053567</v>
      </c>
      <c r="P534">
        <v>40375410</v>
      </c>
      <c r="Q534">
        <v>5194744</v>
      </c>
      <c r="R534">
        <v>-727900</v>
      </c>
      <c r="S534" t="e">
        <v>#N/A</v>
      </c>
      <c r="T534">
        <v>15372692</v>
      </c>
      <c r="U534">
        <v>29852982</v>
      </c>
      <c r="V534">
        <v>179814462</v>
      </c>
      <c r="W534">
        <v>25695500</v>
      </c>
    </row>
    <row r="535" spans="1:23" x14ac:dyDescent="0.45">
      <c r="A535" t="s">
        <v>40</v>
      </c>
      <c r="B535" s="1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  <c r="W535" t="e">
        <v>#N/A</v>
      </c>
    </row>
    <row r="536" spans="1:23" x14ac:dyDescent="0.45">
      <c r="A536" t="s">
        <v>40</v>
      </c>
      <c r="B536" s="1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  <c r="W536" t="e">
        <v>#N/A</v>
      </c>
    </row>
    <row r="537" spans="1:23" x14ac:dyDescent="0.45">
      <c r="A537" t="s">
        <v>40</v>
      </c>
      <c r="B537" s="1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  <c r="W537" t="e">
        <v>#N/A</v>
      </c>
    </row>
    <row r="538" spans="1:23" x14ac:dyDescent="0.45">
      <c r="A538" t="s">
        <v>40</v>
      </c>
      <c r="B538" s="1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  <c r="W538" t="e">
        <v>#N/A</v>
      </c>
    </row>
    <row r="539" spans="1:23" x14ac:dyDescent="0.45">
      <c r="A539" t="s">
        <v>40</v>
      </c>
      <c r="B539" s="1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  <c r="W539" t="e">
        <v>#N/A</v>
      </c>
    </row>
    <row r="540" spans="1:23" x14ac:dyDescent="0.45">
      <c r="A540" t="s">
        <v>40</v>
      </c>
      <c r="B540" s="1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</row>
    <row r="541" spans="1:23" x14ac:dyDescent="0.45">
      <c r="A541" t="s">
        <v>40</v>
      </c>
      <c r="B541" s="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  <c r="W541" t="e">
        <v>#N/A</v>
      </c>
    </row>
    <row r="542" spans="1:23" x14ac:dyDescent="0.45">
      <c r="A542" t="s">
        <v>40</v>
      </c>
      <c r="B542" s="1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  <c r="W542" t="e">
        <v>#N/A</v>
      </c>
    </row>
    <row r="543" spans="1:23" x14ac:dyDescent="0.45">
      <c r="A543" t="s">
        <v>40</v>
      </c>
      <c r="B543" s="1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  <c r="W543" t="e">
        <v>#N/A</v>
      </c>
    </row>
    <row r="544" spans="1:23" x14ac:dyDescent="0.45">
      <c r="A544" t="s">
        <v>40</v>
      </c>
      <c r="B544" s="1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</row>
    <row r="545" spans="1:23" x14ac:dyDescent="0.45">
      <c r="A545" t="s">
        <v>40</v>
      </c>
      <c r="B545" s="1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  <c r="W545" t="e">
        <v>#N/A</v>
      </c>
    </row>
    <row r="546" spans="1:23" x14ac:dyDescent="0.45">
      <c r="A546" t="s">
        <v>40</v>
      </c>
      <c r="B546" s="1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  <c r="W546">
        <v>795123</v>
      </c>
    </row>
    <row r="547" spans="1:23" x14ac:dyDescent="0.45">
      <c r="A547" t="s">
        <v>40</v>
      </c>
      <c r="B547" s="1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  <c r="W547">
        <v>730051.61599999981</v>
      </c>
    </row>
    <row r="548" spans="1:23" x14ac:dyDescent="0.45">
      <c r="A548" t="s">
        <v>40</v>
      </c>
      <c r="B548" s="1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  <c r="W548">
        <v>885409.89399999997</v>
      </c>
    </row>
    <row r="549" spans="1:23" x14ac:dyDescent="0.45">
      <c r="A549" t="s">
        <v>40</v>
      </c>
      <c r="B549" s="1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  <c r="W549">
        <v>862395.09</v>
      </c>
    </row>
    <row r="550" spans="1:23" x14ac:dyDescent="0.45">
      <c r="A550" t="s">
        <v>40</v>
      </c>
      <c r="B550" s="1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  <c r="W550">
        <v>1329235.2009999999</v>
      </c>
    </row>
    <row r="551" spans="1:23" x14ac:dyDescent="0.45">
      <c r="A551" t="s">
        <v>40</v>
      </c>
      <c r="B551" s="1">
        <v>43830</v>
      </c>
      <c r="C551">
        <v>953737.47915599996</v>
      </c>
      <c r="D551">
        <v>594066.00339199998</v>
      </c>
      <c r="E551">
        <v>8598.3066630000012</v>
      </c>
      <c r="F551">
        <v>433411.29878199997</v>
      </c>
      <c r="G551">
        <v>795784</v>
      </c>
      <c r="H551">
        <v>465705</v>
      </c>
      <c r="I551">
        <v>467762</v>
      </c>
      <c r="J551">
        <v>58.52</v>
      </c>
      <c r="K551">
        <v>58.78</v>
      </c>
      <c r="L551">
        <v>19695.410301</v>
      </c>
      <c r="M551" t="e">
        <v>#N/A</v>
      </c>
      <c r="N551">
        <v>-3323.9194269999998</v>
      </c>
      <c r="O551">
        <v>2565.7666869999998</v>
      </c>
      <c r="P551">
        <v>11936.957509999998</v>
      </c>
      <c r="Q551">
        <v>4260.6665000000003</v>
      </c>
      <c r="R551">
        <v>1043.6427040000001</v>
      </c>
      <c r="S551" t="e">
        <v>#N/A</v>
      </c>
      <c r="T551">
        <v>3911.7648919999992</v>
      </c>
      <c r="U551" t="e">
        <v>#N/A</v>
      </c>
      <c r="V551" t="e">
        <v>#N/A</v>
      </c>
      <c r="W551">
        <v>1101436.7649999999</v>
      </c>
    </row>
    <row r="552" spans="1:23" x14ac:dyDescent="0.45">
      <c r="A552" t="s">
        <v>40</v>
      </c>
      <c r="B552" s="1">
        <v>44104</v>
      </c>
      <c r="C552">
        <v>1185309.2848709999</v>
      </c>
      <c r="D552">
        <v>752091.19573600008</v>
      </c>
      <c r="E552">
        <v>8979.8875859999989</v>
      </c>
      <c r="F552">
        <v>454440.53104199999</v>
      </c>
      <c r="G552">
        <v>935874</v>
      </c>
      <c r="H552">
        <v>702250</v>
      </c>
      <c r="I552">
        <v>708956</v>
      </c>
      <c r="J552">
        <v>75.040000000000006</v>
      </c>
      <c r="K552">
        <v>75.75</v>
      </c>
      <c r="L552">
        <v>23954.052481000002</v>
      </c>
      <c r="M552">
        <v>-598.47207700000001</v>
      </c>
      <c r="N552">
        <v>1702.666215</v>
      </c>
      <c r="O552">
        <v>5162.1342340000001</v>
      </c>
      <c r="P552">
        <v>15764.536819999999</v>
      </c>
      <c r="Q552">
        <v>2590.9579220000001</v>
      </c>
      <c r="R552">
        <v>118.85418899999999</v>
      </c>
      <c r="S552" t="e">
        <v>#N/A</v>
      </c>
      <c r="T552">
        <v>10203.927502999997</v>
      </c>
      <c r="U552" t="e">
        <v>#N/A</v>
      </c>
      <c r="V552" t="e">
        <v>#N/A</v>
      </c>
      <c r="W552">
        <v>996485.21399999992</v>
      </c>
    </row>
    <row r="553" spans="1:23" x14ac:dyDescent="0.45">
      <c r="A553" t="s">
        <v>40</v>
      </c>
      <c r="B553" s="1">
        <v>44196</v>
      </c>
      <c r="C553">
        <v>1441234.2751870002</v>
      </c>
      <c r="D553">
        <v>910598.41981300001</v>
      </c>
      <c r="E553">
        <v>38396.373875000005</v>
      </c>
      <c r="F553">
        <v>411590.84542900004</v>
      </c>
      <c r="G553">
        <v>1070553</v>
      </c>
      <c r="H553">
        <v>1005894</v>
      </c>
      <c r="I553">
        <v>1012952</v>
      </c>
      <c r="J553">
        <v>93.96</v>
      </c>
      <c r="K553">
        <v>94.62</v>
      </c>
      <c r="L553">
        <v>27527.655137999998</v>
      </c>
      <c r="M553">
        <v>-437.46106000000003</v>
      </c>
      <c r="N553">
        <v>74.000106999999872</v>
      </c>
      <c r="O553">
        <v>4833.1341109999985</v>
      </c>
      <c r="P553">
        <v>19720.831033999999</v>
      </c>
      <c r="Q553">
        <v>3347.1607400000003</v>
      </c>
      <c r="R553">
        <v>38.818052000000002</v>
      </c>
      <c r="S553" t="e">
        <v>#N/A</v>
      </c>
      <c r="T553">
        <v>11997.940394000001</v>
      </c>
      <c r="U553" t="e">
        <v>#N/A</v>
      </c>
      <c r="V553" t="e">
        <v>#N/A</v>
      </c>
      <c r="W553">
        <v>1117378.1229999999</v>
      </c>
    </row>
    <row r="554" spans="1:23" x14ac:dyDescent="0.45">
      <c r="A554" t="s">
        <v>40</v>
      </c>
      <c r="B554" s="1">
        <v>44286</v>
      </c>
      <c r="C554">
        <v>1445180.247462</v>
      </c>
      <c r="D554">
        <v>938462.72259899997</v>
      </c>
      <c r="E554">
        <v>62122.809095999997</v>
      </c>
      <c r="F554">
        <v>404969.09494800004</v>
      </c>
      <c r="G554">
        <v>1051934</v>
      </c>
      <c r="H554">
        <v>1021535</v>
      </c>
      <c r="I554">
        <v>1030574.0000000001</v>
      </c>
      <c r="J554">
        <v>97.11</v>
      </c>
      <c r="K554">
        <v>97.97</v>
      </c>
      <c r="L554">
        <v>27097.885893000002</v>
      </c>
      <c r="M554">
        <v>2039.2152199999998</v>
      </c>
      <c r="N554">
        <v>534.62667499999998</v>
      </c>
      <c r="O554">
        <v>5126.2189349999999</v>
      </c>
      <c r="P554">
        <v>22854.596249999999</v>
      </c>
      <c r="Q554">
        <v>3598.0065</v>
      </c>
      <c r="R554">
        <v>-20.773308999999998</v>
      </c>
      <c r="S554" t="e">
        <v>#N/A</v>
      </c>
      <c r="T554">
        <v>12674.488495</v>
      </c>
      <c r="U554" t="e">
        <v>#N/A</v>
      </c>
      <c r="V554" t="e">
        <v>#N/A</v>
      </c>
      <c r="W554">
        <v>1101162.0629999998</v>
      </c>
    </row>
    <row r="555" spans="1:23" x14ac:dyDescent="0.45">
      <c r="A555" t="s">
        <v>40</v>
      </c>
      <c r="B555" s="1">
        <v>44377</v>
      </c>
      <c r="C555">
        <v>1598217.313199</v>
      </c>
      <c r="D555">
        <v>953186.7962610001</v>
      </c>
      <c r="E555">
        <v>5790.7540599999993</v>
      </c>
      <c r="F555">
        <v>528007.72858400003</v>
      </c>
      <c r="G555">
        <v>1022873</v>
      </c>
      <c r="H555">
        <v>1048286</v>
      </c>
      <c r="I555">
        <v>1056409</v>
      </c>
      <c r="J555">
        <v>102.48</v>
      </c>
      <c r="K555">
        <v>103.28</v>
      </c>
      <c r="L555">
        <v>28055.567284999994</v>
      </c>
      <c r="M555">
        <v>-949.818534</v>
      </c>
      <c r="N555">
        <v>1899.4665199999999</v>
      </c>
      <c r="O555">
        <v>5898.4471079999994</v>
      </c>
      <c r="P555">
        <v>25279.224264</v>
      </c>
      <c r="Q555">
        <v>5015.4009399999995</v>
      </c>
      <c r="R555">
        <v>353.28294900000003</v>
      </c>
      <c r="S555" t="e">
        <v>#N/A</v>
      </c>
      <c r="T555">
        <v>17185.686083000001</v>
      </c>
      <c r="U555" t="e">
        <v>#N/A</v>
      </c>
      <c r="V555" t="e">
        <v>#N/A</v>
      </c>
      <c r="W555">
        <v>1097674.4069999999</v>
      </c>
    </row>
    <row r="556" spans="1:23" x14ac:dyDescent="0.45">
      <c r="A556" t="s">
        <v>40</v>
      </c>
      <c r="B556" s="1">
        <v>44469</v>
      </c>
      <c r="C556">
        <v>1589020.169861</v>
      </c>
      <c r="D556">
        <v>927721.02244799992</v>
      </c>
      <c r="E556">
        <v>4420.3971449999999</v>
      </c>
      <c r="F556">
        <v>501250.03790599998</v>
      </c>
      <c r="G556">
        <v>1029940</v>
      </c>
      <c r="H556">
        <v>1063803</v>
      </c>
      <c r="I556">
        <v>1070910</v>
      </c>
      <c r="J556">
        <v>103.29</v>
      </c>
      <c r="K556">
        <v>103.98</v>
      </c>
      <c r="L556">
        <v>28011.453105999997</v>
      </c>
      <c r="M556">
        <v>-457.88356600000003</v>
      </c>
      <c r="N556">
        <v>1458.0833269999998</v>
      </c>
      <c r="O556">
        <v>6090.824955</v>
      </c>
      <c r="P556">
        <v>26246.541870999998</v>
      </c>
      <c r="Q556">
        <v>4796.8080119999986</v>
      </c>
      <c r="R556">
        <v>-332.50963999999999</v>
      </c>
      <c r="S556" t="e">
        <v>#N/A</v>
      </c>
      <c r="T556">
        <v>17419.394796</v>
      </c>
      <c r="U556" t="e">
        <v>#N/A</v>
      </c>
      <c r="V556" t="e">
        <v>#N/A</v>
      </c>
      <c r="W556">
        <v>1014137.0839999998</v>
      </c>
    </row>
    <row r="557" spans="1:23" x14ac:dyDescent="0.45">
      <c r="A557" t="s">
        <v>40</v>
      </c>
      <c r="B557" s="1">
        <v>44561</v>
      </c>
      <c r="C557">
        <v>2476075.485357</v>
      </c>
      <c r="D557">
        <v>936287.16290799994</v>
      </c>
      <c r="E557">
        <v>4967.1141849999985</v>
      </c>
      <c r="F557">
        <v>386935.32162800001</v>
      </c>
      <c r="G557">
        <v>1029669.0000000001</v>
      </c>
      <c r="H557">
        <v>2067802.0000000002</v>
      </c>
      <c r="I557">
        <v>2075522</v>
      </c>
      <c r="J557">
        <v>200.82</v>
      </c>
      <c r="K557">
        <v>201.57</v>
      </c>
      <c r="L557">
        <v>30376.525189</v>
      </c>
      <c r="M557">
        <v>101.736358</v>
      </c>
      <c r="N557">
        <v>83.101268999999874</v>
      </c>
      <c r="O557">
        <v>5275.2110950000006</v>
      </c>
      <c r="P557">
        <v>28144.048760999998</v>
      </c>
      <c r="Q557">
        <v>5140.3834280000001</v>
      </c>
      <c r="R557">
        <v>422.15919399999996</v>
      </c>
      <c r="S557" t="e">
        <v>#N/A</v>
      </c>
      <c r="T557">
        <v>18383.685061</v>
      </c>
      <c r="U557" t="e">
        <v>#N/A</v>
      </c>
      <c r="V557" t="e">
        <v>#N/A</v>
      </c>
      <c r="W557">
        <v>1332139.9670000002</v>
      </c>
    </row>
    <row r="558" spans="1:23" x14ac:dyDescent="0.45">
      <c r="A558" t="s">
        <v>40</v>
      </c>
      <c r="B558" s="1">
        <v>44651</v>
      </c>
      <c r="C558">
        <v>2476075.485357</v>
      </c>
      <c r="D558">
        <v>936287.16290799994</v>
      </c>
      <c r="E558">
        <v>4967.1141849999985</v>
      </c>
      <c r="F558">
        <v>386935.32162800001</v>
      </c>
      <c r="G558">
        <v>1029669.0000000001</v>
      </c>
      <c r="H558">
        <v>2067802.0000000002</v>
      </c>
      <c r="I558">
        <v>2075522</v>
      </c>
      <c r="J558">
        <v>200.82</v>
      </c>
      <c r="K558">
        <v>201.57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>
        <v>20985</v>
      </c>
      <c r="U558" t="e">
        <v>#N/A</v>
      </c>
      <c r="V558" t="e">
        <v>#N/A</v>
      </c>
      <c r="W558">
        <v>1466513.399</v>
      </c>
    </row>
    <row r="559" spans="1:23" x14ac:dyDescent="0.45">
      <c r="A559" t="s">
        <v>40</v>
      </c>
      <c r="B559" s="1">
        <v>44742</v>
      </c>
      <c r="C559">
        <v>3028726.4630809999</v>
      </c>
      <c r="D559">
        <v>919347.28867700009</v>
      </c>
      <c r="E559">
        <v>11061.155929999999</v>
      </c>
      <c r="F559">
        <v>894462.73341599992</v>
      </c>
      <c r="G559">
        <v>1088075</v>
      </c>
      <c r="H559">
        <v>2111849</v>
      </c>
      <c r="I559">
        <v>2118432</v>
      </c>
      <c r="J559">
        <v>194.09</v>
      </c>
      <c r="K559">
        <v>194.7</v>
      </c>
      <c r="L559">
        <v>28519.842967999994</v>
      </c>
      <c r="M559">
        <v>-662.44696099999999</v>
      </c>
      <c r="N559">
        <v>296.543521</v>
      </c>
      <c r="O559">
        <v>6073.3801279999998</v>
      </c>
      <c r="P559">
        <v>32271.927994999998</v>
      </c>
      <c r="Q559">
        <v>5716.1759139999986</v>
      </c>
      <c r="R559">
        <v>236.22760799999998</v>
      </c>
      <c r="S559" t="e">
        <v>#N/A</v>
      </c>
      <c r="T559">
        <v>21088.999007999999</v>
      </c>
      <c r="U559" t="e">
        <v>#N/A</v>
      </c>
      <c r="V559" t="e">
        <v>#N/A</v>
      </c>
      <c r="W559">
        <v>2038154.7759999998</v>
      </c>
    </row>
    <row r="560" spans="1:23" x14ac:dyDescent="0.45">
      <c r="A560" t="s">
        <v>40</v>
      </c>
      <c r="B560" s="1">
        <v>44834</v>
      </c>
      <c r="C560">
        <v>2837812.4293979998</v>
      </c>
      <c r="D560">
        <v>877631.55524000002</v>
      </c>
      <c r="E560">
        <v>10138.516555</v>
      </c>
      <c r="F560">
        <v>685235.40383299999</v>
      </c>
      <c r="G560">
        <v>1124734</v>
      </c>
      <c r="H560">
        <v>2131219</v>
      </c>
      <c r="I560">
        <v>2137629</v>
      </c>
      <c r="J560">
        <v>189.49</v>
      </c>
      <c r="K560">
        <v>190.06</v>
      </c>
      <c r="L560">
        <v>27490.3806</v>
      </c>
      <c r="M560">
        <v>76.119118999999998</v>
      </c>
      <c r="N560">
        <v>437.454206</v>
      </c>
      <c r="O560">
        <v>9971.9438200000004</v>
      </c>
      <c r="P560">
        <v>33806.860172000001</v>
      </c>
      <c r="Q560">
        <v>5523.1699699999999</v>
      </c>
      <c r="R560">
        <v>-236.22760799999998</v>
      </c>
      <c r="S560" t="e">
        <v>#N/A</v>
      </c>
      <c r="T560">
        <v>18759.590940999999</v>
      </c>
      <c r="U560" t="e">
        <v>#N/A</v>
      </c>
      <c r="V560" t="e">
        <v>#N/A</v>
      </c>
      <c r="W560">
        <v>2346556.8600000003</v>
      </c>
    </row>
    <row r="561" spans="1:23" x14ac:dyDescent="0.45">
      <c r="A561" t="s">
        <v>40</v>
      </c>
      <c r="B561" s="1">
        <v>44926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>
        <v>13978.594999999999</v>
      </c>
      <c r="U561" t="e">
        <v>#N/A</v>
      </c>
      <c r="V561" t="e">
        <v>#N/A</v>
      </c>
      <c r="W561">
        <v>2346556.8600000003</v>
      </c>
    </row>
    <row r="562" spans="1:23" x14ac:dyDescent="0.45">
      <c r="A562" t="s">
        <v>40</v>
      </c>
      <c r="B562" s="1">
        <v>45016</v>
      </c>
      <c r="C562">
        <v>3273904.7913170001</v>
      </c>
      <c r="D562">
        <v>1033425.4052240001</v>
      </c>
      <c r="E562">
        <v>11025.539909000001</v>
      </c>
      <c r="F562">
        <v>145176.726956</v>
      </c>
      <c r="G562">
        <v>1380409</v>
      </c>
      <c r="H562">
        <v>3084129</v>
      </c>
      <c r="I562">
        <v>3096662</v>
      </c>
      <c r="J562">
        <v>223.42</v>
      </c>
      <c r="K562">
        <v>224.33</v>
      </c>
      <c r="L562">
        <v>56006.479565999995</v>
      </c>
      <c r="M562">
        <v>-1546.6936249999999</v>
      </c>
      <c r="N562">
        <v>509.876419</v>
      </c>
      <c r="O562">
        <v>26340.774375999994</v>
      </c>
      <c r="P562">
        <v>56963.703448</v>
      </c>
      <c r="Q562">
        <v>7213.6027859999995</v>
      </c>
      <c r="R562">
        <v>0</v>
      </c>
      <c r="S562" t="e">
        <v>#N/A</v>
      </c>
      <c r="T562">
        <v>25575.500787999994</v>
      </c>
      <c r="U562" t="e">
        <v>#N/A</v>
      </c>
      <c r="V562" t="e">
        <v>#N/A</v>
      </c>
      <c r="W562">
        <v>2459860.3880000003</v>
      </c>
    </row>
    <row r="563" spans="1:23" x14ac:dyDescent="0.45">
      <c r="A563" t="s">
        <v>40</v>
      </c>
      <c r="B563" s="1">
        <v>45107</v>
      </c>
      <c r="C563">
        <v>3375137.1661389996</v>
      </c>
      <c r="D563">
        <v>1266707.3152719999</v>
      </c>
      <c r="E563">
        <v>9807.6692430000003</v>
      </c>
      <c r="F563">
        <v>214831.283471</v>
      </c>
      <c r="G563">
        <v>1514962</v>
      </c>
      <c r="H563">
        <v>3117903</v>
      </c>
      <c r="I563">
        <v>3130694</v>
      </c>
      <c r="J563">
        <v>205.81</v>
      </c>
      <c r="K563">
        <v>206.65</v>
      </c>
      <c r="L563">
        <v>91454.116271999999</v>
      </c>
      <c r="M563">
        <v>30958.426682999994</v>
      </c>
      <c r="N563">
        <v>435.39741599999996</v>
      </c>
      <c r="O563">
        <v>20161.030647</v>
      </c>
      <c r="P563">
        <v>92568.127483999997</v>
      </c>
      <c r="Q563">
        <v>9223.607876</v>
      </c>
      <c r="R563">
        <v>0</v>
      </c>
      <c r="S563" t="e">
        <v>#N/A</v>
      </c>
      <c r="T563">
        <v>32701.882469999997</v>
      </c>
      <c r="U563" t="e">
        <v>#N/A</v>
      </c>
      <c r="V563" t="e">
        <v>#N/A</v>
      </c>
      <c r="W563">
        <v>2209706.5109999999</v>
      </c>
    </row>
    <row r="564" spans="1:23" x14ac:dyDescent="0.45">
      <c r="A564" t="s">
        <v>40</v>
      </c>
      <c r="B564" s="1">
        <v>45199</v>
      </c>
      <c r="C564">
        <v>3421535.585653</v>
      </c>
      <c r="D564">
        <v>1483934.9448229999</v>
      </c>
      <c r="E564">
        <v>39154.653293999989</v>
      </c>
      <c r="F564">
        <v>228636.89670799999</v>
      </c>
      <c r="G564">
        <v>1654361</v>
      </c>
      <c r="H564">
        <v>3157653</v>
      </c>
      <c r="I564">
        <v>3172215</v>
      </c>
      <c r="J564">
        <v>190.87</v>
      </c>
      <c r="K564">
        <v>191.75</v>
      </c>
      <c r="L564">
        <v>121721.365391</v>
      </c>
      <c r="M564">
        <v>47739.345137999997</v>
      </c>
      <c r="N564">
        <v>474.46728400000001</v>
      </c>
      <c r="O564">
        <v>24311.987902999994</v>
      </c>
      <c r="P564">
        <v>122297.24176999999</v>
      </c>
      <c r="Q564">
        <v>11146.48633</v>
      </c>
      <c r="R564">
        <v>0</v>
      </c>
      <c r="S564" t="e">
        <v>#N/A</v>
      </c>
      <c r="T564">
        <v>39519.360627999995</v>
      </c>
      <c r="U564" t="e">
        <v>#N/A</v>
      </c>
      <c r="V564" t="e">
        <v>#N/A</v>
      </c>
      <c r="W564">
        <v>2325643.3389999997</v>
      </c>
    </row>
    <row r="565" spans="1:23" x14ac:dyDescent="0.45">
      <c r="A565" t="s">
        <v>40</v>
      </c>
      <c r="B565" s="1">
        <v>45291</v>
      </c>
      <c r="C565">
        <v>3638412.5434369999</v>
      </c>
      <c r="D565">
        <v>1834788.5575059999</v>
      </c>
      <c r="E565">
        <v>77636.699828999976</v>
      </c>
      <c r="F565">
        <v>347559.22337799997</v>
      </c>
      <c r="G565">
        <v>2006967</v>
      </c>
      <c r="H565">
        <v>3154498</v>
      </c>
      <c r="I565">
        <v>3172180</v>
      </c>
      <c r="J565">
        <v>157.18</v>
      </c>
      <c r="K565">
        <v>158.06</v>
      </c>
      <c r="L565">
        <v>158053.57966799999</v>
      </c>
      <c r="M565">
        <v>79518.122281999997</v>
      </c>
      <c r="N565">
        <v>-147.13563499999998</v>
      </c>
      <c r="O565">
        <v>31005.406519</v>
      </c>
      <c r="P565">
        <v>157452.83001400001</v>
      </c>
      <c r="Q565">
        <v>36298.508647999995</v>
      </c>
      <c r="R565">
        <v>-24200.511808000003</v>
      </c>
      <c r="S565" t="e">
        <v>#N/A</v>
      </c>
      <c r="T565">
        <v>34773.4447</v>
      </c>
      <c r="U565" t="e">
        <v>#N/A</v>
      </c>
      <c r="V565" t="e">
        <v>#N/A</v>
      </c>
      <c r="W565">
        <v>2320510.0979999998</v>
      </c>
    </row>
    <row r="566" spans="1:23" x14ac:dyDescent="0.45">
      <c r="A566" t="s">
        <v>40</v>
      </c>
      <c r="B566" s="1">
        <v>45382</v>
      </c>
      <c r="C566">
        <v>4142506.4579469999</v>
      </c>
      <c r="D566">
        <v>2184978.9622200001</v>
      </c>
      <c r="E566">
        <v>106595.81524899998</v>
      </c>
      <c r="F566">
        <v>752546.26652599999</v>
      </c>
      <c r="G566">
        <v>2110523</v>
      </c>
      <c r="H566">
        <v>3224967</v>
      </c>
      <c r="I566">
        <v>3244960</v>
      </c>
      <c r="J566">
        <v>152.80000000000001</v>
      </c>
      <c r="K566">
        <v>153.75</v>
      </c>
      <c r="L566">
        <v>198155.24987699999</v>
      </c>
      <c r="M566">
        <v>117610.89238599999</v>
      </c>
      <c r="N566">
        <v>385.04670299999998</v>
      </c>
      <c r="O566">
        <v>39161.807508999998</v>
      </c>
      <c r="P566">
        <v>192556.115139</v>
      </c>
      <c r="Q566">
        <v>7951.3415519999999</v>
      </c>
      <c r="R566">
        <v>0</v>
      </c>
      <c r="S566" t="e">
        <v>#N/A</v>
      </c>
      <c r="T566">
        <v>28191.120047999993</v>
      </c>
      <c r="U566" t="e">
        <v>#N/A</v>
      </c>
      <c r="V566" t="e">
        <v>#N/A</v>
      </c>
      <c r="W566">
        <v>1874768.696</v>
      </c>
    </row>
    <row r="567" spans="1:23" x14ac:dyDescent="0.45">
      <c r="A567" t="s">
        <v>40</v>
      </c>
      <c r="B567" s="1">
        <v>45473</v>
      </c>
      <c r="C567">
        <v>4911523.5619359994</v>
      </c>
      <c r="D567">
        <v>2699080.2658429998</v>
      </c>
      <c r="E567">
        <v>106053.18382199998</v>
      </c>
      <c r="F567">
        <v>1465920.6140369996</v>
      </c>
      <c r="G567">
        <v>2528640</v>
      </c>
      <c r="H567">
        <v>3210931</v>
      </c>
      <c r="I567">
        <v>3236038</v>
      </c>
      <c r="J567">
        <v>126.98</v>
      </c>
      <c r="K567">
        <v>127.98</v>
      </c>
      <c r="L567">
        <v>231610.913844</v>
      </c>
      <c r="M567">
        <v>125182.00627</v>
      </c>
      <c r="N567">
        <v>1636.609191</v>
      </c>
      <c r="O567">
        <v>43431.595376999998</v>
      </c>
      <c r="P567">
        <v>214352.238304</v>
      </c>
      <c r="Q567">
        <v>10421.531884</v>
      </c>
      <c r="R567">
        <v>0</v>
      </c>
      <c r="S567" t="e">
        <v>#N/A</v>
      </c>
      <c r="T567">
        <v>36949.067585999997</v>
      </c>
      <c r="U567" t="e">
        <v>#N/A</v>
      </c>
      <c r="V567" t="e">
        <v>#N/A</v>
      </c>
      <c r="W567">
        <v>1800771.5149999999</v>
      </c>
    </row>
    <row r="568" spans="1:23" x14ac:dyDescent="0.45">
      <c r="A568" t="s">
        <v>40</v>
      </c>
      <c r="B568" s="1">
        <v>45565</v>
      </c>
      <c r="C568">
        <v>5693490.8534189994</v>
      </c>
      <c r="D568">
        <v>3542252.4065020001</v>
      </c>
      <c r="E568">
        <v>95634.790417000011</v>
      </c>
      <c r="F568">
        <v>2227346.794913</v>
      </c>
      <c r="G568">
        <v>3241564</v>
      </c>
      <c r="H568">
        <v>3252746</v>
      </c>
      <c r="I568">
        <v>3286600</v>
      </c>
      <c r="J568">
        <v>100.34</v>
      </c>
      <c r="K568">
        <v>101.38</v>
      </c>
      <c r="L568">
        <v>304190.77910799999</v>
      </c>
      <c r="M568">
        <v>172115.469354</v>
      </c>
      <c r="N568">
        <v>4085.7412939999999</v>
      </c>
      <c r="O568">
        <v>50431.783549</v>
      </c>
      <c r="P568">
        <v>271119.129005</v>
      </c>
      <c r="Q568">
        <v>11842.688257000002</v>
      </c>
      <c r="R568">
        <v>0</v>
      </c>
      <c r="S568" t="e">
        <v>#N/A</v>
      </c>
      <c r="T568">
        <v>41987.712913999989</v>
      </c>
      <c r="U568" t="e">
        <v>#N/A</v>
      </c>
      <c r="V568" t="e">
        <v>#N/A</v>
      </c>
      <c r="W568">
        <v>1852679.2780000002</v>
      </c>
    </row>
    <row r="569" spans="1:23" x14ac:dyDescent="0.45">
      <c r="A569" t="s">
        <v>40</v>
      </c>
      <c r="B569" s="1">
        <v>45657</v>
      </c>
      <c r="C569">
        <v>6651447.8996930001</v>
      </c>
      <c r="D569">
        <v>4246740.476756</v>
      </c>
      <c r="E569">
        <v>132468.004189</v>
      </c>
      <c r="F569">
        <v>3158776.148397</v>
      </c>
      <c r="G569">
        <v>3951663</v>
      </c>
      <c r="H569">
        <v>3222879</v>
      </c>
      <c r="I569">
        <v>3265247</v>
      </c>
      <c r="J569">
        <v>81.56</v>
      </c>
      <c r="K569">
        <v>82.63</v>
      </c>
      <c r="L569">
        <v>336727.42203299998</v>
      </c>
      <c r="M569">
        <v>216194.12605999998</v>
      </c>
      <c r="N569">
        <v>4496.1377199999997</v>
      </c>
      <c r="O569">
        <v>43526.813203999998</v>
      </c>
      <c r="P569">
        <v>287035.96503799991</v>
      </c>
      <c r="Q569">
        <v>32881.841907000002</v>
      </c>
      <c r="R569">
        <v>-26820.633383</v>
      </c>
      <c r="S569" t="e">
        <v>#N/A</v>
      </c>
      <c r="T569">
        <v>16932.448827</v>
      </c>
      <c r="U569" t="e">
        <v>#N/A</v>
      </c>
      <c r="V569" t="e">
        <v>#N/A</v>
      </c>
      <c r="W569">
        <v>2197792.0359999998</v>
      </c>
    </row>
    <row r="570" spans="1:23" x14ac:dyDescent="0.45">
      <c r="A570" t="s">
        <v>40</v>
      </c>
      <c r="B570" s="1">
        <v>45747</v>
      </c>
      <c r="C570">
        <v>8302866.4921750007</v>
      </c>
      <c r="D570">
        <v>4996999.1984059997</v>
      </c>
      <c r="E570">
        <v>140817.311311</v>
      </c>
      <c r="F570">
        <v>4570034.4225969994</v>
      </c>
      <c r="G570">
        <v>4952171.87</v>
      </c>
      <c r="H570">
        <v>3260811</v>
      </c>
      <c r="I570">
        <v>3311457</v>
      </c>
      <c r="J570">
        <v>65.849999999999994</v>
      </c>
      <c r="K570">
        <v>66.87</v>
      </c>
      <c r="L570">
        <v>394208.92006599996</v>
      </c>
      <c r="M570">
        <v>211439.111664</v>
      </c>
      <c r="N570">
        <v>6126.9898809999995</v>
      </c>
      <c r="O570">
        <v>80798.701351999975</v>
      </c>
      <c r="P570">
        <v>331447.45963100001</v>
      </c>
      <c r="Q570">
        <v>9966.6405860000013</v>
      </c>
      <c r="R570">
        <v>0</v>
      </c>
      <c r="S570" t="e">
        <v>#N/A</v>
      </c>
      <c r="T570">
        <v>35336.270827</v>
      </c>
      <c r="U570" t="e">
        <v>#N/A</v>
      </c>
      <c r="V570" t="e">
        <v>#N/A</v>
      </c>
      <c r="W570">
        <v>2017678.4479999996</v>
      </c>
    </row>
    <row r="571" spans="1:23" x14ac:dyDescent="0.45">
      <c r="A571" t="s">
        <v>40</v>
      </c>
      <c r="B571" s="1">
        <v>45838</v>
      </c>
      <c r="C571">
        <v>9328908.7203559969</v>
      </c>
      <c r="D571">
        <v>6520125.4954819996</v>
      </c>
      <c r="E571">
        <v>175753.72052599999</v>
      </c>
      <c r="F571">
        <v>5640997.9707519999</v>
      </c>
      <c r="G571">
        <v>5758667</v>
      </c>
      <c r="H571">
        <v>3277443</v>
      </c>
      <c r="I571">
        <v>3338136</v>
      </c>
      <c r="J571">
        <v>56.91</v>
      </c>
      <c r="K571">
        <v>57.97</v>
      </c>
      <c r="L571">
        <v>487208.348849</v>
      </c>
      <c r="M571">
        <v>296072.05261199997</v>
      </c>
      <c r="N571">
        <v>8722.0871439999992</v>
      </c>
      <c r="O571">
        <v>62179.343881999994</v>
      </c>
      <c r="P571">
        <v>399085.754877</v>
      </c>
      <c r="Q571">
        <v>10677.832752</v>
      </c>
      <c r="R571">
        <v>0</v>
      </c>
      <c r="S571" t="e">
        <v>#N/A</v>
      </c>
      <c r="T571">
        <v>37857.771001000001</v>
      </c>
      <c r="U571" t="e">
        <v>#N/A</v>
      </c>
      <c r="V571" t="e">
        <v>#N/A</v>
      </c>
      <c r="W571">
        <v>1484396.368</v>
      </c>
    </row>
    <row r="572" spans="1:23" x14ac:dyDescent="0.45">
      <c r="A572" t="s">
        <v>40</v>
      </c>
      <c r="B572" s="1">
        <v>45930</v>
      </c>
      <c r="C572">
        <v>10674750.187666999</v>
      </c>
      <c r="D572">
        <v>7961476.7030409994</v>
      </c>
      <c r="E572">
        <v>209794.704707</v>
      </c>
      <c r="F572">
        <v>6970101.8645869996</v>
      </c>
      <c r="G572">
        <v>6722515.9649999999</v>
      </c>
      <c r="H572">
        <v>3319320</v>
      </c>
      <c r="I572">
        <v>3391523</v>
      </c>
      <c r="J572">
        <v>49.38</v>
      </c>
      <c r="K572">
        <v>50.45</v>
      </c>
      <c r="L572">
        <v>648555.03527200001</v>
      </c>
      <c r="M572">
        <v>395292.12010100001</v>
      </c>
      <c r="N572">
        <v>9971.402517999999</v>
      </c>
      <c r="O572">
        <v>84534.523271999991</v>
      </c>
      <c r="P572">
        <v>538184.20539000002</v>
      </c>
      <c r="Q572">
        <v>14917.932524</v>
      </c>
      <c r="R572">
        <v>0</v>
      </c>
      <c r="S572" t="e">
        <v>#N/A</v>
      </c>
      <c r="T572">
        <v>52890.851673999998</v>
      </c>
      <c r="U572" t="e">
        <v>#N/A</v>
      </c>
      <c r="V572" t="e">
        <v>#N/A</v>
      </c>
      <c r="W572">
        <v>1690964.1469999999</v>
      </c>
    </row>
    <row r="573" spans="1:23" x14ac:dyDescent="0.45">
      <c r="A573" t="s">
        <v>40</v>
      </c>
      <c r="B573" s="1">
        <v>46022</v>
      </c>
      <c r="C573">
        <v>12214396.484643999</v>
      </c>
      <c r="D573">
        <v>8632205.029595999</v>
      </c>
      <c r="E573">
        <v>319466.99221399997</v>
      </c>
      <c r="F573">
        <v>8398428.8980050012</v>
      </c>
      <c r="G573">
        <v>7356787</v>
      </c>
      <c r="H573">
        <v>3255035</v>
      </c>
      <c r="I573">
        <v>3333094</v>
      </c>
      <c r="J573">
        <v>44.25</v>
      </c>
      <c r="K573">
        <v>45.31</v>
      </c>
      <c r="L573">
        <v>714290.33035499998</v>
      </c>
      <c r="M573">
        <v>466010.88850099995</v>
      </c>
      <c r="N573">
        <v>-16780.635455999996</v>
      </c>
      <c r="O573">
        <v>78277.645862999998</v>
      </c>
      <c r="P573">
        <v>583891.59016199992</v>
      </c>
      <c r="Q573">
        <v>73069.472657999999</v>
      </c>
      <c r="R573">
        <v>-67619.256395999997</v>
      </c>
      <c r="S573" t="e">
        <v>#N/A</v>
      </c>
      <c r="T573">
        <v>17199.890564999998</v>
      </c>
      <c r="U573" t="e">
        <v>#N/A</v>
      </c>
      <c r="V573" t="e">
        <v>#N/A</v>
      </c>
      <c r="W573">
        <v>1999727.0209999999</v>
      </c>
    </row>
    <row r="574" spans="1:23" x14ac:dyDescent="0.45">
      <c r="A574" t="s">
        <v>40</v>
      </c>
      <c r="B574" s="1">
        <v>46112</v>
      </c>
      <c r="C574">
        <v>14775578.235474</v>
      </c>
      <c r="D574">
        <v>9887365.4498729985</v>
      </c>
      <c r="E574">
        <v>307614.844101</v>
      </c>
      <c r="F574">
        <v>10863874.836219</v>
      </c>
      <c r="G574">
        <v>8591254</v>
      </c>
      <c r="H574">
        <v>3326275</v>
      </c>
      <c r="I574">
        <v>3417406</v>
      </c>
      <c r="J574">
        <v>38.72</v>
      </c>
      <c r="K574">
        <v>39.78</v>
      </c>
      <c r="L574">
        <v>810889.06611000001</v>
      </c>
      <c r="M574">
        <v>441136.658031</v>
      </c>
      <c r="N574">
        <v>1596.6063609999999</v>
      </c>
      <c r="O574">
        <v>115643.69844599999</v>
      </c>
      <c r="P574">
        <v>646045.98047199997</v>
      </c>
      <c r="Q574">
        <v>19790.803780000002</v>
      </c>
      <c r="R574">
        <v>0</v>
      </c>
      <c r="S574" t="e">
        <v>#N/A</v>
      </c>
      <c r="T574">
        <v>70167.395920999988</v>
      </c>
      <c r="U574" t="e">
        <v>#N/A</v>
      </c>
      <c r="V574" t="e">
        <v>#N/A</v>
      </c>
      <c r="W574">
        <v>2078793.4819999998</v>
      </c>
    </row>
    <row r="575" spans="1:23" x14ac:dyDescent="0.45">
      <c r="A575" t="s">
        <v>40</v>
      </c>
      <c r="B575" s="1">
        <v>46203</v>
      </c>
      <c r="C575">
        <v>15942960.738955999</v>
      </c>
      <c r="D575">
        <v>11041451.137385</v>
      </c>
      <c r="E575">
        <v>335563.36503499997</v>
      </c>
      <c r="F575">
        <v>11999643.974451</v>
      </c>
      <c r="G575">
        <v>9404656</v>
      </c>
      <c r="H575">
        <v>3366684</v>
      </c>
      <c r="I575">
        <v>3464576</v>
      </c>
      <c r="J575">
        <v>35.799999999999997</v>
      </c>
      <c r="K575">
        <v>36.840000000000003</v>
      </c>
      <c r="L575">
        <v>847345.771083</v>
      </c>
      <c r="M575">
        <v>469817.10282599996</v>
      </c>
      <c r="N575">
        <v>3392.3743479999998</v>
      </c>
      <c r="O575">
        <v>169927.226631</v>
      </c>
      <c r="P575">
        <v>701524.34046699991</v>
      </c>
      <c r="Q575">
        <v>14339.665559999999</v>
      </c>
      <c r="R575">
        <v>0</v>
      </c>
      <c r="S575" t="e">
        <v>#N/A</v>
      </c>
      <c r="T575">
        <v>50840.631904999995</v>
      </c>
      <c r="U575" t="e">
        <v>#N/A</v>
      </c>
      <c r="V575" t="e">
        <v>#N/A</v>
      </c>
      <c r="W575">
        <v>2273632.8849999998</v>
      </c>
    </row>
    <row r="576" spans="1:23" x14ac:dyDescent="0.45">
      <c r="A576" t="s">
        <v>47</v>
      </c>
      <c r="B576" s="1">
        <v>42551</v>
      </c>
      <c r="C576">
        <v>189513352</v>
      </c>
      <c r="D576">
        <v>149316129</v>
      </c>
      <c r="E576">
        <v>4741761</v>
      </c>
      <c r="F576">
        <v>134503256</v>
      </c>
      <c r="G576">
        <v>85440596</v>
      </c>
      <c r="H576">
        <v>15432057</v>
      </c>
      <c r="I576">
        <v>20252931</v>
      </c>
      <c r="J576">
        <v>16.82</v>
      </c>
      <c r="K576">
        <v>22.07</v>
      </c>
      <c r="L576">
        <v>3912226</v>
      </c>
      <c r="M576">
        <v>132783</v>
      </c>
      <c r="N576">
        <v>265496</v>
      </c>
      <c r="O576">
        <v>1325327</v>
      </c>
      <c r="P576">
        <v>1888325</v>
      </c>
      <c r="Q576" t="e">
        <v>#N/A</v>
      </c>
      <c r="R576" t="e">
        <v>#N/A</v>
      </c>
      <c r="S576" t="e">
        <v>#N/A</v>
      </c>
      <c r="T576">
        <v>551180</v>
      </c>
      <c r="U576">
        <v>1298791</v>
      </c>
      <c r="V576">
        <v>2958953</v>
      </c>
      <c r="W576" t="e">
        <v>#N/A</v>
      </c>
    </row>
    <row r="577" spans="1:23" x14ac:dyDescent="0.45">
      <c r="A577" t="s">
        <v>47</v>
      </c>
      <c r="B577" s="1">
        <v>42643</v>
      </c>
      <c r="C577">
        <v>197294346</v>
      </c>
      <c r="D577">
        <v>153814008</v>
      </c>
      <c r="E577">
        <v>5066607</v>
      </c>
      <c r="F577">
        <v>147420693</v>
      </c>
      <c r="G577">
        <v>80704453</v>
      </c>
      <c r="H577">
        <v>15489488</v>
      </c>
      <c r="I577">
        <v>19343703</v>
      </c>
      <c r="J577">
        <v>16.5</v>
      </c>
      <c r="K577">
        <v>20.6</v>
      </c>
      <c r="L577">
        <v>3939025</v>
      </c>
      <c r="M577">
        <v>129404</v>
      </c>
      <c r="N577">
        <v>263748</v>
      </c>
      <c r="O577">
        <v>1206215</v>
      </c>
      <c r="P577">
        <v>1883531</v>
      </c>
      <c r="Q577" t="e">
        <v>#N/A</v>
      </c>
      <c r="R577" t="e">
        <v>#N/A</v>
      </c>
      <c r="S577" t="e">
        <v>#N/A</v>
      </c>
      <c r="T577">
        <v>579087</v>
      </c>
      <c r="U577">
        <v>5505796</v>
      </c>
      <c r="V577">
        <v>2878671</v>
      </c>
      <c r="W577" t="e">
        <v>#N/A</v>
      </c>
    </row>
    <row r="578" spans="1:23" x14ac:dyDescent="0.45">
      <c r="A578" t="s">
        <v>47</v>
      </c>
      <c r="B578" s="1">
        <v>42735</v>
      </c>
      <c r="C578">
        <v>214168479</v>
      </c>
      <c r="D578">
        <v>164446381</v>
      </c>
      <c r="E578">
        <v>4228345</v>
      </c>
      <c r="F578">
        <v>159987717</v>
      </c>
      <c r="G578">
        <v>81882087</v>
      </c>
      <c r="H578">
        <v>16443159</v>
      </c>
      <c r="I578">
        <v>20219637</v>
      </c>
      <c r="J578">
        <v>16.54</v>
      </c>
      <c r="K578">
        <v>20.34</v>
      </c>
      <c r="L578">
        <v>4635787</v>
      </c>
      <c r="M578">
        <v>164680</v>
      </c>
      <c r="N578">
        <v>328786</v>
      </c>
      <c r="O578">
        <v>1644899</v>
      </c>
      <c r="P578">
        <v>2636282</v>
      </c>
      <c r="Q578" t="e">
        <v>#N/A</v>
      </c>
      <c r="R578" t="e">
        <v>#N/A</v>
      </c>
      <c r="S578" t="e">
        <v>#N/A</v>
      </c>
      <c r="T578">
        <v>997543</v>
      </c>
      <c r="U578">
        <v>548521</v>
      </c>
      <c r="V578">
        <v>3339443</v>
      </c>
      <c r="W578" t="e">
        <v>#N/A</v>
      </c>
    </row>
    <row r="579" spans="1:23" x14ac:dyDescent="0.45">
      <c r="A579" t="s">
        <v>47</v>
      </c>
      <c r="B579" s="1">
        <v>42825</v>
      </c>
      <c r="C579">
        <v>214311665</v>
      </c>
      <c r="D579">
        <v>169686777</v>
      </c>
      <c r="E579">
        <v>5668694</v>
      </c>
      <c r="F579">
        <v>157165938</v>
      </c>
      <c r="G579">
        <v>104624127</v>
      </c>
      <c r="H579">
        <v>16110670</v>
      </c>
      <c r="I579">
        <v>19771067</v>
      </c>
      <c r="J579">
        <v>15.4</v>
      </c>
      <c r="K579">
        <v>18.899999999999999</v>
      </c>
      <c r="L579">
        <v>4185452</v>
      </c>
      <c r="M579">
        <v>137853</v>
      </c>
      <c r="N579">
        <v>381886</v>
      </c>
      <c r="O579">
        <v>1451729</v>
      </c>
      <c r="P579">
        <v>1991980</v>
      </c>
      <c r="Q579" t="e">
        <v>#N/A</v>
      </c>
      <c r="R579" t="e">
        <v>#N/A</v>
      </c>
      <c r="S579" t="e">
        <v>#N/A</v>
      </c>
      <c r="T579">
        <v>594384</v>
      </c>
      <c r="U579">
        <v>8293991</v>
      </c>
      <c r="V579">
        <v>8507812</v>
      </c>
      <c r="W579" t="e">
        <v>#N/A</v>
      </c>
    </row>
    <row r="580" spans="1:23" x14ac:dyDescent="0.45">
      <c r="A580" t="s">
        <v>47</v>
      </c>
      <c r="B580" s="1">
        <v>42916</v>
      </c>
      <c r="C580">
        <v>224066811</v>
      </c>
      <c r="D580">
        <v>177400900</v>
      </c>
      <c r="E580">
        <v>5730095</v>
      </c>
      <c r="F580">
        <v>157757084</v>
      </c>
      <c r="G580">
        <v>107545227</v>
      </c>
      <c r="H580">
        <v>16215643</v>
      </c>
      <c r="I580">
        <v>19765201</v>
      </c>
      <c r="J580">
        <v>15.08</v>
      </c>
      <c r="K580">
        <v>18.38</v>
      </c>
      <c r="L580">
        <v>4393423</v>
      </c>
      <c r="M580">
        <v>170648</v>
      </c>
      <c r="N580">
        <v>340566</v>
      </c>
      <c r="O580">
        <v>1483091</v>
      </c>
      <c r="P580">
        <v>2169921</v>
      </c>
      <c r="Q580" t="e">
        <v>#N/A</v>
      </c>
      <c r="R580" t="e">
        <v>#N/A</v>
      </c>
      <c r="S580" t="e">
        <v>#N/A</v>
      </c>
      <c r="T580">
        <v>676696</v>
      </c>
      <c r="U580">
        <v>6082516</v>
      </c>
      <c r="V580">
        <v>8534143</v>
      </c>
      <c r="W580" t="e">
        <v>#N/A</v>
      </c>
    </row>
    <row r="581" spans="1:23" x14ac:dyDescent="0.45">
      <c r="A581" t="s">
        <v>47</v>
      </c>
      <c r="B581" s="1">
        <v>43008</v>
      </c>
      <c r="C581">
        <v>231934715</v>
      </c>
      <c r="D581">
        <v>184502497</v>
      </c>
      <c r="E581">
        <v>5730095</v>
      </c>
      <c r="F581">
        <v>167870214</v>
      </c>
      <c r="G581">
        <v>119780117</v>
      </c>
      <c r="H581">
        <v>16784472</v>
      </c>
      <c r="I581">
        <v>20331292</v>
      </c>
      <c r="J581">
        <v>14.01</v>
      </c>
      <c r="K581">
        <v>16.97</v>
      </c>
      <c r="L581">
        <v>4669052</v>
      </c>
      <c r="M581">
        <v>186063</v>
      </c>
      <c r="N581">
        <v>376258</v>
      </c>
      <c r="O581">
        <v>1550812</v>
      </c>
      <c r="P581">
        <v>2307004</v>
      </c>
      <c r="Q581" t="e">
        <v>#N/A</v>
      </c>
      <c r="R581" t="e">
        <v>#N/A</v>
      </c>
      <c r="S581" t="e">
        <v>#N/A</v>
      </c>
      <c r="T581">
        <v>734192</v>
      </c>
      <c r="U581">
        <v>5461516</v>
      </c>
      <c r="V581">
        <v>7826877</v>
      </c>
      <c r="W581" t="e">
        <v>#N/A</v>
      </c>
    </row>
    <row r="582" spans="1:23" x14ac:dyDescent="0.45">
      <c r="A582" t="s">
        <v>47</v>
      </c>
      <c r="B582" s="1">
        <v>43100</v>
      </c>
      <c r="C582">
        <v>261365267</v>
      </c>
      <c r="D582">
        <v>198990581</v>
      </c>
      <c r="E582">
        <v>4888513</v>
      </c>
      <c r="F582">
        <v>192473793</v>
      </c>
      <c r="G582">
        <v>117092266</v>
      </c>
      <c r="H582">
        <v>18726949</v>
      </c>
      <c r="I582">
        <v>22094944</v>
      </c>
      <c r="J582">
        <v>15.99</v>
      </c>
      <c r="K582">
        <v>18.87</v>
      </c>
      <c r="L582">
        <v>5217474</v>
      </c>
      <c r="M582">
        <v>249345</v>
      </c>
      <c r="N582">
        <v>-31222</v>
      </c>
      <c r="O582">
        <v>1683404</v>
      </c>
      <c r="P582">
        <v>2872035</v>
      </c>
      <c r="Q582" t="e">
        <v>#N/A</v>
      </c>
      <c r="R582" t="e">
        <v>#N/A</v>
      </c>
      <c r="S582" t="e">
        <v>#N/A</v>
      </c>
      <c r="T582">
        <v>1022194</v>
      </c>
      <c r="U582">
        <v>5355714</v>
      </c>
      <c r="V582">
        <v>6973502</v>
      </c>
      <c r="W582" t="e">
        <v>#N/A</v>
      </c>
    </row>
    <row r="583" spans="1:23" x14ac:dyDescent="0.45">
      <c r="A583" t="s">
        <v>47</v>
      </c>
      <c r="B583" s="1">
        <v>43190</v>
      </c>
      <c r="C583">
        <v>258738696</v>
      </c>
      <c r="D583">
        <v>202503051</v>
      </c>
      <c r="E583">
        <v>5628278</v>
      </c>
      <c r="F583">
        <v>193517137</v>
      </c>
      <c r="G583">
        <v>120198766</v>
      </c>
      <c r="H583">
        <v>18324024</v>
      </c>
      <c r="I583">
        <v>21541958</v>
      </c>
      <c r="J583">
        <v>15.24</v>
      </c>
      <c r="K583">
        <v>17.920000000000002</v>
      </c>
      <c r="L583">
        <v>4888089</v>
      </c>
      <c r="M583">
        <v>175077</v>
      </c>
      <c r="N583">
        <v>419708</v>
      </c>
      <c r="O583">
        <v>1708955</v>
      </c>
      <c r="P583">
        <v>2331712</v>
      </c>
      <c r="Q583" t="e">
        <v>#N/A</v>
      </c>
      <c r="R583" t="e">
        <v>#N/A</v>
      </c>
      <c r="S583" t="e">
        <v>#N/A</v>
      </c>
      <c r="T583">
        <v>684342</v>
      </c>
      <c r="U583">
        <v>17723835</v>
      </c>
      <c r="V583">
        <v>6914819</v>
      </c>
      <c r="W583" t="e">
        <v>#N/A</v>
      </c>
    </row>
    <row r="584" spans="1:23" x14ac:dyDescent="0.45">
      <c r="A584" t="s">
        <v>47</v>
      </c>
      <c r="B584" s="1">
        <v>43281</v>
      </c>
      <c r="C584">
        <v>268044393.99999997</v>
      </c>
      <c r="D584">
        <v>211352662</v>
      </c>
      <c r="E584">
        <v>5876541</v>
      </c>
      <c r="F584">
        <v>186639813</v>
      </c>
      <c r="G584">
        <v>124072675</v>
      </c>
      <c r="H584">
        <v>18491032</v>
      </c>
      <c r="I584">
        <v>21613691</v>
      </c>
      <c r="J584">
        <v>14.9</v>
      </c>
      <c r="K584">
        <v>17.420000000000002</v>
      </c>
      <c r="L584">
        <v>5015273</v>
      </c>
      <c r="M584">
        <v>200243</v>
      </c>
      <c r="N584">
        <v>510365</v>
      </c>
      <c r="O584">
        <v>1726814</v>
      </c>
      <c r="P584">
        <v>2353558</v>
      </c>
      <c r="Q584" t="e">
        <v>#N/A</v>
      </c>
      <c r="R584" t="e">
        <v>#N/A</v>
      </c>
      <c r="S584" t="e">
        <v>#N/A</v>
      </c>
      <c r="T584">
        <v>739371</v>
      </c>
      <c r="U584">
        <v>8659675</v>
      </c>
      <c r="V584">
        <v>6243223</v>
      </c>
      <c r="W584" t="e">
        <v>#N/A</v>
      </c>
    </row>
    <row r="585" spans="1:23" x14ac:dyDescent="0.45">
      <c r="A585" t="s">
        <v>47</v>
      </c>
      <c r="B585" s="1">
        <v>43373</v>
      </c>
      <c r="C585">
        <v>272304662</v>
      </c>
      <c r="D585">
        <v>220077345</v>
      </c>
      <c r="E585">
        <v>5824968</v>
      </c>
      <c r="F585">
        <v>193899080</v>
      </c>
      <c r="G585">
        <v>122322839</v>
      </c>
      <c r="H585">
        <v>19031870</v>
      </c>
      <c r="I585">
        <v>21977487</v>
      </c>
      <c r="J585">
        <v>15.56</v>
      </c>
      <c r="K585">
        <v>17.97</v>
      </c>
      <c r="L585">
        <v>5508077</v>
      </c>
      <c r="M585">
        <v>403174</v>
      </c>
      <c r="N585">
        <v>407656</v>
      </c>
      <c r="O585">
        <v>1770239</v>
      </c>
      <c r="P585">
        <v>2766646</v>
      </c>
      <c r="Q585" t="e">
        <v>#N/A</v>
      </c>
      <c r="R585" t="e">
        <v>#N/A</v>
      </c>
      <c r="S585" t="e">
        <v>#N/A</v>
      </c>
      <c r="T585">
        <v>812459</v>
      </c>
      <c r="U585">
        <v>11282815</v>
      </c>
      <c r="V585">
        <v>5198908</v>
      </c>
      <c r="W585" t="e">
        <v>#N/A</v>
      </c>
    </row>
    <row r="586" spans="1:23" x14ac:dyDescent="0.45">
      <c r="A586" t="s">
        <v>47</v>
      </c>
      <c r="B586" s="1">
        <v>43465</v>
      </c>
      <c r="C586">
        <v>306436194</v>
      </c>
      <c r="D586">
        <v>237757674</v>
      </c>
      <c r="E586">
        <v>5769922</v>
      </c>
      <c r="F586">
        <v>229828985</v>
      </c>
      <c r="G586">
        <v>128137749</v>
      </c>
      <c r="H586">
        <v>20460086</v>
      </c>
      <c r="I586">
        <v>23328446</v>
      </c>
      <c r="J586">
        <v>15.97</v>
      </c>
      <c r="K586">
        <v>18.21</v>
      </c>
      <c r="L586">
        <v>6794655</v>
      </c>
      <c r="M586">
        <v>799687</v>
      </c>
      <c r="N586">
        <v>597715</v>
      </c>
      <c r="O586">
        <v>1646632</v>
      </c>
      <c r="P586">
        <v>2637261</v>
      </c>
      <c r="Q586" t="e">
        <v>#N/A</v>
      </c>
      <c r="R586" t="e">
        <v>#N/A</v>
      </c>
      <c r="S586" t="e">
        <v>#N/A</v>
      </c>
      <c r="T586">
        <v>571751</v>
      </c>
      <c r="U586">
        <v>6924711</v>
      </c>
      <c r="V586">
        <v>5415859</v>
      </c>
      <c r="W586" t="e">
        <v>#N/A</v>
      </c>
    </row>
    <row r="587" spans="1:23" x14ac:dyDescent="0.45">
      <c r="A587" t="s">
        <v>47</v>
      </c>
      <c r="B587" s="1">
        <v>43555</v>
      </c>
      <c r="C587">
        <v>301346488</v>
      </c>
      <c r="D587">
        <v>242134710</v>
      </c>
      <c r="E587">
        <v>7067702</v>
      </c>
      <c r="F587">
        <v>215478520</v>
      </c>
      <c r="G587">
        <v>134678077</v>
      </c>
      <c r="H587">
        <v>20979082</v>
      </c>
      <c r="I587">
        <v>23728647</v>
      </c>
      <c r="J587">
        <v>15.58</v>
      </c>
      <c r="K587">
        <v>17.62</v>
      </c>
      <c r="L587">
        <v>6269791</v>
      </c>
      <c r="M587">
        <v>226834</v>
      </c>
      <c r="N587">
        <v>573219</v>
      </c>
      <c r="O587">
        <v>1784399</v>
      </c>
      <c r="P587">
        <v>2364409</v>
      </c>
      <c r="Q587" t="e">
        <v>#N/A</v>
      </c>
      <c r="R587" t="e">
        <v>#N/A</v>
      </c>
      <c r="S587" t="e">
        <v>#N/A</v>
      </c>
      <c r="T587">
        <v>723146</v>
      </c>
      <c r="U587">
        <v>11505472</v>
      </c>
      <c r="V587">
        <v>5723255</v>
      </c>
      <c r="W587" t="e">
        <v>#N/A</v>
      </c>
    </row>
    <row r="588" spans="1:23" x14ac:dyDescent="0.45">
      <c r="A588" t="s">
        <v>47</v>
      </c>
      <c r="B588" s="1">
        <v>43646</v>
      </c>
      <c r="C588">
        <v>312474892</v>
      </c>
      <c r="D588">
        <v>251041472</v>
      </c>
      <c r="E588">
        <v>8324464</v>
      </c>
      <c r="F588">
        <v>218704711</v>
      </c>
      <c r="G588">
        <v>138695314</v>
      </c>
      <c r="H588">
        <v>20907990</v>
      </c>
      <c r="I588">
        <v>23569894</v>
      </c>
      <c r="J588">
        <v>15.07</v>
      </c>
      <c r="K588">
        <v>16.989999999999998</v>
      </c>
      <c r="L588">
        <v>6206959</v>
      </c>
      <c r="M588">
        <v>208524</v>
      </c>
      <c r="N588">
        <v>480791</v>
      </c>
      <c r="O588">
        <v>1746185</v>
      </c>
      <c r="P588">
        <v>2261430</v>
      </c>
      <c r="Q588" t="e">
        <v>#N/A</v>
      </c>
      <c r="R588" t="e">
        <v>#N/A</v>
      </c>
      <c r="S588" t="e">
        <v>#N/A</v>
      </c>
      <c r="T588">
        <v>583188</v>
      </c>
      <c r="U588">
        <v>7036890</v>
      </c>
      <c r="V588">
        <v>6130349</v>
      </c>
      <c r="W588" t="e">
        <v>#N/A</v>
      </c>
    </row>
    <row r="589" spans="1:23" x14ac:dyDescent="0.45">
      <c r="A589" t="s">
        <v>47</v>
      </c>
      <c r="B589" s="1">
        <v>43738</v>
      </c>
      <c r="C589">
        <v>316211345</v>
      </c>
      <c r="D589">
        <v>256933913</v>
      </c>
      <c r="E589">
        <v>9102072</v>
      </c>
      <c r="F589">
        <v>230273950</v>
      </c>
      <c r="G589">
        <v>140739326</v>
      </c>
      <c r="H589">
        <v>21226139</v>
      </c>
      <c r="I589">
        <v>23754316</v>
      </c>
      <c r="J589">
        <v>15.08</v>
      </c>
      <c r="K589">
        <v>16.88</v>
      </c>
      <c r="L589">
        <v>6411483</v>
      </c>
      <c r="M589">
        <v>1653160</v>
      </c>
      <c r="N589">
        <v>447932</v>
      </c>
      <c r="O589">
        <v>1711921</v>
      </c>
      <c r="P589">
        <v>2232374</v>
      </c>
      <c r="Q589" t="e">
        <v>#N/A</v>
      </c>
      <c r="R589" t="e">
        <v>#N/A</v>
      </c>
      <c r="S589" t="e">
        <v>#N/A</v>
      </c>
      <c r="T589">
        <v>-504871</v>
      </c>
      <c r="U589">
        <v>10067559</v>
      </c>
      <c r="V589">
        <v>8289572</v>
      </c>
      <c r="W589" t="e">
        <v>#N/A</v>
      </c>
    </row>
    <row r="590" spans="1:23" x14ac:dyDescent="0.45">
      <c r="A590" t="s">
        <v>47</v>
      </c>
      <c r="B590" s="1">
        <v>43830</v>
      </c>
      <c r="C590">
        <v>311776828</v>
      </c>
      <c r="D590">
        <v>255825159</v>
      </c>
      <c r="E590">
        <v>12230234</v>
      </c>
      <c r="F590">
        <v>225383231</v>
      </c>
      <c r="G590">
        <v>134844274</v>
      </c>
      <c r="H590">
        <v>21037416</v>
      </c>
      <c r="I590">
        <v>23350625</v>
      </c>
      <c r="J590">
        <v>15.6</v>
      </c>
      <c r="K590">
        <v>17.32</v>
      </c>
      <c r="L590">
        <v>6136706</v>
      </c>
      <c r="M590">
        <v>1277629</v>
      </c>
      <c r="N590">
        <v>342753</v>
      </c>
      <c r="O590">
        <v>1820624</v>
      </c>
      <c r="P590">
        <v>2103588</v>
      </c>
      <c r="Q590" t="e">
        <v>#N/A</v>
      </c>
      <c r="R590" t="e">
        <v>#N/A</v>
      </c>
      <c r="S590" t="e">
        <v>#N/A</v>
      </c>
      <c r="T590">
        <v>-592200</v>
      </c>
      <c r="U590">
        <v>5421602</v>
      </c>
      <c r="V590">
        <v>8777076</v>
      </c>
      <c r="W590" t="e">
        <v>#N/A</v>
      </c>
    </row>
    <row r="591" spans="1:23" x14ac:dyDescent="0.45">
      <c r="A591" t="s">
        <v>47</v>
      </c>
      <c r="B591" s="1">
        <v>43921</v>
      </c>
      <c r="C591">
        <v>308186680</v>
      </c>
      <c r="D591">
        <v>253251917</v>
      </c>
      <c r="E591">
        <v>12432088</v>
      </c>
      <c r="F591">
        <v>221653808</v>
      </c>
      <c r="G591">
        <v>132136489</v>
      </c>
      <c r="H591">
        <v>15162144</v>
      </c>
      <c r="I591">
        <v>24748994</v>
      </c>
      <c r="J591">
        <v>11.47</v>
      </c>
      <c r="K591">
        <v>18.73</v>
      </c>
      <c r="L591">
        <v>5985937</v>
      </c>
      <c r="M591">
        <v>398399</v>
      </c>
      <c r="N591">
        <v>425828</v>
      </c>
      <c r="O591">
        <v>2093272</v>
      </c>
      <c r="P591">
        <v>2497538</v>
      </c>
      <c r="Q591" t="e">
        <v>#N/A</v>
      </c>
      <c r="R591" t="e">
        <v>#N/A</v>
      </c>
      <c r="S591" t="e">
        <v>#N/A</v>
      </c>
      <c r="T591">
        <v>457097</v>
      </c>
      <c r="U591">
        <v>9095730</v>
      </c>
      <c r="V591">
        <v>7485537</v>
      </c>
      <c r="W591" t="e">
        <v>#N/A</v>
      </c>
    </row>
    <row r="592" spans="1:23" x14ac:dyDescent="0.45">
      <c r="A592" t="s">
        <v>47</v>
      </c>
      <c r="B592" s="1">
        <v>44012</v>
      </c>
      <c r="C592">
        <v>314602871</v>
      </c>
      <c r="D592">
        <v>251836914</v>
      </c>
      <c r="E592">
        <v>11860805</v>
      </c>
      <c r="F592">
        <v>226234760</v>
      </c>
      <c r="G592">
        <v>126916309</v>
      </c>
      <c r="H592">
        <v>15822009</v>
      </c>
      <c r="I592">
        <v>24236043</v>
      </c>
      <c r="J592">
        <v>12.47</v>
      </c>
      <c r="K592">
        <v>19.100000000000001</v>
      </c>
      <c r="L592">
        <v>5950208</v>
      </c>
      <c r="M592">
        <v>555593</v>
      </c>
      <c r="N592">
        <v>537712</v>
      </c>
      <c r="O592">
        <v>2045999</v>
      </c>
      <c r="P592">
        <v>2586677</v>
      </c>
      <c r="Q592" t="e">
        <v>#N/A</v>
      </c>
      <c r="R592" t="e">
        <v>#N/A</v>
      </c>
      <c r="S592" t="e">
        <v>#N/A</v>
      </c>
      <c r="T592">
        <v>310482</v>
      </c>
      <c r="U592">
        <v>9597101</v>
      </c>
      <c r="V592">
        <v>15525622</v>
      </c>
      <c r="W592" t="e">
        <v>#N/A</v>
      </c>
    </row>
    <row r="593" spans="1:23" x14ac:dyDescent="0.45">
      <c r="A593" t="s">
        <v>47</v>
      </c>
      <c r="B593" s="1">
        <v>44104</v>
      </c>
      <c r="C593">
        <v>356974307</v>
      </c>
      <c r="D593">
        <v>254917931</v>
      </c>
      <c r="E593">
        <v>11624584</v>
      </c>
      <c r="F593">
        <v>273303088</v>
      </c>
      <c r="G593">
        <v>128746441</v>
      </c>
      <c r="H593">
        <v>16331839</v>
      </c>
      <c r="I593">
        <v>24402178</v>
      </c>
      <c r="J593">
        <v>12.69</v>
      </c>
      <c r="K593">
        <v>18.95</v>
      </c>
      <c r="L593">
        <v>5953788</v>
      </c>
      <c r="M593">
        <v>522264</v>
      </c>
      <c r="N593">
        <v>532272</v>
      </c>
      <c r="O593">
        <v>2202444</v>
      </c>
      <c r="P593">
        <v>2661523</v>
      </c>
      <c r="Q593" t="e">
        <v>#N/A</v>
      </c>
      <c r="R593" t="e">
        <v>#N/A</v>
      </c>
      <c r="S593" t="e">
        <v>#N/A</v>
      </c>
      <c r="T593">
        <v>352243</v>
      </c>
      <c r="U593">
        <v>14235048</v>
      </c>
      <c r="V593">
        <v>24105863</v>
      </c>
      <c r="W593" t="e">
        <v>#N/A</v>
      </c>
    </row>
    <row r="594" spans="1:23" x14ac:dyDescent="0.45">
      <c r="A594" t="s">
        <v>47</v>
      </c>
      <c r="B594" s="1">
        <v>44196</v>
      </c>
      <c r="C594">
        <v>361208406</v>
      </c>
      <c r="D594">
        <v>260114163</v>
      </c>
      <c r="E594">
        <v>11355333</v>
      </c>
      <c r="F594">
        <v>278990918</v>
      </c>
      <c r="G594">
        <v>129249781</v>
      </c>
      <c r="H594">
        <v>17625854</v>
      </c>
      <c r="I594">
        <v>24995226</v>
      </c>
      <c r="J594">
        <v>13.64</v>
      </c>
      <c r="K594">
        <v>19.34</v>
      </c>
      <c r="L594">
        <v>5908906</v>
      </c>
      <c r="M594">
        <v>488246</v>
      </c>
      <c r="N594">
        <v>715617</v>
      </c>
      <c r="O594">
        <v>1993063</v>
      </c>
      <c r="P594">
        <v>2672550</v>
      </c>
      <c r="Q594" t="e">
        <v>#N/A</v>
      </c>
      <c r="R594" t="e">
        <v>#N/A</v>
      </c>
      <c r="S594" t="e">
        <v>#N/A</v>
      </c>
      <c r="T594">
        <v>482536</v>
      </c>
      <c r="U594">
        <v>20980350</v>
      </c>
      <c r="V594">
        <v>34454078</v>
      </c>
      <c r="W594" t="e">
        <v>#N/A</v>
      </c>
    </row>
    <row r="595" spans="1:23" x14ac:dyDescent="0.45">
      <c r="A595" t="s">
        <v>47</v>
      </c>
      <c r="B595" s="1">
        <v>44286</v>
      </c>
      <c r="C595">
        <v>375729831</v>
      </c>
      <c r="D595">
        <v>261339795</v>
      </c>
      <c r="E595">
        <v>11109340</v>
      </c>
      <c r="F595">
        <v>294850437</v>
      </c>
      <c r="G595">
        <v>130400249</v>
      </c>
      <c r="H595">
        <v>16038941</v>
      </c>
      <c r="I595">
        <v>23017823</v>
      </c>
      <c r="J595">
        <v>12.3</v>
      </c>
      <c r="K595">
        <v>17.649999999999999</v>
      </c>
      <c r="L595">
        <v>5747776</v>
      </c>
      <c r="M595">
        <v>263440</v>
      </c>
      <c r="N595">
        <v>393132</v>
      </c>
      <c r="O595">
        <v>2311544</v>
      </c>
      <c r="P595">
        <v>3024014</v>
      </c>
      <c r="Q595">
        <v>338754</v>
      </c>
      <c r="R595">
        <v>-101168</v>
      </c>
      <c r="S595" t="e">
        <v>#N/A</v>
      </c>
      <c r="T595">
        <v>625089</v>
      </c>
      <c r="U595">
        <v>17730180</v>
      </c>
      <c r="V595">
        <v>38066899</v>
      </c>
      <c r="W595" t="e">
        <v>#N/A</v>
      </c>
    </row>
    <row r="596" spans="1:23" x14ac:dyDescent="0.45">
      <c r="A596" t="s">
        <v>47</v>
      </c>
      <c r="B596" s="1">
        <v>44377</v>
      </c>
      <c r="C596">
        <v>380513594</v>
      </c>
      <c r="D596">
        <v>265906880</v>
      </c>
      <c r="E596">
        <v>10910872</v>
      </c>
      <c r="F596">
        <v>298339495</v>
      </c>
      <c r="G596">
        <v>132429940.99999999</v>
      </c>
      <c r="H596">
        <v>17208900</v>
      </c>
      <c r="I596">
        <v>23570552</v>
      </c>
      <c r="J596">
        <v>12.99</v>
      </c>
      <c r="K596">
        <v>17.8</v>
      </c>
      <c r="L596">
        <v>5690761</v>
      </c>
      <c r="M596">
        <v>838500</v>
      </c>
      <c r="N596">
        <v>513865</v>
      </c>
      <c r="O596">
        <v>2375069</v>
      </c>
      <c r="P596">
        <v>3155052</v>
      </c>
      <c r="Q596">
        <v>-26355</v>
      </c>
      <c r="R596">
        <v>114906</v>
      </c>
      <c r="S596" t="e">
        <v>#N/A</v>
      </c>
      <c r="T596">
        <v>294978</v>
      </c>
      <c r="U596">
        <v>19847448</v>
      </c>
      <c r="V596">
        <v>29385962</v>
      </c>
      <c r="W596" t="e">
        <v>#N/A</v>
      </c>
    </row>
    <row r="597" spans="1:23" x14ac:dyDescent="0.45">
      <c r="A597" t="s">
        <v>47</v>
      </c>
      <c r="B597" s="1">
        <v>44469</v>
      </c>
      <c r="C597">
        <v>368055555</v>
      </c>
      <c r="D597">
        <v>270277025</v>
      </c>
      <c r="E597">
        <v>10640166</v>
      </c>
      <c r="F597">
        <v>291206866</v>
      </c>
      <c r="G597">
        <v>133103946</v>
      </c>
      <c r="H597">
        <v>17969557</v>
      </c>
      <c r="I597">
        <v>23923069</v>
      </c>
      <c r="J597">
        <v>13.5</v>
      </c>
      <c r="K597">
        <v>17.97</v>
      </c>
      <c r="L597">
        <v>5605759</v>
      </c>
      <c r="M597">
        <v>625907</v>
      </c>
      <c r="N597">
        <v>490410</v>
      </c>
      <c r="O597">
        <v>2314948</v>
      </c>
      <c r="P597">
        <v>3286466</v>
      </c>
      <c r="Q597">
        <v>190718</v>
      </c>
      <c r="R597">
        <v>16879</v>
      </c>
      <c r="S597" t="e">
        <v>#N/A</v>
      </c>
      <c r="T597">
        <v>595329</v>
      </c>
      <c r="U597">
        <v>18999869</v>
      </c>
      <c r="V597">
        <v>20639107</v>
      </c>
      <c r="W597" t="e">
        <v>#N/A</v>
      </c>
    </row>
    <row r="598" spans="1:23" x14ac:dyDescent="0.45">
      <c r="A598" t="s">
        <v>47</v>
      </c>
      <c r="B598" s="1">
        <v>44561</v>
      </c>
      <c r="C598">
        <v>371868311</v>
      </c>
      <c r="D598">
        <v>274835291</v>
      </c>
      <c r="E598">
        <v>10179042</v>
      </c>
      <c r="F598">
        <v>295952200</v>
      </c>
      <c r="G598">
        <v>134340567</v>
      </c>
      <c r="H598">
        <v>18531612</v>
      </c>
      <c r="I598">
        <v>25706310</v>
      </c>
      <c r="J598">
        <v>13.8</v>
      </c>
      <c r="K598">
        <v>19.14</v>
      </c>
      <c r="L598">
        <v>6736500</v>
      </c>
      <c r="M598">
        <v>1551653</v>
      </c>
      <c r="N598">
        <v>616730</v>
      </c>
      <c r="O598">
        <v>2820817</v>
      </c>
      <c r="P598">
        <v>4658698</v>
      </c>
      <c r="Q598">
        <v>326314</v>
      </c>
      <c r="R598">
        <v>-242955</v>
      </c>
      <c r="S598" t="e">
        <v>#N/A</v>
      </c>
      <c r="T598">
        <v>860831</v>
      </c>
      <c r="U598">
        <v>15269162</v>
      </c>
      <c r="V598">
        <v>22345634</v>
      </c>
      <c r="W598">
        <v>88654.864999999991</v>
      </c>
    </row>
    <row r="599" spans="1:23" x14ac:dyDescent="0.45">
      <c r="A599" t="s">
        <v>47</v>
      </c>
      <c r="B599" s="1">
        <v>44651</v>
      </c>
      <c r="C599">
        <v>367515728</v>
      </c>
      <c r="D599">
        <v>277136834</v>
      </c>
      <c r="E599">
        <v>9985066</v>
      </c>
      <c r="F599">
        <v>290486833</v>
      </c>
      <c r="G599">
        <v>137370834</v>
      </c>
      <c r="H599">
        <v>18178176</v>
      </c>
      <c r="I599">
        <v>24928107</v>
      </c>
      <c r="J599">
        <v>13.23</v>
      </c>
      <c r="K599">
        <v>18.149999999999999</v>
      </c>
      <c r="L599">
        <v>5542900</v>
      </c>
      <c r="M599">
        <v>634341</v>
      </c>
      <c r="N599">
        <v>208237</v>
      </c>
      <c r="O599">
        <v>2375841</v>
      </c>
      <c r="P599">
        <v>3766503</v>
      </c>
      <c r="Q599">
        <v>331165</v>
      </c>
      <c r="R599">
        <v>-123905</v>
      </c>
      <c r="S599" t="e">
        <v>#N/A</v>
      </c>
      <c r="T599">
        <v>774424</v>
      </c>
      <c r="U599">
        <v>20682044</v>
      </c>
      <c r="V599">
        <v>23433170</v>
      </c>
      <c r="W599">
        <v>95238.397000000012</v>
      </c>
    </row>
    <row r="600" spans="1:23" x14ac:dyDescent="0.45">
      <c r="A600" t="s">
        <v>47</v>
      </c>
      <c r="B600" s="1">
        <v>44742</v>
      </c>
      <c r="C600">
        <v>381741249</v>
      </c>
      <c r="D600">
        <v>286152181</v>
      </c>
      <c r="E600">
        <v>10136765</v>
      </c>
      <c r="F600">
        <v>307227341</v>
      </c>
      <c r="G600">
        <v>138478174</v>
      </c>
      <c r="H600">
        <v>17643409</v>
      </c>
      <c r="I600">
        <v>24044149</v>
      </c>
      <c r="J600">
        <v>12.74</v>
      </c>
      <c r="K600">
        <v>17.36</v>
      </c>
      <c r="L600">
        <v>6155469</v>
      </c>
      <c r="M600">
        <v>1276224</v>
      </c>
      <c r="N600">
        <v>444584</v>
      </c>
      <c r="O600">
        <v>2596763</v>
      </c>
      <c r="P600">
        <v>4391742</v>
      </c>
      <c r="Q600">
        <v>130503.99999999999</v>
      </c>
      <c r="R600">
        <v>108785</v>
      </c>
      <c r="S600" t="e">
        <v>#N/A</v>
      </c>
      <c r="T600">
        <v>696502</v>
      </c>
      <c r="U600">
        <v>25363629</v>
      </c>
      <c r="V600">
        <v>21281028</v>
      </c>
      <c r="W600">
        <v>146106.59899999999</v>
      </c>
    </row>
    <row r="601" spans="1:23" x14ac:dyDescent="0.45">
      <c r="A601" t="s">
        <v>47</v>
      </c>
      <c r="B601" s="1">
        <v>44834</v>
      </c>
      <c r="C601">
        <v>389291838</v>
      </c>
      <c r="D601">
        <v>289693214</v>
      </c>
      <c r="E601">
        <v>9996443</v>
      </c>
      <c r="F601">
        <v>312787364</v>
      </c>
      <c r="G601">
        <v>139987864</v>
      </c>
      <c r="H601">
        <v>18215460</v>
      </c>
      <c r="I601">
        <v>24242895</v>
      </c>
      <c r="J601">
        <v>13.01</v>
      </c>
      <c r="K601">
        <v>17.32</v>
      </c>
      <c r="L601">
        <v>5841649</v>
      </c>
      <c r="M601">
        <v>476437</v>
      </c>
      <c r="N601">
        <v>165531</v>
      </c>
      <c r="O601">
        <v>2713636</v>
      </c>
      <c r="P601">
        <v>3994606</v>
      </c>
      <c r="Q601">
        <v>218778</v>
      </c>
      <c r="R601">
        <v>-41400</v>
      </c>
      <c r="S601" t="e">
        <v>#N/A</v>
      </c>
      <c r="T601">
        <v>803873</v>
      </c>
      <c r="U601">
        <v>27923414</v>
      </c>
      <c r="V601">
        <v>16858803</v>
      </c>
      <c r="W601">
        <v>178097.58</v>
      </c>
    </row>
    <row r="602" spans="1:23" x14ac:dyDescent="0.45">
      <c r="A602" t="s">
        <v>47</v>
      </c>
      <c r="B602" s="1">
        <v>44926</v>
      </c>
      <c r="C602">
        <v>402148312</v>
      </c>
      <c r="D602">
        <v>298281704</v>
      </c>
      <c r="E602">
        <v>10070300</v>
      </c>
      <c r="F602">
        <v>321923258</v>
      </c>
      <c r="G602">
        <v>139630514</v>
      </c>
      <c r="H602">
        <v>22533407</v>
      </c>
      <c r="I602">
        <v>28168457</v>
      </c>
      <c r="J602">
        <v>16.13</v>
      </c>
      <c r="K602">
        <v>20.170000000000002</v>
      </c>
      <c r="L602">
        <v>6528147</v>
      </c>
      <c r="M602">
        <v>1220914</v>
      </c>
      <c r="N602">
        <v>479113</v>
      </c>
      <c r="O602">
        <v>2231674</v>
      </c>
      <c r="P602">
        <v>3887598</v>
      </c>
      <c r="Q602">
        <v>338851</v>
      </c>
      <c r="R602">
        <v>-132161</v>
      </c>
      <c r="S602" t="e">
        <v>#N/A</v>
      </c>
      <c r="T602">
        <v>770274</v>
      </c>
      <c r="U602">
        <v>20385030</v>
      </c>
      <c r="V602">
        <v>14988242</v>
      </c>
      <c r="W602">
        <v>178097.58</v>
      </c>
    </row>
    <row r="603" spans="1:23" x14ac:dyDescent="0.45">
      <c r="A603" t="s">
        <v>47</v>
      </c>
      <c r="B603" s="1">
        <v>45016</v>
      </c>
      <c r="C603">
        <v>401507507</v>
      </c>
      <c r="D603">
        <v>299748046</v>
      </c>
      <c r="E603">
        <v>10597443</v>
      </c>
      <c r="F603">
        <v>319566993</v>
      </c>
      <c r="G603">
        <v>139106299</v>
      </c>
      <c r="H603">
        <v>24337411</v>
      </c>
      <c r="I603">
        <v>29510538</v>
      </c>
      <c r="J603">
        <v>17.5</v>
      </c>
      <c r="K603">
        <v>21.21</v>
      </c>
      <c r="L603">
        <v>6286825</v>
      </c>
      <c r="M603">
        <v>648615</v>
      </c>
      <c r="N603">
        <v>772573</v>
      </c>
      <c r="O603">
        <v>2479147</v>
      </c>
      <c r="P603">
        <v>3488163</v>
      </c>
      <c r="Q603">
        <v>193925</v>
      </c>
      <c r="R603">
        <v>19525</v>
      </c>
      <c r="S603" t="e">
        <v>#N/A</v>
      </c>
      <c r="T603">
        <v>800888</v>
      </c>
      <c r="U603">
        <v>22973084</v>
      </c>
      <c r="V603">
        <v>15477238</v>
      </c>
      <c r="W603">
        <v>147126</v>
      </c>
    </row>
    <row r="604" spans="1:23" x14ac:dyDescent="0.45">
      <c r="A604" t="s">
        <v>47</v>
      </c>
      <c r="B604" s="1">
        <v>45107</v>
      </c>
      <c r="C604">
        <v>400544710</v>
      </c>
      <c r="D604">
        <v>307668632</v>
      </c>
      <c r="E604">
        <v>11251574</v>
      </c>
      <c r="F604">
        <v>312655920</v>
      </c>
      <c r="G604">
        <v>146947617</v>
      </c>
      <c r="H604">
        <v>25188525</v>
      </c>
      <c r="I604">
        <v>30000453</v>
      </c>
      <c r="J604">
        <v>17.14</v>
      </c>
      <c r="K604">
        <v>20.420000000000002</v>
      </c>
      <c r="L604">
        <v>6496916</v>
      </c>
      <c r="M604">
        <v>1090948</v>
      </c>
      <c r="N604">
        <v>736320</v>
      </c>
      <c r="O604">
        <v>2489629</v>
      </c>
      <c r="P604">
        <v>3711670</v>
      </c>
      <c r="Q604">
        <v>265787</v>
      </c>
      <c r="R604">
        <v>-87314</v>
      </c>
      <c r="S604" t="e">
        <v>#N/A</v>
      </c>
      <c r="T604">
        <v>673490</v>
      </c>
      <c r="U604">
        <v>17899736</v>
      </c>
      <c r="V604">
        <v>17902643</v>
      </c>
      <c r="W604">
        <v>352447.1</v>
      </c>
    </row>
    <row r="605" spans="1:23" x14ac:dyDescent="0.45">
      <c r="A605" t="s">
        <v>47</v>
      </c>
      <c r="B605" s="1">
        <v>45199</v>
      </c>
      <c r="C605">
        <v>409674957</v>
      </c>
      <c r="D605">
        <v>318299678</v>
      </c>
      <c r="E605">
        <v>11238430</v>
      </c>
      <c r="F605">
        <v>323811421</v>
      </c>
      <c r="G605">
        <v>151320568</v>
      </c>
      <c r="H605">
        <v>25196706</v>
      </c>
      <c r="I605">
        <v>29640483</v>
      </c>
      <c r="J605">
        <v>16.649999999999999</v>
      </c>
      <c r="K605">
        <v>19.59</v>
      </c>
      <c r="L605">
        <v>6958675</v>
      </c>
      <c r="M605">
        <v>800089</v>
      </c>
      <c r="N605">
        <v>421449</v>
      </c>
      <c r="O605">
        <v>2631929</v>
      </c>
      <c r="P605">
        <v>4053393</v>
      </c>
      <c r="Q605">
        <v>170777</v>
      </c>
      <c r="R605">
        <v>40558</v>
      </c>
      <c r="S605" t="e">
        <v>#N/A</v>
      </c>
      <c r="T605">
        <v>838343</v>
      </c>
      <c r="U605">
        <v>14773005</v>
      </c>
      <c r="V605">
        <v>13920906</v>
      </c>
      <c r="W605">
        <v>352447.1</v>
      </c>
    </row>
    <row r="606" spans="1:23" x14ac:dyDescent="0.45">
      <c r="A606" t="s">
        <v>47</v>
      </c>
      <c r="B606" s="1">
        <v>45291</v>
      </c>
      <c r="C606">
        <v>438749736</v>
      </c>
      <c r="D606">
        <v>333698141</v>
      </c>
      <c r="E606">
        <v>10048900</v>
      </c>
      <c r="F606">
        <v>349584008</v>
      </c>
      <c r="G606">
        <v>155590147</v>
      </c>
      <c r="H606">
        <v>27154078</v>
      </c>
      <c r="I606">
        <v>31230282</v>
      </c>
      <c r="J606">
        <v>17.45</v>
      </c>
      <c r="K606">
        <v>20.07</v>
      </c>
      <c r="L606">
        <v>6967975</v>
      </c>
      <c r="M606">
        <v>237279</v>
      </c>
      <c r="N606">
        <v>990472</v>
      </c>
      <c r="O606">
        <v>3081453</v>
      </c>
      <c r="P606">
        <v>3824918</v>
      </c>
      <c r="Q606">
        <v>388203</v>
      </c>
      <c r="R606">
        <v>-112239</v>
      </c>
      <c r="S606" t="e">
        <v>#N/A</v>
      </c>
      <c r="T606">
        <v>1188267</v>
      </c>
      <c r="U606">
        <v>4838453</v>
      </c>
      <c r="V606">
        <v>14440327</v>
      </c>
      <c r="W606">
        <v>273328.7</v>
      </c>
    </row>
    <row r="607" spans="1:23" x14ac:dyDescent="0.45">
      <c r="A607" t="s">
        <v>47</v>
      </c>
      <c r="B607" s="1">
        <v>45382</v>
      </c>
      <c r="C607">
        <v>454018610</v>
      </c>
      <c r="D607">
        <v>344244037</v>
      </c>
      <c r="E607">
        <v>10330670</v>
      </c>
      <c r="F607">
        <v>357141843</v>
      </c>
      <c r="G607">
        <v>161216093</v>
      </c>
      <c r="H607">
        <v>26983968</v>
      </c>
      <c r="I607">
        <v>30631510</v>
      </c>
      <c r="J607">
        <v>16.739999999999998</v>
      </c>
      <c r="K607">
        <v>19</v>
      </c>
      <c r="L607">
        <v>7206010</v>
      </c>
      <c r="M607">
        <v>538126</v>
      </c>
      <c r="N607">
        <v>863298</v>
      </c>
      <c r="O607">
        <v>2883191</v>
      </c>
      <c r="P607">
        <v>3710203</v>
      </c>
      <c r="Q607">
        <v>452616</v>
      </c>
      <c r="R607">
        <v>-181720</v>
      </c>
      <c r="S607" t="e">
        <v>#N/A</v>
      </c>
      <c r="T607">
        <v>860194</v>
      </c>
      <c r="U607">
        <v>18169595</v>
      </c>
      <c r="V607">
        <v>14134321</v>
      </c>
      <c r="W607">
        <v>813526.07799999998</v>
      </c>
    </row>
    <row r="608" spans="1:23" x14ac:dyDescent="0.45">
      <c r="A608" t="s">
        <v>47</v>
      </c>
      <c r="B608" s="1">
        <v>45473</v>
      </c>
      <c r="C608">
        <v>455600624</v>
      </c>
      <c r="D608">
        <v>352065711</v>
      </c>
      <c r="E608">
        <v>11022005</v>
      </c>
      <c r="F608">
        <v>364555280</v>
      </c>
      <c r="G608">
        <v>165760553</v>
      </c>
      <c r="H608">
        <v>27524771</v>
      </c>
      <c r="I608">
        <v>30791472</v>
      </c>
      <c r="J608">
        <v>16.61</v>
      </c>
      <c r="K608">
        <v>18.579999999999998</v>
      </c>
      <c r="L608">
        <v>6882010</v>
      </c>
      <c r="M608">
        <v>30213</v>
      </c>
      <c r="N608">
        <v>692993</v>
      </c>
      <c r="O608">
        <v>3141682</v>
      </c>
      <c r="P608">
        <v>3242715</v>
      </c>
      <c r="Q608">
        <v>19078</v>
      </c>
      <c r="R608">
        <v>85296</v>
      </c>
      <c r="S608" t="e">
        <v>#N/A</v>
      </c>
      <c r="T608">
        <v>641668</v>
      </c>
      <c r="U608">
        <v>19814683</v>
      </c>
      <c r="V608">
        <v>14465248</v>
      </c>
      <c r="W608">
        <v>813526.07799999998</v>
      </c>
    </row>
    <row r="609" spans="1:23" x14ac:dyDescent="0.45">
      <c r="A609" t="s">
        <v>47</v>
      </c>
      <c r="B609" s="1">
        <v>45565</v>
      </c>
      <c r="C609">
        <v>455106996</v>
      </c>
      <c r="D609">
        <v>356063700</v>
      </c>
      <c r="E609">
        <v>11519153</v>
      </c>
      <c r="F609">
        <v>370579531</v>
      </c>
      <c r="G609">
        <v>170661087</v>
      </c>
      <c r="H609">
        <v>29079844</v>
      </c>
      <c r="I609">
        <v>31916329</v>
      </c>
      <c r="J609">
        <v>17.04</v>
      </c>
      <c r="K609">
        <v>18.7</v>
      </c>
      <c r="L609">
        <v>7077593</v>
      </c>
      <c r="M609">
        <v>284464</v>
      </c>
      <c r="N609">
        <v>689347</v>
      </c>
      <c r="O609">
        <v>3068010</v>
      </c>
      <c r="P609">
        <v>3392724</v>
      </c>
      <c r="Q609">
        <v>-318004</v>
      </c>
      <c r="R609">
        <v>476738</v>
      </c>
      <c r="S609" t="e">
        <v>#N/A</v>
      </c>
      <c r="T609">
        <v>580531</v>
      </c>
      <c r="U609">
        <v>20454429</v>
      </c>
      <c r="V609">
        <v>16271905</v>
      </c>
      <c r="W609">
        <v>246914.19999999995</v>
      </c>
    </row>
    <row r="610" spans="1:23" x14ac:dyDescent="0.45">
      <c r="A610" t="s">
        <v>47</v>
      </c>
      <c r="B610" s="1">
        <v>45657</v>
      </c>
      <c r="C610">
        <v>469614502</v>
      </c>
      <c r="D610">
        <v>357972932</v>
      </c>
      <c r="E610">
        <v>11318002</v>
      </c>
      <c r="F610">
        <v>381654252</v>
      </c>
      <c r="G610">
        <v>174444978</v>
      </c>
      <c r="H610">
        <v>29834471</v>
      </c>
      <c r="I610">
        <v>32273030</v>
      </c>
      <c r="J610">
        <v>17.100000000000001</v>
      </c>
      <c r="K610">
        <v>18.5</v>
      </c>
      <c r="L610">
        <v>6752979</v>
      </c>
      <c r="M610">
        <v>-169668</v>
      </c>
      <c r="N610">
        <v>970413</v>
      </c>
      <c r="O610">
        <v>3243395</v>
      </c>
      <c r="P610">
        <v>3282491</v>
      </c>
      <c r="Q610">
        <v>-153690</v>
      </c>
      <c r="R610">
        <v>385199</v>
      </c>
      <c r="S610" t="e">
        <v>#N/A</v>
      </c>
      <c r="T610">
        <v>924935</v>
      </c>
      <c r="U610">
        <v>22624415</v>
      </c>
      <c r="V610">
        <v>16073956</v>
      </c>
      <c r="W610">
        <v>246914.19999999995</v>
      </c>
    </row>
    <row r="611" spans="1:23" x14ac:dyDescent="0.45">
      <c r="A611" t="s">
        <v>47</v>
      </c>
      <c r="B611" s="1">
        <v>45747</v>
      </c>
      <c r="C611">
        <v>468530706</v>
      </c>
      <c r="D611">
        <v>363111568</v>
      </c>
      <c r="E611">
        <v>11938420</v>
      </c>
      <c r="F611">
        <v>384380854</v>
      </c>
      <c r="G611">
        <v>177324509</v>
      </c>
      <c r="H611">
        <v>29074591</v>
      </c>
      <c r="I611">
        <v>31472491</v>
      </c>
      <c r="J611">
        <v>16.399999999999999</v>
      </c>
      <c r="K611">
        <v>17.75</v>
      </c>
      <c r="L611">
        <v>7781390</v>
      </c>
      <c r="M611">
        <v>762939</v>
      </c>
      <c r="N611">
        <v>735030</v>
      </c>
      <c r="O611">
        <v>3207473</v>
      </c>
      <c r="P611">
        <v>4287765</v>
      </c>
      <c r="Q611">
        <v>0</v>
      </c>
      <c r="R611">
        <v>228475</v>
      </c>
      <c r="S611" t="e">
        <v>#N/A</v>
      </c>
      <c r="T611">
        <v>903710</v>
      </c>
      <c r="U611">
        <v>20060770</v>
      </c>
      <c r="V611">
        <v>16503532</v>
      </c>
      <c r="W611">
        <v>187888.53</v>
      </c>
    </row>
    <row r="612" spans="1:23" x14ac:dyDescent="0.45">
      <c r="A612" t="s">
        <v>47</v>
      </c>
      <c r="B612" s="1">
        <v>45838</v>
      </c>
      <c r="C612">
        <v>484961609</v>
      </c>
      <c r="D612">
        <v>376110415</v>
      </c>
      <c r="E612">
        <v>12479802</v>
      </c>
      <c r="F612">
        <v>406294793</v>
      </c>
      <c r="G612">
        <v>189746360</v>
      </c>
      <c r="H612">
        <v>30740877</v>
      </c>
      <c r="I612">
        <v>33215315.000000004</v>
      </c>
      <c r="J612">
        <v>16.2</v>
      </c>
      <c r="K612">
        <v>17.510000000000002</v>
      </c>
      <c r="L612">
        <v>9869858</v>
      </c>
      <c r="M612">
        <v>2526115</v>
      </c>
      <c r="N612">
        <v>753057</v>
      </c>
      <c r="O612">
        <v>3329349</v>
      </c>
      <c r="P612">
        <v>6147336</v>
      </c>
      <c r="Q612">
        <v>0</v>
      </c>
      <c r="R612">
        <v>195515</v>
      </c>
      <c r="S612" t="e">
        <v>#N/A</v>
      </c>
      <c r="T612">
        <v>802679</v>
      </c>
      <c r="U612">
        <v>21397740</v>
      </c>
      <c r="V612">
        <v>16505040</v>
      </c>
      <c r="W612">
        <v>262527.5</v>
      </c>
    </row>
    <row r="613" spans="1:23" x14ac:dyDescent="0.45">
      <c r="A613" t="s">
        <v>47</v>
      </c>
      <c r="B613" s="1">
        <v>45930</v>
      </c>
      <c r="C613">
        <v>510856668</v>
      </c>
      <c r="D613">
        <v>381030248</v>
      </c>
      <c r="E613">
        <v>13148969</v>
      </c>
      <c r="F613">
        <v>429876250</v>
      </c>
      <c r="G613">
        <v>183618577</v>
      </c>
      <c r="H613">
        <v>31742918</v>
      </c>
      <c r="I613">
        <v>34066148</v>
      </c>
      <c r="J613">
        <v>17.29</v>
      </c>
      <c r="K613">
        <v>18.55</v>
      </c>
      <c r="L613">
        <v>7646720</v>
      </c>
      <c r="M613">
        <v>559768</v>
      </c>
      <c r="N613">
        <v>861782</v>
      </c>
      <c r="O613">
        <v>3696230</v>
      </c>
      <c r="P613">
        <v>4037050</v>
      </c>
      <c r="Q613">
        <v>2437</v>
      </c>
      <c r="R613">
        <v>133096</v>
      </c>
      <c r="S613" t="e">
        <v>#N/A</v>
      </c>
      <c r="T613">
        <v>596291</v>
      </c>
      <c r="U613">
        <v>18879818</v>
      </c>
      <c r="V613">
        <v>21754849</v>
      </c>
      <c r="W613">
        <v>187888.53</v>
      </c>
    </row>
    <row r="614" spans="1:23" x14ac:dyDescent="0.45">
      <c r="A614" t="s">
        <v>47</v>
      </c>
      <c r="B614" s="1">
        <v>46022</v>
      </c>
      <c r="C614">
        <v>527793420.00000006</v>
      </c>
      <c r="D614">
        <v>400576087</v>
      </c>
      <c r="E614">
        <v>12357307</v>
      </c>
      <c r="F614">
        <v>437355773</v>
      </c>
      <c r="G614">
        <v>189133497</v>
      </c>
      <c r="H614">
        <v>35289620</v>
      </c>
      <c r="I614">
        <v>39566506</v>
      </c>
      <c r="J614">
        <v>18.66</v>
      </c>
      <c r="K614">
        <v>20.92</v>
      </c>
      <c r="L614">
        <v>9248960</v>
      </c>
      <c r="M614">
        <v>1308223</v>
      </c>
      <c r="N614">
        <v>716631</v>
      </c>
      <c r="O614">
        <v>3958851</v>
      </c>
      <c r="P614">
        <v>6166692</v>
      </c>
      <c r="Q614">
        <v>22928</v>
      </c>
      <c r="R614">
        <v>298359</v>
      </c>
      <c r="S614" t="e">
        <v>#N/A</v>
      </c>
      <c r="T614">
        <v>1198474</v>
      </c>
      <c r="U614">
        <v>18726497</v>
      </c>
      <c r="V614">
        <v>25599968</v>
      </c>
      <c r="W614">
        <v>187888.53</v>
      </c>
    </row>
    <row r="615" spans="1:23" x14ac:dyDescent="0.45">
      <c r="A615" t="s">
        <v>47</v>
      </c>
      <c r="B615" s="1">
        <v>46112</v>
      </c>
      <c r="C615">
        <v>517542708</v>
      </c>
      <c r="D615">
        <v>400630823</v>
      </c>
      <c r="E615">
        <v>12483656</v>
      </c>
      <c r="F615">
        <v>422523264</v>
      </c>
      <c r="G615">
        <v>193734023</v>
      </c>
      <c r="H615">
        <v>35708882</v>
      </c>
      <c r="I615">
        <v>39875472</v>
      </c>
      <c r="J615">
        <v>18.43</v>
      </c>
      <c r="K615">
        <v>20.58</v>
      </c>
      <c r="L615">
        <v>7498072</v>
      </c>
      <c r="M615">
        <v>694072</v>
      </c>
      <c r="N615">
        <v>706831</v>
      </c>
      <c r="O615">
        <v>3329043</v>
      </c>
      <c r="P615">
        <v>4699175</v>
      </c>
      <c r="Q615">
        <v>63541</v>
      </c>
      <c r="R615">
        <v>215868</v>
      </c>
      <c r="S615" t="e">
        <v>#N/A</v>
      </c>
      <c r="T615">
        <v>1107979</v>
      </c>
      <c r="U615">
        <v>26653388</v>
      </c>
      <c r="V615">
        <v>24207672</v>
      </c>
      <c r="W615">
        <v>451372</v>
      </c>
    </row>
    <row r="616" spans="1:23" x14ac:dyDescent="0.45">
      <c r="A616" t="s">
        <v>47</v>
      </c>
      <c r="B616" s="1">
        <v>46203</v>
      </c>
      <c r="C616">
        <v>545161326</v>
      </c>
      <c r="D616">
        <v>418111164</v>
      </c>
      <c r="E616">
        <v>12485161</v>
      </c>
      <c r="F616">
        <v>432952629</v>
      </c>
      <c r="G616">
        <v>203190726</v>
      </c>
      <c r="H616">
        <v>36627437</v>
      </c>
      <c r="I616">
        <v>40729679</v>
      </c>
      <c r="J616">
        <v>18.03</v>
      </c>
      <c r="K616">
        <v>20.05</v>
      </c>
      <c r="L616">
        <v>7834083</v>
      </c>
      <c r="M616">
        <v>362592</v>
      </c>
      <c r="N616">
        <v>700812</v>
      </c>
      <c r="O616">
        <v>3644851</v>
      </c>
      <c r="P616">
        <v>4851793</v>
      </c>
      <c r="Q616">
        <v>169610</v>
      </c>
      <c r="R616">
        <v>147954</v>
      </c>
      <c r="S616" t="e">
        <v>#N/A</v>
      </c>
      <c r="T616">
        <v>1294233</v>
      </c>
      <c r="U616">
        <v>27140860</v>
      </c>
      <c r="V616">
        <v>27789242</v>
      </c>
      <c r="W616">
        <v>891849</v>
      </c>
    </row>
    <row r="617" spans="1:23" x14ac:dyDescent="0.45">
      <c r="A617" t="s">
        <v>11</v>
      </c>
      <c r="B617" s="1">
        <v>42551</v>
      </c>
      <c r="C617">
        <v>3634693.4269999997</v>
      </c>
      <c r="D617">
        <v>2850316.3869999992</v>
      </c>
      <c r="E617">
        <v>92839.090466000009</v>
      </c>
      <c r="F617">
        <v>3006716.159</v>
      </c>
      <c r="G617">
        <v>2120579.6178343897</v>
      </c>
      <c r="H617">
        <v>519287.00000000006</v>
      </c>
      <c r="I617">
        <v>332931</v>
      </c>
      <c r="J617">
        <v>14.642695</v>
      </c>
      <c r="K617">
        <v>23.22</v>
      </c>
      <c r="L617">
        <v>118982.942</v>
      </c>
      <c r="M617" t="e">
        <v>#N/A</v>
      </c>
      <c r="N617">
        <v>2064.11</v>
      </c>
      <c r="O617">
        <v>40827.112000000001</v>
      </c>
      <c r="P617">
        <v>62992.661000000007</v>
      </c>
      <c r="Q617" t="e">
        <v>#N/A</v>
      </c>
      <c r="R617" t="e">
        <v>#N/A</v>
      </c>
      <c r="S617" t="e">
        <v>#N/A</v>
      </c>
      <c r="T617">
        <v>18803.591999999997</v>
      </c>
      <c r="U617" t="e">
        <v>#N/A</v>
      </c>
      <c r="V617" t="e">
        <v>#N/A</v>
      </c>
      <c r="W617" t="e">
        <v>#N/A</v>
      </c>
    </row>
    <row r="618" spans="1:23" x14ac:dyDescent="0.45">
      <c r="A618" t="s">
        <v>11</v>
      </c>
      <c r="B618" s="1">
        <v>42643</v>
      </c>
      <c r="C618">
        <v>3767592.1717979996</v>
      </c>
      <c r="D618">
        <v>2987869.3415009999</v>
      </c>
      <c r="E618">
        <v>98378.423476999989</v>
      </c>
      <c r="F618">
        <v>3108953.7984249997</v>
      </c>
      <c r="G618">
        <v>2463132</v>
      </c>
      <c r="H618">
        <v>546467</v>
      </c>
      <c r="I618">
        <v>572786</v>
      </c>
      <c r="J618">
        <v>22.185859000000001</v>
      </c>
      <c r="K618">
        <v>23.25</v>
      </c>
      <c r="L618">
        <v>124308.13684899997</v>
      </c>
      <c r="M618" t="e">
        <v>#N/A</v>
      </c>
      <c r="N618">
        <v>2178.4215709999999</v>
      </c>
      <c r="O618">
        <v>38511.401620000004</v>
      </c>
      <c r="P618">
        <v>66497.142982999983</v>
      </c>
      <c r="Q618" t="e">
        <v>#N/A</v>
      </c>
      <c r="R618" t="e">
        <v>#N/A</v>
      </c>
      <c r="S618" t="e">
        <v>#N/A</v>
      </c>
      <c r="T618">
        <v>23342.840196999998</v>
      </c>
      <c r="U618" t="e">
        <v>#N/A</v>
      </c>
      <c r="V618" t="e">
        <v>#N/A</v>
      </c>
      <c r="W618" t="e">
        <v>#N/A</v>
      </c>
    </row>
    <row r="619" spans="1:23" x14ac:dyDescent="0.45">
      <c r="A619" t="s">
        <v>11</v>
      </c>
      <c r="B619" s="1">
        <v>42735</v>
      </c>
      <c r="C619">
        <v>4134764.1647840003</v>
      </c>
      <c r="D619">
        <v>3266100.2154369992</v>
      </c>
      <c r="E619">
        <v>120402.17936699999</v>
      </c>
      <c r="F619">
        <v>3409627.051676</v>
      </c>
      <c r="G619">
        <v>2628254</v>
      </c>
      <c r="H619">
        <v>534562</v>
      </c>
      <c r="I619">
        <v>562049</v>
      </c>
      <c r="J619" t="e">
        <v>#N/A</v>
      </c>
      <c r="K619" t="e">
        <v>#N/A</v>
      </c>
      <c r="L619">
        <v>133373.41953699998</v>
      </c>
      <c r="M619" t="e">
        <v>#N/A</v>
      </c>
      <c r="N619">
        <v>3890.98891</v>
      </c>
      <c r="O619">
        <v>48232.32662</v>
      </c>
      <c r="P619">
        <v>67556.212883999993</v>
      </c>
      <c r="Q619" t="e">
        <v>#N/A</v>
      </c>
      <c r="R619" t="e">
        <v>#N/A</v>
      </c>
      <c r="S619" t="e">
        <v>#N/A</v>
      </c>
      <c r="T619">
        <v>13813.133846999999</v>
      </c>
      <c r="U619" t="e">
        <v>#N/A</v>
      </c>
      <c r="V619" t="e">
        <v>#N/A</v>
      </c>
      <c r="W619" t="e">
        <v>#N/A</v>
      </c>
    </row>
    <row r="620" spans="1:23" x14ac:dyDescent="0.45">
      <c r="A620" t="s">
        <v>11</v>
      </c>
      <c r="B620" s="1">
        <v>42825</v>
      </c>
      <c r="C620">
        <v>4531861.5386490002</v>
      </c>
      <c r="D620">
        <v>3336950.1628349996</v>
      </c>
      <c r="E620">
        <v>137410.36798400001</v>
      </c>
      <c r="F620">
        <v>3787437.8138219998</v>
      </c>
      <c r="G620">
        <v>2862542</v>
      </c>
      <c r="H620">
        <v>554740</v>
      </c>
      <c r="I620">
        <v>584363</v>
      </c>
      <c r="J620">
        <v>19.38</v>
      </c>
      <c r="K620">
        <v>20.41</v>
      </c>
      <c r="L620">
        <v>138655.78171799995</v>
      </c>
      <c r="M620" t="e">
        <v>#N/A</v>
      </c>
      <c r="N620">
        <v>7030.0306089999995</v>
      </c>
      <c r="O620">
        <v>43766.062714</v>
      </c>
      <c r="P620">
        <v>74761.125348999994</v>
      </c>
      <c r="Q620">
        <v>10029.81525</v>
      </c>
      <c r="R620">
        <v>-450</v>
      </c>
      <c r="S620" t="e">
        <v>#N/A</v>
      </c>
      <c r="T620">
        <v>28488.422154</v>
      </c>
      <c r="U620" t="e">
        <v>#N/A</v>
      </c>
      <c r="V620">
        <v>426749.66782000003</v>
      </c>
      <c r="W620" t="e">
        <v>#N/A</v>
      </c>
    </row>
    <row r="621" spans="1:23" x14ac:dyDescent="0.45">
      <c r="A621" t="s">
        <v>11</v>
      </c>
      <c r="B621" s="1">
        <v>42916</v>
      </c>
      <c r="C621">
        <v>4547364.2667450001</v>
      </c>
      <c r="D621">
        <v>3498705.9913560003</v>
      </c>
      <c r="E621">
        <v>189075.12408900002</v>
      </c>
      <c r="F621">
        <v>3801812.455881</v>
      </c>
      <c r="G621">
        <v>3016885</v>
      </c>
      <c r="H621">
        <v>566041</v>
      </c>
      <c r="I621">
        <v>596968</v>
      </c>
      <c r="J621">
        <v>18.760000000000002</v>
      </c>
      <c r="K621">
        <v>19.79</v>
      </c>
      <c r="L621">
        <v>142585.09085199999</v>
      </c>
      <c r="M621" t="e">
        <v>#N/A</v>
      </c>
      <c r="N621">
        <v>1973.444675</v>
      </c>
      <c r="O621">
        <v>56425.086833999994</v>
      </c>
      <c r="P621">
        <v>72060.303396999996</v>
      </c>
      <c r="Q621">
        <v>4165.4577499999996</v>
      </c>
      <c r="R621">
        <v>1326.836069</v>
      </c>
      <c r="S621" t="e">
        <v>#N/A</v>
      </c>
      <c r="T621">
        <v>12678.997506</v>
      </c>
      <c r="U621" t="e">
        <v>#N/A</v>
      </c>
      <c r="V621">
        <v>380991.7163829999</v>
      </c>
      <c r="W621" t="e">
        <v>#N/A</v>
      </c>
    </row>
    <row r="622" spans="1:23" x14ac:dyDescent="0.45">
      <c r="A622" t="s">
        <v>11</v>
      </c>
      <c r="B622" s="1">
        <v>43008</v>
      </c>
      <c r="C622">
        <v>4680750.5909979995</v>
      </c>
      <c r="D622">
        <v>3739040.1323079998</v>
      </c>
      <c r="E622">
        <v>203938.67671299999</v>
      </c>
      <c r="F622">
        <v>3905848.1965399999</v>
      </c>
      <c r="G622">
        <v>3075019</v>
      </c>
      <c r="H622">
        <v>607916</v>
      </c>
      <c r="I622">
        <v>640073</v>
      </c>
      <c r="J622">
        <v>19.77</v>
      </c>
      <c r="K622">
        <v>20.82</v>
      </c>
      <c r="L622">
        <v>148979.69514299999</v>
      </c>
      <c r="M622" t="e">
        <v>#N/A</v>
      </c>
      <c r="N622">
        <v>3801.808884</v>
      </c>
      <c r="O622">
        <v>57983.895855999988</v>
      </c>
      <c r="P622">
        <v>78935.23088599999</v>
      </c>
      <c r="Q622">
        <v>6958.1720000000005</v>
      </c>
      <c r="R622">
        <v>83.974714999999989</v>
      </c>
      <c r="S622" t="e">
        <v>#N/A</v>
      </c>
      <c r="T622">
        <v>17835.307998</v>
      </c>
      <c r="U622" t="e">
        <v>#N/A</v>
      </c>
      <c r="V622">
        <v>254065.56937799999</v>
      </c>
      <c r="W622" t="e">
        <v>#N/A</v>
      </c>
    </row>
    <row r="623" spans="1:23" x14ac:dyDescent="0.45">
      <c r="A623" t="s">
        <v>11</v>
      </c>
      <c r="B623" s="1">
        <v>43100</v>
      </c>
      <c r="C623">
        <v>5004795.0181590002</v>
      </c>
      <c r="D623">
        <v>3913394.125269</v>
      </c>
      <c r="E623">
        <v>194973.92586399999</v>
      </c>
      <c r="F623">
        <v>4138142.31605</v>
      </c>
      <c r="G623">
        <v>3166961</v>
      </c>
      <c r="H623">
        <v>563574</v>
      </c>
      <c r="I623">
        <v>575753</v>
      </c>
      <c r="J623">
        <v>17.8</v>
      </c>
      <c r="K623">
        <v>18.18</v>
      </c>
      <c r="L623">
        <v>153574.07007800002</v>
      </c>
      <c r="M623" t="e">
        <v>#N/A</v>
      </c>
      <c r="N623">
        <v>2017.2822099999998</v>
      </c>
      <c r="O623">
        <v>146818.715023</v>
      </c>
      <c r="P623">
        <v>83722.604019999999</v>
      </c>
      <c r="Q623">
        <v>-15781.06575</v>
      </c>
      <c r="R623">
        <v>-699.93728399999998</v>
      </c>
      <c r="S623" t="e">
        <v>#N/A</v>
      </c>
      <c r="T623">
        <v>-44582.315019000001</v>
      </c>
      <c r="U623" t="e">
        <v>#N/A</v>
      </c>
      <c r="V623">
        <v>266444.33226</v>
      </c>
      <c r="W623" t="e">
        <v>#N/A</v>
      </c>
    </row>
    <row r="624" spans="1:23" x14ac:dyDescent="0.45">
      <c r="A624" t="s">
        <v>11</v>
      </c>
      <c r="B624" s="1">
        <v>43190</v>
      </c>
      <c r="C624">
        <v>4898593.4745940007</v>
      </c>
      <c r="D624">
        <v>4022067.496361</v>
      </c>
      <c r="E624">
        <v>191387.02270499995</v>
      </c>
      <c r="F624">
        <v>4094244.7929529999</v>
      </c>
      <c r="G624">
        <v>3111842</v>
      </c>
      <c r="H624">
        <v>558858</v>
      </c>
      <c r="I624">
        <v>571829</v>
      </c>
      <c r="J624">
        <v>17.86</v>
      </c>
      <c r="K624">
        <v>18.28</v>
      </c>
      <c r="L624">
        <v>151373.38373099995</v>
      </c>
      <c r="M624" t="e">
        <v>#N/A</v>
      </c>
      <c r="N624">
        <v>2466.2115220000001</v>
      </c>
      <c r="O624">
        <v>47467.073958000001</v>
      </c>
      <c r="P624">
        <v>82186.974227999977</v>
      </c>
      <c r="Q624">
        <v>10337.081749999999</v>
      </c>
      <c r="R624">
        <v>-816.00112100000001</v>
      </c>
      <c r="S624" t="e">
        <v>#N/A</v>
      </c>
      <c r="T624">
        <v>27834.652839999999</v>
      </c>
      <c r="U624" t="e">
        <v>#N/A</v>
      </c>
      <c r="V624">
        <v>217846.47835999995</v>
      </c>
      <c r="W624" t="e">
        <v>#N/A</v>
      </c>
    </row>
    <row r="625" spans="1:23" x14ac:dyDescent="0.45">
      <c r="A625" t="s">
        <v>11</v>
      </c>
      <c r="B625" s="1">
        <v>43281</v>
      </c>
      <c r="C625">
        <v>4951852.3763859998</v>
      </c>
      <c r="D625">
        <v>4023784.2507509999</v>
      </c>
      <c r="E625">
        <v>226842.16974399996</v>
      </c>
      <c r="F625">
        <v>4059732.9976629992</v>
      </c>
      <c r="G625">
        <v>3123629</v>
      </c>
      <c r="H625">
        <v>610990</v>
      </c>
      <c r="I625">
        <v>623975</v>
      </c>
      <c r="J625">
        <v>19.559999999999999</v>
      </c>
      <c r="K625">
        <v>19.98</v>
      </c>
      <c r="L625">
        <v>149768.013722</v>
      </c>
      <c r="M625" t="e">
        <v>#N/A</v>
      </c>
      <c r="N625">
        <v>3366.9667409999997</v>
      </c>
      <c r="O625">
        <v>49378.303631999988</v>
      </c>
      <c r="P625">
        <v>77206.087541000001</v>
      </c>
      <c r="Q625">
        <v>9325.6712499999994</v>
      </c>
      <c r="R625">
        <v>-1211.44011</v>
      </c>
      <c r="S625" t="e">
        <v>#N/A</v>
      </c>
      <c r="T625">
        <v>23543.886563</v>
      </c>
      <c r="U625" t="e">
        <v>#N/A</v>
      </c>
      <c r="V625">
        <v>203814.79462300002</v>
      </c>
      <c r="W625" t="e">
        <v>#N/A</v>
      </c>
    </row>
    <row r="626" spans="1:23" x14ac:dyDescent="0.45">
      <c r="A626" t="s">
        <v>11</v>
      </c>
      <c r="B626" s="1">
        <v>43373</v>
      </c>
      <c r="C626">
        <v>4886436.4625969995</v>
      </c>
      <c r="D626">
        <v>4016681.1134029999</v>
      </c>
      <c r="E626">
        <v>216393.03792199999</v>
      </c>
      <c r="F626">
        <v>3941469.3210569993</v>
      </c>
      <c r="G626">
        <v>3158067</v>
      </c>
      <c r="H626">
        <v>627418</v>
      </c>
      <c r="I626">
        <v>640781</v>
      </c>
      <c r="J626">
        <v>0</v>
      </c>
      <c r="K626">
        <v>20.29</v>
      </c>
      <c r="L626">
        <v>122437.84411399999</v>
      </c>
      <c r="M626" t="e">
        <v>#N/A</v>
      </c>
      <c r="N626">
        <v>5351.2186469999997</v>
      </c>
      <c r="O626">
        <v>52353.559844999989</v>
      </c>
      <c r="P626">
        <v>52374.169020999994</v>
      </c>
      <c r="Q626">
        <v>1768.7144999999998</v>
      </c>
      <c r="R626">
        <v>-209.73947099999998</v>
      </c>
      <c r="S626" t="e">
        <v>#N/A</v>
      </c>
      <c r="T626">
        <v>3784.3597560000003</v>
      </c>
      <c r="U626" t="e">
        <v>#N/A</v>
      </c>
      <c r="V626">
        <v>188414.71530700001</v>
      </c>
      <c r="W626" t="e">
        <v>#N/A</v>
      </c>
    </row>
    <row r="627" spans="1:23" x14ac:dyDescent="0.45">
      <c r="A627" t="s">
        <v>11</v>
      </c>
      <c r="B627" s="1">
        <v>43465</v>
      </c>
      <c r="C627">
        <v>4533729.1466219993</v>
      </c>
      <c r="D627">
        <v>3941859.868303</v>
      </c>
      <c r="E627">
        <v>620940.71602599998</v>
      </c>
      <c r="F627">
        <v>3661401.6641639997</v>
      </c>
      <c r="G627">
        <v>2943492</v>
      </c>
      <c r="H627">
        <v>563448</v>
      </c>
      <c r="I627">
        <v>573113</v>
      </c>
      <c r="J627">
        <v>19.14</v>
      </c>
      <c r="K627">
        <v>19.47</v>
      </c>
      <c r="L627">
        <v>145482.445187</v>
      </c>
      <c r="M627" t="e">
        <v>#N/A</v>
      </c>
      <c r="N627">
        <v>2252.5887779999998</v>
      </c>
      <c r="O627">
        <v>289108.01809999999</v>
      </c>
      <c r="P627">
        <v>74573.855853000001</v>
      </c>
      <c r="Q627">
        <v>-21431.467499999999</v>
      </c>
      <c r="R627">
        <v>900.67078299999991</v>
      </c>
      <c r="S627" t="e">
        <v>#N/A</v>
      </c>
      <c r="T627">
        <v>-192151.35008799995</v>
      </c>
      <c r="U627" t="e">
        <v>#N/A</v>
      </c>
      <c r="V627">
        <v>164023.51247699998</v>
      </c>
      <c r="W627" t="e">
        <v>#N/A</v>
      </c>
    </row>
    <row r="628" spans="1:23" x14ac:dyDescent="0.45">
      <c r="A628" t="s">
        <v>11</v>
      </c>
      <c r="B628" s="1">
        <v>43555</v>
      </c>
      <c r="C628">
        <v>4810523.4016619995</v>
      </c>
      <c r="D628">
        <v>3893067.4732969999</v>
      </c>
      <c r="E628">
        <v>651441.74970699998</v>
      </c>
      <c r="F628">
        <v>3923244.4116699998</v>
      </c>
      <c r="G628">
        <v>2990301</v>
      </c>
      <c r="H628">
        <v>502913</v>
      </c>
      <c r="I628">
        <v>533140</v>
      </c>
      <c r="J628">
        <v>16.82</v>
      </c>
      <c r="K628">
        <v>17.829999999999998</v>
      </c>
      <c r="L628">
        <v>126989.72187099999</v>
      </c>
      <c r="M628">
        <v>0</v>
      </c>
      <c r="N628">
        <v>7539.692419</v>
      </c>
      <c r="O628">
        <v>49418.587263000001</v>
      </c>
      <c r="P628">
        <v>54291.837800000001</v>
      </c>
      <c r="Q628">
        <v>3115.0735</v>
      </c>
      <c r="R628">
        <v>1846.192955</v>
      </c>
      <c r="S628" t="e">
        <v>#N/A</v>
      </c>
      <c r="T628">
        <v>14188.698504</v>
      </c>
      <c r="U628" t="e">
        <v>#N/A</v>
      </c>
      <c r="V628">
        <v>194361.869802</v>
      </c>
      <c r="W628">
        <v>9154370</v>
      </c>
    </row>
    <row r="629" spans="1:23" x14ac:dyDescent="0.45">
      <c r="A629" t="s">
        <v>11</v>
      </c>
      <c r="B629" s="1">
        <v>43646</v>
      </c>
      <c r="C629">
        <v>4731855.1217709994</v>
      </c>
      <c r="D629">
        <v>3453251.6549489996</v>
      </c>
      <c r="E629">
        <v>157943.66896799995</v>
      </c>
      <c r="F629">
        <v>3644994.039167</v>
      </c>
      <c r="G629">
        <v>3016385</v>
      </c>
      <c r="H629">
        <v>702751</v>
      </c>
      <c r="I629">
        <v>733323</v>
      </c>
      <c r="J629">
        <v>23.3</v>
      </c>
      <c r="K629">
        <v>24.31</v>
      </c>
      <c r="L629">
        <v>123436.326428</v>
      </c>
      <c r="M629">
        <v>20116.974609999997</v>
      </c>
      <c r="N629">
        <v>17049.625911000003</v>
      </c>
      <c r="O629">
        <v>59722.569327000005</v>
      </c>
      <c r="P629">
        <v>57512.051663999999</v>
      </c>
      <c r="Q629">
        <v>1607.4647499999999</v>
      </c>
      <c r="R629">
        <v>-2668.0315809999997</v>
      </c>
      <c r="S629" t="e">
        <v>#N/A</v>
      </c>
      <c r="T629">
        <v>-4535.2381150000001</v>
      </c>
      <c r="U629" t="e">
        <v>#N/A</v>
      </c>
      <c r="V629">
        <v>199610.86196799995</v>
      </c>
      <c r="W629">
        <v>6494783</v>
      </c>
    </row>
    <row r="630" spans="1:23" x14ac:dyDescent="0.45">
      <c r="A630" t="s">
        <v>11</v>
      </c>
      <c r="B630" s="1">
        <v>43738</v>
      </c>
      <c r="C630">
        <v>5209200</v>
      </c>
      <c r="D630">
        <v>3838131</v>
      </c>
      <c r="E630">
        <v>228034</v>
      </c>
      <c r="F630">
        <v>4123312</v>
      </c>
      <c r="G630">
        <v>3164773</v>
      </c>
      <c r="H630">
        <v>904526</v>
      </c>
      <c r="I630">
        <v>936668</v>
      </c>
      <c r="J630">
        <v>28.58</v>
      </c>
      <c r="K630">
        <v>29.6</v>
      </c>
      <c r="L630">
        <v>123095.89220799998</v>
      </c>
      <c r="M630">
        <v>-598.42858999999999</v>
      </c>
      <c r="N630">
        <v>4073.3262850000001</v>
      </c>
      <c r="O630">
        <v>54973.958204999995</v>
      </c>
      <c r="P630">
        <v>53371.79376</v>
      </c>
      <c r="Q630">
        <v>-1222.29225</v>
      </c>
      <c r="R630">
        <v>2641.7898879999998</v>
      </c>
      <c r="S630" t="e">
        <v>#N/A</v>
      </c>
      <c r="T630">
        <v>3031.7247859999998</v>
      </c>
      <c r="U630" t="e">
        <v>#N/A</v>
      </c>
      <c r="V630">
        <v>188987</v>
      </c>
      <c r="W630">
        <v>7923705</v>
      </c>
    </row>
    <row r="631" spans="1:23" x14ac:dyDescent="0.45">
      <c r="A631" t="s">
        <v>11</v>
      </c>
      <c r="B631" s="1">
        <v>43830</v>
      </c>
      <c r="C631">
        <v>5123734.6491169995</v>
      </c>
      <c r="D631">
        <v>3828785.7506709998</v>
      </c>
      <c r="E631">
        <v>165382.511917</v>
      </c>
      <c r="F631">
        <v>4066490.4791849996</v>
      </c>
      <c r="G631">
        <v>3201954</v>
      </c>
      <c r="H631">
        <v>906884</v>
      </c>
      <c r="I631">
        <v>939806</v>
      </c>
      <c r="J631">
        <v>28.32</v>
      </c>
      <c r="K631">
        <v>29.35</v>
      </c>
      <c r="L631">
        <v>129045.97591000001</v>
      </c>
      <c r="M631">
        <v>-22826.459837000002</v>
      </c>
      <c r="N631">
        <v>-13438.767008999999</v>
      </c>
      <c r="O631">
        <v>49092.776213999998</v>
      </c>
      <c r="P631">
        <v>50922.943224999988</v>
      </c>
      <c r="Q631">
        <v>-3500.2459999999996</v>
      </c>
      <c r="R631">
        <v>35.660025999999988</v>
      </c>
      <c r="S631" t="e">
        <v>#N/A</v>
      </c>
      <c r="T631">
        <v>3317.6122960000002</v>
      </c>
      <c r="U631" t="e">
        <v>#N/A</v>
      </c>
      <c r="V631">
        <v>188000.34678999998</v>
      </c>
      <c r="W631">
        <v>11214982</v>
      </c>
    </row>
    <row r="632" spans="1:23" x14ac:dyDescent="0.45">
      <c r="A632" t="s">
        <v>11</v>
      </c>
      <c r="B632" s="1">
        <v>43921</v>
      </c>
      <c r="C632">
        <v>4846528.4138259999</v>
      </c>
      <c r="D632">
        <v>3726992.4315819996</v>
      </c>
      <c r="E632">
        <v>162937.583457</v>
      </c>
      <c r="F632">
        <v>3696610.262656</v>
      </c>
      <c r="G632">
        <v>3185135</v>
      </c>
      <c r="H632">
        <v>921648</v>
      </c>
      <c r="I632">
        <v>954257</v>
      </c>
      <c r="J632">
        <v>28.94</v>
      </c>
      <c r="K632">
        <v>29.96</v>
      </c>
      <c r="L632">
        <v>125085.84970199999</v>
      </c>
      <c r="M632">
        <v>729.06102099999998</v>
      </c>
      <c r="N632">
        <v>2614.5734149999998</v>
      </c>
      <c r="O632">
        <v>43440.961946999989</v>
      </c>
      <c r="P632">
        <v>55013.175706999995</v>
      </c>
      <c r="Q632">
        <v>0</v>
      </c>
      <c r="R632">
        <v>153.97714100000002</v>
      </c>
      <c r="S632" t="e">
        <v>#N/A</v>
      </c>
      <c r="T632">
        <v>13199.465163999999</v>
      </c>
      <c r="U632">
        <v>0</v>
      </c>
      <c r="V632">
        <v>78159.816200000001</v>
      </c>
      <c r="W632">
        <v>11752029</v>
      </c>
    </row>
    <row r="633" spans="1:23" x14ac:dyDescent="0.45">
      <c r="A633" t="s">
        <v>11</v>
      </c>
      <c r="B633" s="1">
        <v>44012</v>
      </c>
      <c r="C633">
        <v>3997786.4498239998</v>
      </c>
      <c r="D633">
        <v>2915086.0227940003</v>
      </c>
      <c r="E633">
        <v>143420.34520700001</v>
      </c>
      <c r="F633">
        <v>2976263.2161459997</v>
      </c>
      <c r="G633">
        <v>2849287</v>
      </c>
      <c r="H633">
        <v>936428</v>
      </c>
      <c r="I633">
        <v>961877</v>
      </c>
      <c r="J633">
        <v>32.869999999999997</v>
      </c>
      <c r="K633">
        <v>33.76</v>
      </c>
      <c r="L633">
        <v>95998.751841999998</v>
      </c>
      <c r="M633">
        <v>8396.8182400000005</v>
      </c>
      <c r="N633">
        <v>22726.06481</v>
      </c>
      <c r="O633">
        <v>46003.491339999993</v>
      </c>
      <c r="P633">
        <v>37818.253107999997</v>
      </c>
      <c r="Q633">
        <v>0</v>
      </c>
      <c r="R633">
        <v>108.35789299999998</v>
      </c>
      <c r="S633" t="e">
        <v>#N/A</v>
      </c>
      <c r="T633">
        <v>6124.313572</v>
      </c>
      <c r="U633">
        <v>0</v>
      </c>
      <c r="V633">
        <v>165869.07819999999</v>
      </c>
      <c r="W633">
        <v>10913874</v>
      </c>
    </row>
    <row r="634" spans="1:23" x14ac:dyDescent="0.45">
      <c r="A634" t="s">
        <v>11</v>
      </c>
      <c r="B634" s="1">
        <v>44104</v>
      </c>
      <c r="C634">
        <v>4284674.4671740001</v>
      </c>
      <c r="D634">
        <v>2969608.3389129993</v>
      </c>
      <c r="E634">
        <v>140657.78320999999</v>
      </c>
      <c r="F634">
        <v>3070533.584917</v>
      </c>
      <c r="G634">
        <v>2956629</v>
      </c>
      <c r="H634">
        <v>1071358</v>
      </c>
      <c r="I634">
        <v>1097360</v>
      </c>
      <c r="J634">
        <v>36.24</v>
      </c>
      <c r="K634">
        <v>37.119999999999997</v>
      </c>
      <c r="L634">
        <v>81938.504625999994</v>
      </c>
      <c r="M634">
        <v>5658.3949079999993</v>
      </c>
      <c r="N634">
        <v>15522.272580999999</v>
      </c>
      <c r="O634">
        <v>52011.507612000001</v>
      </c>
      <c r="P634">
        <v>27694.522243000003</v>
      </c>
      <c r="Q634">
        <v>0</v>
      </c>
      <c r="R634">
        <v>380.543115</v>
      </c>
      <c r="S634" t="e">
        <v>#N/A</v>
      </c>
      <c r="T634">
        <v>-15005.793263</v>
      </c>
      <c r="U634">
        <v>0</v>
      </c>
      <c r="V634">
        <v>222403.05620000002</v>
      </c>
      <c r="W634">
        <v>9178399</v>
      </c>
    </row>
    <row r="635" spans="1:23" x14ac:dyDescent="0.45">
      <c r="A635" t="s">
        <v>11</v>
      </c>
      <c r="B635" s="1">
        <v>44196</v>
      </c>
      <c r="C635">
        <v>5421324.3984380001</v>
      </c>
      <c r="D635">
        <v>3665338.771925</v>
      </c>
      <c r="E635">
        <v>148411.975404</v>
      </c>
      <c r="F635">
        <v>3943471.3723419998</v>
      </c>
      <c r="G635">
        <v>3405835</v>
      </c>
      <c r="H635">
        <v>1084544</v>
      </c>
      <c r="I635">
        <v>1116305</v>
      </c>
      <c r="J635">
        <v>31.84</v>
      </c>
      <c r="K635">
        <v>32.78</v>
      </c>
      <c r="L635">
        <v>101440.19230299999</v>
      </c>
      <c r="M635">
        <v>-53476.439416999994</v>
      </c>
      <c r="N635">
        <v>-18141.371917</v>
      </c>
      <c r="O635">
        <v>61056.945769999998</v>
      </c>
      <c r="P635">
        <v>37704.972355000005</v>
      </c>
      <c r="Q635">
        <v>0</v>
      </c>
      <c r="R635">
        <v>-687.022199</v>
      </c>
      <c r="S635" t="e">
        <v>#N/A</v>
      </c>
      <c r="T635">
        <v>11553.517221999999</v>
      </c>
      <c r="U635" t="e">
        <v>#N/A</v>
      </c>
      <c r="V635">
        <v>253230.3682</v>
      </c>
      <c r="W635">
        <v>7224705</v>
      </c>
    </row>
    <row r="636" spans="1:23" x14ac:dyDescent="0.45">
      <c r="A636" t="s">
        <v>11</v>
      </c>
      <c r="B636" s="1">
        <v>44286</v>
      </c>
      <c r="C636">
        <v>5736039.0174489999</v>
      </c>
      <c r="D636">
        <v>3745846.234962</v>
      </c>
      <c r="E636">
        <v>166227.33984199999</v>
      </c>
      <c r="F636">
        <v>4194993.3080810001</v>
      </c>
      <c r="G636">
        <v>3769517</v>
      </c>
      <c r="H636">
        <v>1024652</v>
      </c>
      <c r="I636">
        <v>1057586</v>
      </c>
      <c r="J636">
        <v>27.18</v>
      </c>
      <c r="K636">
        <v>28.06</v>
      </c>
      <c r="L636">
        <v>131142.827716</v>
      </c>
      <c r="M636">
        <v>49347.20652</v>
      </c>
      <c r="N636">
        <v>3824.2882519999998</v>
      </c>
      <c r="O636">
        <v>56944.86004</v>
      </c>
      <c r="P636">
        <v>52325.400804999997</v>
      </c>
      <c r="Q636">
        <v>0</v>
      </c>
      <c r="R636">
        <v>188.732269</v>
      </c>
      <c r="S636" t="e">
        <v>#N/A</v>
      </c>
      <c r="T636">
        <v>-50272.043183999987</v>
      </c>
      <c r="U636">
        <v>0</v>
      </c>
      <c r="V636">
        <v>366441.32899999991</v>
      </c>
      <c r="W636">
        <v>7630728</v>
      </c>
    </row>
    <row r="637" spans="1:23" x14ac:dyDescent="0.45">
      <c r="A637" t="s">
        <v>11</v>
      </c>
      <c r="B637" s="1">
        <v>44377</v>
      </c>
      <c r="C637">
        <v>6992560.1770559996</v>
      </c>
      <c r="D637">
        <v>3822837.2062219996</v>
      </c>
      <c r="E637">
        <v>176388.45355999999</v>
      </c>
      <c r="F637">
        <v>5134159.1146599995</v>
      </c>
      <c r="G637">
        <v>4775112</v>
      </c>
      <c r="H637">
        <v>1147442</v>
      </c>
      <c r="I637">
        <v>1180682</v>
      </c>
      <c r="J637">
        <v>24.03</v>
      </c>
      <c r="K637">
        <v>24.73</v>
      </c>
      <c r="L637">
        <v>141965.605519</v>
      </c>
      <c r="M637">
        <v>-38457.330450999987</v>
      </c>
      <c r="N637">
        <v>12324.594754</v>
      </c>
      <c r="O637">
        <v>193635.95566099999</v>
      </c>
      <c r="P637">
        <v>60427.685170999997</v>
      </c>
      <c r="Q637">
        <v>0</v>
      </c>
      <c r="R637">
        <v>124.23248099999999</v>
      </c>
      <c r="S637" t="e">
        <v>#N/A</v>
      </c>
      <c r="T637">
        <v>-82586.11837299999</v>
      </c>
      <c r="U637" t="e">
        <v>#N/A</v>
      </c>
      <c r="V637">
        <v>529982.12</v>
      </c>
      <c r="W637">
        <v>7208792</v>
      </c>
    </row>
    <row r="638" spans="1:23" x14ac:dyDescent="0.45">
      <c r="A638" t="s">
        <v>11</v>
      </c>
      <c r="B638" s="1">
        <v>44469</v>
      </c>
      <c r="C638">
        <v>8086561.9934859984</v>
      </c>
      <c r="D638">
        <v>3842395.8454069998</v>
      </c>
      <c r="E638">
        <v>167518.970294</v>
      </c>
      <c r="F638">
        <v>6676454.9541959995</v>
      </c>
      <c r="G638">
        <v>5100730.0672430405</v>
      </c>
      <c r="H638">
        <v>1028425</v>
      </c>
      <c r="I638">
        <v>1061972</v>
      </c>
      <c r="J638">
        <v>20.100000000000001</v>
      </c>
      <c r="K638">
        <v>20.82</v>
      </c>
      <c r="L638">
        <v>176265.85572399999</v>
      </c>
      <c r="M638">
        <v>-583.81505900000002</v>
      </c>
      <c r="N638">
        <v>41682.443939999997</v>
      </c>
      <c r="O638">
        <v>284835.02128399996</v>
      </c>
      <c r="P638">
        <v>128290.47416899999</v>
      </c>
      <c r="Q638" t="e">
        <v>#N/A</v>
      </c>
      <c r="R638">
        <v>-318.89206100000001</v>
      </c>
      <c r="S638" t="e">
        <v>#N/A</v>
      </c>
      <c r="T638">
        <v>-131885.604785</v>
      </c>
      <c r="U638" t="e">
        <v>#N/A</v>
      </c>
      <c r="V638">
        <v>710786.81913600001</v>
      </c>
      <c r="W638">
        <v>7198342</v>
      </c>
    </row>
    <row r="639" spans="1:23" x14ac:dyDescent="0.45">
      <c r="A639" t="s">
        <v>11</v>
      </c>
      <c r="B639" s="1">
        <v>44469</v>
      </c>
      <c r="C639">
        <v>8086561.9934859984</v>
      </c>
      <c r="D639">
        <v>3842395.8454069998</v>
      </c>
      <c r="E639">
        <v>167518.970294</v>
      </c>
      <c r="F639">
        <v>6676454.9541959995</v>
      </c>
      <c r="G639">
        <v>5100730.0672430405</v>
      </c>
      <c r="H639">
        <v>1028425</v>
      </c>
      <c r="I639">
        <v>1061972</v>
      </c>
      <c r="J639">
        <v>20.100000000000001</v>
      </c>
      <c r="K639">
        <v>20.82</v>
      </c>
      <c r="L639">
        <v>176265.85572399999</v>
      </c>
      <c r="M639">
        <v>-583.81505900000002</v>
      </c>
      <c r="N639">
        <v>41682.443939999997</v>
      </c>
      <c r="O639">
        <v>284835.02128399996</v>
      </c>
      <c r="P639">
        <v>128290.47416899999</v>
      </c>
      <c r="Q639" t="e">
        <v>#N/A</v>
      </c>
      <c r="R639">
        <v>-318.89206100000001</v>
      </c>
      <c r="S639" t="e">
        <v>#N/A</v>
      </c>
      <c r="T639">
        <v>-131885.604785</v>
      </c>
      <c r="U639" t="e">
        <v>#N/A</v>
      </c>
      <c r="V639">
        <v>710786.81913600001</v>
      </c>
      <c r="W639">
        <v>7482857</v>
      </c>
    </row>
    <row r="640" spans="1:23" x14ac:dyDescent="0.45">
      <c r="A640" t="s">
        <v>11</v>
      </c>
      <c r="B640" s="1">
        <v>44651</v>
      </c>
      <c r="C640">
        <v>12529169.725032</v>
      </c>
      <c r="D640">
        <v>4805212.1579490006</v>
      </c>
      <c r="E640">
        <v>83516.467707999996</v>
      </c>
      <c r="F640">
        <v>9320444.5259969998</v>
      </c>
      <c r="G640">
        <v>7137182</v>
      </c>
      <c r="H640">
        <v>2328078</v>
      </c>
      <c r="I640">
        <v>2371102</v>
      </c>
      <c r="J640">
        <v>32.619999999999997</v>
      </c>
      <c r="K640">
        <v>33.22</v>
      </c>
      <c r="L640">
        <v>275801.23290999996</v>
      </c>
      <c r="M640">
        <v>122871.05450900001</v>
      </c>
      <c r="N640">
        <v>93802.256324000002</v>
      </c>
      <c r="O640">
        <v>539981.87298600003</v>
      </c>
      <c r="P640">
        <v>179728.66538799999</v>
      </c>
      <c r="Q640" t="e">
        <v>#N/A</v>
      </c>
      <c r="R640">
        <v>2868.945686</v>
      </c>
      <c r="S640" t="e">
        <v>#N/A</v>
      </c>
      <c r="T640">
        <v>-416732.81129599997</v>
      </c>
      <c r="U640">
        <v>0</v>
      </c>
      <c r="V640">
        <v>4210733.6390000004</v>
      </c>
      <c r="W640">
        <v>18894758</v>
      </c>
    </row>
    <row r="641" spans="1:23" x14ac:dyDescent="0.45">
      <c r="A641" t="s">
        <v>11</v>
      </c>
      <c r="B641" s="1">
        <v>44742</v>
      </c>
      <c r="C641">
        <v>14362926</v>
      </c>
      <c r="D641">
        <v>7042189</v>
      </c>
      <c r="E641">
        <v>125252</v>
      </c>
      <c r="F641">
        <v>11107729</v>
      </c>
      <c r="G641">
        <v>9464510</v>
      </c>
      <c r="H641">
        <v>2005136</v>
      </c>
      <c r="I641">
        <v>2062955</v>
      </c>
      <c r="J641">
        <v>21.19</v>
      </c>
      <c r="K641">
        <v>21.8</v>
      </c>
      <c r="L641">
        <v>407823.76708999998</v>
      </c>
      <c r="M641">
        <v>131373.94549099999</v>
      </c>
      <c r="N641">
        <v>104513.743676</v>
      </c>
      <c r="O641">
        <v>465571.12701399997</v>
      </c>
      <c r="P641">
        <v>314795.33461199998</v>
      </c>
      <c r="Q641" t="e">
        <v>#N/A</v>
      </c>
      <c r="R641">
        <v>1654.054314</v>
      </c>
      <c r="S641" t="e">
        <v>#N/A</v>
      </c>
      <c r="T641">
        <v>-194705.188704</v>
      </c>
      <c r="U641">
        <v>0</v>
      </c>
      <c r="V641">
        <v>3847569</v>
      </c>
      <c r="W641">
        <v>6897814</v>
      </c>
    </row>
    <row r="642" spans="1:23" x14ac:dyDescent="0.45">
      <c r="A642" t="s">
        <v>11</v>
      </c>
      <c r="B642" s="1">
        <v>44834</v>
      </c>
      <c r="C642">
        <v>15997559</v>
      </c>
      <c r="D642">
        <v>8934644</v>
      </c>
      <c r="E642">
        <v>168126</v>
      </c>
      <c r="F642">
        <v>12672369</v>
      </c>
      <c r="G642">
        <v>11090418</v>
      </c>
      <c r="H642">
        <v>2113079</v>
      </c>
      <c r="I642">
        <v>2186925</v>
      </c>
      <c r="J642">
        <v>19.05</v>
      </c>
      <c r="K642">
        <v>19.72</v>
      </c>
      <c r="L642">
        <v>614835</v>
      </c>
      <c r="M642">
        <v>259236</v>
      </c>
      <c r="N642">
        <v>65254</v>
      </c>
      <c r="O642">
        <v>239386</v>
      </c>
      <c r="P642">
        <v>494752</v>
      </c>
      <c r="Q642" t="e">
        <v>#N/A</v>
      </c>
      <c r="R642">
        <v>-263</v>
      </c>
      <c r="S642" t="e">
        <v>#N/A</v>
      </c>
      <c r="T642">
        <v>10267</v>
      </c>
      <c r="U642">
        <v>0</v>
      </c>
      <c r="V642">
        <v>3029429</v>
      </c>
      <c r="W642">
        <v>31402103</v>
      </c>
    </row>
    <row r="643" spans="1:23" x14ac:dyDescent="0.45">
      <c r="A643" t="s">
        <v>11</v>
      </c>
      <c r="B643" s="1">
        <v>44926</v>
      </c>
      <c r="C643">
        <v>19694280</v>
      </c>
      <c r="D643">
        <v>10244251</v>
      </c>
      <c r="E643">
        <v>262219</v>
      </c>
      <c r="F643">
        <v>14450498</v>
      </c>
      <c r="G643">
        <v>9901297</v>
      </c>
      <c r="H643">
        <v>3557889</v>
      </c>
      <c r="I643">
        <v>3642659</v>
      </c>
      <c r="J643">
        <v>35.93</v>
      </c>
      <c r="K643">
        <v>36.79</v>
      </c>
      <c r="L643">
        <v>615430</v>
      </c>
      <c r="M643">
        <v>318531</v>
      </c>
      <c r="N643">
        <v>62002</v>
      </c>
      <c r="O643">
        <v>371033</v>
      </c>
      <c r="P643">
        <v>459381</v>
      </c>
      <c r="Q643" t="e">
        <v>#N/A</v>
      </c>
      <c r="R643">
        <v>-1143</v>
      </c>
      <c r="S643" t="e">
        <v>#N/A</v>
      </c>
      <c r="T643">
        <v>-187888</v>
      </c>
      <c r="U643">
        <v>0</v>
      </c>
      <c r="V643">
        <v>3485876</v>
      </c>
      <c r="W643">
        <v>36366216</v>
      </c>
    </row>
    <row r="644" spans="1:23" x14ac:dyDescent="0.45">
      <c r="A644" t="s">
        <v>11</v>
      </c>
      <c r="B644" s="1">
        <v>45016</v>
      </c>
      <c r="C644">
        <v>19112450</v>
      </c>
      <c r="D644">
        <v>10908833</v>
      </c>
      <c r="E644">
        <v>385492</v>
      </c>
      <c r="F644">
        <v>14751253</v>
      </c>
      <c r="G644">
        <v>10349194</v>
      </c>
      <c r="H644">
        <v>3507969</v>
      </c>
      <c r="I644">
        <v>3601836</v>
      </c>
      <c r="J644">
        <v>33.9</v>
      </c>
      <c r="K644">
        <v>34.799999999999997</v>
      </c>
      <c r="L644">
        <v>767458</v>
      </c>
      <c r="M644">
        <v>507229</v>
      </c>
      <c r="N644">
        <v>60715</v>
      </c>
      <c r="O644">
        <v>243833</v>
      </c>
      <c r="P644">
        <v>622272</v>
      </c>
      <c r="Q644" t="e">
        <v>#N/A</v>
      </c>
      <c r="R644">
        <v>90</v>
      </c>
      <c r="S644" t="e">
        <v>#N/A</v>
      </c>
      <c r="T644">
        <v>-68403</v>
      </c>
      <c r="U644">
        <v>0</v>
      </c>
      <c r="V644">
        <v>3609199</v>
      </c>
      <c r="W644">
        <v>32612365</v>
      </c>
    </row>
    <row r="645" spans="1:23" x14ac:dyDescent="0.45">
      <c r="A645" t="s">
        <v>11</v>
      </c>
      <c r="B645" s="1">
        <v>45107</v>
      </c>
      <c r="C645">
        <v>19624662</v>
      </c>
      <c r="D645">
        <v>10110396</v>
      </c>
      <c r="E645">
        <v>373370</v>
      </c>
      <c r="F645">
        <v>15204481</v>
      </c>
      <c r="G645">
        <v>10561115</v>
      </c>
      <c r="H645">
        <v>3268742</v>
      </c>
      <c r="I645">
        <v>3354619</v>
      </c>
      <c r="J645">
        <v>30.95</v>
      </c>
      <c r="K645">
        <v>31.76</v>
      </c>
      <c r="L645">
        <v>749142</v>
      </c>
      <c r="M645">
        <v>603805</v>
      </c>
      <c r="N645">
        <v>65847</v>
      </c>
      <c r="O645">
        <v>319169</v>
      </c>
      <c r="P645">
        <v>598529</v>
      </c>
      <c r="Q645" t="e">
        <v>#N/A</v>
      </c>
      <c r="R645">
        <v>-205</v>
      </c>
      <c r="S645" t="e">
        <v>#N/A</v>
      </c>
      <c r="T645">
        <v>-258373</v>
      </c>
      <c r="U645">
        <v>0</v>
      </c>
      <c r="V645">
        <v>3651479</v>
      </c>
      <c r="W645">
        <v>45084071</v>
      </c>
    </row>
    <row r="646" spans="1:23" x14ac:dyDescent="0.45">
      <c r="A646" t="s">
        <v>11</v>
      </c>
      <c r="B646" s="1">
        <v>45199</v>
      </c>
      <c r="C646">
        <v>19449259</v>
      </c>
      <c r="D646">
        <v>10965260</v>
      </c>
      <c r="E646">
        <v>426138</v>
      </c>
      <c r="F646">
        <v>15303777</v>
      </c>
      <c r="G646">
        <v>11825010</v>
      </c>
      <c r="H646">
        <v>3023385</v>
      </c>
      <c r="I646">
        <v>3115539</v>
      </c>
      <c r="J646">
        <v>25.57</v>
      </c>
      <c r="K646">
        <v>26.35</v>
      </c>
      <c r="L646">
        <v>959464</v>
      </c>
      <c r="M646">
        <v>566824</v>
      </c>
      <c r="N646">
        <v>101713</v>
      </c>
      <c r="O646">
        <v>586286</v>
      </c>
      <c r="P646">
        <v>810461</v>
      </c>
      <c r="Q646">
        <v>0</v>
      </c>
      <c r="R646">
        <v>20</v>
      </c>
      <c r="S646" t="e">
        <v>#N/A</v>
      </c>
      <c r="T646">
        <v>-239281</v>
      </c>
      <c r="U646">
        <v>0</v>
      </c>
      <c r="V646">
        <v>3530764</v>
      </c>
      <c r="W646">
        <v>47015833</v>
      </c>
    </row>
    <row r="647" spans="1:23" x14ac:dyDescent="0.45">
      <c r="A647" t="s">
        <v>11</v>
      </c>
      <c r="B647" s="1">
        <v>45291</v>
      </c>
      <c r="C647">
        <v>18169541</v>
      </c>
      <c r="D647">
        <v>10783341</v>
      </c>
      <c r="E647">
        <v>402350</v>
      </c>
      <c r="F647">
        <v>13872270</v>
      </c>
      <c r="G647">
        <v>11489988</v>
      </c>
      <c r="H647">
        <v>3115129</v>
      </c>
      <c r="I647">
        <v>3201340</v>
      </c>
      <c r="J647">
        <v>27.11</v>
      </c>
      <c r="K647">
        <v>27.86</v>
      </c>
      <c r="L647">
        <v>1012134</v>
      </c>
      <c r="M647">
        <v>682408</v>
      </c>
      <c r="N647">
        <v>104263</v>
      </c>
      <c r="O647">
        <v>300379</v>
      </c>
      <c r="P647">
        <v>871219</v>
      </c>
      <c r="Q647">
        <v>0</v>
      </c>
      <c r="R647">
        <v>-597</v>
      </c>
      <c r="S647" t="e">
        <v>#N/A</v>
      </c>
      <c r="T647">
        <v>-7123</v>
      </c>
      <c r="U647">
        <v>0</v>
      </c>
      <c r="V647">
        <v>3298951</v>
      </c>
      <c r="W647">
        <v>46141238</v>
      </c>
    </row>
    <row r="648" spans="1:23" x14ac:dyDescent="0.45">
      <c r="A648" t="s">
        <v>11</v>
      </c>
      <c r="B648" s="1">
        <v>45382</v>
      </c>
      <c r="C648">
        <v>18912849</v>
      </c>
      <c r="D648">
        <v>9395650</v>
      </c>
      <c r="E648">
        <v>369839</v>
      </c>
      <c r="F648">
        <v>14346175</v>
      </c>
      <c r="G648">
        <v>10922165</v>
      </c>
      <c r="H648">
        <v>3414466</v>
      </c>
      <c r="I648">
        <v>3490045</v>
      </c>
      <c r="J648">
        <v>31.26</v>
      </c>
      <c r="K648">
        <v>31.95</v>
      </c>
      <c r="L648">
        <v>904725</v>
      </c>
      <c r="M648">
        <v>540577</v>
      </c>
      <c r="N648">
        <v>70212</v>
      </c>
      <c r="O648">
        <v>288796</v>
      </c>
      <c r="P648">
        <v>773274</v>
      </c>
      <c r="Q648">
        <v>0</v>
      </c>
      <c r="R648">
        <v>-202</v>
      </c>
      <c r="S648" t="e">
        <v>#N/A</v>
      </c>
      <c r="T648">
        <v>14233</v>
      </c>
      <c r="U648">
        <v>0</v>
      </c>
      <c r="V648">
        <v>3230075</v>
      </c>
      <c r="W648">
        <v>42990995</v>
      </c>
    </row>
    <row r="649" spans="1:23" x14ac:dyDescent="0.45">
      <c r="A649" t="s">
        <v>11</v>
      </c>
      <c r="B649" s="1">
        <v>45473</v>
      </c>
      <c r="C649">
        <v>19057739</v>
      </c>
      <c r="D649">
        <v>9017146</v>
      </c>
      <c r="E649">
        <v>350102</v>
      </c>
      <c r="F649">
        <v>14758745</v>
      </c>
      <c r="G649">
        <v>10540838</v>
      </c>
      <c r="H649">
        <v>3309594</v>
      </c>
      <c r="I649">
        <v>3386184</v>
      </c>
      <c r="J649">
        <v>31.4</v>
      </c>
      <c r="K649">
        <v>32.119999999999997</v>
      </c>
      <c r="L649">
        <v>785796</v>
      </c>
      <c r="M649">
        <v>522904</v>
      </c>
      <c r="N649">
        <v>71353</v>
      </c>
      <c r="O649">
        <v>232618</v>
      </c>
      <c r="P649">
        <v>663874</v>
      </c>
      <c r="Q649">
        <v>0</v>
      </c>
      <c r="R649">
        <v>-54</v>
      </c>
      <c r="S649" t="e">
        <v>#N/A</v>
      </c>
      <c r="T649">
        <v>-20389</v>
      </c>
      <c r="U649">
        <v>0</v>
      </c>
      <c r="V649">
        <v>3093072</v>
      </c>
      <c r="W649">
        <v>36962500</v>
      </c>
    </row>
    <row r="650" spans="1:23" x14ac:dyDescent="0.45">
      <c r="A650" t="s">
        <v>11</v>
      </c>
      <c r="B650" s="1">
        <v>45565</v>
      </c>
      <c r="C650">
        <v>18459423</v>
      </c>
      <c r="D650">
        <v>9260993</v>
      </c>
      <c r="E650">
        <v>344104</v>
      </c>
      <c r="F650">
        <v>14142388</v>
      </c>
      <c r="G650">
        <v>10203420</v>
      </c>
      <c r="H650">
        <v>3410238</v>
      </c>
      <c r="I650">
        <v>3488111</v>
      </c>
      <c r="J650">
        <v>33.42</v>
      </c>
      <c r="K650">
        <v>34.18</v>
      </c>
      <c r="L650">
        <v>691694</v>
      </c>
      <c r="M650">
        <v>368706</v>
      </c>
      <c r="N650">
        <v>65245</v>
      </c>
      <c r="O650">
        <v>266604</v>
      </c>
      <c r="P650">
        <v>580125</v>
      </c>
      <c r="Q650">
        <v>0</v>
      </c>
      <c r="R650">
        <v>-139</v>
      </c>
      <c r="S650" t="e">
        <v>#N/A</v>
      </c>
      <c r="T650">
        <v>10219</v>
      </c>
      <c r="U650">
        <v>0</v>
      </c>
      <c r="V650">
        <v>2912736</v>
      </c>
      <c r="W650">
        <v>35575588</v>
      </c>
    </row>
    <row r="651" spans="1:23" x14ac:dyDescent="0.45">
      <c r="A651" t="s">
        <v>11</v>
      </c>
      <c r="B651" s="1">
        <v>45657</v>
      </c>
      <c r="C651">
        <v>17409065</v>
      </c>
      <c r="D651">
        <v>8822146</v>
      </c>
      <c r="E651">
        <v>291287</v>
      </c>
      <c r="F651">
        <v>13063792</v>
      </c>
      <c r="G651">
        <v>9634298</v>
      </c>
      <c r="H651">
        <v>3325430</v>
      </c>
      <c r="I651">
        <v>3401033</v>
      </c>
      <c r="J651">
        <v>34.520000000000003</v>
      </c>
      <c r="K651">
        <v>35.299999999999997</v>
      </c>
      <c r="L651">
        <v>1029502</v>
      </c>
      <c r="M651">
        <v>490036</v>
      </c>
      <c r="N651">
        <v>58222</v>
      </c>
      <c r="O651">
        <v>267591</v>
      </c>
      <c r="P651">
        <v>723982</v>
      </c>
      <c r="Q651">
        <v>0</v>
      </c>
      <c r="R651">
        <v>-806</v>
      </c>
      <c r="S651" t="e">
        <v>#N/A</v>
      </c>
      <c r="T651">
        <v>15822</v>
      </c>
      <c r="U651">
        <v>0</v>
      </c>
      <c r="V651">
        <v>2793280</v>
      </c>
      <c r="W651">
        <v>34689876</v>
      </c>
    </row>
    <row r="652" spans="1:23" x14ac:dyDescent="0.45">
      <c r="A652" t="s">
        <v>11</v>
      </c>
      <c r="B652" s="1">
        <v>45747</v>
      </c>
      <c r="C652">
        <v>18173338</v>
      </c>
      <c r="D652">
        <v>8495704</v>
      </c>
      <c r="E652">
        <v>270030</v>
      </c>
      <c r="F652">
        <v>13695061</v>
      </c>
      <c r="G652">
        <v>9988872</v>
      </c>
      <c r="H652">
        <v>3504195</v>
      </c>
      <c r="I652">
        <v>3577568</v>
      </c>
      <c r="J652">
        <v>35.08</v>
      </c>
      <c r="K652">
        <v>35.81</v>
      </c>
      <c r="L652">
        <v>766314</v>
      </c>
      <c r="M652">
        <v>283832</v>
      </c>
      <c r="N652">
        <v>59059</v>
      </c>
      <c r="O652">
        <v>232813</v>
      </c>
      <c r="P652">
        <v>617227</v>
      </c>
      <c r="Q652">
        <v>0</v>
      </c>
      <c r="R652">
        <v>-296</v>
      </c>
      <c r="S652" t="e">
        <v>#N/A</v>
      </c>
      <c r="T652">
        <v>159945</v>
      </c>
      <c r="U652">
        <v>0</v>
      </c>
      <c r="V652">
        <v>2771729</v>
      </c>
      <c r="W652">
        <v>33571640</v>
      </c>
    </row>
    <row r="653" spans="1:23" x14ac:dyDescent="0.45">
      <c r="A653" t="s">
        <v>11</v>
      </c>
      <c r="B653" s="1">
        <v>45838</v>
      </c>
      <c r="C653">
        <v>17961955</v>
      </c>
      <c r="D653">
        <v>8086640</v>
      </c>
      <c r="E653">
        <v>250477</v>
      </c>
      <c r="F653">
        <v>13334157</v>
      </c>
      <c r="G653">
        <v>9063499</v>
      </c>
      <c r="H653">
        <v>3670297</v>
      </c>
      <c r="I653">
        <v>3740817</v>
      </c>
      <c r="J653">
        <v>40.5</v>
      </c>
      <c r="K653">
        <v>41.27</v>
      </c>
      <c r="L653">
        <v>668847</v>
      </c>
      <c r="M653">
        <v>326360</v>
      </c>
      <c r="N653">
        <v>55130</v>
      </c>
      <c r="O653">
        <v>211663</v>
      </c>
      <c r="P653">
        <v>592441</v>
      </c>
      <c r="Q653">
        <v>0</v>
      </c>
      <c r="R653">
        <v>-699</v>
      </c>
      <c r="S653" t="e">
        <v>#N/A</v>
      </c>
      <c r="T653">
        <v>116101</v>
      </c>
      <c r="U653">
        <v>0</v>
      </c>
      <c r="V653">
        <v>3604716</v>
      </c>
      <c r="W653">
        <v>38424013</v>
      </c>
    </row>
    <row r="654" spans="1:23" x14ac:dyDescent="0.45">
      <c r="A654" t="s">
        <v>11</v>
      </c>
      <c r="B654" s="1">
        <v>45930</v>
      </c>
      <c r="C654">
        <v>18428758</v>
      </c>
      <c r="D654">
        <v>7489576</v>
      </c>
      <c r="E654">
        <v>218654</v>
      </c>
      <c r="F654">
        <v>13619085</v>
      </c>
      <c r="G654">
        <v>8577711</v>
      </c>
      <c r="H654">
        <v>3943941</v>
      </c>
      <c r="I654">
        <v>4008061</v>
      </c>
      <c r="J654">
        <v>45.98</v>
      </c>
      <c r="K654">
        <v>46.73</v>
      </c>
      <c r="L654">
        <v>687458</v>
      </c>
      <c r="M654">
        <v>166588</v>
      </c>
      <c r="N654">
        <v>29235</v>
      </c>
      <c r="O654">
        <v>253430</v>
      </c>
      <c r="P654">
        <v>578840</v>
      </c>
      <c r="Q654">
        <v>0</v>
      </c>
      <c r="R654">
        <v>406</v>
      </c>
      <c r="S654" t="e">
        <v>#N/A</v>
      </c>
      <c r="T654">
        <v>187957</v>
      </c>
      <c r="U654">
        <v>0</v>
      </c>
      <c r="V654">
        <v>4147006.0000000005</v>
      </c>
      <c r="W654">
        <v>43328666</v>
      </c>
    </row>
    <row r="655" spans="1:23" x14ac:dyDescent="0.45">
      <c r="A655" t="s">
        <v>11</v>
      </c>
      <c r="B655" s="1">
        <v>46022</v>
      </c>
      <c r="C655">
        <v>18973769</v>
      </c>
      <c r="D655">
        <v>7182580</v>
      </c>
      <c r="E655">
        <v>257084.99999999997</v>
      </c>
      <c r="F655">
        <v>14026142</v>
      </c>
      <c r="G655">
        <v>8331998</v>
      </c>
      <c r="H655">
        <v>4027649</v>
      </c>
      <c r="I655">
        <v>4088405</v>
      </c>
      <c r="J655">
        <v>48.34</v>
      </c>
      <c r="K655">
        <v>49.07</v>
      </c>
      <c r="L655">
        <v>674889</v>
      </c>
      <c r="M655">
        <v>266356</v>
      </c>
      <c r="N655">
        <v>11246</v>
      </c>
      <c r="O655">
        <v>208490</v>
      </c>
      <c r="P655">
        <v>564490</v>
      </c>
      <c r="Q655" t="e">
        <v>#N/A</v>
      </c>
      <c r="R655">
        <v>-926</v>
      </c>
      <c r="S655" t="e">
        <v>#N/A</v>
      </c>
      <c r="T655">
        <v>101687</v>
      </c>
      <c r="U655">
        <v>0</v>
      </c>
      <c r="V655">
        <v>5084913</v>
      </c>
      <c r="W655">
        <v>43033291</v>
      </c>
    </row>
    <row r="656" spans="1:23" x14ac:dyDescent="0.45">
      <c r="A656" t="s">
        <v>11</v>
      </c>
      <c r="B656" s="1">
        <v>46112</v>
      </c>
      <c r="C656">
        <v>18346451</v>
      </c>
      <c r="D656">
        <v>7031098</v>
      </c>
      <c r="E656">
        <v>221213</v>
      </c>
      <c r="F656">
        <v>13424410</v>
      </c>
      <c r="G656">
        <v>8219548.0000000009</v>
      </c>
      <c r="H656">
        <v>4099684</v>
      </c>
      <c r="I656">
        <v>4158645.9999999995</v>
      </c>
      <c r="J656">
        <v>49.88</v>
      </c>
      <c r="K656">
        <v>50.6</v>
      </c>
      <c r="L656">
        <v>645179</v>
      </c>
      <c r="M656">
        <v>245327</v>
      </c>
      <c r="N656">
        <v>45609</v>
      </c>
      <c r="O656">
        <v>211820</v>
      </c>
      <c r="P656">
        <v>548139</v>
      </c>
      <c r="Q656">
        <v>0</v>
      </c>
      <c r="R656">
        <v>-488</v>
      </c>
      <c r="S656" t="e">
        <v>#N/A</v>
      </c>
      <c r="T656">
        <v>136982</v>
      </c>
      <c r="U656">
        <v>0</v>
      </c>
      <c r="V656">
        <v>4444059</v>
      </c>
      <c r="W656">
        <v>44576215</v>
      </c>
    </row>
    <row r="657" spans="1:23" x14ac:dyDescent="0.45">
      <c r="A657" t="s">
        <v>11</v>
      </c>
      <c r="B657" s="1">
        <v>46203</v>
      </c>
      <c r="C657">
        <v>17453519</v>
      </c>
      <c r="D657">
        <v>7133351</v>
      </c>
      <c r="E657">
        <v>213453</v>
      </c>
      <c r="F657">
        <v>12295750</v>
      </c>
      <c r="G657">
        <v>8487779</v>
      </c>
      <c r="H657">
        <v>4203115</v>
      </c>
      <c r="I657">
        <v>4263149</v>
      </c>
      <c r="J657">
        <v>49.52</v>
      </c>
      <c r="K657">
        <v>50.23</v>
      </c>
      <c r="L657">
        <v>646081</v>
      </c>
      <c r="M657">
        <v>249981</v>
      </c>
      <c r="N657">
        <v>51066</v>
      </c>
      <c r="O657">
        <v>202074</v>
      </c>
      <c r="P657">
        <v>562554</v>
      </c>
      <c r="Q657">
        <v>0</v>
      </c>
      <c r="R657">
        <v>-712</v>
      </c>
      <c r="S657" t="e">
        <v>#N/A</v>
      </c>
      <c r="T657">
        <v>157866</v>
      </c>
      <c r="U657">
        <v>0</v>
      </c>
      <c r="V657">
        <v>4197995</v>
      </c>
      <c r="W657">
        <v>53832936</v>
      </c>
    </row>
    <row r="658" spans="1:23" x14ac:dyDescent="0.45">
      <c r="A658" t="s">
        <v>20</v>
      </c>
      <c r="B658" s="1">
        <v>42551</v>
      </c>
      <c r="C658">
        <v>14117294</v>
      </c>
      <c r="D658">
        <v>10796342</v>
      </c>
      <c r="E658">
        <v>625278</v>
      </c>
      <c r="F658">
        <v>11153572</v>
      </c>
      <c r="G658">
        <v>10717581</v>
      </c>
      <c r="H658">
        <v>1024251</v>
      </c>
      <c r="I658">
        <v>1402209</v>
      </c>
      <c r="J658">
        <v>9.56</v>
      </c>
      <c r="K658">
        <v>13.08</v>
      </c>
      <c r="L658">
        <v>299108</v>
      </c>
      <c r="M658">
        <v>45034</v>
      </c>
      <c r="N658">
        <v>13866</v>
      </c>
      <c r="O658">
        <v>119613</v>
      </c>
      <c r="P658">
        <v>88503</v>
      </c>
      <c r="Q658" t="e">
        <v>#N/A</v>
      </c>
      <c r="R658" t="e">
        <v>#N/A</v>
      </c>
      <c r="S658" t="e">
        <v>#N/A</v>
      </c>
      <c r="T658">
        <v>-73521</v>
      </c>
      <c r="U658" t="e">
        <v>#N/A</v>
      </c>
      <c r="V658" t="e">
        <v>#N/A</v>
      </c>
      <c r="W658" t="e">
        <v>#N/A</v>
      </c>
    </row>
    <row r="659" spans="1:23" x14ac:dyDescent="0.45">
      <c r="A659" t="s">
        <v>20</v>
      </c>
      <c r="B659" s="1">
        <v>42643</v>
      </c>
      <c r="C659">
        <v>14080570</v>
      </c>
      <c r="D659">
        <v>10582975</v>
      </c>
      <c r="E659">
        <v>440898</v>
      </c>
      <c r="F659">
        <v>10798377</v>
      </c>
      <c r="G659">
        <v>11472775.080906099</v>
      </c>
      <c r="H659">
        <v>1055229</v>
      </c>
      <c r="I659">
        <v>1418035</v>
      </c>
      <c r="J659">
        <v>9.1976790000000008</v>
      </c>
      <c r="K659">
        <v>12.36</v>
      </c>
      <c r="L659">
        <v>329729</v>
      </c>
      <c r="M659">
        <v>11772</v>
      </c>
      <c r="N659">
        <v>81894</v>
      </c>
      <c r="O659">
        <v>153082</v>
      </c>
      <c r="P659">
        <v>100049</v>
      </c>
      <c r="Q659" t="e">
        <v>#N/A</v>
      </c>
      <c r="R659" t="e">
        <v>#N/A</v>
      </c>
      <c r="S659" t="e">
        <v>#N/A</v>
      </c>
      <c r="T659">
        <v>11456</v>
      </c>
      <c r="U659" t="e">
        <v>#N/A</v>
      </c>
      <c r="V659" t="e">
        <v>#N/A</v>
      </c>
      <c r="W659" t="e">
        <v>#N/A</v>
      </c>
    </row>
    <row r="660" spans="1:23" x14ac:dyDescent="0.45">
      <c r="A660" t="s">
        <v>20</v>
      </c>
      <c r="B660" s="1">
        <v>42643</v>
      </c>
      <c r="C660">
        <v>14080570</v>
      </c>
      <c r="D660">
        <v>10582975</v>
      </c>
      <c r="E660">
        <v>440898</v>
      </c>
      <c r="F660">
        <v>10798377</v>
      </c>
      <c r="G660">
        <v>11472775.080906099</v>
      </c>
      <c r="H660">
        <v>1055229</v>
      </c>
      <c r="I660">
        <v>1418035</v>
      </c>
      <c r="J660">
        <v>9.1976790000000008</v>
      </c>
      <c r="K660">
        <v>12.36</v>
      </c>
      <c r="L660">
        <v>329729</v>
      </c>
      <c r="M660">
        <v>11772</v>
      </c>
      <c r="N660">
        <v>81894</v>
      </c>
      <c r="O660">
        <v>153082</v>
      </c>
      <c r="P660">
        <v>100049</v>
      </c>
      <c r="Q660" t="e">
        <v>#N/A</v>
      </c>
      <c r="R660" t="e">
        <v>#N/A</v>
      </c>
      <c r="S660" t="e">
        <v>#N/A</v>
      </c>
      <c r="T660">
        <v>11456</v>
      </c>
      <c r="U660" t="e">
        <v>#N/A</v>
      </c>
      <c r="V660" t="e">
        <v>#N/A</v>
      </c>
      <c r="W660" t="e">
        <v>#N/A</v>
      </c>
    </row>
    <row r="661" spans="1:23" x14ac:dyDescent="0.45">
      <c r="A661" t="s">
        <v>20</v>
      </c>
      <c r="B661" s="1">
        <v>42825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>
        <v>42220</v>
      </c>
      <c r="U661" t="e">
        <v>#N/A</v>
      </c>
      <c r="V661" t="e">
        <v>#N/A</v>
      </c>
      <c r="W661" t="e">
        <v>#N/A</v>
      </c>
    </row>
    <row r="662" spans="1:23" x14ac:dyDescent="0.45">
      <c r="A662" t="s">
        <v>20</v>
      </c>
      <c r="B662" s="1">
        <v>42825</v>
      </c>
      <c r="C662">
        <v>16185616</v>
      </c>
      <c r="D662">
        <v>10770223</v>
      </c>
      <c r="E662">
        <v>697622</v>
      </c>
      <c r="F662">
        <v>12738616</v>
      </c>
      <c r="G662">
        <v>11880202</v>
      </c>
      <c r="H662">
        <v>1508181</v>
      </c>
      <c r="I662">
        <v>1842064</v>
      </c>
      <c r="J662">
        <v>12.69</v>
      </c>
      <c r="K662">
        <v>15.51</v>
      </c>
      <c r="L662">
        <v>376241</v>
      </c>
      <c r="M662">
        <v>30832</v>
      </c>
      <c r="N662">
        <v>40301</v>
      </c>
      <c r="O662">
        <v>110196</v>
      </c>
      <c r="P662">
        <v>141637</v>
      </c>
      <c r="Q662" t="e">
        <v>#N/A</v>
      </c>
      <c r="R662">
        <v>-453</v>
      </c>
      <c r="S662" t="e">
        <v>#N/A</v>
      </c>
      <c r="T662">
        <v>42220</v>
      </c>
      <c r="U662">
        <v>835479</v>
      </c>
      <c r="V662">
        <v>2255469</v>
      </c>
      <c r="W662" t="e">
        <v>#N/A</v>
      </c>
    </row>
    <row r="663" spans="1:23" x14ac:dyDescent="0.45">
      <c r="A663" t="s">
        <v>20</v>
      </c>
      <c r="B663" s="1">
        <v>43008</v>
      </c>
      <c r="C663">
        <v>16185616</v>
      </c>
      <c r="D663">
        <v>10770223</v>
      </c>
      <c r="E663">
        <v>697622</v>
      </c>
      <c r="F663">
        <v>12738616</v>
      </c>
      <c r="G663">
        <v>11880202</v>
      </c>
      <c r="H663">
        <v>1508181</v>
      </c>
      <c r="I663">
        <v>1842064</v>
      </c>
      <c r="J663">
        <v>12.69</v>
      </c>
      <c r="K663">
        <v>15.51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>
        <v>94166</v>
      </c>
      <c r="U663" t="e">
        <v>#N/A</v>
      </c>
      <c r="V663" t="e">
        <v>#N/A</v>
      </c>
      <c r="W663" t="e">
        <v>#N/A</v>
      </c>
    </row>
    <row r="664" spans="1:23" x14ac:dyDescent="0.45">
      <c r="A664" t="s">
        <v>20</v>
      </c>
      <c r="B664" s="1">
        <v>43100</v>
      </c>
      <c r="C664">
        <v>17171181</v>
      </c>
      <c r="D664">
        <v>11468893</v>
      </c>
      <c r="E664">
        <v>336809</v>
      </c>
      <c r="F664">
        <v>12904620</v>
      </c>
      <c r="G664">
        <v>12812953</v>
      </c>
      <c r="H664">
        <v>1511101</v>
      </c>
      <c r="I664">
        <v>1813289</v>
      </c>
      <c r="J664">
        <v>11.79</v>
      </c>
      <c r="K664">
        <v>14.15</v>
      </c>
      <c r="L664">
        <v>334425</v>
      </c>
      <c r="M664">
        <v>11306</v>
      </c>
      <c r="N664">
        <v>24856</v>
      </c>
      <c r="O664">
        <v>159923</v>
      </c>
      <c r="P664">
        <v>121525</v>
      </c>
      <c r="Q664" t="e">
        <v>#N/A</v>
      </c>
      <c r="R664">
        <v>-3135</v>
      </c>
      <c r="S664" t="e">
        <v>#N/A</v>
      </c>
      <c r="T664">
        <v>27378</v>
      </c>
      <c r="U664">
        <v>1036430.0000000001</v>
      </c>
      <c r="V664">
        <v>1902086</v>
      </c>
      <c r="W664" t="e">
        <v>#N/A</v>
      </c>
    </row>
    <row r="665" spans="1:23" x14ac:dyDescent="0.45">
      <c r="A665" t="s">
        <v>20</v>
      </c>
      <c r="B665" s="1">
        <v>43190</v>
      </c>
      <c r="C665">
        <v>17739090</v>
      </c>
      <c r="D665">
        <v>11794571</v>
      </c>
      <c r="E665">
        <v>398866</v>
      </c>
      <c r="F665">
        <v>13557715</v>
      </c>
      <c r="G665">
        <v>13144452</v>
      </c>
      <c r="H665">
        <v>1350554</v>
      </c>
      <c r="I665">
        <v>1633795</v>
      </c>
      <c r="J665">
        <v>10.28</v>
      </c>
      <c r="K665">
        <v>12.43</v>
      </c>
      <c r="L665">
        <v>317324</v>
      </c>
      <c r="M665">
        <v>25216</v>
      </c>
      <c r="N665">
        <v>28465</v>
      </c>
      <c r="O665">
        <v>137168</v>
      </c>
      <c r="P665">
        <v>120326</v>
      </c>
      <c r="Q665" t="e">
        <v>#N/A</v>
      </c>
      <c r="R665">
        <v>963</v>
      </c>
      <c r="S665" t="e">
        <v>#N/A</v>
      </c>
      <c r="T665">
        <v>6994</v>
      </c>
      <c r="U665">
        <v>1417657</v>
      </c>
      <c r="V665">
        <v>2036169</v>
      </c>
      <c r="W665" t="e">
        <v>#N/A</v>
      </c>
    </row>
    <row r="666" spans="1:23" x14ac:dyDescent="0.45">
      <c r="A666" t="s">
        <v>20</v>
      </c>
      <c r="B666" s="1">
        <v>43190</v>
      </c>
      <c r="C666">
        <v>17739090</v>
      </c>
      <c r="D666">
        <v>11794571</v>
      </c>
      <c r="E666">
        <v>398866</v>
      </c>
      <c r="F666">
        <v>13557715</v>
      </c>
      <c r="G666">
        <v>13144452</v>
      </c>
      <c r="H666">
        <v>1350554</v>
      </c>
      <c r="I666">
        <v>1633795</v>
      </c>
      <c r="J666">
        <v>10.28</v>
      </c>
      <c r="K666">
        <v>12.43</v>
      </c>
      <c r="L666">
        <v>317324</v>
      </c>
      <c r="M666">
        <v>25216</v>
      </c>
      <c r="N666">
        <v>28465</v>
      </c>
      <c r="O666">
        <v>137168</v>
      </c>
      <c r="P666">
        <v>120326</v>
      </c>
      <c r="Q666" t="e">
        <v>#N/A</v>
      </c>
      <c r="R666">
        <v>963</v>
      </c>
      <c r="S666" t="e">
        <v>#N/A</v>
      </c>
      <c r="T666">
        <v>6994</v>
      </c>
      <c r="U666">
        <v>1417657</v>
      </c>
      <c r="V666">
        <v>2036169</v>
      </c>
      <c r="W666" t="e">
        <v>#N/A</v>
      </c>
    </row>
    <row r="667" spans="1:23" x14ac:dyDescent="0.45">
      <c r="A667" t="s">
        <v>20</v>
      </c>
      <c r="B667" s="1">
        <v>43373</v>
      </c>
      <c r="C667">
        <v>17845096</v>
      </c>
      <c r="D667">
        <v>12056553</v>
      </c>
      <c r="E667">
        <v>633979</v>
      </c>
      <c r="F667">
        <v>12806361</v>
      </c>
      <c r="G667">
        <v>13483471.416735699</v>
      </c>
      <c r="H667">
        <v>1369618</v>
      </c>
      <c r="I667">
        <v>1627455</v>
      </c>
      <c r="J667">
        <v>12.14</v>
      </c>
      <c r="K667">
        <v>12.07</v>
      </c>
      <c r="L667">
        <v>324932</v>
      </c>
      <c r="M667">
        <v>217503</v>
      </c>
      <c r="N667">
        <v>12332</v>
      </c>
      <c r="O667">
        <v>153277</v>
      </c>
      <c r="P667">
        <v>122608</v>
      </c>
      <c r="Q667" t="e">
        <v>#N/A</v>
      </c>
      <c r="R667" t="e">
        <v>#N/A</v>
      </c>
      <c r="S667" t="e">
        <v>#N/A</v>
      </c>
      <c r="T667">
        <v>-261502</v>
      </c>
      <c r="U667">
        <v>398245</v>
      </c>
      <c r="V667">
        <v>2801627</v>
      </c>
      <c r="W667" t="e">
        <v>#N/A</v>
      </c>
    </row>
    <row r="668" spans="1:23" x14ac:dyDescent="0.45">
      <c r="A668" t="s">
        <v>20</v>
      </c>
      <c r="B668" s="1">
        <v>43373</v>
      </c>
      <c r="C668">
        <v>17845096</v>
      </c>
      <c r="D668">
        <v>12056553</v>
      </c>
      <c r="E668">
        <v>633979</v>
      </c>
      <c r="F668">
        <v>12806361</v>
      </c>
      <c r="G668">
        <v>13483471.416735699</v>
      </c>
      <c r="H668">
        <v>1369618</v>
      </c>
      <c r="I668">
        <v>1627455</v>
      </c>
      <c r="J668">
        <v>12.14</v>
      </c>
      <c r="K668">
        <v>12.07</v>
      </c>
      <c r="L668">
        <v>324932</v>
      </c>
      <c r="M668">
        <v>217503</v>
      </c>
      <c r="N668">
        <v>12332</v>
      </c>
      <c r="O668">
        <v>153277</v>
      </c>
      <c r="P668">
        <v>122608</v>
      </c>
      <c r="Q668" t="e">
        <v>#N/A</v>
      </c>
      <c r="R668" t="e">
        <v>#N/A</v>
      </c>
      <c r="S668" t="e">
        <v>#N/A</v>
      </c>
      <c r="T668">
        <v>-261502</v>
      </c>
      <c r="U668">
        <v>398245</v>
      </c>
      <c r="V668">
        <v>2801627</v>
      </c>
      <c r="W668" t="e">
        <v>#N/A</v>
      </c>
    </row>
    <row r="669" spans="1:23" x14ac:dyDescent="0.45">
      <c r="A669" t="s">
        <v>20</v>
      </c>
      <c r="B669" s="1">
        <v>43555</v>
      </c>
      <c r="C669">
        <v>17963452</v>
      </c>
      <c r="D669">
        <v>8448603</v>
      </c>
      <c r="E669">
        <v>472727</v>
      </c>
      <c r="F669">
        <v>13512444</v>
      </c>
      <c r="G669">
        <v>13094722</v>
      </c>
      <c r="H669">
        <v>1155018</v>
      </c>
      <c r="I669">
        <v>1749376</v>
      </c>
      <c r="J669">
        <v>8.82</v>
      </c>
      <c r="K669">
        <v>13.36</v>
      </c>
      <c r="L669">
        <v>256512.99999999997</v>
      </c>
      <c r="M669">
        <v>18421</v>
      </c>
      <c r="N669">
        <v>23771</v>
      </c>
      <c r="O669">
        <v>157460</v>
      </c>
      <c r="P669">
        <v>29448</v>
      </c>
      <c r="Q669" t="e">
        <v>#N/A</v>
      </c>
      <c r="R669">
        <v>-1090</v>
      </c>
      <c r="S669" t="e">
        <v>#N/A</v>
      </c>
      <c r="T669">
        <v>-165791</v>
      </c>
      <c r="U669">
        <v>759881</v>
      </c>
      <c r="V669">
        <v>3125023</v>
      </c>
      <c r="W669">
        <v>3286655</v>
      </c>
    </row>
    <row r="670" spans="1:23" x14ac:dyDescent="0.45">
      <c r="A670" t="s">
        <v>20</v>
      </c>
      <c r="B670" s="1">
        <v>43646</v>
      </c>
      <c r="C670">
        <v>15864199</v>
      </c>
      <c r="D670">
        <v>7208051</v>
      </c>
      <c r="E670">
        <v>264938</v>
      </c>
      <c r="F670">
        <v>11668198</v>
      </c>
      <c r="G670">
        <v>11791014</v>
      </c>
      <c r="H670">
        <v>1021611</v>
      </c>
      <c r="I670">
        <v>1575380</v>
      </c>
      <c r="J670">
        <v>8.66</v>
      </c>
      <c r="K670">
        <v>13.36</v>
      </c>
      <c r="L670">
        <v>234855</v>
      </c>
      <c r="M670" t="e">
        <v>#N/A</v>
      </c>
      <c r="N670">
        <v>22681</v>
      </c>
      <c r="O670">
        <v>128707</v>
      </c>
      <c r="P670">
        <v>22992</v>
      </c>
      <c r="Q670" t="e">
        <v>#N/A</v>
      </c>
      <c r="R670">
        <v>-1151</v>
      </c>
      <c r="S670" t="e">
        <v>#N/A</v>
      </c>
      <c r="T670">
        <v>71515</v>
      </c>
      <c r="U670">
        <v>427128</v>
      </c>
      <c r="V670">
        <v>2966218</v>
      </c>
      <c r="W670">
        <v>3424007</v>
      </c>
    </row>
    <row r="671" spans="1:23" x14ac:dyDescent="0.45">
      <c r="A671" t="s">
        <v>20</v>
      </c>
      <c r="B671" s="1">
        <v>43738</v>
      </c>
      <c r="C671">
        <v>17029802</v>
      </c>
      <c r="D671">
        <v>6597306</v>
      </c>
      <c r="E671">
        <v>154696</v>
      </c>
      <c r="F671">
        <v>12588485</v>
      </c>
      <c r="G671">
        <v>12819156</v>
      </c>
      <c r="H671">
        <v>1340998</v>
      </c>
      <c r="I671">
        <v>1755577</v>
      </c>
      <c r="J671">
        <v>10.46</v>
      </c>
      <c r="K671">
        <v>13.69</v>
      </c>
      <c r="L671">
        <v>200867</v>
      </c>
      <c r="M671" t="e">
        <v>#N/A</v>
      </c>
      <c r="N671">
        <v>24593</v>
      </c>
      <c r="O671">
        <v>128174</v>
      </c>
      <c r="P671">
        <v>5769</v>
      </c>
      <c r="Q671" t="e">
        <v>#N/A</v>
      </c>
      <c r="R671">
        <v>1150</v>
      </c>
      <c r="S671" t="e">
        <v>#N/A</v>
      </c>
      <c r="T671">
        <v>143600</v>
      </c>
      <c r="U671">
        <v>295625</v>
      </c>
      <c r="V671">
        <v>2974394</v>
      </c>
      <c r="W671">
        <v>2353780</v>
      </c>
    </row>
    <row r="672" spans="1:23" x14ac:dyDescent="0.45">
      <c r="A672" t="s">
        <v>20</v>
      </c>
      <c r="B672" s="1">
        <v>43830</v>
      </c>
      <c r="C672">
        <v>17311597</v>
      </c>
      <c r="D672">
        <v>6245991</v>
      </c>
      <c r="E672">
        <v>92799</v>
      </c>
      <c r="F672">
        <v>12806232</v>
      </c>
      <c r="G672">
        <v>12617667</v>
      </c>
      <c r="H672">
        <v>1428754</v>
      </c>
      <c r="I672">
        <v>1833335</v>
      </c>
      <c r="J672">
        <v>11.32</v>
      </c>
      <c r="K672">
        <v>14.53</v>
      </c>
      <c r="L672">
        <v>172307</v>
      </c>
      <c r="M672">
        <v>293914</v>
      </c>
      <c r="N672">
        <v>6448</v>
      </c>
      <c r="O672">
        <v>150903</v>
      </c>
      <c r="P672">
        <v>-7953</v>
      </c>
      <c r="Q672" t="e">
        <v>#N/A</v>
      </c>
      <c r="R672">
        <v>895</v>
      </c>
      <c r="S672" t="e">
        <v>#N/A</v>
      </c>
      <c r="T672">
        <v>171</v>
      </c>
      <c r="U672">
        <v>519640</v>
      </c>
      <c r="V672">
        <v>3700222</v>
      </c>
      <c r="W672">
        <v>2397143</v>
      </c>
    </row>
    <row r="673" spans="1:23" x14ac:dyDescent="0.45">
      <c r="A673" t="s">
        <v>20</v>
      </c>
      <c r="B673" s="1">
        <v>43921</v>
      </c>
      <c r="C673">
        <v>19501696</v>
      </c>
      <c r="D673">
        <v>7370227</v>
      </c>
      <c r="E673">
        <v>193655</v>
      </c>
      <c r="F673">
        <v>14666372</v>
      </c>
      <c r="G673">
        <v>13320645</v>
      </c>
      <c r="H673">
        <v>1608221</v>
      </c>
      <c r="I673">
        <v>1746736</v>
      </c>
      <c r="J673">
        <v>12.07</v>
      </c>
      <c r="K673">
        <v>13.11</v>
      </c>
      <c r="L673">
        <v>183356</v>
      </c>
      <c r="M673">
        <v>-33384</v>
      </c>
      <c r="N673">
        <v>26208</v>
      </c>
      <c r="O673">
        <v>141012</v>
      </c>
      <c r="P673">
        <v>85078</v>
      </c>
      <c r="Q673">
        <v>0</v>
      </c>
      <c r="R673">
        <v>0</v>
      </c>
      <c r="S673" t="e">
        <v>#N/A</v>
      </c>
      <c r="T673">
        <v>8804</v>
      </c>
      <c r="U673">
        <v>197613</v>
      </c>
      <c r="V673">
        <v>4857120</v>
      </c>
      <c r="W673">
        <v>2473945</v>
      </c>
    </row>
    <row r="674" spans="1:23" x14ac:dyDescent="0.45">
      <c r="A674" t="s">
        <v>20</v>
      </c>
      <c r="B674" s="1">
        <v>44012</v>
      </c>
      <c r="C674">
        <v>16326679</v>
      </c>
      <c r="D674">
        <v>7193253</v>
      </c>
      <c r="E674">
        <v>295363</v>
      </c>
      <c r="F674">
        <v>11086955</v>
      </c>
      <c r="G674">
        <v>12485821</v>
      </c>
      <c r="H674">
        <v>1363737</v>
      </c>
      <c r="I674">
        <v>1504250</v>
      </c>
      <c r="J674">
        <v>10.92</v>
      </c>
      <c r="K674">
        <v>12.05</v>
      </c>
      <c r="L674">
        <v>188074</v>
      </c>
      <c r="M674">
        <v>60437</v>
      </c>
      <c r="N674">
        <v>-161254</v>
      </c>
      <c r="O674">
        <v>134227</v>
      </c>
      <c r="P674">
        <v>7989</v>
      </c>
      <c r="Q674" t="e">
        <v>#N/A</v>
      </c>
      <c r="R674">
        <v>0</v>
      </c>
      <c r="S674" t="e">
        <v>#N/A</v>
      </c>
      <c r="T674">
        <v>-325403</v>
      </c>
      <c r="U674">
        <v>19686</v>
      </c>
      <c r="V674">
        <v>3106967</v>
      </c>
      <c r="W674">
        <v>2339458</v>
      </c>
    </row>
    <row r="675" spans="1:23" x14ac:dyDescent="0.45">
      <c r="A675" t="s">
        <v>20</v>
      </c>
      <c r="B675" s="1">
        <v>44104</v>
      </c>
      <c r="C675">
        <v>16175888</v>
      </c>
      <c r="D675">
        <v>6849226</v>
      </c>
      <c r="E675">
        <v>292129</v>
      </c>
      <c r="F675">
        <v>12532300</v>
      </c>
      <c r="G675">
        <v>12219682</v>
      </c>
      <c r="H675">
        <v>1307384</v>
      </c>
      <c r="I675">
        <v>1429051</v>
      </c>
      <c r="J675">
        <v>10.69</v>
      </c>
      <c r="K675">
        <v>11.69</v>
      </c>
      <c r="L675">
        <v>177735</v>
      </c>
      <c r="M675" t="e">
        <v>#N/A</v>
      </c>
      <c r="N675">
        <v>46092</v>
      </c>
      <c r="O675">
        <v>132656</v>
      </c>
      <c r="P675">
        <v>-26136</v>
      </c>
      <c r="Q675" t="e">
        <v>#N/A</v>
      </c>
      <c r="R675">
        <v>0</v>
      </c>
      <c r="S675" t="e">
        <v>#N/A</v>
      </c>
      <c r="T675">
        <v>-103180</v>
      </c>
      <c r="U675">
        <v>105</v>
      </c>
      <c r="V675">
        <v>2182563</v>
      </c>
      <c r="W675">
        <v>2290871</v>
      </c>
    </row>
    <row r="676" spans="1:23" x14ac:dyDescent="0.45">
      <c r="A676" t="s">
        <v>20</v>
      </c>
      <c r="B676" s="1">
        <v>44104</v>
      </c>
      <c r="C676">
        <v>16175888</v>
      </c>
      <c r="D676">
        <v>6849226</v>
      </c>
      <c r="E676">
        <v>292129</v>
      </c>
      <c r="F676">
        <v>12532300</v>
      </c>
      <c r="G676">
        <v>12219682</v>
      </c>
      <c r="H676">
        <v>1307384</v>
      </c>
      <c r="I676">
        <v>1429051</v>
      </c>
      <c r="J676">
        <v>10.69</v>
      </c>
      <c r="K676">
        <v>11.69</v>
      </c>
      <c r="L676">
        <v>177735</v>
      </c>
      <c r="M676" t="e">
        <v>#N/A</v>
      </c>
      <c r="N676">
        <v>46092</v>
      </c>
      <c r="O676">
        <v>132656</v>
      </c>
      <c r="P676">
        <v>-26136</v>
      </c>
      <c r="Q676" t="e">
        <v>#N/A</v>
      </c>
      <c r="R676">
        <v>0</v>
      </c>
      <c r="S676" t="e">
        <v>#N/A</v>
      </c>
      <c r="T676">
        <v>-103180</v>
      </c>
      <c r="U676">
        <v>105</v>
      </c>
      <c r="V676">
        <v>2182563</v>
      </c>
      <c r="W676">
        <v>2207867</v>
      </c>
    </row>
    <row r="677" spans="1:23" x14ac:dyDescent="0.45">
      <c r="A677" t="s">
        <v>20</v>
      </c>
      <c r="B677" s="1">
        <v>44286</v>
      </c>
      <c r="C677">
        <v>16742754</v>
      </c>
      <c r="D677">
        <v>7756469</v>
      </c>
      <c r="E677">
        <v>343055</v>
      </c>
      <c r="F677">
        <v>13375721</v>
      </c>
      <c r="G677">
        <v>12173223</v>
      </c>
      <c r="H677">
        <v>1146652</v>
      </c>
      <c r="I677">
        <v>1484476</v>
      </c>
      <c r="J677">
        <v>9.42</v>
      </c>
      <c r="K677">
        <v>12.19</v>
      </c>
      <c r="L677">
        <v>190936</v>
      </c>
      <c r="M677">
        <v>24185</v>
      </c>
      <c r="N677">
        <v>11174</v>
      </c>
      <c r="O677">
        <v>127910</v>
      </c>
      <c r="P677">
        <v>-6644</v>
      </c>
      <c r="Q677" t="e">
        <v>#N/A</v>
      </c>
      <c r="R677" t="e">
        <v>#N/A</v>
      </c>
      <c r="S677" t="e">
        <v>#N/A</v>
      </c>
      <c r="T677">
        <v>-148624</v>
      </c>
      <c r="U677">
        <v>0</v>
      </c>
      <c r="V677">
        <v>2435163</v>
      </c>
      <c r="W677">
        <v>2221630</v>
      </c>
    </row>
    <row r="678" spans="1:23" x14ac:dyDescent="0.45">
      <c r="A678" t="s">
        <v>20</v>
      </c>
      <c r="B678" s="1">
        <v>44377</v>
      </c>
      <c r="C678">
        <v>17352543</v>
      </c>
      <c r="D678">
        <v>7723529</v>
      </c>
      <c r="E678">
        <v>459571</v>
      </c>
      <c r="F678">
        <v>13703986</v>
      </c>
      <c r="G678">
        <v>12143396</v>
      </c>
      <c r="H678">
        <v>1042463</v>
      </c>
      <c r="I678">
        <v>1444572</v>
      </c>
      <c r="J678">
        <v>8.58</v>
      </c>
      <c r="K678">
        <v>11.9</v>
      </c>
      <c r="L678">
        <v>193577</v>
      </c>
      <c r="M678">
        <v>44506</v>
      </c>
      <c r="N678">
        <v>9355</v>
      </c>
      <c r="O678">
        <v>127329</v>
      </c>
      <c r="P678">
        <v>16694</v>
      </c>
      <c r="Q678" t="e">
        <v>#N/A</v>
      </c>
      <c r="R678" t="e">
        <v>#N/A</v>
      </c>
      <c r="S678" t="e">
        <v>#N/A</v>
      </c>
      <c r="T678">
        <v>-146901</v>
      </c>
      <c r="U678">
        <v>0</v>
      </c>
      <c r="V678">
        <v>2340077</v>
      </c>
      <c r="W678">
        <v>2235164</v>
      </c>
    </row>
    <row r="679" spans="1:23" x14ac:dyDescent="0.45">
      <c r="A679" t="s">
        <v>20</v>
      </c>
      <c r="B679" s="1">
        <v>44469</v>
      </c>
      <c r="C679">
        <v>17973075</v>
      </c>
      <c r="D679">
        <v>8567226</v>
      </c>
      <c r="E679">
        <v>397850</v>
      </c>
      <c r="F679">
        <v>14404286</v>
      </c>
      <c r="G679">
        <v>13173848</v>
      </c>
      <c r="H679">
        <v>1117154</v>
      </c>
      <c r="I679">
        <v>1452406</v>
      </c>
      <c r="J679">
        <v>8.58</v>
      </c>
      <c r="K679">
        <v>11.9</v>
      </c>
      <c r="L679">
        <v>202443</v>
      </c>
      <c r="M679">
        <v>-35247</v>
      </c>
      <c r="N679">
        <v>22911</v>
      </c>
      <c r="O679">
        <v>134212</v>
      </c>
      <c r="P679">
        <v>44432</v>
      </c>
      <c r="Q679" t="e">
        <v>#N/A</v>
      </c>
      <c r="R679" t="e">
        <v>#N/A</v>
      </c>
      <c r="S679" t="e">
        <v>#N/A</v>
      </c>
      <c r="T679">
        <v>-42418</v>
      </c>
      <c r="U679">
        <v>2074129</v>
      </c>
      <c r="V679" t="e">
        <v>#N/A</v>
      </c>
      <c r="W679">
        <v>3342221</v>
      </c>
    </row>
    <row r="680" spans="1:23" x14ac:dyDescent="0.45">
      <c r="A680" t="s">
        <v>20</v>
      </c>
      <c r="B680" s="1">
        <v>44561</v>
      </c>
      <c r="C680">
        <v>21317575</v>
      </c>
      <c r="D680">
        <v>10015617</v>
      </c>
      <c r="E680">
        <v>390222</v>
      </c>
      <c r="F680">
        <v>15945444</v>
      </c>
      <c r="G680">
        <v>14691763.5903919</v>
      </c>
      <c r="H680">
        <v>2208402</v>
      </c>
      <c r="I680">
        <v>2324237</v>
      </c>
      <c r="J680">
        <v>15.031565000000001</v>
      </c>
      <c r="K680">
        <v>15.82</v>
      </c>
      <c r="L680">
        <v>205625</v>
      </c>
      <c r="M680">
        <v>6030</v>
      </c>
      <c r="N680">
        <v>8611</v>
      </c>
      <c r="O680">
        <v>248947</v>
      </c>
      <c r="P680">
        <v>48098</v>
      </c>
      <c r="Q680" t="e">
        <v>#N/A</v>
      </c>
      <c r="R680" t="e">
        <v>#N/A</v>
      </c>
      <c r="S680" t="e">
        <v>#N/A</v>
      </c>
      <c r="T680">
        <v>-107480</v>
      </c>
      <c r="U680">
        <v>3480492</v>
      </c>
      <c r="V680" t="e">
        <v>#N/A</v>
      </c>
      <c r="W680">
        <v>5883950</v>
      </c>
    </row>
    <row r="681" spans="1:23" x14ac:dyDescent="0.45">
      <c r="A681" t="s">
        <v>20</v>
      </c>
      <c r="B681" s="1">
        <v>44651</v>
      </c>
      <c r="C681">
        <v>23568478</v>
      </c>
      <c r="D681">
        <v>12412651</v>
      </c>
      <c r="E681">
        <v>395898</v>
      </c>
      <c r="F681">
        <v>17457121</v>
      </c>
      <c r="G681">
        <v>16878464</v>
      </c>
      <c r="H681">
        <v>2216851</v>
      </c>
      <c r="I681">
        <v>2342306</v>
      </c>
      <c r="J681">
        <v>13.13</v>
      </c>
      <c r="K681">
        <v>13.88</v>
      </c>
      <c r="L681">
        <v>266945</v>
      </c>
      <c r="M681">
        <v>6386</v>
      </c>
      <c r="N681">
        <v>14570</v>
      </c>
      <c r="O681">
        <v>133070</v>
      </c>
      <c r="P681">
        <v>124373</v>
      </c>
      <c r="Q681">
        <v>0</v>
      </c>
      <c r="R681">
        <v>0</v>
      </c>
      <c r="S681" t="e">
        <v>#N/A</v>
      </c>
      <c r="T681">
        <v>-728</v>
      </c>
      <c r="U681">
        <v>3297131</v>
      </c>
      <c r="V681" t="e">
        <v>#N/A</v>
      </c>
      <c r="W681">
        <v>1591898</v>
      </c>
    </row>
    <row r="682" spans="1:23" x14ac:dyDescent="0.45">
      <c r="A682" t="s">
        <v>20</v>
      </c>
      <c r="B682" s="1">
        <v>44742</v>
      </c>
      <c r="C682">
        <v>26258959</v>
      </c>
      <c r="D682">
        <v>15280809</v>
      </c>
      <c r="E682">
        <v>387307</v>
      </c>
      <c r="F682">
        <v>20181900</v>
      </c>
      <c r="G682">
        <v>18809822</v>
      </c>
      <c r="H682">
        <v>2145802</v>
      </c>
      <c r="I682">
        <v>2291610</v>
      </c>
      <c r="J682">
        <v>13.13</v>
      </c>
      <c r="K682">
        <v>13.88</v>
      </c>
      <c r="L682">
        <v>304138</v>
      </c>
      <c r="M682">
        <v>3146</v>
      </c>
      <c r="N682">
        <v>13708</v>
      </c>
      <c r="O682">
        <v>141991</v>
      </c>
      <c r="P682">
        <v>149256</v>
      </c>
      <c r="Q682" t="e">
        <v>#N/A</v>
      </c>
      <c r="R682" t="e">
        <v>#N/A</v>
      </c>
      <c r="S682" t="e">
        <v>#N/A</v>
      </c>
      <c r="T682">
        <v>16445</v>
      </c>
      <c r="U682">
        <v>0</v>
      </c>
      <c r="V682">
        <v>3158097</v>
      </c>
      <c r="W682">
        <v>30425131</v>
      </c>
    </row>
    <row r="683" spans="1:23" x14ac:dyDescent="0.45">
      <c r="A683" t="s">
        <v>20</v>
      </c>
      <c r="B683" s="1">
        <v>44834</v>
      </c>
      <c r="C683">
        <v>26258959</v>
      </c>
      <c r="D683">
        <v>15280809</v>
      </c>
      <c r="E683">
        <v>387307</v>
      </c>
      <c r="F683">
        <v>20181900</v>
      </c>
      <c r="G683">
        <v>18809822</v>
      </c>
      <c r="H683">
        <v>2145802</v>
      </c>
      <c r="I683">
        <v>2291610</v>
      </c>
      <c r="J683">
        <v>13.13</v>
      </c>
      <c r="K683">
        <v>13.88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>
        <v>69343</v>
      </c>
      <c r="U683" t="e">
        <v>#N/A</v>
      </c>
      <c r="V683" t="e">
        <v>#N/A</v>
      </c>
      <c r="W683">
        <v>28929430</v>
      </c>
    </row>
    <row r="684" spans="1:23" x14ac:dyDescent="0.45">
      <c r="A684" t="s">
        <v>20</v>
      </c>
      <c r="B684" s="1">
        <v>44926</v>
      </c>
      <c r="C684">
        <v>33617390</v>
      </c>
      <c r="D684">
        <v>19531947</v>
      </c>
      <c r="E684">
        <v>351080</v>
      </c>
      <c r="F684">
        <v>25661181</v>
      </c>
      <c r="G684">
        <v>22144687</v>
      </c>
      <c r="H684">
        <v>3104989</v>
      </c>
      <c r="I684">
        <v>3290033</v>
      </c>
      <c r="J684">
        <v>14.02</v>
      </c>
      <c r="K684">
        <v>14.86</v>
      </c>
      <c r="L684">
        <v>404635</v>
      </c>
      <c r="M684">
        <v>-20478</v>
      </c>
      <c r="N684">
        <v>26305</v>
      </c>
      <c r="O684">
        <v>266366</v>
      </c>
      <c r="P684">
        <v>180045</v>
      </c>
      <c r="Q684" t="e">
        <v>#N/A</v>
      </c>
      <c r="R684" t="e">
        <v>#N/A</v>
      </c>
      <c r="S684" t="e">
        <v>#N/A</v>
      </c>
      <c r="T684">
        <v>1561</v>
      </c>
      <c r="U684">
        <v>0</v>
      </c>
      <c r="V684">
        <v>3324845</v>
      </c>
      <c r="W684">
        <v>28929430</v>
      </c>
    </row>
    <row r="685" spans="1:23" x14ac:dyDescent="0.45">
      <c r="A685" t="s">
        <v>20</v>
      </c>
      <c r="B685" s="1">
        <v>45016</v>
      </c>
      <c r="C685">
        <v>32993078</v>
      </c>
      <c r="D685">
        <v>20055787</v>
      </c>
      <c r="E685">
        <v>347894</v>
      </c>
      <c r="F685">
        <v>25460156</v>
      </c>
      <c r="G685">
        <v>23389067</v>
      </c>
      <c r="H685">
        <v>3144608</v>
      </c>
      <c r="I685">
        <v>3338413</v>
      </c>
      <c r="J685">
        <v>13.44</v>
      </c>
      <c r="K685">
        <v>14.27</v>
      </c>
      <c r="L685">
        <v>552034</v>
      </c>
      <c r="M685">
        <v>-1530</v>
      </c>
      <c r="N685">
        <v>3663</v>
      </c>
      <c r="O685">
        <v>154996</v>
      </c>
      <c r="P685">
        <v>196952</v>
      </c>
      <c r="Q685">
        <v>0</v>
      </c>
      <c r="R685">
        <v>-18799</v>
      </c>
      <c r="S685" t="e">
        <v>#N/A</v>
      </c>
      <c r="T685">
        <v>73231</v>
      </c>
      <c r="U685">
        <v>0</v>
      </c>
      <c r="V685">
        <v>3549104</v>
      </c>
      <c r="W685">
        <v>35633191</v>
      </c>
    </row>
    <row r="686" spans="1:23" x14ac:dyDescent="0.45">
      <c r="A686" t="s">
        <v>20</v>
      </c>
      <c r="B686" s="1">
        <v>45107</v>
      </c>
      <c r="C686">
        <v>36451971</v>
      </c>
      <c r="D686">
        <v>21699042</v>
      </c>
      <c r="E686">
        <v>352101</v>
      </c>
      <c r="F686">
        <v>29237216</v>
      </c>
      <c r="G686">
        <v>25044432</v>
      </c>
      <c r="H686">
        <v>3168898</v>
      </c>
      <c r="I686">
        <v>3382998</v>
      </c>
      <c r="J686">
        <v>12.65</v>
      </c>
      <c r="K686">
        <v>13.51</v>
      </c>
      <c r="L686">
        <v>390199</v>
      </c>
      <c r="M686">
        <v>6821</v>
      </c>
      <c r="N686">
        <v>16407</v>
      </c>
      <c r="O686">
        <v>164976</v>
      </c>
      <c r="P686">
        <v>195239</v>
      </c>
      <c r="Q686">
        <v>0</v>
      </c>
      <c r="R686">
        <v>18799</v>
      </c>
      <c r="S686" t="e">
        <v>#N/A</v>
      </c>
      <c r="T686">
        <v>17388</v>
      </c>
      <c r="U686">
        <v>0</v>
      </c>
      <c r="V686">
        <v>3307779</v>
      </c>
      <c r="W686">
        <v>25722396</v>
      </c>
    </row>
    <row r="687" spans="1:23" x14ac:dyDescent="0.45">
      <c r="A687" t="s">
        <v>20</v>
      </c>
      <c r="B687" s="1">
        <v>45199</v>
      </c>
      <c r="C687">
        <v>37074699</v>
      </c>
      <c r="D687">
        <v>23598397</v>
      </c>
      <c r="E687">
        <v>353442</v>
      </c>
      <c r="F687">
        <v>29733436</v>
      </c>
      <c r="G687">
        <v>26362497</v>
      </c>
      <c r="H687">
        <v>3121399</v>
      </c>
      <c r="I687">
        <v>3344487</v>
      </c>
      <c r="J687">
        <v>11.84</v>
      </c>
      <c r="K687">
        <v>12.69</v>
      </c>
      <c r="L687">
        <v>529507</v>
      </c>
      <c r="M687">
        <v>9749</v>
      </c>
      <c r="N687">
        <v>12044</v>
      </c>
      <c r="O687">
        <v>183116</v>
      </c>
      <c r="P687">
        <v>201356</v>
      </c>
      <c r="Q687">
        <v>0</v>
      </c>
      <c r="R687">
        <v>0</v>
      </c>
      <c r="S687" t="e">
        <v>#N/A</v>
      </c>
      <c r="T687">
        <v>20716</v>
      </c>
      <c r="U687">
        <v>0</v>
      </c>
      <c r="V687">
        <v>3850231</v>
      </c>
      <c r="W687">
        <v>26028648</v>
      </c>
    </row>
    <row r="688" spans="1:23" x14ac:dyDescent="0.45">
      <c r="A688" t="s">
        <v>20</v>
      </c>
      <c r="B688" s="1">
        <v>45199</v>
      </c>
      <c r="C688">
        <v>37074699</v>
      </c>
      <c r="D688">
        <v>23598397</v>
      </c>
      <c r="E688">
        <v>353442</v>
      </c>
      <c r="F688">
        <v>29733436</v>
      </c>
      <c r="G688">
        <v>26362497</v>
      </c>
      <c r="H688">
        <v>3121399</v>
      </c>
      <c r="I688">
        <v>3344487</v>
      </c>
      <c r="J688">
        <v>11.84</v>
      </c>
      <c r="K688">
        <v>12.69</v>
      </c>
      <c r="L688">
        <v>529507</v>
      </c>
      <c r="M688">
        <v>9749</v>
      </c>
      <c r="N688">
        <v>12044</v>
      </c>
      <c r="O688">
        <v>183116</v>
      </c>
      <c r="P688">
        <v>201356</v>
      </c>
      <c r="Q688">
        <v>0</v>
      </c>
      <c r="R688">
        <v>0</v>
      </c>
      <c r="S688" t="e">
        <v>#N/A</v>
      </c>
      <c r="T688">
        <v>20716</v>
      </c>
      <c r="U688">
        <v>0</v>
      </c>
      <c r="V688">
        <v>3850231</v>
      </c>
      <c r="W688">
        <v>28040744</v>
      </c>
    </row>
    <row r="689" spans="1:23" x14ac:dyDescent="0.45">
      <c r="A689" t="s">
        <v>20</v>
      </c>
      <c r="B689" s="1">
        <v>45382</v>
      </c>
      <c r="C689">
        <v>40957035</v>
      </c>
      <c r="D689">
        <v>26102276</v>
      </c>
      <c r="E689">
        <v>251909</v>
      </c>
      <c r="F689">
        <v>33528076.999999996</v>
      </c>
      <c r="G689">
        <v>25469341</v>
      </c>
      <c r="H689">
        <v>3103360</v>
      </c>
      <c r="I689">
        <v>3344174</v>
      </c>
      <c r="J689">
        <v>12.18</v>
      </c>
      <c r="K689">
        <v>13.13</v>
      </c>
      <c r="L689">
        <v>713764</v>
      </c>
      <c r="M689">
        <v>1272</v>
      </c>
      <c r="N689">
        <v>16682</v>
      </c>
      <c r="O689">
        <v>169572</v>
      </c>
      <c r="P689">
        <v>197271</v>
      </c>
      <c r="Q689">
        <v>0</v>
      </c>
      <c r="R689">
        <v>0</v>
      </c>
      <c r="S689" t="e">
        <v>#N/A</v>
      </c>
      <c r="T689">
        <v>44015</v>
      </c>
      <c r="U689">
        <v>0</v>
      </c>
      <c r="V689">
        <v>3920245</v>
      </c>
      <c r="W689">
        <v>25831714</v>
      </c>
    </row>
    <row r="690" spans="1:23" x14ac:dyDescent="0.45">
      <c r="A690" t="s">
        <v>20</v>
      </c>
      <c r="B690" s="1">
        <v>45473</v>
      </c>
      <c r="C690">
        <v>41778991</v>
      </c>
      <c r="D690">
        <v>27116923</v>
      </c>
      <c r="E690">
        <v>325080</v>
      </c>
      <c r="F690">
        <v>34361284</v>
      </c>
      <c r="G690">
        <v>25869247</v>
      </c>
      <c r="H690">
        <v>3083963</v>
      </c>
      <c r="I690">
        <v>3327921</v>
      </c>
      <c r="J690">
        <v>11.92</v>
      </c>
      <c r="K690">
        <v>12.86</v>
      </c>
      <c r="L690">
        <v>501148</v>
      </c>
      <c r="M690">
        <v>-1411</v>
      </c>
      <c r="N690">
        <v>14042</v>
      </c>
      <c r="O690">
        <v>182525</v>
      </c>
      <c r="P690">
        <v>201975</v>
      </c>
      <c r="Q690">
        <v>0</v>
      </c>
      <c r="R690">
        <v>0</v>
      </c>
      <c r="S690" t="e">
        <v>#N/A</v>
      </c>
      <c r="T690">
        <v>42474</v>
      </c>
      <c r="U690">
        <v>0</v>
      </c>
      <c r="V690">
        <v>3802862</v>
      </c>
      <c r="W690">
        <v>27328515</v>
      </c>
    </row>
    <row r="691" spans="1:23" x14ac:dyDescent="0.45">
      <c r="A691" t="s">
        <v>20</v>
      </c>
      <c r="B691" s="1">
        <v>45565</v>
      </c>
      <c r="C691">
        <v>41389860</v>
      </c>
      <c r="D691">
        <v>28134609</v>
      </c>
      <c r="E691">
        <v>336687</v>
      </c>
      <c r="F691">
        <v>34178195</v>
      </c>
      <c r="G691">
        <v>26379300</v>
      </c>
      <c r="H691">
        <v>3200600</v>
      </c>
      <c r="I691">
        <v>3452160</v>
      </c>
      <c r="J691">
        <v>13.08</v>
      </c>
      <c r="K691">
        <v>13.08</v>
      </c>
      <c r="L691">
        <v>657265</v>
      </c>
      <c r="M691">
        <v>5386</v>
      </c>
      <c r="N691">
        <v>42898</v>
      </c>
      <c r="O691">
        <v>180943</v>
      </c>
      <c r="P691">
        <v>217372</v>
      </c>
      <c r="Q691">
        <v>0</v>
      </c>
      <c r="R691">
        <v>0</v>
      </c>
      <c r="S691" t="e">
        <v>#N/A</v>
      </c>
      <c r="T691">
        <v>74731</v>
      </c>
      <c r="U691">
        <v>0</v>
      </c>
      <c r="V691">
        <v>3502340</v>
      </c>
      <c r="W691">
        <v>26922862</v>
      </c>
    </row>
    <row r="692" spans="1:23" x14ac:dyDescent="0.45">
      <c r="A692" t="s">
        <v>20</v>
      </c>
      <c r="B692" s="1">
        <v>45657</v>
      </c>
      <c r="C692">
        <v>40258696</v>
      </c>
      <c r="D692">
        <v>26528066</v>
      </c>
      <c r="E692">
        <v>517366</v>
      </c>
      <c r="F692">
        <v>33899527</v>
      </c>
      <c r="G692">
        <v>25206879</v>
      </c>
      <c r="H692">
        <v>3250944</v>
      </c>
      <c r="I692">
        <v>3500914</v>
      </c>
      <c r="J692">
        <v>12.9</v>
      </c>
      <c r="K692">
        <v>13.89</v>
      </c>
      <c r="L692">
        <v>672988</v>
      </c>
      <c r="M692">
        <v>56208</v>
      </c>
      <c r="N692">
        <v>341907</v>
      </c>
      <c r="O692">
        <v>524771</v>
      </c>
      <c r="P692">
        <v>185512</v>
      </c>
      <c r="Q692">
        <v>0</v>
      </c>
      <c r="R692">
        <v>103644</v>
      </c>
      <c r="S692" t="e">
        <v>#N/A</v>
      </c>
      <c r="T692">
        <v>-158388</v>
      </c>
      <c r="U692">
        <v>0</v>
      </c>
      <c r="V692">
        <v>2943796</v>
      </c>
      <c r="W692">
        <v>25012748</v>
      </c>
    </row>
    <row r="693" spans="1:23" x14ac:dyDescent="0.45">
      <c r="A693" t="s">
        <v>20</v>
      </c>
      <c r="B693" s="1">
        <v>45747</v>
      </c>
      <c r="C693">
        <v>41094105</v>
      </c>
      <c r="D693">
        <v>28236925</v>
      </c>
      <c r="E693">
        <v>526465</v>
      </c>
      <c r="F693">
        <v>34447309</v>
      </c>
      <c r="G693">
        <v>27315245</v>
      </c>
      <c r="H693">
        <v>3311721</v>
      </c>
      <c r="I693">
        <v>3574624</v>
      </c>
      <c r="J693">
        <v>12.12</v>
      </c>
      <c r="K693">
        <v>13.08</v>
      </c>
      <c r="L693">
        <v>653536</v>
      </c>
      <c r="M693">
        <v>4334</v>
      </c>
      <c r="N693">
        <v>93125</v>
      </c>
      <c r="O693">
        <v>183100</v>
      </c>
      <c r="P693">
        <v>181200</v>
      </c>
      <c r="Q693">
        <v>0</v>
      </c>
      <c r="R693">
        <v>0</v>
      </c>
      <c r="S693" t="e">
        <v>#N/A</v>
      </c>
      <c r="T693">
        <v>87837</v>
      </c>
      <c r="U693">
        <v>0</v>
      </c>
      <c r="V693">
        <v>2575888</v>
      </c>
      <c r="W693">
        <v>23406678</v>
      </c>
    </row>
    <row r="694" spans="1:23" x14ac:dyDescent="0.45">
      <c r="A694" t="s">
        <v>20</v>
      </c>
      <c r="B694" s="1">
        <v>45838</v>
      </c>
      <c r="C694">
        <v>40299963</v>
      </c>
      <c r="D694">
        <v>28807062</v>
      </c>
      <c r="E694">
        <v>546686</v>
      </c>
      <c r="F694">
        <v>33964137</v>
      </c>
      <c r="G694">
        <v>27646744</v>
      </c>
      <c r="H694">
        <v>3366240</v>
      </c>
      <c r="I694">
        <v>3623746</v>
      </c>
      <c r="J694">
        <v>12.18</v>
      </c>
      <c r="K694">
        <v>13.11</v>
      </c>
      <c r="L694">
        <v>668513</v>
      </c>
      <c r="M694">
        <v>32837</v>
      </c>
      <c r="N694">
        <v>60908</v>
      </c>
      <c r="O694">
        <v>200357</v>
      </c>
      <c r="P694">
        <v>209094</v>
      </c>
      <c r="Q694">
        <v>0</v>
      </c>
      <c r="R694">
        <v>0</v>
      </c>
      <c r="S694" t="e">
        <v>#N/A</v>
      </c>
      <c r="T694">
        <v>25022</v>
      </c>
      <c r="U694">
        <v>0</v>
      </c>
      <c r="V694">
        <v>2280006</v>
      </c>
      <c r="W694">
        <v>23538089</v>
      </c>
    </row>
    <row r="695" spans="1:23" x14ac:dyDescent="0.45">
      <c r="A695" t="s">
        <v>20</v>
      </c>
      <c r="B695" s="1">
        <v>45930</v>
      </c>
      <c r="C695">
        <v>39911598</v>
      </c>
      <c r="D695">
        <v>27063154</v>
      </c>
      <c r="E695">
        <v>734166</v>
      </c>
      <c r="F695">
        <v>34210162</v>
      </c>
      <c r="G695">
        <v>26354699</v>
      </c>
      <c r="H695">
        <v>3358736</v>
      </c>
      <c r="I695">
        <v>3608271</v>
      </c>
      <c r="J695">
        <v>12.74</v>
      </c>
      <c r="K695">
        <v>13.69</v>
      </c>
      <c r="L695">
        <v>646377</v>
      </c>
      <c r="M695">
        <v>83637</v>
      </c>
      <c r="N695">
        <v>44731</v>
      </c>
      <c r="O695">
        <v>200890</v>
      </c>
      <c r="P695">
        <v>192245</v>
      </c>
      <c r="Q695">
        <v>0</v>
      </c>
      <c r="R695">
        <v>0</v>
      </c>
      <c r="S695" t="e">
        <v>#N/A</v>
      </c>
      <c r="T695">
        <v>-49124</v>
      </c>
      <c r="U695">
        <v>0</v>
      </c>
      <c r="V695">
        <v>2027578</v>
      </c>
      <c r="W695">
        <v>23143952</v>
      </c>
    </row>
    <row r="696" spans="1:23" x14ac:dyDescent="0.45">
      <c r="A696" t="s">
        <v>20</v>
      </c>
      <c r="B696" s="1">
        <v>45930</v>
      </c>
      <c r="C696">
        <v>39911598</v>
      </c>
      <c r="D696">
        <v>27063154</v>
      </c>
      <c r="E696">
        <v>734166</v>
      </c>
      <c r="F696">
        <v>34210162</v>
      </c>
      <c r="G696">
        <v>26354699</v>
      </c>
      <c r="H696">
        <v>3358736</v>
      </c>
      <c r="I696">
        <v>3608271</v>
      </c>
      <c r="J696">
        <v>12.74</v>
      </c>
      <c r="K696">
        <v>13.69</v>
      </c>
      <c r="L696">
        <v>646377</v>
      </c>
      <c r="M696">
        <v>83637</v>
      </c>
      <c r="N696">
        <v>44731</v>
      </c>
      <c r="O696">
        <v>200890</v>
      </c>
      <c r="P696">
        <v>192245</v>
      </c>
      <c r="Q696">
        <v>0</v>
      </c>
      <c r="R696">
        <v>0</v>
      </c>
      <c r="S696" t="e">
        <v>#N/A</v>
      </c>
      <c r="T696">
        <v>-49124</v>
      </c>
      <c r="U696">
        <v>0</v>
      </c>
      <c r="V696">
        <v>2027578</v>
      </c>
      <c r="W696">
        <v>23948044</v>
      </c>
    </row>
    <row r="697" spans="1:23" x14ac:dyDescent="0.45">
      <c r="A697" t="s">
        <v>20</v>
      </c>
      <c r="B697" s="1">
        <v>46112</v>
      </c>
      <c r="C697">
        <v>38014065</v>
      </c>
      <c r="D697">
        <v>26164388</v>
      </c>
      <c r="E697">
        <v>781027</v>
      </c>
      <c r="F697">
        <v>32077215</v>
      </c>
      <c r="G697">
        <v>25161320</v>
      </c>
      <c r="H697">
        <v>2915588</v>
      </c>
      <c r="I697">
        <v>3151228</v>
      </c>
      <c r="J697">
        <v>11.59</v>
      </c>
      <c r="K697">
        <v>12.53</v>
      </c>
      <c r="L697">
        <v>512395</v>
      </c>
      <c r="M697">
        <v>6558</v>
      </c>
      <c r="N697">
        <v>54329</v>
      </c>
      <c r="O697">
        <v>193982</v>
      </c>
      <c r="P697">
        <v>172094</v>
      </c>
      <c r="Q697">
        <v>0</v>
      </c>
      <c r="R697">
        <v>0</v>
      </c>
      <c r="S697" t="e">
        <v>#N/A</v>
      </c>
      <c r="T697">
        <v>25439</v>
      </c>
      <c r="U697">
        <v>0</v>
      </c>
      <c r="V697">
        <v>2068351</v>
      </c>
      <c r="W697">
        <v>27638265</v>
      </c>
    </row>
    <row r="698" spans="1:23" x14ac:dyDescent="0.45">
      <c r="A698" t="s">
        <v>20</v>
      </c>
      <c r="B698" s="1">
        <v>46203</v>
      </c>
      <c r="C698">
        <v>39835863</v>
      </c>
      <c r="D698">
        <v>29300510</v>
      </c>
      <c r="E698">
        <v>813470</v>
      </c>
      <c r="F698">
        <v>33921691</v>
      </c>
      <c r="G698">
        <v>25502609</v>
      </c>
      <c r="H698">
        <v>3395353</v>
      </c>
      <c r="I698">
        <v>3705965</v>
      </c>
      <c r="J698">
        <v>13.31</v>
      </c>
      <c r="K698">
        <v>14.53</v>
      </c>
      <c r="L698">
        <v>512880</v>
      </c>
      <c r="M698">
        <v>12935</v>
      </c>
      <c r="N698">
        <v>84803</v>
      </c>
      <c r="O698">
        <v>203702</v>
      </c>
      <c r="P698">
        <v>188881</v>
      </c>
      <c r="Q698">
        <v>0</v>
      </c>
      <c r="R698">
        <v>0</v>
      </c>
      <c r="S698" t="e">
        <v>#N/A</v>
      </c>
      <c r="T698">
        <v>54797</v>
      </c>
      <c r="U698">
        <v>0</v>
      </c>
      <c r="V698">
        <v>2326052</v>
      </c>
      <c r="W698">
        <v>27725373</v>
      </c>
    </row>
    <row r="699" spans="1:23" x14ac:dyDescent="0.45">
      <c r="A699" t="s">
        <v>13</v>
      </c>
      <c r="B699" s="1">
        <v>42551</v>
      </c>
      <c r="C699">
        <v>174858454</v>
      </c>
      <c r="D699">
        <v>124922078</v>
      </c>
      <c r="E699">
        <v>3534852</v>
      </c>
      <c r="F699">
        <v>104461090</v>
      </c>
      <c r="G699">
        <v>154907148</v>
      </c>
      <c r="H699">
        <v>30686905</v>
      </c>
      <c r="I699">
        <v>31921639</v>
      </c>
      <c r="J699">
        <v>19.809999999999999</v>
      </c>
      <c r="K699">
        <v>20.61</v>
      </c>
      <c r="L699">
        <v>4778042</v>
      </c>
      <c r="M699">
        <v>1082193</v>
      </c>
      <c r="N699">
        <v>1240108</v>
      </c>
      <c r="O699">
        <v>2315144</v>
      </c>
      <c r="P699">
        <v>3407978</v>
      </c>
      <c r="Q699" t="e">
        <v>#N/A</v>
      </c>
      <c r="R699" t="e">
        <v>#N/A</v>
      </c>
      <c r="S699" t="e">
        <v>#N/A</v>
      </c>
      <c r="T699">
        <v>920700</v>
      </c>
      <c r="U699">
        <v>749425</v>
      </c>
      <c r="V699">
        <v>14204274</v>
      </c>
      <c r="W699" t="e">
        <v>#N/A</v>
      </c>
    </row>
    <row r="700" spans="1:23" x14ac:dyDescent="0.45">
      <c r="A700" t="s">
        <v>13</v>
      </c>
      <c r="B700" s="1">
        <v>42643</v>
      </c>
      <c r="C700">
        <v>174685800</v>
      </c>
      <c r="D700">
        <v>121607512</v>
      </c>
      <c r="E700">
        <v>3799577</v>
      </c>
      <c r="F700">
        <v>102199789</v>
      </c>
      <c r="G700">
        <v>153063083</v>
      </c>
      <c r="H700">
        <v>31646937</v>
      </c>
      <c r="I700">
        <v>32857739</v>
      </c>
      <c r="J700">
        <v>20.68</v>
      </c>
      <c r="K700">
        <v>21.47</v>
      </c>
      <c r="L700">
        <v>4736221</v>
      </c>
      <c r="M700">
        <v>1180715</v>
      </c>
      <c r="N700">
        <v>1128134</v>
      </c>
      <c r="O700">
        <v>2326604</v>
      </c>
      <c r="P700">
        <v>3445238</v>
      </c>
      <c r="Q700" t="e">
        <v>#N/A</v>
      </c>
      <c r="R700" t="e">
        <v>#N/A</v>
      </c>
      <c r="S700" t="e">
        <v>#N/A</v>
      </c>
      <c r="T700">
        <v>781975</v>
      </c>
      <c r="U700">
        <v>558264</v>
      </c>
      <c r="V700">
        <v>17058006</v>
      </c>
      <c r="W700" t="e">
        <v>#N/A</v>
      </c>
    </row>
    <row r="701" spans="1:23" x14ac:dyDescent="0.45">
      <c r="A701" t="s">
        <v>13</v>
      </c>
      <c r="B701" s="1">
        <v>42735</v>
      </c>
      <c r="C701">
        <v>174086730</v>
      </c>
      <c r="D701">
        <v>122385078</v>
      </c>
      <c r="E701">
        <v>3303105</v>
      </c>
      <c r="F701">
        <v>103739516</v>
      </c>
      <c r="G701">
        <v>154089908</v>
      </c>
      <c r="H701">
        <v>30997133</v>
      </c>
      <c r="I701">
        <v>32247623</v>
      </c>
      <c r="J701">
        <v>20.12</v>
      </c>
      <c r="K701">
        <v>20.93</v>
      </c>
      <c r="L701">
        <v>4687763</v>
      </c>
      <c r="M701">
        <v>1020028</v>
      </c>
      <c r="N701">
        <v>1173534</v>
      </c>
      <c r="O701">
        <v>2193426</v>
      </c>
      <c r="P701">
        <v>3533817</v>
      </c>
      <c r="Q701" t="e">
        <v>#N/A</v>
      </c>
      <c r="R701" t="e">
        <v>#N/A</v>
      </c>
      <c r="S701" t="e">
        <v>#N/A</v>
      </c>
      <c r="T701">
        <v>153259</v>
      </c>
      <c r="U701">
        <v>71950</v>
      </c>
      <c r="V701">
        <v>12486028</v>
      </c>
      <c r="W701" t="e">
        <v>#N/A</v>
      </c>
    </row>
    <row r="702" spans="1:23" x14ac:dyDescent="0.45">
      <c r="A702" t="s">
        <v>13</v>
      </c>
      <c r="B702" s="1">
        <v>42825</v>
      </c>
      <c r="C702">
        <v>171149238</v>
      </c>
      <c r="D702">
        <v>120803896</v>
      </c>
      <c r="E702">
        <v>3310762</v>
      </c>
      <c r="F702">
        <v>99101361</v>
      </c>
      <c r="G702">
        <v>153401482</v>
      </c>
      <c r="H702">
        <v>32243315</v>
      </c>
      <c r="I702">
        <v>33468052.000000004</v>
      </c>
      <c r="J702">
        <v>21.02</v>
      </c>
      <c r="K702">
        <v>21.82</v>
      </c>
      <c r="L702">
        <v>4580027</v>
      </c>
      <c r="M702">
        <v>847124</v>
      </c>
      <c r="N702">
        <v>1076883</v>
      </c>
      <c r="O702">
        <v>2289818</v>
      </c>
      <c r="P702">
        <v>3546216</v>
      </c>
      <c r="Q702" t="e">
        <v>#N/A</v>
      </c>
      <c r="R702" t="e">
        <v>#N/A</v>
      </c>
      <c r="S702" t="e">
        <v>#N/A</v>
      </c>
      <c r="T702">
        <v>1049605</v>
      </c>
      <c r="U702">
        <v>360149</v>
      </c>
      <c r="V702">
        <v>14414907</v>
      </c>
      <c r="W702" t="e">
        <v>#N/A</v>
      </c>
    </row>
    <row r="703" spans="1:23" x14ac:dyDescent="0.45">
      <c r="A703" t="s">
        <v>13</v>
      </c>
      <c r="B703" s="1">
        <v>42916</v>
      </c>
      <c r="C703">
        <v>176135760</v>
      </c>
      <c r="D703">
        <v>122408909</v>
      </c>
      <c r="E703">
        <v>3266208</v>
      </c>
      <c r="F703">
        <v>103991219</v>
      </c>
      <c r="G703">
        <v>155094741</v>
      </c>
      <c r="H703">
        <v>32158213</v>
      </c>
      <c r="I703">
        <v>33377301</v>
      </c>
      <c r="J703">
        <v>20.73</v>
      </c>
      <c r="K703">
        <v>21.52</v>
      </c>
      <c r="L703">
        <v>4603648</v>
      </c>
      <c r="M703">
        <v>864344</v>
      </c>
      <c r="N703">
        <v>1070329</v>
      </c>
      <c r="O703">
        <v>2308571</v>
      </c>
      <c r="P703">
        <v>3508154</v>
      </c>
      <c r="Q703" t="e">
        <v>#N/A</v>
      </c>
      <c r="R703" t="e">
        <v>#N/A</v>
      </c>
      <c r="S703" t="e">
        <v>#N/A</v>
      </c>
      <c r="T703">
        <v>989217</v>
      </c>
      <c r="U703" t="e">
        <v>#N/A</v>
      </c>
      <c r="V703">
        <v>13077464</v>
      </c>
      <c r="W703" t="e">
        <v>#N/A</v>
      </c>
    </row>
    <row r="704" spans="1:23" x14ac:dyDescent="0.45">
      <c r="A704" t="s">
        <v>13</v>
      </c>
      <c r="B704" s="1">
        <v>43008</v>
      </c>
      <c r="C704">
        <v>173679471</v>
      </c>
      <c r="D704">
        <v>121815582</v>
      </c>
      <c r="E704">
        <v>3356845</v>
      </c>
      <c r="F704">
        <v>98702119</v>
      </c>
      <c r="G704">
        <v>154079459</v>
      </c>
      <c r="H704">
        <v>33083377</v>
      </c>
      <c r="I704">
        <v>34302787</v>
      </c>
      <c r="J704">
        <v>21.47</v>
      </c>
      <c r="K704">
        <v>22.26</v>
      </c>
      <c r="L704">
        <v>4618756</v>
      </c>
      <c r="M704">
        <v>836490</v>
      </c>
      <c r="N704">
        <v>1086567</v>
      </c>
      <c r="O704">
        <v>2345903</v>
      </c>
      <c r="P704">
        <v>3517532</v>
      </c>
      <c r="Q704" t="e">
        <v>#N/A</v>
      </c>
      <c r="R704" t="e">
        <v>#N/A</v>
      </c>
      <c r="S704" t="e">
        <v>#N/A</v>
      </c>
      <c r="T704">
        <v>995020</v>
      </c>
      <c r="U704" t="e">
        <v>#N/A</v>
      </c>
      <c r="V704">
        <v>14072030</v>
      </c>
      <c r="W704" t="e">
        <v>#N/A</v>
      </c>
    </row>
    <row r="705" spans="1:23" x14ac:dyDescent="0.45">
      <c r="A705" t="s">
        <v>13</v>
      </c>
      <c r="B705" s="1">
        <v>43100</v>
      </c>
      <c r="C705">
        <v>178257092</v>
      </c>
      <c r="D705">
        <v>124766145</v>
      </c>
      <c r="E705">
        <v>2841186</v>
      </c>
      <c r="F705">
        <v>101896818</v>
      </c>
      <c r="G705">
        <v>157002381</v>
      </c>
      <c r="H705">
        <v>33357459.000000004</v>
      </c>
      <c r="I705">
        <v>34618850</v>
      </c>
      <c r="J705">
        <v>21.25</v>
      </c>
      <c r="K705">
        <v>22.05</v>
      </c>
      <c r="L705">
        <v>4583325</v>
      </c>
      <c r="M705">
        <v>964998</v>
      </c>
      <c r="N705">
        <v>1134536</v>
      </c>
      <c r="O705">
        <v>2476689</v>
      </c>
      <c r="P705">
        <v>3579234</v>
      </c>
      <c r="Q705" t="e">
        <v>#N/A</v>
      </c>
      <c r="R705" t="e">
        <v>#N/A</v>
      </c>
      <c r="S705" t="e">
        <v>#N/A</v>
      </c>
      <c r="T705">
        <v>647709</v>
      </c>
      <c r="U705" t="e">
        <v>#N/A</v>
      </c>
      <c r="V705">
        <v>11196790</v>
      </c>
      <c r="W705" t="e">
        <v>#N/A</v>
      </c>
    </row>
    <row r="706" spans="1:23" x14ac:dyDescent="0.45">
      <c r="A706" t="s">
        <v>13</v>
      </c>
      <c r="B706" s="1">
        <v>43190</v>
      </c>
      <c r="C706">
        <v>179555375</v>
      </c>
      <c r="D706">
        <v>124113425</v>
      </c>
      <c r="E706">
        <v>3343962</v>
      </c>
      <c r="F706">
        <v>101542664</v>
      </c>
      <c r="G706">
        <v>158396117</v>
      </c>
      <c r="H706">
        <v>32977354</v>
      </c>
      <c r="I706">
        <v>34225838</v>
      </c>
      <c r="J706">
        <v>20.82</v>
      </c>
      <c r="K706">
        <v>21.61</v>
      </c>
      <c r="L706">
        <v>4596601</v>
      </c>
      <c r="M706">
        <v>803060</v>
      </c>
      <c r="N706">
        <v>1070813</v>
      </c>
      <c r="O706">
        <v>2400573</v>
      </c>
      <c r="P706">
        <v>3591892</v>
      </c>
      <c r="Q706" t="e">
        <v>#N/A</v>
      </c>
      <c r="R706" t="e">
        <v>#N/A</v>
      </c>
      <c r="S706" t="e">
        <v>#N/A</v>
      </c>
      <c r="T706">
        <v>1044328</v>
      </c>
      <c r="U706" t="e">
        <v>#N/A</v>
      </c>
      <c r="V706">
        <v>13710798</v>
      </c>
      <c r="W706" t="e">
        <v>#N/A</v>
      </c>
    </row>
    <row r="707" spans="1:23" x14ac:dyDescent="0.45">
      <c r="A707" t="s">
        <v>13</v>
      </c>
      <c r="B707" s="1">
        <v>43281</v>
      </c>
      <c r="C707">
        <v>182415865</v>
      </c>
      <c r="D707">
        <v>127676689</v>
      </c>
      <c r="E707">
        <v>3525933</v>
      </c>
      <c r="F707">
        <v>103875949</v>
      </c>
      <c r="G707">
        <v>161294303</v>
      </c>
      <c r="H707">
        <v>33803000</v>
      </c>
      <c r="I707">
        <v>35055776</v>
      </c>
      <c r="J707">
        <v>20.96</v>
      </c>
      <c r="K707">
        <v>21.73</v>
      </c>
      <c r="L707">
        <v>4626659</v>
      </c>
      <c r="M707">
        <v>889649</v>
      </c>
      <c r="N707">
        <v>1095251</v>
      </c>
      <c r="O707">
        <v>2432082</v>
      </c>
      <c r="P707">
        <v>3607721</v>
      </c>
      <c r="Q707" t="e">
        <v>#N/A</v>
      </c>
      <c r="R707" t="e">
        <v>#N/A</v>
      </c>
      <c r="S707" t="e">
        <v>#N/A</v>
      </c>
      <c r="T707">
        <v>966912</v>
      </c>
      <c r="U707" t="e">
        <v>#N/A</v>
      </c>
      <c r="V707">
        <v>11882743</v>
      </c>
      <c r="W707" t="e">
        <v>#N/A</v>
      </c>
    </row>
    <row r="708" spans="1:23" x14ac:dyDescent="0.45">
      <c r="A708" t="s">
        <v>13</v>
      </c>
      <c r="B708" s="1">
        <v>43373</v>
      </c>
      <c r="C708">
        <v>178634614</v>
      </c>
      <c r="D708">
        <v>127331068</v>
      </c>
      <c r="E708">
        <v>3195611</v>
      </c>
      <c r="F708">
        <v>98326517</v>
      </c>
      <c r="G708">
        <v>161463321</v>
      </c>
      <c r="H708">
        <v>34641093</v>
      </c>
      <c r="I708">
        <v>35922178</v>
      </c>
      <c r="J708">
        <v>21.45</v>
      </c>
      <c r="K708">
        <v>22.25</v>
      </c>
      <c r="L708">
        <v>4651820</v>
      </c>
      <c r="M708">
        <v>829022</v>
      </c>
      <c r="N708">
        <v>553387</v>
      </c>
      <c r="O708">
        <v>2204314</v>
      </c>
      <c r="P708">
        <v>3482897</v>
      </c>
      <c r="Q708" t="e">
        <v>#N/A</v>
      </c>
      <c r="R708" t="e">
        <v>#N/A</v>
      </c>
      <c r="S708" t="e">
        <v>#N/A</v>
      </c>
      <c r="T708">
        <v>1026645</v>
      </c>
      <c r="U708" t="e">
        <v>#N/A</v>
      </c>
      <c r="V708">
        <v>5036002</v>
      </c>
      <c r="W708" t="e">
        <v>#N/A</v>
      </c>
    </row>
    <row r="709" spans="1:23" x14ac:dyDescent="0.45">
      <c r="A709" t="s">
        <v>13</v>
      </c>
      <c r="B709" s="1">
        <v>43465</v>
      </c>
      <c r="C709">
        <v>186762189</v>
      </c>
      <c r="D709">
        <v>134518739</v>
      </c>
      <c r="E709">
        <v>3054435</v>
      </c>
      <c r="F709">
        <v>107695796</v>
      </c>
      <c r="G709">
        <v>164394273</v>
      </c>
      <c r="H709">
        <v>35192844</v>
      </c>
      <c r="I709">
        <v>36560972</v>
      </c>
      <c r="J709">
        <v>21.41</v>
      </c>
      <c r="K709">
        <v>22.24</v>
      </c>
      <c r="L709">
        <v>4782883</v>
      </c>
      <c r="M709">
        <v>745110</v>
      </c>
      <c r="N709">
        <v>972725</v>
      </c>
      <c r="O709">
        <v>2475494</v>
      </c>
      <c r="P709">
        <v>3562655</v>
      </c>
      <c r="Q709" t="e">
        <v>#N/A</v>
      </c>
      <c r="R709" t="e">
        <v>#N/A</v>
      </c>
      <c r="S709" t="e">
        <v>#N/A</v>
      </c>
      <c r="T709">
        <v>884287</v>
      </c>
      <c r="U709" t="e">
        <v>#N/A</v>
      </c>
      <c r="V709">
        <v>8616836</v>
      </c>
      <c r="W709" t="e">
        <v>#N/A</v>
      </c>
    </row>
    <row r="710" spans="1:23" x14ac:dyDescent="0.45">
      <c r="A710" t="s">
        <v>13</v>
      </c>
      <c r="B710" s="1">
        <v>43555</v>
      </c>
      <c r="C710">
        <v>190042038</v>
      </c>
      <c r="D710">
        <v>133680712.99999999</v>
      </c>
      <c r="E710">
        <v>3044934</v>
      </c>
      <c r="F710">
        <v>107851801</v>
      </c>
      <c r="G710">
        <v>164518926</v>
      </c>
      <c r="H710">
        <v>34813606</v>
      </c>
      <c r="I710">
        <v>36136431</v>
      </c>
      <c r="J710">
        <v>21.16</v>
      </c>
      <c r="K710">
        <v>21.96</v>
      </c>
      <c r="L710">
        <v>4868555</v>
      </c>
      <c r="M710">
        <v>799177</v>
      </c>
      <c r="N710">
        <v>889317</v>
      </c>
      <c r="O710">
        <v>2396172</v>
      </c>
      <c r="P710">
        <v>3487926</v>
      </c>
      <c r="Q710" t="e">
        <v>#N/A</v>
      </c>
      <c r="R710" t="e">
        <v>#N/A</v>
      </c>
      <c r="S710" t="e">
        <v>#N/A</v>
      </c>
      <c r="T710">
        <v>933137</v>
      </c>
      <c r="U710">
        <v>947001</v>
      </c>
      <c r="V710">
        <v>5266166</v>
      </c>
      <c r="W710" t="e">
        <v>#N/A</v>
      </c>
    </row>
    <row r="711" spans="1:23" x14ac:dyDescent="0.45">
      <c r="A711" t="s">
        <v>13</v>
      </c>
      <c r="B711" s="1">
        <v>43646</v>
      </c>
      <c r="C711">
        <v>198590103</v>
      </c>
      <c r="D711">
        <v>144041231</v>
      </c>
      <c r="E711">
        <v>3054435</v>
      </c>
      <c r="F711">
        <v>115056346</v>
      </c>
      <c r="G711">
        <v>173197179</v>
      </c>
      <c r="H711">
        <v>36108930</v>
      </c>
      <c r="I711">
        <v>37514520</v>
      </c>
      <c r="J711">
        <v>20.85</v>
      </c>
      <c r="K711">
        <v>21.66</v>
      </c>
      <c r="L711">
        <v>5065310</v>
      </c>
      <c r="M711">
        <v>900309</v>
      </c>
      <c r="N711">
        <v>955336</v>
      </c>
      <c r="O711">
        <v>2484033</v>
      </c>
      <c r="P711">
        <v>3501705</v>
      </c>
      <c r="Q711" t="e">
        <v>#N/A</v>
      </c>
      <c r="R711" t="e">
        <v>#N/A</v>
      </c>
      <c r="S711" t="e">
        <v>#N/A</v>
      </c>
      <c r="T711">
        <v>879561</v>
      </c>
      <c r="U711" t="e">
        <v>#N/A</v>
      </c>
      <c r="V711">
        <v>7008003</v>
      </c>
      <c r="W711" t="e">
        <v>#N/A</v>
      </c>
    </row>
    <row r="712" spans="1:23" x14ac:dyDescent="0.45">
      <c r="A712" t="s">
        <v>13</v>
      </c>
      <c r="B712" s="1">
        <v>43738</v>
      </c>
      <c r="C712">
        <v>195826367</v>
      </c>
      <c r="D712">
        <v>140908390</v>
      </c>
      <c r="E712">
        <v>3841347</v>
      </c>
      <c r="F712">
        <v>111326618</v>
      </c>
      <c r="G712">
        <v>169690262</v>
      </c>
      <c r="H712">
        <v>36882033</v>
      </c>
      <c r="I712">
        <v>38245675</v>
      </c>
      <c r="J712">
        <v>21.73</v>
      </c>
      <c r="K712">
        <v>22.54</v>
      </c>
      <c r="L712">
        <v>5143768</v>
      </c>
      <c r="M712">
        <v>1105325</v>
      </c>
      <c r="N712">
        <v>973396</v>
      </c>
      <c r="O712">
        <v>2519251</v>
      </c>
      <c r="P712">
        <v>3578706</v>
      </c>
      <c r="Q712" t="e">
        <v>#N/A</v>
      </c>
      <c r="R712" t="e">
        <v>#N/A</v>
      </c>
      <c r="S712" t="e">
        <v>#N/A</v>
      </c>
      <c r="T712">
        <v>783682</v>
      </c>
      <c r="U712" t="e">
        <v>#N/A</v>
      </c>
      <c r="V712">
        <v>6942259</v>
      </c>
      <c r="W712" t="e">
        <v>#N/A</v>
      </c>
    </row>
    <row r="713" spans="1:23" x14ac:dyDescent="0.45">
      <c r="A713" t="s">
        <v>13</v>
      </c>
      <c r="B713" s="1">
        <v>43830</v>
      </c>
      <c r="C713">
        <v>193533970</v>
      </c>
      <c r="D713">
        <v>141460470</v>
      </c>
      <c r="E713">
        <v>3496802</v>
      </c>
      <c r="F713">
        <v>109791910</v>
      </c>
      <c r="G713">
        <v>170789224</v>
      </c>
      <c r="H713">
        <v>39964678</v>
      </c>
      <c r="I713">
        <v>41298702</v>
      </c>
      <c r="J713">
        <v>23.36</v>
      </c>
      <c r="K713">
        <v>24.18</v>
      </c>
      <c r="L713">
        <v>5432720</v>
      </c>
      <c r="M713">
        <v>1900213</v>
      </c>
      <c r="N713">
        <v>959718</v>
      </c>
      <c r="O713">
        <v>2988282</v>
      </c>
      <c r="P713">
        <v>4014397</v>
      </c>
      <c r="Q713" t="e">
        <v>#N/A</v>
      </c>
      <c r="R713" t="e">
        <v>#N/A</v>
      </c>
      <c r="S713" t="e">
        <v>#N/A</v>
      </c>
      <c r="T713">
        <v>1477073</v>
      </c>
      <c r="U713" t="e">
        <v>#N/A</v>
      </c>
      <c r="V713">
        <v>6674746</v>
      </c>
      <c r="W713" t="e">
        <v>#N/A</v>
      </c>
    </row>
    <row r="714" spans="1:23" x14ac:dyDescent="0.45">
      <c r="A714" t="s">
        <v>13</v>
      </c>
      <c r="B714" s="1">
        <v>43921</v>
      </c>
      <c r="C714">
        <v>203213052</v>
      </c>
      <c r="D714">
        <v>144176525</v>
      </c>
      <c r="E714">
        <v>4099072</v>
      </c>
      <c r="F714">
        <v>117690973</v>
      </c>
      <c r="G714">
        <v>175569070</v>
      </c>
      <c r="H714">
        <v>37371640</v>
      </c>
      <c r="I714">
        <v>38751636</v>
      </c>
      <c r="J714">
        <v>21.29</v>
      </c>
      <c r="K714">
        <v>22.07</v>
      </c>
      <c r="L714">
        <v>5056651</v>
      </c>
      <c r="M714">
        <v>1145992</v>
      </c>
      <c r="N714">
        <v>1633290</v>
      </c>
      <c r="O714">
        <v>2529183</v>
      </c>
      <c r="P714">
        <v>3813677</v>
      </c>
      <c r="Q714">
        <v>358050</v>
      </c>
      <c r="R714">
        <v>111162</v>
      </c>
      <c r="S714" t="e">
        <v>#N/A</v>
      </c>
      <c r="T714">
        <v>1245403</v>
      </c>
      <c r="U714">
        <v>618668</v>
      </c>
      <c r="V714">
        <v>19637570</v>
      </c>
      <c r="W714" t="e">
        <v>#N/A</v>
      </c>
    </row>
    <row r="715" spans="1:23" x14ac:dyDescent="0.45">
      <c r="A715" t="s">
        <v>13</v>
      </c>
      <c r="B715" s="1">
        <v>44012</v>
      </c>
      <c r="C715">
        <v>194440995</v>
      </c>
      <c r="D715">
        <v>140931223</v>
      </c>
      <c r="E715">
        <v>4693116</v>
      </c>
      <c r="F715">
        <v>114716192</v>
      </c>
      <c r="G715">
        <v>165881252</v>
      </c>
      <c r="H715">
        <v>37526792</v>
      </c>
      <c r="I715">
        <v>38870248</v>
      </c>
      <c r="J715">
        <v>22.62</v>
      </c>
      <c r="K715">
        <v>23.43</v>
      </c>
      <c r="L715">
        <v>4707169</v>
      </c>
      <c r="M715">
        <v>2067687</v>
      </c>
      <c r="N715">
        <v>337796</v>
      </c>
      <c r="O715">
        <v>2663698</v>
      </c>
      <c r="P715">
        <v>3552558</v>
      </c>
      <c r="Q715">
        <v>200280</v>
      </c>
      <c r="R715">
        <v>-219196</v>
      </c>
      <c r="S715" t="e">
        <v>#N/A</v>
      </c>
      <c r="T715">
        <v>-400275</v>
      </c>
      <c r="U715">
        <v>746702</v>
      </c>
      <c r="V715">
        <v>24338459</v>
      </c>
      <c r="W715" t="e">
        <v>#N/A</v>
      </c>
    </row>
    <row r="716" spans="1:23" x14ac:dyDescent="0.45">
      <c r="A716" t="s">
        <v>13</v>
      </c>
      <c r="B716" s="1">
        <v>44104</v>
      </c>
      <c r="C716">
        <v>196630793</v>
      </c>
      <c r="D716">
        <v>136245208</v>
      </c>
      <c r="E716">
        <v>3682514</v>
      </c>
      <c r="F716">
        <v>116892191</v>
      </c>
      <c r="G716">
        <v>159671247</v>
      </c>
      <c r="H716">
        <v>38480770</v>
      </c>
      <c r="I716">
        <v>39731752</v>
      </c>
      <c r="J716">
        <v>24.1</v>
      </c>
      <c r="K716">
        <v>24.9</v>
      </c>
      <c r="L716">
        <v>4545332</v>
      </c>
      <c r="M716">
        <v>947756</v>
      </c>
      <c r="N716">
        <v>901339</v>
      </c>
      <c r="O716">
        <v>2470068</v>
      </c>
      <c r="P716">
        <v>3501248</v>
      </c>
      <c r="Q716">
        <v>392011</v>
      </c>
      <c r="R716">
        <v>-58722</v>
      </c>
      <c r="S716" t="e">
        <v>#N/A</v>
      </c>
      <c r="T716">
        <v>631566</v>
      </c>
      <c r="U716">
        <v>506068</v>
      </c>
      <c r="V716">
        <v>26024700</v>
      </c>
      <c r="W716" t="e">
        <v>#N/A</v>
      </c>
    </row>
    <row r="717" spans="1:23" x14ac:dyDescent="0.45">
      <c r="A717" t="s">
        <v>13</v>
      </c>
      <c r="B717" s="1">
        <v>44196</v>
      </c>
      <c r="C717">
        <v>200890068</v>
      </c>
      <c r="D717">
        <v>134160964</v>
      </c>
      <c r="E717">
        <v>3127350</v>
      </c>
      <c r="F717">
        <v>123733204</v>
      </c>
      <c r="G717">
        <v>157250615</v>
      </c>
      <c r="H717">
        <v>37897398</v>
      </c>
      <c r="I717">
        <v>39277601</v>
      </c>
      <c r="J717">
        <v>24.1</v>
      </c>
      <c r="K717">
        <v>25</v>
      </c>
      <c r="L717">
        <v>3737950</v>
      </c>
      <c r="M717">
        <v>2378377</v>
      </c>
      <c r="N717">
        <v>803181</v>
      </c>
      <c r="O717">
        <v>1442136</v>
      </c>
      <c r="P717">
        <v>2858660</v>
      </c>
      <c r="Q717">
        <v>287057</v>
      </c>
      <c r="R717">
        <v>-92508</v>
      </c>
      <c r="S717" t="e">
        <v>#N/A</v>
      </c>
      <c r="T717">
        <v>-469080</v>
      </c>
      <c r="U717">
        <v>2763282</v>
      </c>
      <c r="V717">
        <v>26111230</v>
      </c>
      <c r="W717" t="e">
        <v>#N/A</v>
      </c>
    </row>
    <row r="718" spans="1:23" x14ac:dyDescent="0.45">
      <c r="A718" t="s">
        <v>13</v>
      </c>
      <c r="B718" s="1">
        <v>44286</v>
      </c>
      <c r="C718">
        <v>193992664</v>
      </c>
      <c r="D718">
        <v>130849425</v>
      </c>
      <c r="E718">
        <v>3342764</v>
      </c>
      <c r="F718">
        <v>119239839</v>
      </c>
      <c r="G718">
        <v>153773180</v>
      </c>
      <c r="H718">
        <v>38275864</v>
      </c>
      <c r="I718">
        <v>39505611</v>
      </c>
      <c r="J718">
        <v>24.9</v>
      </c>
      <c r="K718">
        <v>25.7</v>
      </c>
      <c r="L718">
        <v>3920899</v>
      </c>
      <c r="M718">
        <v>1218238</v>
      </c>
      <c r="N718">
        <v>889014</v>
      </c>
      <c r="O718">
        <v>2225754</v>
      </c>
      <c r="P718">
        <v>3325037</v>
      </c>
      <c r="Q718">
        <v>180665</v>
      </c>
      <c r="R718">
        <v>51414</v>
      </c>
      <c r="S718" t="e">
        <v>#N/A</v>
      </c>
      <c r="T718">
        <v>521828.99999999994</v>
      </c>
      <c r="U718">
        <v>2921627</v>
      </c>
      <c r="V718">
        <v>30895614</v>
      </c>
      <c r="W718" t="e">
        <v>#N/A</v>
      </c>
    </row>
    <row r="719" spans="1:23" x14ac:dyDescent="0.45">
      <c r="A719" t="s">
        <v>13</v>
      </c>
      <c r="B719" s="1">
        <v>44377</v>
      </c>
      <c r="C719">
        <v>193750676</v>
      </c>
      <c r="D719">
        <v>129865711</v>
      </c>
      <c r="E719">
        <v>3012868</v>
      </c>
      <c r="F719">
        <v>118833173</v>
      </c>
      <c r="G719">
        <v>153003096</v>
      </c>
      <c r="H719">
        <v>38594493</v>
      </c>
      <c r="I719">
        <v>39876119</v>
      </c>
      <c r="J719">
        <v>25.22</v>
      </c>
      <c r="K719">
        <v>26.06</v>
      </c>
      <c r="L719">
        <v>3951497</v>
      </c>
      <c r="M719">
        <v>1396752</v>
      </c>
      <c r="N719">
        <v>897119</v>
      </c>
      <c r="O719">
        <v>2331851</v>
      </c>
      <c r="P719">
        <v>3507515</v>
      </c>
      <c r="Q719">
        <v>227141</v>
      </c>
      <c r="R719">
        <v>-14530</v>
      </c>
      <c r="S719" t="e">
        <v>#N/A</v>
      </c>
      <c r="T719">
        <v>475981</v>
      </c>
      <c r="U719">
        <v>5858242</v>
      </c>
      <c r="V719">
        <v>32390369</v>
      </c>
      <c r="W719" t="e">
        <v>#N/A</v>
      </c>
    </row>
    <row r="720" spans="1:23" x14ac:dyDescent="0.45">
      <c r="A720" t="s">
        <v>13</v>
      </c>
      <c r="B720" s="1">
        <v>44469</v>
      </c>
      <c r="C720">
        <v>188280419</v>
      </c>
      <c r="D720">
        <v>127283056</v>
      </c>
      <c r="E720">
        <v>3091403</v>
      </c>
      <c r="F720">
        <v>115087119</v>
      </c>
      <c r="G720">
        <v>152838420</v>
      </c>
      <c r="H720">
        <v>39103781</v>
      </c>
      <c r="I720">
        <v>40385159</v>
      </c>
      <c r="J720">
        <v>25.59</v>
      </c>
      <c r="K720">
        <v>26.42</v>
      </c>
      <c r="L720">
        <v>3815824</v>
      </c>
      <c r="M720">
        <v>1138410</v>
      </c>
      <c r="N720">
        <v>831910</v>
      </c>
      <c r="O720">
        <v>2430677</v>
      </c>
      <c r="P720">
        <v>3422552</v>
      </c>
      <c r="Q720">
        <v>-199695</v>
      </c>
      <c r="R720">
        <v>417399</v>
      </c>
      <c r="S720" t="e">
        <v>#N/A</v>
      </c>
      <c r="T720">
        <v>411151</v>
      </c>
      <c r="U720">
        <v>1443400</v>
      </c>
      <c r="V720">
        <v>33040027</v>
      </c>
      <c r="W720" t="e">
        <v>#N/A</v>
      </c>
    </row>
    <row r="721" spans="1:23" x14ac:dyDescent="0.45">
      <c r="A721" t="s">
        <v>13</v>
      </c>
      <c r="B721" s="1">
        <v>44561</v>
      </c>
      <c r="C721">
        <v>192239698</v>
      </c>
      <c r="D721">
        <v>127707509</v>
      </c>
      <c r="E721">
        <v>2875543</v>
      </c>
      <c r="F721">
        <v>121069317</v>
      </c>
      <c r="G721">
        <v>150731797</v>
      </c>
      <c r="H721">
        <v>38974429</v>
      </c>
      <c r="I721">
        <v>40275907</v>
      </c>
      <c r="J721">
        <v>25.86</v>
      </c>
      <c r="K721">
        <v>26.72</v>
      </c>
      <c r="L721">
        <v>3829755</v>
      </c>
      <c r="M721">
        <v>2010752</v>
      </c>
      <c r="N721">
        <v>1332993</v>
      </c>
      <c r="O721">
        <v>2572535</v>
      </c>
      <c r="P721">
        <v>3494217</v>
      </c>
      <c r="Q721">
        <v>330258</v>
      </c>
      <c r="R721">
        <v>-382012</v>
      </c>
      <c r="S721" t="e">
        <v>#N/A</v>
      </c>
      <c r="T721">
        <v>164152</v>
      </c>
      <c r="U721">
        <v>1931155</v>
      </c>
      <c r="V721">
        <v>31885040</v>
      </c>
      <c r="W721" t="e">
        <v>#N/A</v>
      </c>
    </row>
    <row r="722" spans="1:23" x14ac:dyDescent="0.45">
      <c r="A722" t="s">
        <v>13</v>
      </c>
      <c r="B722" s="1">
        <v>44651</v>
      </c>
      <c r="C722">
        <v>195991731</v>
      </c>
      <c r="D722">
        <v>129775249</v>
      </c>
      <c r="E722">
        <v>3089975</v>
      </c>
      <c r="F722">
        <v>121635978</v>
      </c>
      <c r="G722">
        <v>154728780</v>
      </c>
      <c r="H722">
        <v>38930693</v>
      </c>
      <c r="I722">
        <v>40226207</v>
      </c>
      <c r="J722">
        <v>25.16</v>
      </c>
      <c r="K722">
        <v>26</v>
      </c>
      <c r="L722">
        <v>3743323</v>
      </c>
      <c r="M722">
        <v>781037</v>
      </c>
      <c r="N722">
        <v>937884</v>
      </c>
      <c r="O722">
        <v>2475423</v>
      </c>
      <c r="P722">
        <v>3469149</v>
      </c>
      <c r="Q722">
        <v>300880</v>
      </c>
      <c r="R722">
        <v>-43272</v>
      </c>
      <c r="S722" t="e">
        <v>#N/A</v>
      </c>
      <c r="T722">
        <v>860054</v>
      </c>
      <c r="U722">
        <v>1791848</v>
      </c>
      <c r="V722">
        <v>24171481</v>
      </c>
      <c r="W722" t="e">
        <v>#N/A</v>
      </c>
    </row>
    <row r="723" spans="1:23" x14ac:dyDescent="0.45">
      <c r="A723" t="s">
        <v>13</v>
      </c>
      <c r="B723" s="1">
        <v>44742</v>
      </c>
      <c r="C723">
        <v>193575275</v>
      </c>
      <c r="D723">
        <v>136781481</v>
      </c>
      <c r="E723">
        <v>3263032</v>
      </c>
      <c r="F723">
        <v>121742408</v>
      </c>
      <c r="G723">
        <v>157011978</v>
      </c>
      <c r="H723">
        <v>39479114</v>
      </c>
      <c r="I723">
        <v>40834169</v>
      </c>
      <c r="J723">
        <v>25.14</v>
      </c>
      <c r="K723">
        <v>26.01</v>
      </c>
      <c r="L723">
        <v>3845568</v>
      </c>
      <c r="M723">
        <v>701382</v>
      </c>
      <c r="N723">
        <v>849953</v>
      </c>
      <c r="O723">
        <v>2542846</v>
      </c>
      <c r="P723">
        <v>3500641</v>
      </c>
      <c r="Q723">
        <v>256430.99999999997</v>
      </c>
      <c r="R723">
        <v>-13588</v>
      </c>
      <c r="S723" t="e">
        <v>#N/A</v>
      </c>
      <c r="T723">
        <v>834945</v>
      </c>
      <c r="U723">
        <v>272316</v>
      </c>
      <c r="V723">
        <v>21930678</v>
      </c>
      <c r="W723" t="e">
        <v>#N/A</v>
      </c>
    </row>
    <row r="724" spans="1:23" x14ac:dyDescent="0.45">
      <c r="A724" t="s">
        <v>13</v>
      </c>
      <c r="B724" s="1">
        <v>44834</v>
      </c>
      <c r="C724">
        <v>189212564</v>
      </c>
      <c r="D724">
        <v>138242141</v>
      </c>
      <c r="E724">
        <v>3209954</v>
      </c>
      <c r="F724">
        <v>116917186</v>
      </c>
      <c r="G724">
        <v>157718491</v>
      </c>
      <c r="H724">
        <v>40011627</v>
      </c>
      <c r="I724">
        <v>41369440</v>
      </c>
      <c r="J724">
        <v>25.37</v>
      </c>
      <c r="K724">
        <v>26.23</v>
      </c>
      <c r="L724">
        <v>3917472</v>
      </c>
      <c r="M724">
        <v>787400</v>
      </c>
      <c r="N724">
        <v>913839</v>
      </c>
      <c r="O724">
        <v>2524354</v>
      </c>
      <c r="P724">
        <v>3522794</v>
      </c>
      <c r="Q724">
        <v>270979</v>
      </c>
      <c r="R724">
        <v>-21626</v>
      </c>
      <c r="S724" t="e">
        <v>#N/A</v>
      </c>
      <c r="T724">
        <v>830419</v>
      </c>
      <c r="U724">
        <v>379938</v>
      </c>
      <c r="V724">
        <v>21518284</v>
      </c>
      <c r="W724" t="e">
        <v>#N/A</v>
      </c>
    </row>
    <row r="725" spans="1:23" x14ac:dyDescent="0.45">
      <c r="A725" t="s">
        <v>13</v>
      </c>
      <c r="B725" s="1">
        <v>44926</v>
      </c>
      <c r="C725">
        <v>197729688</v>
      </c>
      <c r="D725">
        <v>144899994</v>
      </c>
      <c r="E725">
        <v>3268656</v>
      </c>
      <c r="F725">
        <v>124960232</v>
      </c>
      <c r="G725">
        <v>161838210</v>
      </c>
      <c r="H725">
        <v>41211393</v>
      </c>
      <c r="I725">
        <v>42631755</v>
      </c>
      <c r="J725">
        <v>25.46</v>
      </c>
      <c r="K725">
        <v>26.34</v>
      </c>
      <c r="L725">
        <v>4117654.9999999995</v>
      </c>
      <c r="M725">
        <v>975742</v>
      </c>
      <c r="N725">
        <v>1181899</v>
      </c>
      <c r="O725">
        <v>2670885</v>
      </c>
      <c r="P725">
        <v>3631082</v>
      </c>
      <c r="Q725">
        <v>29978</v>
      </c>
      <c r="R725">
        <v>206091</v>
      </c>
      <c r="S725" t="e">
        <v>#N/A</v>
      </c>
      <c r="T725">
        <v>776896</v>
      </c>
      <c r="U725">
        <v>133444</v>
      </c>
      <c r="V725">
        <v>20457578</v>
      </c>
      <c r="W725" t="e">
        <v>#N/A</v>
      </c>
    </row>
    <row r="726" spans="1:23" x14ac:dyDescent="0.45">
      <c r="A726" t="s">
        <v>13</v>
      </c>
      <c r="B726" s="1">
        <v>45016</v>
      </c>
      <c r="C726">
        <v>203516221</v>
      </c>
      <c r="D726">
        <v>149911025</v>
      </c>
      <c r="E726">
        <v>3133004</v>
      </c>
      <c r="F726">
        <v>123462822</v>
      </c>
      <c r="G726">
        <v>154285282</v>
      </c>
      <c r="H726">
        <v>41908622</v>
      </c>
      <c r="I726">
        <v>43470127</v>
      </c>
      <c r="J726">
        <v>27.16</v>
      </c>
      <c r="K726">
        <v>28.18</v>
      </c>
      <c r="L726">
        <v>4382704</v>
      </c>
      <c r="M726">
        <v>878371</v>
      </c>
      <c r="N726">
        <v>1001421</v>
      </c>
      <c r="O726">
        <v>2717513</v>
      </c>
      <c r="P726">
        <v>3714874</v>
      </c>
      <c r="Q726">
        <v>199324</v>
      </c>
      <c r="R726">
        <v>45747</v>
      </c>
      <c r="S726" t="e">
        <v>#N/A</v>
      </c>
      <c r="T726">
        <v>818125</v>
      </c>
      <c r="U726">
        <v>2233335</v>
      </c>
      <c r="V726">
        <v>19214205</v>
      </c>
      <c r="W726">
        <v>2693269.070915</v>
      </c>
    </row>
    <row r="727" spans="1:23" x14ac:dyDescent="0.45">
      <c r="A727" t="s">
        <v>13</v>
      </c>
      <c r="B727" s="1">
        <v>45107</v>
      </c>
      <c r="C727">
        <v>203934110</v>
      </c>
      <c r="D727">
        <v>159240489</v>
      </c>
      <c r="E727">
        <v>3161124</v>
      </c>
      <c r="F727">
        <v>125003000</v>
      </c>
      <c r="G727">
        <v>154285282</v>
      </c>
      <c r="H727">
        <v>41908622</v>
      </c>
      <c r="I727">
        <v>43470127</v>
      </c>
      <c r="J727">
        <v>27.16</v>
      </c>
      <c r="K727">
        <v>28.18</v>
      </c>
      <c r="L727">
        <v>4590765</v>
      </c>
      <c r="M727">
        <v>987958</v>
      </c>
      <c r="N727">
        <v>948767</v>
      </c>
      <c r="O727">
        <v>2731313</v>
      </c>
      <c r="P727">
        <v>3728348</v>
      </c>
      <c r="Q727">
        <v>105206</v>
      </c>
      <c r="R727">
        <v>109472</v>
      </c>
      <c r="S727" t="e">
        <v>#N/A</v>
      </c>
      <c r="T727">
        <v>689540</v>
      </c>
      <c r="U727">
        <v>1788890</v>
      </c>
      <c r="V727">
        <v>18409142</v>
      </c>
      <c r="W727">
        <v>2693269.070915</v>
      </c>
    </row>
    <row r="728" spans="1:23" x14ac:dyDescent="0.45">
      <c r="A728" t="s">
        <v>13</v>
      </c>
      <c r="B728" s="1">
        <v>45199</v>
      </c>
      <c r="C728">
        <v>208277073</v>
      </c>
      <c r="D728">
        <v>163766817</v>
      </c>
      <c r="E728">
        <v>3160208</v>
      </c>
      <c r="F728">
        <v>128355764</v>
      </c>
      <c r="G728">
        <v>157011138</v>
      </c>
      <c r="H728">
        <v>43021972</v>
      </c>
      <c r="I728">
        <v>44635141</v>
      </c>
      <c r="J728">
        <v>27.4</v>
      </c>
      <c r="K728">
        <v>28.43</v>
      </c>
      <c r="L728">
        <v>4855734</v>
      </c>
      <c r="M728">
        <v>792642</v>
      </c>
      <c r="N728">
        <v>969878</v>
      </c>
      <c r="O728">
        <v>2650353</v>
      </c>
      <c r="P728">
        <v>3863363</v>
      </c>
      <c r="Q728">
        <v>92516</v>
      </c>
      <c r="R728">
        <v>195465</v>
      </c>
      <c r="S728" t="e">
        <v>#N/A</v>
      </c>
      <c r="T728">
        <v>1053258</v>
      </c>
      <c r="U728">
        <v>877306</v>
      </c>
      <c r="V728">
        <v>15899335</v>
      </c>
      <c r="W728">
        <v>5629203.2677179985</v>
      </c>
    </row>
    <row r="729" spans="1:23" x14ac:dyDescent="0.45">
      <c r="A729" t="s">
        <v>13</v>
      </c>
      <c r="B729" s="1">
        <v>45291</v>
      </c>
      <c r="C729">
        <v>221304532</v>
      </c>
      <c r="D729">
        <v>172919341</v>
      </c>
      <c r="E729">
        <v>3064727</v>
      </c>
      <c r="F729">
        <v>138411812</v>
      </c>
      <c r="G729">
        <v>166274024</v>
      </c>
      <c r="H729">
        <v>44057898</v>
      </c>
      <c r="I729">
        <v>45755058</v>
      </c>
      <c r="J729">
        <v>26.5</v>
      </c>
      <c r="K729">
        <v>27.52</v>
      </c>
      <c r="L729">
        <v>4999899</v>
      </c>
      <c r="M729">
        <v>1007945</v>
      </c>
      <c r="N729">
        <v>1316378</v>
      </c>
      <c r="O729">
        <v>2928582</v>
      </c>
      <c r="P729">
        <v>3917139</v>
      </c>
      <c r="Q729">
        <v>217697</v>
      </c>
      <c r="R729">
        <v>63853</v>
      </c>
      <c r="S729" t="e">
        <v>#N/A</v>
      </c>
      <c r="T729">
        <v>942959</v>
      </c>
      <c r="U729">
        <v>840583</v>
      </c>
      <c r="V729">
        <v>17694011</v>
      </c>
      <c r="W729">
        <v>5629203.2677179985</v>
      </c>
    </row>
    <row r="730" spans="1:23" x14ac:dyDescent="0.45">
      <c r="A730" t="s">
        <v>13</v>
      </c>
      <c r="B730" s="1">
        <v>45382</v>
      </c>
      <c r="C730">
        <v>226561617</v>
      </c>
      <c r="D730">
        <v>178493238</v>
      </c>
      <c r="E730">
        <v>3155910</v>
      </c>
      <c r="F730">
        <v>140872634</v>
      </c>
      <c r="G730">
        <v>174435552</v>
      </c>
      <c r="H730">
        <v>43813465</v>
      </c>
      <c r="I730">
        <v>45587566</v>
      </c>
      <c r="J730">
        <v>25.12</v>
      </c>
      <c r="K730">
        <v>26.14</v>
      </c>
      <c r="L730">
        <v>5129533</v>
      </c>
      <c r="M730">
        <v>1220086</v>
      </c>
      <c r="N730">
        <v>1043966</v>
      </c>
      <c r="O730">
        <v>2634164</v>
      </c>
      <c r="P730">
        <v>3923932</v>
      </c>
      <c r="Q730">
        <v>42133</v>
      </c>
      <c r="R730">
        <v>195638</v>
      </c>
      <c r="S730" t="e">
        <v>#N/A</v>
      </c>
      <c r="T730">
        <v>831246</v>
      </c>
      <c r="U730">
        <v>1941746</v>
      </c>
      <c r="V730">
        <v>22725823</v>
      </c>
      <c r="W730">
        <v>6241961.4707689993</v>
      </c>
    </row>
    <row r="731" spans="1:23" x14ac:dyDescent="0.45">
      <c r="A731" t="s">
        <v>13</v>
      </c>
      <c r="B731" s="1">
        <v>45473</v>
      </c>
      <c r="C731">
        <v>231916439</v>
      </c>
      <c r="D731">
        <v>182372330</v>
      </c>
      <c r="E731">
        <v>3169364</v>
      </c>
      <c r="F731">
        <v>143598564</v>
      </c>
      <c r="G731">
        <v>178010951</v>
      </c>
      <c r="H731">
        <v>44322777</v>
      </c>
      <c r="I731">
        <v>46122384</v>
      </c>
      <c r="J731">
        <v>24.9</v>
      </c>
      <c r="K731">
        <v>25.91</v>
      </c>
      <c r="L731">
        <v>5210853</v>
      </c>
      <c r="M731">
        <v>1241879</v>
      </c>
      <c r="N731">
        <v>1139377</v>
      </c>
      <c r="O731">
        <v>2966678</v>
      </c>
      <c r="P731">
        <v>3907195</v>
      </c>
      <c r="Q731">
        <v>95933</v>
      </c>
      <c r="R731">
        <v>80882</v>
      </c>
      <c r="S731" t="e">
        <v>#N/A</v>
      </c>
      <c r="T731">
        <v>623621</v>
      </c>
      <c r="U731">
        <v>1998214</v>
      </c>
      <c r="V731">
        <v>25695500</v>
      </c>
      <c r="W731">
        <v>6172894.1851499993</v>
      </c>
    </row>
    <row r="732" spans="1:23" x14ac:dyDescent="0.45">
      <c r="A732" t="s">
        <v>13</v>
      </c>
      <c r="B732" s="1">
        <v>45565</v>
      </c>
      <c r="C732">
        <v>240383677</v>
      </c>
      <c r="D732">
        <v>183428765</v>
      </c>
      <c r="E732">
        <v>2981184</v>
      </c>
      <c r="F732">
        <v>146441863</v>
      </c>
      <c r="G732">
        <v>181614758</v>
      </c>
      <c r="H732">
        <v>45656857</v>
      </c>
      <c r="I732">
        <v>47478464</v>
      </c>
      <c r="J732">
        <v>25.14</v>
      </c>
      <c r="K732">
        <v>26.14</v>
      </c>
      <c r="L732">
        <v>5283516</v>
      </c>
      <c r="M732">
        <v>999883</v>
      </c>
      <c r="N732">
        <v>1210760</v>
      </c>
      <c r="O732">
        <v>2980409</v>
      </c>
      <c r="P732">
        <v>3885627</v>
      </c>
      <c r="Q732">
        <v>131757</v>
      </c>
      <c r="R732">
        <v>105395</v>
      </c>
      <c r="S732" t="e">
        <v>#N/A</v>
      </c>
      <c r="T732">
        <v>876718</v>
      </c>
      <c r="U732">
        <v>2528629</v>
      </c>
      <c r="V732">
        <v>28934957</v>
      </c>
      <c r="W732">
        <v>4632553.3339499999</v>
      </c>
    </row>
    <row r="733" spans="1:23" x14ac:dyDescent="0.45">
      <c r="A733" t="s">
        <v>13</v>
      </c>
      <c r="B733" s="1">
        <v>45657</v>
      </c>
      <c r="C733">
        <v>242334540</v>
      </c>
      <c r="D733">
        <v>185786328</v>
      </c>
      <c r="E733">
        <v>2767817</v>
      </c>
      <c r="F733">
        <v>150569469</v>
      </c>
      <c r="G733">
        <v>183219439</v>
      </c>
      <c r="H733">
        <v>46210485</v>
      </c>
      <c r="I733">
        <v>48067638</v>
      </c>
      <c r="J733">
        <v>25.22</v>
      </c>
      <c r="K733">
        <v>26.23</v>
      </c>
      <c r="L733">
        <v>5341180</v>
      </c>
      <c r="M733">
        <v>1029133</v>
      </c>
      <c r="N733">
        <v>1175378</v>
      </c>
      <c r="O733">
        <v>2918849</v>
      </c>
      <c r="P733">
        <v>3892359</v>
      </c>
      <c r="Q733">
        <v>119390</v>
      </c>
      <c r="R733">
        <v>115914</v>
      </c>
      <c r="S733" t="e">
        <v>#N/A</v>
      </c>
      <c r="T733">
        <v>847750</v>
      </c>
      <c r="U733">
        <v>3870433</v>
      </c>
      <c r="V733">
        <v>25277210</v>
      </c>
      <c r="W733">
        <v>4632553.3339499999</v>
      </c>
    </row>
    <row r="734" spans="1:23" x14ac:dyDescent="0.45">
      <c r="A734" t="s">
        <v>13</v>
      </c>
      <c r="B734" s="1">
        <v>45747</v>
      </c>
      <c r="C734">
        <v>250795012</v>
      </c>
      <c r="D734">
        <v>189556947</v>
      </c>
      <c r="E734">
        <v>2800567</v>
      </c>
      <c r="F734">
        <v>149141930</v>
      </c>
      <c r="G734">
        <v>190554027</v>
      </c>
      <c r="H734">
        <v>46163266</v>
      </c>
      <c r="I734">
        <v>48071851</v>
      </c>
      <c r="J734">
        <v>24.23</v>
      </c>
      <c r="K734">
        <v>25.23</v>
      </c>
      <c r="L734">
        <v>5222516</v>
      </c>
      <c r="M734">
        <v>1083711</v>
      </c>
      <c r="N734">
        <v>1108072</v>
      </c>
      <c r="O734">
        <v>2877006</v>
      </c>
      <c r="P734">
        <v>3859710</v>
      </c>
      <c r="Q734">
        <v>17925</v>
      </c>
      <c r="R734">
        <v>199298</v>
      </c>
      <c r="S734" t="e">
        <v>#N/A</v>
      </c>
      <c r="T734">
        <v>756602</v>
      </c>
      <c r="U734">
        <v>4741680</v>
      </c>
      <c r="V734">
        <v>24421644</v>
      </c>
      <c r="W734">
        <v>4407122.60525</v>
      </c>
    </row>
    <row r="735" spans="1:23" x14ac:dyDescent="0.45">
      <c r="A735" t="s">
        <v>13</v>
      </c>
      <c r="B735" s="1">
        <v>45838</v>
      </c>
      <c r="C735">
        <v>251547699</v>
      </c>
      <c r="D735">
        <v>192861432</v>
      </c>
      <c r="E735">
        <v>2874120</v>
      </c>
      <c r="F735">
        <v>157396719</v>
      </c>
      <c r="G735">
        <v>190971621</v>
      </c>
      <c r="H735">
        <v>47515417</v>
      </c>
      <c r="I735">
        <v>49414407</v>
      </c>
      <c r="J735">
        <v>24.88</v>
      </c>
      <c r="K735">
        <v>25.87</v>
      </c>
      <c r="L735">
        <v>5319521</v>
      </c>
      <c r="M735">
        <v>967018</v>
      </c>
      <c r="N735">
        <v>1118766</v>
      </c>
      <c r="O735">
        <v>2898379</v>
      </c>
      <c r="P735">
        <v>3889990</v>
      </c>
      <c r="Q735">
        <v>105025</v>
      </c>
      <c r="R735">
        <v>141940</v>
      </c>
      <c r="S735" t="e">
        <v>#N/A</v>
      </c>
      <c r="T735">
        <v>876783</v>
      </c>
      <c r="U735">
        <v>4233450</v>
      </c>
      <c r="V735">
        <v>27510615</v>
      </c>
      <c r="W735">
        <v>2876659.8299499997</v>
      </c>
    </row>
    <row r="736" spans="1:23" x14ac:dyDescent="0.45">
      <c r="A736" t="s">
        <v>13</v>
      </c>
      <c r="B736" s="1">
        <v>45930</v>
      </c>
      <c r="C736">
        <v>259507478</v>
      </c>
      <c r="D736">
        <v>194691864</v>
      </c>
      <c r="E736">
        <v>2860098</v>
      </c>
      <c r="F736">
        <v>167712160</v>
      </c>
      <c r="G736">
        <v>192027337</v>
      </c>
      <c r="H736">
        <v>49055847</v>
      </c>
      <c r="I736">
        <v>50995257</v>
      </c>
      <c r="J736">
        <v>25.55</v>
      </c>
      <c r="K736">
        <v>26.56</v>
      </c>
      <c r="L736">
        <v>5375895</v>
      </c>
      <c r="M736">
        <v>766282</v>
      </c>
      <c r="N736">
        <v>1399260</v>
      </c>
      <c r="O736">
        <v>2979096</v>
      </c>
      <c r="P736">
        <v>3936651</v>
      </c>
      <c r="Q736">
        <v>133211</v>
      </c>
      <c r="R736">
        <v>220601</v>
      </c>
      <c r="S736" t="e">
        <v>#N/A</v>
      </c>
      <c r="T736">
        <v>1198124</v>
      </c>
      <c r="U736">
        <v>5480635</v>
      </c>
      <c r="V736">
        <v>31532119</v>
      </c>
      <c r="W736">
        <v>2826105.1663500001</v>
      </c>
    </row>
    <row r="737" spans="1:23" x14ac:dyDescent="0.45">
      <c r="A737" t="s">
        <v>13</v>
      </c>
      <c r="B737" s="1">
        <v>46022</v>
      </c>
      <c r="C737">
        <v>275714367</v>
      </c>
      <c r="D737">
        <v>210889364</v>
      </c>
      <c r="E737">
        <v>2741912</v>
      </c>
      <c r="F737">
        <v>174177029</v>
      </c>
      <c r="G737">
        <v>206001965</v>
      </c>
      <c r="H737">
        <v>50169085</v>
      </c>
      <c r="I737">
        <v>52266404</v>
      </c>
      <c r="J737">
        <v>24.35</v>
      </c>
      <c r="K737">
        <v>25.37</v>
      </c>
      <c r="L737">
        <v>7823510</v>
      </c>
      <c r="M737">
        <v>1530581</v>
      </c>
      <c r="N737">
        <v>1392256</v>
      </c>
      <c r="O737">
        <v>4418726</v>
      </c>
      <c r="P737">
        <v>6239293</v>
      </c>
      <c r="Q737">
        <v>319480</v>
      </c>
      <c r="R737">
        <v>49601</v>
      </c>
      <c r="S737" t="e">
        <v>#N/A</v>
      </c>
      <c r="T737">
        <v>1139202</v>
      </c>
      <c r="U737">
        <v>4824052</v>
      </c>
      <c r="V737">
        <v>34882178</v>
      </c>
      <c r="W737">
        <v>7310973.4906119993</v>
      </c>
    </row>
    <row r="738" spans="1:23" x14ac:dyDescent="0.45">
      <c r="A738" t="s">
        <v>13</v>
      </c>
      <c r="B738" s="1">
        <v>46112</v>
      </c>
      <c r="C738">
        <v>279935396</v>
      </c>
      <c r="D738">
        <v>214845679</v>
      </c>
      <c r="E738">
        <v>2712354</v>
      </c>
      <c r="F738">
        <v>173620239</v>
      </c>
      <c r="G738">
        <v>209247388</v>
      </c>
      <c r="H738">
        <v>49178749</v>
      </c>
      <c r="I738">
        <v>51325575</v>
      </c>
      <c r="J738">
        <v>23.5</v>
      </c>
      <c r="K738">
        <v>24.53</v>
      </c>
      <c r="L738">
        <v>6186725</v>
      </c>
      <c r="M738">
        <v>1068524</v>
      </c>
      <c r="N738">
        <v>1146337</v>
      </c>
      <c r="O738">
        <v>3382939</v>
      </c>
      <c r="P738">
        <v>4861138</v>
      </c>
      <c r="Q738">
        <v>260721.99999999997</v>
      </c>
      <c r="R738">
        <v>52241</v>
      </c>
      <c r="S738" t="e">
        <v>#N/A</v>
      </c>
      <c r="T738">
        <v>1130035</v>
      </c>
      <c r="U738">
        <v>5441020</v>
      </c>
      <c r="V738">
        <v>38067708</v>
      </c>
      <c r="W738">
        <v>3897361.3921579998</v>
      </c>
    </row>
    <row r="739" spans="1:23" x14ac:dyDescent="0.45">
      <c r="A739" t="s">
        <v>13</v>
      </c>
      <c r="B739" s="1">
        <v>46203</v>
      </c>
      <c r="C739">
        <v>301303963</v>
      </c>
      <c r="D739">
        <v>228194238</v>
      </c>
      <c r="E739">
        <v>2809814</v>
      </c>
      <c r="F739">
        <v>179188134</v>
      </c>
      <c r="G739">
        <v>223064686</v>
      </c>
      <c r="H739">
        <v>47346734</v>
      </c>
      <c r="I739">
        <v>49697889</v>
      </c>
      <c r="J739">
        <v>21.23</v>
      </c>
      <c r="K739">
        <v>22.28</v>
      </c>
      <c r="L739">
        <v>7272075</v>
      </c>
      <c r="M739">
        <v>1414763</v>
      </c>
      <c r="N739">
        <v>1660753</v>
      </c>
      <c r="O739">
        <v>4189937</v>
      </c>
      <c r="P739">
        <v>5778422</v>
      </c>
      <c r="Q739">
        <v>433599</v>
      </c>
      <c r="R739">
        <v>-23689</v>
      </c>
      <c r="S739" t="e">
        <v>#N/A</v>
      </c>
      <c r="T739">
        <v>1256736</v>
      </c>
      <c r="U739">
        <v>3700290</v>
      </c>
      <c r="V739">
        <v>34270451</v>
      </c>
      <c r="W739">
        <v>5812974.2829080001</v>
      </c>
    </row>
    <row r="740" spans="1:23" x14ac:dyDescent="0.45">
      <c r="A740" t="s">
        <v>24</v>
      </c>
      <c r="B740" s="1">
        <v>42551</v>
      </c>
      <c r="C740">
        <v>5226637</v>
      </c>
      <c r="D740">
        <v>3415271</v>
      </c>
      <c r="E740">
        <v>189652</v>
      </c>
      <c r="F740">
        <v>4375611</v>
      </c>
      <c r="G740">
        <v>4389307.2014585203</v>
      </c>
      <c r="H740">
        <v>460252</v>
      </c>
      <c r="I740">
        <v>481507</v>
      </c>
      <c r="J740">
        <v>10.485754999999999</v>
      </c>
      <c r="K740">
        <v>10.97</v>
      </c>
      <c r="L740">
        <v>107431</v>
      </c>
      <c r="M740">
        <v>19710</v>
      </c>
      <c r="N740">
        <v>15353</v>
      </c>
      <c r="O740">
        <v>143094</v>
      </c>
      <c r="P740">
        <v>7367</v>
      </c>
      <c r="Q740" t="e">
        <v>#N/A</v>
      </c>
      <c r="R740" t="e">
        <v>#N/A</v>
      </c>
      <c r="S740" t="e">
        <v>#N/A</v>
      </c>
      <c r="T740">
        <v>-111440</v>
      </c>
      <c r="U740" t="e">
        <v>#N/A</v>
      </c>
      <c r="V740" t="e">
        <v>#N/A</v>
      </c>
      <c r="W740" t="e">
        <v>#N/A</v>
      </c>
    </row>
    <row r="741" spans="1:23" x14ac:dyDescent="0.45">
      <c r="A741" t="s">
        <v>24</v>
      </c>
      <c r="B741" s="1">
        <v>42643</v>
      </c>
      <c r="C741">
        <v>4910563</v>
      </c>
      <c r="D741">
        <v>3189817</v>
      </c>
      <c r="E741">
        <v>191416</v>
      </c>
      <c r="F741">
        <v>3785434</v>
      </c>
      <c r="G741">
        <v>4150767.9324894496</v>
      </c>
      <c r="H741">
        <v>479557</v>
      </c>
      <c r="I741">
        <v>491866</v>
      </c>
      <c r="J741">
        <v>11.553452</v>
      </c>
      <c r="K741">
        <v>11.85</v>
      </c>
      <c r="L741">
        <v>95386</v>
      </c>
      <c r="M741">
        <v>10144</v>
      </c>
      <c r="N741">
        <v>11038</v>
      </c>
      <c r="O741">
        <v>130771.99999999999</v>
      </c>
      <c r="P741">
        <v>14211</v>
      </c>
      <c r="Q741" t="e">
        <v>#N/A</v>
      </c>
      <c r="R741" t="e">
        <v>#N/A</v>
      </c>
      <c r="S741" t="e">
        <v>#N/A</v>
      </c>
      <c r="T741">
        <v>-92266</v>
      </c>
      <c r="U741" t="e">
        <v>#N/A</v>
      </c>
      <c r="V741" t="e">
        <v>#N/A</v>
      </c>
      <c r="W741" t="e">
        <v>#N/A</v>
      </c>
    </row>
    <row r="742" spans="1:23" x14ac:dyDescent="0.45">
      <c r="A742" t="s">
        <v>24</v>
      </c>
      <c r="B742" s="1">
        <v>42735</v>
      </c>
      <c r="C742">
        <v>5251398</v>
      </c>
      <c r="D742">
        <v>3267672</v>
      </c>
      <c r="E742">
        <v>186498</v>
      </c>
      <c r="F742">
        <v>3897174</v>
      </c>
      <c r="G742">
        <v>4343252</v>
      </c>
      <c r="H742">
        <v>560632</v>
      </c>
      <c r="I742">
        <v>575406</v>
      </c>
      <c r="J742">
        <v>12.908115</v>
      </c>
      <c r="K742">
        <v>13.22</v>
      </c>
      <c r="L742">
        <v>97720</v>
      </c>
      <c r="M742">
        <v>126701</v>
      </c>
      <c r="N742">
        <v>10969</v>
      </c>
      <c r="O742">
        <v>63772</v>
      </c>
      <c r="P742">
        <v>24043</v>
      </c>
      <c r="Q742" t="e">
        <v>#N/A</v>
      </c>
      <c r="R742" t="e">
        <v>#N/A</v>
      </c>
      <c r="S742" t="e">
        <v>#N/A</v>
      </c>
      <c r="T742">
        <v>-121267</v>
      </c>
      <c r="U742" t="e">
        <v>#N/A</v>
      </c>
      <c r="V742" t="e">
        <v>#N/A</v>
      </c>
      <c r="W742" t="e">
        <v>#N/A</v>
      </c>
    </row>
    <row r="743" spans="1:23" x14ac:dyDescent="0.45">
      <c r="A743" t="s">
        <v>24</v>
      </c>
      <c r="B743" s="1">
        <v>42825</v>
      </c>
      <c r="C743">
        <v>6572129</v>
      </c>
      <c r="D743">
        <v>3439327</v>
      </c>
      <c r="E743">
        <v>201053</v>
      </c>
      <c r="F743">
        <v>5418130</v>
      </c>
      <c r="G743">
        <v>4274793</v>
      </c>
      <c r="H743">
        <v>516080.00000000006</v>
      </c>
      <c r="I743">
        <v>532920</v>
      </c>
      <c r="J743">
        <v>12.07</v>
      </c>
      <c r="K743">
        <v>12.47</v>
      </c>
      <c r="L743">
        <v>95234</v>
      </c>
      <c r="M743">
        <v>15069</v>
      </c>
      <c r="N743">
        <v>16021</v>
      </c>
      <c r="O743">
        <v>79674</v>
      </c>
      <c r="P743">
        <v>34656</v>
      </c>
      <c r="Q743">
        <v>0</v>
      </c>
      <c r="R743">
        <v>-2626</v>
      </c>
      <c r="S743" t="e">
        <v>#N/A</v>
      </c>
      <c r="T743">
        <v>-39938</v>
      </c>
      <c r="U743" t="e">
        <v>#N/A</v>
      </c>
      <c r="V743">
        <v>532302</v>
      </c>
      <c r="W743" t="e">
        <v>#N/A</v>
      </c>
    </row>
    <row r="744" spans="1:23" x14ac:dyDescent="0.45">
      <c r="A744" t="s">
        <v>24</v>
      </c>
      <c r="B744" s="1">
        <v>42916</v>
      </c>
      <c r="C744">
        <v>7362117</v>
      </c>
      <c r="D744">
        <v>4005352</v>
      </c>
      <c r="E744">
        <v>231848</v>
      </c>
      <c r="F744">
        <v>5969198</v>
      </c>
      <c r="G744">
        <v>4683396</v>
      </c>
      <c r="H744">
        <v>492144</v>
      </c>
      <c r="I744">
        <v>517063.99999999994</v>
      </c>
      <c r="J744">
        <v>10.51</v>
      </c>
      <c r="K744">
        <v>11.04</v>
      </c>
      <c r="L744">
        <v>141929</v>
      </c>
      <c r="M744">
        <v>5054</v>
      </c>
      <c r="N744">
        <v>5780</v>
      </c>
      <c r="O744">
        <v>85681</v>
      </c>
      <c r="P744">
        <v>70885</v>
      </c>
      <c r="Q744">
        <v>0</v>
      </c>
      <c r="R744">
        <v>-10736</v>
      </c>
      <c r="S744" t="e">
        <v>#N/A</v>
      </c>
      <c r="T744">
        <v>-2323</v>
      </c>
      <c r="U744" t="e">
        <v>#N/A</v>
      </c>
      <c r="V744">
        <v>639095</v>
      </c>
      <c r="W744" t="e">
        <v>#N/A</v>
      </c>
    </row>
    <row r="745" spans="1:23" x14ac:dyDescent="0.45">
      <c r="A745" t="s">
        <v>24</v>
      </c>
      <c r="B745" s="1">
        <v>43008</v>
      </c>
      <c r="C745">
        <v>7042001</v>
      </c>
      <c r="D745">
        <v>4542745</v>
      </c>
      <c r="E745">
        <v>262762</v>
      </c>
      <c r="F745">
        <v>5743778</v>
      </c>
      <c r="G745">
        <v>4711110.0749999993</v>
      </c>
      <c r="H745">
        <v>478395</v>
      </c>
      <c r="I745">
        <v>505031</v>
      </c>
      <c r="J745">
        <v>10.73</v>
      </c>
      <c r="K745">
        <v>10.72</v>
      </c>
      <c r="L745">
        <v>113035</v>
      </c>
      <c r="M745">
        <v>1624</v>
      </c>
      <c r="N745">
        <v>21841</v>
      </c>
      <c r="O745">
        <v>87347</v>
      </c>
      <c r="P745">
        <v>39474</v>
      </c>
      <c r="Q745" t="e">
        <v>#N/A</v>
      </c>
      <c r="R745">
        <v>-6298</v>
      </c>
      <c r="S745" t="e">
        <v>#N/A</v>
      </c>
      <c r="T745">
        <v>-20857</v>
      </c>
      <c r="U745" t="e">
        <v>#N/A</v>
      </c>
      <c r="V745">
        <v>109083</v>
      </c>
      <c r="W745" t="e">
        <v>#N/A</v>
      </c>
    </row>
    <row r="746" spans="1:23" x14ac:dyDescent="0.45">
      <c r="A746" t="s">
        <v>24</v>
      </c>
      <c r="B746" s="1">
        <v>43100</v>
      </c>
      <c r="C746">
        <v>7658924</v>
      </c>
      <c r="D746">
        <v>5107921</v>
      </c>
      <c r="E746">
        <v>274151</v>
      </c>
      <c r="F746">
        <v>5554832</v>
      </c>
      <c r="G746">
        <v>4821855</v>
      </c>
      <c r="H746">
        <v>459405</v>
      </c>
      <c r="I746">
        <v>492606</v>
      </c>
      <c r="J746">
        <v>9.5299999999999994</v>
      </c>
      <c r="K746">
        <v>10.220000000000001</v>
      </c>
      <c r="L746">
        <v>178729</v>
      </c>
      <c r="M746">
        <v>-17491</v>
      </c>
      <c r="N746">
        <v>15359</v>
      </c>
      <c r="O746">
        <v>90577</v>
      </c>
      <c r="P746">
        <v>39625</v>
      </c>
      <c r="Q746">
        <v>0</v>
      </c>
      <c r="R746">
        <v>-3908</v>
      </c>
      <c r="S746" t="e">
        <v>#N/A</v>
      </c>
      <c r="T746">
        <v>-13167</v>
      </c>
      <c r="U746">
        <v>2000</v>
      </c>
      <c r="V746" t="e">
        <v>#N/A</v>
      </c>
      <c r="W746" t="e">
        <v>#N/A</v>
      </c>
    </row>
    <row r="747" spans="1:23" x14ac:dyDescent="0.45">
      <c r="A747" t="s">
        <v>24</v>
      </c>
      <c r="B747" s="1">
        <v>43190</v>
      </c>
      <c r="C747">
        <v>7559159</v>
      </c>
      <c r="D747">
        <v>5358934</v>
      </c>
      <c r="E747">
        <v>302803</v>
      </c>
      <c r="F747">
        <v>5710111</v>
      </c>
      <c r="G747">
        <v>4508392</v>
      </c>
      <c r="H747">
        <v>416290</v>
      </c>
      <c r="I747">
        <v>451888</v>
      </c>
      <c r="J747">
        <v>9.23</v>
      </c>
      <c r="K747">
        <v>10.02</v>
      </c>
      <c r="L747">
        <v>119531</v>
      </c>
      <c r="M747">
        <v>496</v>
      </c>
      <c r="N747">
        <v>10009</v>
      </c>
      <c r="O747">
        <v>86156</v>
      </c>
      <c r="P747">
        <v>33975</v>
      </c>
      <c r="Q747">
        <v>0</v>
      </c>
      <c r="R747">
        <v>-9091</v>
      </c>
      <c r="S747" t="e">
        <v>#N/A</v>
      </c>
      <c r="T747">
        <v>-32415.999999999996</v>
      </c>
      <c r="U747" t="e">
        <v>#N/A</v>
      </c>
      <c r="V747">
        <v>2000</v>
      </c>
      <c r="W747" t="e">
        <v>#N/A</v>
      </c>
    </row>
    <row r="748" spans="1:23" x14ac:dyDescent="0.45">
      <c r="A748" t="s">
        <v>24</v>
      </c>
      <c r="B748" s="1">
        <v>43281</v>
      </c>
      <c r="C748">
        <v>8131362</v>
      </c>
      <c r="D748">
        <v>5649409</v>
      </c>
      <c r="E748">
        <v>332915</v>
      </c>
      <c r="F748">
        <v>6244236</v>
      </c>
      <c r="G748">
        <v>4081230</v>
      </c>
      <c r="H748">
        <v>371570</v>
      </c>
      <c r="I748">
        <v>409630</v>
      </c>
      <c r="J748">
        <v>9.1</v>
      </c>
      <c r="K748">
        <v>10.039999999999999</v>
      </c>
      <c r="L748">
        <v>127132</v>
      </c>
      <c r="M748">
        <v>3000</v>
      </c>
      <c r="N748">
        <v>13763</v>
      </c>
      <c r="O748">
        <v>92686</v>
      </c>
      <c r="P748">
        <v>45096</v>
      </c>
      <c r="Q748">
        <v>0</v>
      </c>
      <c r="R748">
        <v>-10688</v>
      </c>
      <c r="S748" t="e">
        <v>#N/A</v>
      </c>
      <c r="T748">
        <v>-36428</v>
      </c>
      <c r="U748" t="e">
        <v>#N/A</v>
      </c>
      <c r="V748">
        <v>67455</v>
      </c>
      <c r="W748" t="e">
        <v>#N/A</v>
      </c>
    </row>
    <row r="749" spans="1:23" x14ac:dyDescent="0.45">
      <c r="A749" t="s">
        <v>24</v>
      </c>
      <c r="B749" s="1">
        <v>43373</v>
      </c>
      <c r="C749">
        <v>8673189</v>
      </c>
      <c r="D749">
        <v>5728006</v>
      </c>
      <c r="E749">
        <v>333264</v>
      </c>
      <c r="F749">
        <v>6536462</v>
      </c>
      <c r="G749">
        <v>3650276</v>
      </c>
      <c r="H749">
        <v>326770</v>
      </c>
      <c r="I749">
        <v>365258</v>
      </c>
      <c r="J749">
        <v>8.9499999999999993</v>
      </c>
      <c r="K749">
        <v>10.01</v>
      </c>
      <c r="L749">
        <v>132255</v>
      </c>
      <c r="M749">
        <v>11274</v>
      </c>
      <c r="N749">
        <v>8201</v>
      </c>
      <c r="O749">
        <v>84562</v>
      </c>
      <c r="P749">
        <v>30202</v>
      </c>
      <c r="Q749" t="e">
        <v>#N/A</v>
      </c>
      <c r="R749">
        <v>-10250</v>
      </c>
      <c r="S749" t="e">
        <v>#N/A</v>
      </c>
      <c r="T749">
        <v>-35478</v>
      </c>
      <c r="U749" t="e">
        <v>#N/A</v>
      </c>
      <c r="V749">
        <v>413487</v>
      </c>
      <c r="W749" t="e">
        <v>#N/A</v>
      </c>
    </row>
    <row r="750" spans="1:23" x14ac:dyDescent="0.45">
      <c r="A750" t="s">
        <v>24</v>
      </c>
      <c r="B750" s="1">
        <v>43465</v>
      </c>
      <c r="C750">
        <v>9482130</v>
      </c>
      <c r="D750">
        <v>5515795</v>
      </c>
      <c r="E750">
        <v>325590</v>
      </c>
      <c r="F750">
        <v>6656770</v>
      </c>
      <c r="G750">
        <v>3687523</v>
      </c>
      <c r="H750">
        <v>334072</v>
      </c>
      <c r="I750">
        <v>370282</v>
      </c>
      <c r="J750">
        <v>9.06</v>
      </c>
      <c r="K750">
        <v>10.039999999999999</v>
      </c>
      <c r="L750">
        <v>152475</v>
      </c>
      <c r="M750">
        <v>-10800</v>
      </c>
      <c r="N750">
        <v>10280</v>
      </c>
      <c r="O750">
        <v>32662.999999999996</v>
      </c>
      <c r="P750">
        <v>26137</v>
      </c>
      <c r="Q750" t="e">
        <v>#N/A</v>
      </c>
      <c r="R750">
        <v>-916</v>
      </c>
      <c r="S750" t="e">
        <v>#N/A</v>
      </c>
      <c r="T750">
        <v>4191</v>
      </c>
      <c r="U750">
        <v>0</v>
      </c>
      <c r="V750">
        <v>417390</v>
      </c>
      <c r="W750" t="e">
        <v>#N/A</v>
      </c>
    </row>
    <row r="751" spans="1:23" x14ac:dyDescent="0.45">
      <c r="A751" t="s">
        <v>24</v>
      </c>
      <c r="B751" s="1">
        <v>43555</v>
      </c>
      <c r="C751">
        <v>8366564</v>
      </c>
      <c r="D751">
        <v>5344332</v>
      </c>
      <c r="E751">
        <v>274617</v>
      </c>
      <c r="F751">
        <v>6381462</v>
      </c>
      <c r="G751">
        <v>2904400</v>
      </c>
      <c r="H751">
        <v>258208.00000000003</v>
      </c>
      <c r="I751">
        <v>290790</v>
      </c>
      <c r="J751">
        <v>8.89</v>
      </c>
      <c r="K751">
        <v>10.01</v>
      </c>
      <c r="L751">
        <v>131692</v>
      </c>
      <c r="M751">
        <v>0</v>
      </c>
      <c r="N751">
        <v>9315</v>
      </c>
      <c r="O751">
        <v>82822</v>
      </c>
      <c r="P751">
        <v>-407</v>
      </c>
      <c r="Q751" t="e">
        <v>#N/A</v>
      </c>
      <c r="R751">
        <v>-18079</v>
      </c>
      <c r="S751" t="e">
        <v>#N/A</v>
      </c>
      <c r="T751">
        <v>-55795</v>
      </c>
      <c r="U751" t="e">
        <v>#N/A</v>
      </c>
      <c r="V751">
        <v>421585</v>
      </c>
      <c r="W751">
        <v>2835320.7229999998</v>
      </c>
    </row>
    <row r="752" spans="1:23" x14ac:dyDescent="0.45">
      <c r="A752" t="s">
        <v>24</v>
      </c>
      <c r="B752" s="1">
        <v>43646</v>
      </c>
      <c r="C752">
        <v>8312707</v>
      </c>
      <c r="D752">
        <v>5390707</v>
      </c>
      <c r="E752">
        <v>270851</v>
      </c>
      <c r="F752">
        <v>6708932</v>
      </c>
      <c r="G752">
        <v>2428038</v>
      </c>
      <c r="H752">
        <v>217228</v>
      </c>
      <c r="I752">
        <v>243050</v>
      </c>
      <c r="J752">
        <v>8.9499999999999993</v>
      </c>
      <c r="K752">
        <v>10.01</v>
      </c>
      <c r="L752">
        <v>130680</v>
      </c>
      <c r="M752">
        <v>697</v>
      </c>
      <c r="N752">
        <v>24869</v>
      </c>
      <c r="O752">
        <v>91815</v>
      </c>
      <c r="P752">
        <v>28135</v>
      </c>
      <c r="Q752" t="e">
        <v>#N/A</v>
      </c>
      <c r="R752">
        <v>-9471</v>
      </c>
      <c r="S752" t="e">
        <v>#N/A</v>
      </c>
      <c r="T752">
        <v>-30157</v>
      </c>
      <c r="U752">
        <v>0</v>
      </c>
      <c r="V752">
        <v>0</v>
      </c>
      <c r="W752">
        <v>3125122.5730000003</v>
      </c>
    </row>
    <row r="753" spans="1:23" x14ac:dyDescent="0.45">
      <c r="A753" t="s">
        <v>24</v>
      </c>
      <c r="B753" s="1">
        <v>43738</v>
      </c>
      <c r="C753">
        <v>8185986</v>
      </c>
      <c r="D753">
        <v>5509824</v>
      </c>
      <c r="E753">
        <v>276881</v>
      </c>
      <c r="F753">
        <v>6724440</v>
      </c>
      <c r="G753">
        <v>2121268</v>
      </c>
      <c r="H753">
        <v>190414</v>
      </c>
      <c r="I753">
        <v>212401</v>
      </c>
      <c r="J753">
        <v>8.98</v>
      </c>
      <c r="K753">
        <v>10.01</v>
      </c>
      <c r="L753">
        <v>122484</v>
      </c>
      <c r="M753" t="e">
        <v>#N/A</v>
      </c>
      <c r="N753">
        <v>12704</v>
      </c>
      <c r="O753">
        <v>68114</v>
      </c>
      <c r="P753">
        <v>25308</v>
      </c>
      <c r="Q753" t="e">
        <v>#N/A</v>
      </c>
      <c r="R753">
        <v>-6795</v>
      </c>
      <c r="S753" t="e">
        <v>#N/A</v>
      </c>
      <c r="T753">
        <v>-22591</v>
      </c>
      <c r="U753">
        <v>0</v>
      </c>
      <c r="V753">
        <v>0</v>
      </c>
      <c r="W753">
        <v>3346472.3939999999</v>
      </c>
    </row>
    <row r="754" spans="1:23" x14ac:dyDescent="0.45">
      <c r="A754" t="s">
        <v>24</v>
      </c>
      <c r="B754" s="1">
        <v>43738</v>
      </c>
      <c r="C754">
        <v>8185986</v>
      </c>
      <c r="D754">
        <v>5509824</v>
      </c>
      <c r="E754">
        <v>276881</v>
      </c>
      <c r="F754">
        <v>6724440</v>
      </c>
      <c r="G754">
        <v>2121268</v>
      </c>
      <c r="H754">
        <v>190414</v>
      </c>
      <c r="I754">
        <v>212401</v>
      </c>
      <c r="J754">
        <v>8.98</v>
      </c>
      <c r="K754">
        <v>10.01</v>
      </c>
      <c r="L754">
        <v>122484</v>
      </c>
      <c r="M754" t="e">
        <v>#N/A</v>
      </c>
      <c r="N754">
        <v>12704</v>
      </c>
      <c r="O754">
        <v>68114</v>
      </c>
      <c r="P754">
        <v>25308</v>
      </c>
      <c r="Q754" t="e">
        <v>#N/A</v>
      </c>
      <c r="R754">
        <v>-6795</v>
      </c>
      <c r="S754" t="e">
        <v>#N/A</v>
      </c>
      <c r="T754">
        <v>-22591</v>
      </c>
      <c r="U754">
        <v>0</v>
      </c>
      <c r="V754">
        <v>0</v>
      </c>
      <c r="W754">
        <v>3346472.3939999999</v>
      </c>
    </row>
    <row r="755" spans="1:23" x14ac:dyDescent="0.45">
      <c r="A755" t="s">
        <v>24</v>
      </c>
      <c r="B755" s="1">
        <v>43921</v>
      </c>
      <c r="C755">
        <v>8097328</v>
      </c>
      <c r="D755">
        <v>5337723</v>
      </c>
      <c r="E755">
        <v>267161</v>
      </c>
      <c r="F755">
        <v>5584175</v>
      </c>
      <c r="G755">
        <v>1932149</v>
      </c>
      <c r="H755">
        <v>154139</v>
      </c>
      <c r="I755">
        <v>173994</v>
      </c>
      <c r="J755">
        <v>7.98</v>
      </c>
      <c r="K755">
        <v>9.01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>
        <v>-31865</v>
      </c>
      <c r="U755" t="e">
        <v>#N/A</v>
      </c>
      <c r="V755" t="e">
        <v>#N/A</v>
      </c>
      <c r="W755">
        <v>5580472.6299999999</v>
      </c>
    </row>
    <row r="756" spans="1:23" x14ac:dyDescent="0.45">
      <c r="A756" t="s">
        <v>24</v>
      </c>
      <c r="B756" s="1">
        <v>44012</v>
      </c>
      <c r="C756">
        <v>6811429</v>
      </c>
      <c r="D756">
        <v>4779818</v>
      </c>
      <c r="E756">
        <v>271921</v>
      </c>
      <c r="F756">
        <v>4601580</v>
      </c>
      <c r="G756">
        <v>866791</v>
      </c>
      <c r="H756">
        <v>63100</v>
      </c>
      <c r="I756">
        <v>69526</v>
      </c>
      <c r="J756">
        <v>7.28</v>
      </c>
      <c r="K756">
        <v>8.02</v>
      </c>
      <c r="L756">
        <v>91863</v>
      </c>
      <c r="M756" t="e">
        <v>#N/A</v>
      </c>
      <c r="N756">
        <v>4751</v>
      </c>
      <c r="O756">
        <v>70931</v>
      </c>
      <c r="P756">
        <v>18982</v>
      </c>
      <c r="Q756" t="e">
        <v>#N/A</v>
      </c>
      <c r="R756">
        <v>18987</v>
      </c>
      <c r="S756" t="e">
        <v>#N/A</v>
      </c>
      <c r="T756">
        <v>-68118</v>
      </c>
      <c r="U756">
        <v>0</v>
      </c>
      <c r="V756">
        <v>0</v>
      </c>
      <c r="W756">
        <v>5812650.9909999995</v>
      </c>
    </row>
    <row r="757" spans="1:23" x14ac:dyDescent="0.45">
      <c r="A757" t="s">
        <v>24</v>
      </c>
      <c r="B757" s="1">
        <v>44104</v>
      </c>
      <c r="C757">
        <v>6242621</v>
      </c>
      <c r="D757">
        <v>3966404</v>
      </c>
      <c r="E757">
        <v>264209</v>
      </c>
      <c r="F757">
        <v>4214621</v>
      </c>
      <c r="G757">
        <v>3184788</v>
      </c>
      <c r="H757">
        <v>1561982</v>
      </c>
      <c r="I757">
        <v>1580465</v>
      </c>
      <c r="J757">
        <v>49.05</v>
      </c>
      <c r="K757">
        <v>49.63</v>
      </c>
      <c r="L757">
        <v>70553</v>
      </c>
      <c r="M757">
        <v>130</v>
      </c>
      <c r="N757">
        <v>5761</v>
      </c>
      <c r="O757">
        <v>62600</v>
      </c>
      <c r="P757">
        <v>6343</v>
      </c>
      <c r="Q757" t="e">
        <v>#N/A</v>
      </c>
      <c r="R757">
        <v>-13085</v>
      </c>
      <c r="S757" t="e">
        <v>#N/A</v>
      </c>
      <c r="T757">
        <v>-37923</v>
      </c>
      <c r="U757" t="e">
        <v>#N/A</v>
      </c>
      <c r="V757" t="e">
        <v>#N/A</v>
      </c>
      <c r="W757">
        <v>3737922.5549999997</v>
      </c>
    </row>
    <row r="758" spans="1:23" x14ac:dyDescent="0.45">
      <c r="A758" t="s">
        <v>24</v>
      </c>
      <c r="B758" s="1">
        <v>44196</v>
      </c>
      <c r="C758">
        <v>5337281</v>
      </c>
      <c r="D758">
        <v>3789819</v>
      </c>
      <c r="E758">
        <v>843833</v>
      </c>
      <c r="F758">
        <v>2582207</v>
      </c>
      <c r="G758">
        <v>2325307</v>
      </c>
      <c r="H758">
        <v>791093</v>
      </c>
      <c r="I758">
        <v>808015</v>
      </c>
      <c r="J758">
        <v>34.020000000000003</v>
      </c>
      <c r="K758">
        <v>34.75</v>
      </c>
      <c r="L758">
        <v>58099</v>
      </c>
      <c r="M758">
        <v>23199</v>
      </c>
      <c r="N758">
        <v>5437</v>
      </c>
      <c r="O758">
        <v>95743</v>
      </c>
      <c r="P758">
        <v>-5252</v>
      </c>
      <c r="Q758" t="e">
        <v>#N/A</v>
      </c>
      <c r="R758">
        <v>51386</v>
      </c>
      <c r="S758" t="e">
        <v>#N/A</v>
      </c>
      <c r="T758">
        <v>-170252</v>
      </c>
      <c r="U758">
        <v>0</v>
      </c>
      <c r="V758">
        <v>0</v>
      </c>
      <c r="W758" t="e">
        <v>#N/A</v>
      </c>
    </row>
    <row r="759" spans="1:23" x14ac:dyDescent="0.45">
      <c r="A759" t="s">
        <v>24</v>
      </c>
      <c r="B759" s="1">
        <v>44286</v>
      </c>
      <c r="C759">
        <v>5509827</v>
      </c>
      <c r="D759">
        <v>2479566</v>
      </c>
      <c r="E759">
        <v>517285.99999999994</v>
      </c>
      <c r="F759">
        <v>2498580</v>
      </c>
      <c r="G759">
        <v>3483658</v>
      </c>
      <c r="H759">
        <v>1032806</v>
      </c>
      <c r="I759">
        <v>1048223.9999999999</v>
      </c>
      <c r="J759">
        <v>29.62</v>
      </c>
      <c r="K759">
        <v>30.06</v>
      </c>
      <c r="L759">
        <v>55998</v>
      </c>
      <c r="M759">
        <v>0</v>
      </c>
      <c r="N759">
        <v>4549</v>
      </c>
      <c r="O759">
        <v>65730</v>
      </c>
      <c r="P759">
        <v>3568</v>
      </c>
      <c r="Q759" t="e">
        <v>#N/A</v>
      </c>
      <c r="R759">
        <v>-12417</v>
      </c>
      <c r="S759" t="e">
        <v>#N/A</v>
      </c>
      <c r="T759">
        <v>-45001</v>
      </c>
      <c r="U759">
        <v>0</v>
      </c>
      <c r="V759" t="e">
        <v>#N/A</v>
      </c>
      <c r="W759">
        <v>4677913</v>
      </c>
    </row>
    <row r="760" spans="1:23" x14ac:dyDescent="0.45">
      <c r="A760" t="s">
        <v>24</v>
      </c>
      <c r="B760" s="1">
        <v>44377</v>
      </c>
      <c r="C760">
        <v>6837342</v>
      </c>
      <c r="D760">
        <v>2471125</v>
      </c>
      <c r="E760">
        <v>528555</v>
      </c>
      <c r="F760">
        <v>3314859</v>
      </c>
      <c r="G760">
        <v>3551735.17642779</v>
      </c>
      <c r="H760">
        <v>960809</v>
      </c>
      <c r="I760">
        <v>976372</v>
      </c>
      <c r="J760">
        <v>27.49</v>
      </c>
      <c r="K760">
        <v>27.49</v>
      </c>
      <c r="L760">
        <v>56453</v>
      </c>
      <c r="M760">
        <v>5657</v>
      </c>
      <c r="N760">
        <v>8153</v>
      </c>
      <c r="O760">
        <v>83235</v>
      </c>
      <c r="P760">
        <v>8702</v>
      </c>
      <c r="Q760">
        <v>0</v>
      </c>
      <c r="R760">
        <v>-15395</v>
      </c>
      <c r="S760" t="e">
        <v>#N/A</v>
      </c>
      <c r="T760">
        <v>-56666</v>
      </c>
      <c r="U760" t="e">
        <v>#N/A</v>
      </c>
      <c r="V760" t="e">
        <v>#N/A</v>
      </c>
      <c r="W760">
        <v>4324119</v>
      </c>
    </row>
    <row r="761" spans="1:23" x14ac:dyDescent="0.45">
      <c r="A761" t="s">
        <v>24</v>
      </c>
      <c r="B761" s="1">
        <v>44469</v>
      </c>
      <c r="C761">
        <v>7217189</v>
      </c>
      <c r="D761">
        <v>3159164</v>
      </c>
      <c r="E761">
        <v>576362</v>
      </c>
      <c r="F761">
        <v>3716325</v>
      </c>
      <c r="G761">
        <v>3639347</v>
      </c>
      <c r="H761">
        <v>906665</v>
      </c>
      <c r="I761">
        <v>928550</v>
      </c>
      <c r="J761">
        <v>24.89</v>
      </c>
      <c r="K761">
        <v>25.51</v>
      </c>
      <c r="L761">
        <v>67915</v>
      </c>
      <c r="M761">
        <v>37</v>
      </c>
      <c r="N761">
        <v>11244</v>
      </c>
      <c r="O761">
        <v>90156</v>
      </c>
      <c r="P761">
        <v>22158</v>
      </c>
      <c r="Q761" t="e">
        <v>#N/A</v>
      </c>
      <c r="R761">
        <v>-12931</v>
      </c>
      <c r="S761" t="e">
        <v>#N/A</v>
      </c>
      <c r="T761">
        <v>-44035</v>
      </c>
      <c r="U761" t="e">
        <v>#N/A</v>
      </c>
      <c r="V761" t="e">
        <v>#N/A</v>
      </c>
      <c r="W761">
        <v>4582547</v>
      </c>
    </row>
    <row r="762" spans="1:23" x14ac:dyDescent="0.45">
      <c r="A762" t="s">
        <v>24</v>
      </c>
      <c r="B762" s="1">
        <v>44561</v>
      </c>
      <c r="C762">
        <v>8849611</v>
      </c>
      <c r="D762">
        <v>3084002</v>
      </c>
      <c r="E762">
        <v>434390</v>
      </c>
      <c r="F762">
        <v>4639454</v>
      </c>
      <c r="G762">
        <v>3658011</v>
      </c>
      <c r="H762">
        <v>1503370</v>
      </c>
      <c r="I762">
        <v>1524791</v>
      </c>
      <c r="J762">
        <v>41.1</v>
      </c>
      <c r="K762">
        <v>41.68</v>
      </c>
      <c r="L762">
        <v>89628</v>
      </c>
      <c r="M762">
        <v>-85455</v>
      </c>
      <c r="N762">
        <v>15631</v>
      </c>
      <c r="O762">
        <v>144004</v>
      </c>
      <c r="P762">
        <v>24440</v>
      </c>
      <c r="Q762">
        <v>0</v>
      </c>
      <c r="R762">
        <v>101651</v>
      </c>
      <c r="S762" t="e">
        <v>#N/A</v>
      </c>
      <c r="T762">
        <v>-119474</v>
      </c>
      <c r="U762">
        <v>20000</v>
      </c>
      <c r="V762">
        <v>180913</v>
      </c>
      <c r="W762">
        <v>4582547</v>
      </c>
    </row>
    <row r="763" spans="1:23" x14ac:dyDescent="0.45">
      <c r="A763" t="s">
        <v>24</v>
      </c>
      <c r="B763" s="1">
        <v>44651</v>
      </c>
      <c r="C763">
        <v>8690786</v>
      </c>
      <c r="D763">
        <v>3537118</v>
      </c>
      <c r="E763">
        <v>422032</v>
      </c>
      <c r="F763">
        <v>5300706</v>
      </c>
      <c r="G763">
        <v>4079742.6868905695</v>
      </c>
      <c r="H763">
        <v>145942</v>
      </c>
      <c r="I763">
        <v>1506241</v>
      </c>
      <c r="J763">
        <v>36.17</v>
      </c>
      <c r="K763">
        <v>36.92</v>
      </c>
      <c r="L763">
        <v>101490</v>
      </c>
      <c r="M763">
        <v>17</v>
      </c>
      <c r="N763">
        <v>21516</v>
      </c>
      <c r="O763">
        <v>86908</v>
      </c>
      <c r="P763">
        <v>19258</v>
      </c>
      <c r="Q763">
        <v>0</v>
      </c>
      <c r="R763">
        <v>-9622</v>
      </c>
      <c r="S763" t="e">
        <v>#N/A</v>
      </c>
      <c r="T763">
        <v>-35460</v>
      </c>
      <c r="U763">
        <v>318450</v>
      </c>
      <c r="V763">
        <v>182498</v>
      </c>
      <c r="W763">
        <v>1312885</v>
      </c>
    </row>
    <row r="764" spans="1:23" x14ac:dyDescent="0.45">
      <c r="A764" t="s">
        <v>24</v>
      </c>
      <c r="B764" s="1">
        <v>44742</v>
      </c>
      <c r="C764">
        <v>8272621.9999999991</v>
      </c>
      <c r="D764">
        <v>3660772</v>
      </c>
      <c r="E764">
        <v>408225</v>
      </c>
      <c r="F764">
        <v>5045905</v>
      </c>
      <c r="G764">
        <v>3857198.7784564099</v>
      </c>
      <c r="H764">
        <v>1357659</v>
      </c>
      <c r="I764">
        <v>1389363</v>
      </c>
      <c r="J764">
        <v>36.020000000000003</v>
      </c>
      <c r="K764">
        <v>36.020000000000003</v>
      </c>
      <c r="L764">
        <v>105340</v>
      </c>
      <c r="M764">
        <v>281</v>
      </c>
      <c r="N764">
        <v>19335</v>
      </c>
      <c r="O764">
        <v>116394</v>
      </c>
      <c r="P764">
        <v>36980</v>
      </c>
      <c r="Q764">
        <v>0</v>
      </c>
      <c r="R764">
        <v>-13505</v>
      </c>
      <c r="S764" t="e">
        <v>#N/A</v>
      </c>
      <c r="T764">
        <v>-47699</v>
      </c>
      <c r="U764">
        <v>619173</v>
      </c>
      <c r="V764">
        <v>51062</v>
      </c>
      <c r="W764">
        <v>1323641</v>
      </c>
    </row>
    <row r="765" spans="1:23" x14ac:dyDescent="0.45">
      <c r="A765" t="s">
        <v>24</v>
      </c>
      <c r="B765" s="1">
        <v>44834</v>
      </c>
      <c r="C765">
        <v>7765608</v>
      </c>
      <c r="D765">
        <v>3650500</v>
      </c>
      <c r="E765">
        <v>375409</v>
      </c>
      <c r="F765">
        <v>4860499</v>
      </c>
      <c r="G765">
        <v>3522432</v>
      </c>
      <c r="H765">
        <v>1346997</v>
      </c>
      <c r="I765">
        <v>1378654</v>
      </c>
      <c r="J765">
        <v>38.24</v>
      </c>
      <c r="K765">
        <v>39.14</v>
      </c>
      <c r="L765">
        <v>101319</v>
      </c>
      <c r="M765">
        <v>6237</v>
      </c>
      <c r="N765">
        <v>22692</v>
      </c>
      <c r="O765">
        <v>113336</v>
      </c>
      <c r="P765">
        <v>44381</v>
      </c>
      <c r="Q765" t="e">
        <v>#N/A</v>
      </c>
      <c r="R765">
        <v>-9651</v>
      </c>
      <c r="S765" t="e">
        <v>#N/A</v>
      </c>
      <c r="T765">
        <v>-42912</v>
      </c>
      <c r="U765">
        <v>427535</v>
      </c>
      <c r="V765" t="e">
        <v>#N/A</v>
      </c>
      <c r="W765">
        <v>0</v>
      </c>
    </row>
    <row r="766" spans="1:23" x14ac:dyDescent="0.45">
      <c r="A766" t="s">
        <v>24</v>
      </c>
      <c r="B766" s="1">
        <v>44926</v>
      </c>
      <c r="C766">
        <v>7223058</v>
      </c>
      <c r="D766">
        <v>3698388</v>
      </c>
      <c r="E766">
        <v>349507</v>
      </c>
      <c r="F766">
        <v>4166020.9999999995</v>
      </c>
      <c r="G766">
        <v>2926930</v>
      </c>
      <c r="H766">
        <v>1236895</v>
      </c>
      <c r="I766">
        <v>1269608</v>
      </c>
      <c r="J766">
        <v>42.26</v>
      </c>
      <c r="K766">
        <v>43.38</v>
      </c>
      <c r="L766">
        <v>105577</v>
      </c>
      <c r="M766">
        <v>1900</v>
      </c>
      <c r="N766">
        <v>22168</v>
      </c>
      <c r="O766">
        <v>222509</v>
      </c>
      <c r="P766">
        <v>55684</v>
      </c>
      <c r="Q766" t="e">
        <v>#N/A</v>
      </c>
      <c r="R766">
        <v>-12575</v>
      </c>
      <c r="S766" t="e">
        <v>#N/A</v>
      </c>
      <c r="T766">
        <v>-113216</v>
      </c>
      <c r="U766">
        <v>181538</v>
      </c>
      <c r="V766">
        <v>0</v>
      </c>
      <c r="W766">
        <v>0</v>
      </c>
    </row>
    <row r="767" spans="1:23" x14ac:dyDescent="0.45">
      <c r="A767" t="s">
        <v>24</v>
      </c>
      <c r="B767" s="1">
        <v>45016</v>
      </c>
      <c r="C767">
        <v>7085558</v>
      </c>
      <c r="D767">
        <v>3703482</v>
      </c>
      <c r="E767">
        <v>356097</v>
      </c>
      <c r="F767">
        <v>4188841.9999999995</v>
      </c>
      <c r="G767">
        <v>2983488</v>
      </c>
      <c r="H767">
        <v>1198096</v>
      </c>
      <c r="I767">
        <v>1230544</v>
      </c>
      <c r="J767">
        <v>40.159999999999997</v>
      </c>
      <c r="K767">
        <v>41.25</v>
      </c>
      <c r="L767">
        <v>103088</v>
      </c>
      <c r="M767">
        <v>-79</v>
      </c>
      <c r="N767">
        <v>14179</v>
      </c>
      <c r="O767">
        <v>96581</v>
      </c>
      <c r="P767">
        <v>44845</v>
      </c>
      <c r="Q767">
        <v>0</v>
      </c>
      <c r="R767">
        <v>-8704</v>
      </c>
      <c r="S767" t="e">
        <v>#N/A</v>
      </c>
      <c r="T767">
        <v>-28650</v>
      </c>
      <c r="U767">
        <v>327243</v>
      </c>
      <c r="V767">
        <v>0</v>
      </c>
      <c r="W767" t="e">
        <v>#N/A</v>
      </c>
    </row>
    <row r="768" spans="1:23" x14ac:dyDescent="0.45">
      <c r="A768" t="s">
        <v>24</v>
      </c>
      <c r="B768" s="1">
        <v>45107</v>
      </c>
      <c r="C768">
        <v>7504911</v>
      </c>
      <c r="D768">
        <v>3648949</v>
      </c>
      <c r="E768">
        <v>349971</v>
      </c>
      <c r="F768">
        <v>4452262</v>
      </c>
      <c r="G768">
        <v>2769669</v>
      </c>
      <c r="H768">
        <v>1203731</v>
      </c>
      <c r="I768">
        <v>1235857</v>
      </c>
      <c r="J768">
        <v>43.46</v>
      </c>
      <c r="K768">
        <v>44.62</v>
      </c>
      <c r="L768">
        <v>119326</v>
      </c>
      <c r="M768">
        <v>-8731</v>
      </c>
      <c r="N768">
        <v>17238</v>
      </c>
      <c r="O768">
        <v>69312</v>
      </c>
      <c r="P768">
        <v>50225</v>
      </c>
      <c r="Q768">
        <v>0</v>
      </c>
      <c r="R768">
        <v>2192</v>
      </c>
      <c r="S768" t="e">
        <v>#N/A</v>
      </c>
      <c r="T768">
        <v>4553</v>
      </c>
      <c r="U768">
        <v>81300</v>
      </c>
      <c r="V768">
        <v>0</v>
      </c>
      <c r="W768" t="e">
        <v>#N/A</v>
      </c>
    </row>
    <row r="769" spans="1:23" x14ac:dyDescent="0.45">
      <c r="A769" t="s">
        <v>24</v>
      </c>
      <c r="B769" s="1">
        <v>45199</v>
      </c>
      <c r="C769">
        <v>6869638</v>
      </c>
      <c r="D769">
        <v>3683846</v>
      </c>
      <c r="E769">
        <v>345304</v>
      </c>
      <c r="F769">
        <v>4562309</v>
      </c>
      <c r="G769">
        <v>15629425</v>
      </c>
      <c r="H769">
        <v>3772859</v>
      </c>
      <c r="I769">
        <v>3954700</v>
      </c>
      <c r="J769">
        <v>24.14</v>
      </c>
      <c r="K769">
        <v>25.3</v>
      </c>
      <c r="L769">
        <v>87699</v>
      </c>
      <c r="M769">
        <v>-3311</v>
      </c>
      <c r="N769">
        <v>19309</v>
      </c>
      <c r="O769">
        <v>61332</v>
      </c>
      <c r="P769">
        <v>50181</v>
      </c>
      <c r="Q769" t="e">
        <v>#N/A</v>
      </c>
      <c r="R769">
        <v>1949</v>
      </c>
      <c r="S769" t="e">
        <v>#N/A</v>
      </c>
      <c r="T769">
        <v>9575</v>
      </c>
      <c r="U769">
        <v>20936</v>
      </c>
      <c r="V769">
        <v>139927</v>
      </c>
      <c r="W769">
        <v>6823874</v>
      </c>
    </row>
    <row r="770" spans="1:23" x14ac:dyDescent="0.45">
      <c r="A770" t="s">
        <v>24</v>
      </c>
      <c r="B770" s="1">
        <v>45291</v>
      </c>
      <c r="C770">
        <v>6800821</v>
      </c>
      <c r="D770">
        <v>3700111</v>
      </c>
      <c r="E770">
        <v>346496</v>
      </c>
      <c r="F770">
        <v>3738315</v>
      </c>
      <c r="G770">
        <v>2881251</v>
      </c>
      <c r="H770">
        <v>1256665</v>
      </c>
      <c r="I770">
        <v>1288358</v>
      </c>
      <c r="J770">
        <v>43.62</v>
      </c>
      <c r="K770">
        <v>44.72</v>
      </c>
      <c r="L770">
        <v>100952</v>
      </c>
      <c r="M770">
        <v>-5373</v>
      </c>
      <c r="N770">
        <v>25981</v>
      </c>
      <c r="O770">
        <v>32977</v>
      </c>
      <c r="P770">
        <v>51019</v>
      </c>
      <c r="Q770">
        <v>0</v>
      </c>
      <c r="R770">
        <v>28507</v>
      </c>
      <c r="S770" t="e">
        <v>#N/A</v>
      </c>
      <c r="T770">
        <v>41113</v>
      </c>
      <c r="U770">
        <v>0</v>
      </c>
      <c r="V770">
        <v>143170</v>
      </c>
      <c r="W770">
        <v>6823874</v>
      </c>
    </row>
    <row r="771" spans="1:23" x14ac:dyDescent="0.45">
      <c r="A771" t="s">
        <v>24</v>
      </c>
      <c r="B771" s="1">
        <v>45382</v>
      </c>
      <c r="C771">
        <v>7105897</v>
      </c>
      <c r="D771">
        <v>3698289</v>
      </c>
      <c r="E771">
        <v>354415</v>
      </c>
      <c r="F771">
        <v>4320091</v>
      </c>
      <c r="G771">
        <v>16784801</v>
      </c>
      <c r="H771">
        <v>3593335</v>
      </c>
      <c r="I771">
        <v>3787684</v>
      </c>
      <c r="J771">
        <v>21.45</v>
      </c>
      <c r="K771">
        <v>22.61</v>
      </c>
      <c r="L771">
        <v>103180</v>
      </c>
      <c r="M771">
        <v>-35527</v>
      </c>
      <c r="N771">
        <v>11203</v>
      </c>
      <c r="O771">
        <v>58431</v>
      </c>
      <c r="P771">
        <v>38616</v>
      </c>
      <c r="Q771">
        <v>0</v>
      </c>
      <c r="R771">
        <v>6727</v>
      </c>
      <c r="S771" t="e">
        <v>#N/A</v>
      </c>
      <c r="T771">
        <v>2062</v>
      </c>
      <c r="U771">
        <v>0</v>
      </c>
      <c r="V771">
        <v>141442</v>
      </c>
      <c r="W771" t="e">
        <v>#N/A</v>
      </c>
    </row>
    <row r="772" spans="1:23" x14ac:dyDescent="0.45">
      <c r="A772" t="s">
        <v>24</v>
      </c>
      <c r="B772" s="1">
        <v>45473</v>
      </c>
      <c r="C772">
        <v>7132291</v>
      </c>
      <c r="D772">
        <v>3636322</v>
      </c>
      <c r="E772">
        <v>354901</v>
      </c>
      <c r="F772">
        <v>4636334</v>
      </c>
      <c r="G772">
        <v>2899459</v>
      </c>
      <c r="H772">
        <v>1218612</v>
      </c>
      <c r="I772">
        <v>1248066</v>
      </c>
      <c r="J772">
        <v>42.03</v>
      </c>
      <c r="K772">
        <v>43.04</v>
      </c>
      <c r="L772">
        <v>126549</v>
      </c>
      <c r="M772">
        <v>-9823</v>
      </c>
      <c r="N772">
        <v>12142</v>
      </c>
      <c r="O772">
        <v>62058</v>
      </c>
      <c r="P772">
        <v>44033</v>
      </c>
      <c r="Q772">
        <v>0</v>
      </c>
      <c r="R772">
        <v>-6727</v>
      </c>
      <c r="S772" t="e">
        <v>#N/A</v>
      </c>
      <c r="T772">
        <v>1498</v>
      </c>
      <c r="U772">
        <v>0</v>
      </c>
      <c r="V772">
        <v>284900</v>
      </c>
      <c r="W772">
        <v>4624257</v>
      </c>
    </row>
    <row r="773" spans="1:23" x14ac:dyDescent="0.45">
      <c r="A773" t="s">
        <v>24</v>
      </c>
      <c r="B773" s="1">
        <v>45565</v>
      </c>
      <c r="C773">
        <v>7658848</v>
      </c>
      <c r="D773">
        <v>3645096</v>
      </c>
      <c r="E773">
        <v>359465</v>
      </c>
      <c r="F773">
        <v>5151261</v>
      </c>
      <c r="G773">
        <v>17341100</v>
      </c>
      <c r="H773">
        <v>4167051.0000000005</v>
      </c>
      <c r="I773">
        <v>4368802</v>
      </c>
      <c r="J773">
        <v>24.03</v>
      </c>
      <c r="K773">
        <v>25.19</v>
      </c>
      <c r="L773">
        <v>77287</v>
      </c>
      <c r="M773">
        <v>324601</v>
      </c>
      <c r="N773">
        <v>335270</v>
      </c>
      <c r="O773">
        <v>32762.999999999996</v>
      </c>
      <c r="P773">
        <v>45837</v>
      </c>
      <c r="Q773">
        <v>0</v>
      </c>
      <c r="R773">
        <v>0</v>
      </c>
      <c r="S773" t="e">
        <v>#N/A</v>
      </c>
      <c r="T773">
        <v>3906</v>
      </c>
      <c r="U773">
        <v>0</v>
      </c>
      <c r="V773">
        <v>585782</v>
      </c>
      <c r="W773">
        <v>4531312</v>
      </c>
    </row>
    <row r="774" spans="1:23" x14ac:dyDescent="0.45">
      <c r="A774" t="s">
        <v>24</v>
      </c>
      <c r="B774" s="1">
        <v>45657</v>
      </c>
      <c r="C774">
        <v>7551115</v>
      </c>
      <c r="D774">
        <v>3851281</v>
      </c>
      <c r="E774">
        <v>290028</v>
      </c>
      <c r="F774">
        <v>4855841</v>
      </c>
      <c r="G774">
        <v>2761692</v>
      </c>
      <c r="H774">
        <v>1274849</v>
      </c>
      <c r="I774">
        <v>1307160</v>
      </c>
      <c r="J774">
        <v>46.16</v>
      </c>
      <c r="K774">
        <v>47.33</v>
      </c>
      <c r="L774">
        <v>121418</v>
      </c>
      <c r="M774">
        <v>-401364</v>
      </c>
      <c r="N774">
        <v>-282765</v>
      </c>
      <c r="O774">
        <v>118146</v>
      </c>
      <c r="P774">
        <v>60875</v>
      </c>
      <c r="Q774">
        <v>0</v>
      </c>
      <c r="R774">
        <v>35667</v>
      </c>
      <c r="S774" t="e">
        <v>#N/A</v>
      </c>
      <c r="T774">
        <v>31864</v>
      </c>
      <c r="U774">
        <v>0</v>
      </c>
      <c r="V774">
        <v>436700</v>
      </c>
      <c r="W774">
        <v>4531312</v>
      </c>
    </row>
    <row r="775" spans="1:23" x14ac:dyDescent="0.45">
      <c r="A775" t="s">
        <v>24</v>
      </c>
      <c r="B775" s="1">
        <v>45747</v>
      </c>
      <c r="C775">
        <v>7618178</v>
      </c>
      <c r="D775">
        <v>3995630</v>
      </c>
      <c r="E775">
        <v>288490</v>
      </c>
      <c r="F775">
        <v>4982263</v>
      </c>
      <c r="G775">
        <v>3168055</v>
      </c>
      <c r="H775">
        <v>1311174</v>
      </c>
      <c r="I775">
        <v>1343341</v>
      </c>
      <c r="J775">
        <v>41.39</v>
      </c>
      <c r="K775">
        <v>42.4</v>
      </c>
      <c r="L775">
        <v>108405</v>
      </c>
      <c r="M775">
        <v>4842</v>
      </c>
      <c r="N775">
        <v>15326</v>
      </c>
      <c r="O775">
        <v>54329</v>
      </c>
      <c r="P775">
        <v>47095</v>
      </c>
      <c r="Q775">
        <v>0</v>
      </c>
      <c r="R775">
        <v>0</v>
      </c>
      <c r="S775" t="e">
        <v>#N/A</v>
      </c>
      <c r="T775">
        <v>3463</v>
      </c>
      <c r="U775" t="e">
        <v>#N/A</v>
      </c>
      <c r="V775" t="e">
        <v>#N/A</v>
      </c>
      <c r="W775">
        <v>4595283</v>
      </c>
    </row>
    <row r="776" spans="1:23" x14ac:dyDescent="0.45">
      <c r="A776" t="s">
        <v>24</v>
      </c>
      <c r="B776" s="1">
        <v>45838</v>
      </c>
      <c r="C776">
        <v>8538127</v>
      </c>
      <c r="D776">
        <v>4160372.0000000005</v>
      </c>
      <c r="E776">
        <v>284759</v>
      </c>
      <c r="F776">
        <v>5889030</v>
      </c>
      <c r="G776">
        <v>3140099</v>
      </c>
      <c r="H776">
        <v>1319613</v>
      </c>
      <c r="I776">
        <v>1355133</v>
      </c>
      <c r="J776">
        <v>42.02</v>
      </c>
      <c r="K776">
        <v>43.15</v>
      </c>
      <c r="L776">
        <v>114509</v>
      </c>
      <c r="M776">
        <v>7457</v>
      </c>
      <c r="N776">
        <v>12971</v>
      </c>
      <c r="O776">
        <v>52515</v>
      </c>
      <c r="P776">
        <v>49866</v>
      </c>
      <c r="Q776">
        <v>0</v>
      </c>
      <c r="R776">
        <v>0</v>
      </c>
      <c r="S776" t="e">
        <v>#N/A</v>
      </c>
      <c r="T776">
        <v>2835</v>
      </c>
      <c r="U776">
        <v>0</v>
      </c>
      <c r="V776">
        <v>540000</v>
      </c>
      <c r="W776">
        <v>4539949</v>
      </c>
    </row>
    <row r="777" spans="1:23" x14ac:dyDescent="0.45">
      <c r="A777" t="s">
        <v>24</v>
      </c>
      <c r="B777" s="1">
        <v>45930</v>
      </c>
      <c r="C777">
        <v>9508510</v>
      </c>
      <c r="D777">
        <v>4447432</v>
      </c>
      <c r="E777">
        <v>246074</v>
      </c>
      <c r="F777">
        <v>6542225</v>
      </c>
      <c r="G777">
        <v>3337840</v>
      </c>
      <c r="H777">
        <v>1298375</v>
      </c>
      <c r="I777">
        <v>1336686</v>
      </c>
      <c r="J777">
        <v>38.9</v>
      </c>
      <c r="K777">
        <v>40.049999999999997</v>
      </c>
      <c r="L777">
        <v>129181.00000000001</v>
      </c>
      <c r="M777">
        <v>5571</v>
      </c>
      <c r="N777">
        <v>17743</v>
      </c>
      <c r="O777">
        <v>58074</v>
      </c>
      <c r="P777">
        <v>50405</v>
      </c>
      <c r="Q777">
        <v>0</v>
      </c>
      <c r="R777">
        <v>0</v>
      </c>
      <c r="S777" t="e">
        <v>#N/A</v>
      </c>
      <c r="T777">
        <v>4404</v>
      </c>
      <c r="U777">
        <v>0</v>
      </c>
      <c r="V777">
        <v>440000</v>
      </c>
      <c r="W777">
        <v>4348948</v>
      </c>
    </row>
    <row r="778" spans="1:23" x14ac:dyDescent="0.45">
      <c r="A778" t="s">
        <v>24</v>
      </c>
      <c r="B778" s="1">
        <v>46022</v>
      </c>
      <c r="C778">
        <v>10001445</v>
      </c>
      <c r="D778">
        <v>5069373</v>
      </c>
      <c r="E778">
        <v>236673</v>
      </c>
      <c r="F778">
        <v>6420315</v>
      </c>
      <c r="G778">
        <v>3977019</v>
      </c>
      <c r="H778">
        <v>1415692</v>
      </c>
      <c r="I778">
        <v>1460816</v>
      </c>
      <c r="J778">
        <v>35.6</v>
      </c>
      <c r="K778">
        <v>36.729999999999997</v>
      </c>
      <c r="L778">
        <v>151476</v>
      </c>
      <c r="M778">
        <v>-80890</v>
      </c>
      <c r="N778">
        <v>40193</v>
      </c>
      <c r="O778">
        <v>123520</v>
      </c>
      <c r="P778">
        <v>51325</v>
      </c>
      <c r="Q778">
        <v>0</v>
      </c>
      <c r="R778">
        <v>3950</v>
      </c>
      <c r="S778" t="e">
        <v>#N/A</v>
      </c>
      <c r="T778">
        <v>41820</v>
      </c>
      <c r="U778">
        <v>7520</v>
      </c>
      <c r="V778">
        <v>381594</v>
      </c>
      <c r="W778">
        <v>4798700</v>
      </c>
    </row>
    <row r="779" spans="1:23" x14ac:dyDescent="0.45">
      <c r="A779" t="s">
        <v>24</v>
      </c>
      <c r="B779" s="1">
        <v>46112</v>
      </c>
      <c r="C779">
        <v>10107602</v>
      </c>
      <c r="D779">
        <v>5552577</v>
      </c>
      <c r="E779">
        <v>243546</v>
      </c>
      <c r="F779">
        <v>6858743</v>
      </c>
      <c r="G779">
        <v>4326645</v>
      </c>
      <c r="H779">
        <v>1517891</v>
      </c>
      <c r="I779">
        <v>1566332</v>
      </c>
      <c r="J779">
        <v>35.08</v>
      </c>
      <c r="K779">
        <v>36.200000000000003</v>
      </c>
      <c r="L779">
        <v>161988</v>
      </c>
      <c r="M779">
        <v>-4059</v>
      </c>
      <c r="N779">
        <v>19886</v>
      </c>
      <c r="O779">
        <v>70298</v>
      </c>
      <c r="P779">
        <v>57619</v>
      </c>
      <c r="Q779">
        <v>0</v>
      </c>
      <c r="R779">
        <v>0</v>
      </c>
      <c r="S779" t="e">
        <v>#N/A</v>
      </c>
      <c r="T779">
        <v>4349</v>
      </c>
      <c r="U779">
        <v>0</v>
      </c>
      <c r="V779">
        <v>1373827</v>
      </c>
      <c r="W779">
        <v>6244601</v>
      </c>
    </row>
    <row r="780" spans="1:23" x14ac:dyDescent="0.45">
      <c r="A780" t="s">
        <v>24</v>
      </c>
      <c r="B780" s="1">
        <v>46203</v>
      </c>
      <c r="C780">
        <v>10401531</v>
      </c>
      <c r="D780">
        <v>5959815</v>
      </c>
      <c r="E780">
        <v>260821.00000000003</v>
      </c>
      <c r="F780">
        <v>6763124</v>
      </c>
      <c r="G780">
        <v>4583977</v>
      </c>
      <c r="H780">
        <v>1495866</v>
      </c>
      <c r="I780">
        <v>1546504</v>
      </c>
      <c r="J780">
        <v>32.630000000000003</v>
      </c>
      <c r="K780">
        <v>33.729999999999997</v>
      </c>
      <c r="L780">
        <v>162471</v>
      </c>
      <c r="M780">
        <v>-11705</v>
      </c>
      <c r="N780">
        <v>16082</v>
      </c>
      <c r="O780">
        <v>69850</v>
      </c>
      <c r="P780">
        <v>67772</v>
      </c>
      <c r="Q780">
        <v>0</v>
      </c>
      <c r="R780">
        <v>0</v>
      </c>
      <c r="S780" t="e">
        <v>#N/A</v>
      </c>
      <c r="T780">
        <v>17011</v>
      </c>
      <c r="U780">
        <v>0</v>
      </c>
      <c r="V780">
        <v>759505</v>
      </c>
      <c r="W780">
        <v>3563222</v>
      </c>
    </row>
    <row r="781" spans="1:23" x14ac:dyDescent="0.45">
      <c r="A781" t="s">
        <v>34</v>
      </c>
      <c r="B781" s="1">
        <v>42369</v>
      </c>
      <c r="C781">
        <v>1974416</v>
      </c>
      <c r="D781">
        <v>1251812</v>
      </c>
      <c r="E781">
        <v>37826</v>
      </c>
      <c r="F781">
        <v>1648575</v>
      </c>
      <c r="G781">
        <v>1373862</v>
      </c>
      <c r="H781">
        <v>185748</v>
      </c>
      <c r="I781">
        <v>197768</v>
      </c>
      <c r="J781">
        <v>13.52</v>
      </c>
      <c r="K781">
        <v>14.4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  <c r="W781" t="e">
        <v>#N/A</v>
      </c>
    </row>
    <row r="782" spans="1:23" x14ac:dyDescent="0.45">
      <c r="A782" t="s">
        <v>34</v>
      </c>
      <c r="B782" s="1">
        <v>42643</v>
      </c>
      <c r="C782">
        <v>3967963</v>
      </c>
      <c r="D782">
        <v>2176378</v>
      </c>
      <c r="E782">
        <v>26795</v>
      </c>
      <c r="F782">
        <v>2664674</v>
      </c>
      <c r="G782">
        <v>2675243</v>
      </c>
      <c r="H782">
        <v>1027281.9999999999</v>
      </c>
      <c r="I782">
        <v>1056525</v>
      </c>
      <c r="J782">
        <v>38.4</v>
      </c>
      <c r="K782">
        <v>39.49</v>
      </c>
      <c r="L782">
        <v>66815</v>
      </c>
      <c r="M782">
        <v>9601</v>
      </c>
      <c r="N782">
        <v>4677</v>
      </c>
      <c r="O782">
        <v>23987</v>
      </c>
      <c r="P782">
        <v>47440</v>
      </c>
      <c r="Q782" t="e">
        <v>#N/A</v>
      </c>
      <c r="R782" t="e">
        <v>#N/A</v>
      </c>
      <c r="S782" t="e">
        <v>#N/A</v>
      </c>
      <c r="T782">
        <v>13275</v>
      </c>
      <c r="U782" t="e">
        <v>#N/A</v>
      </c>
      <c r="V782" t="e">
        <v>#N/A</v>
      </c>
      <c r="W782" t="e">
        <v>#N/A</v>
      </c>
    </row>
    <row r="783" spans="1:23" x14ac:dyDescent="0.45">
      <c r="A783" t="s">
        <v>34</v>
      </c>
      <c r="B783" s="1">
        <v>42735</v>
      </c>
      <c r="C783">
        <v>4235925</v>
      </c>
      <c r="D783">
        <v>2426013</v>
      </c>
      <c r="E783">
        <v>31570</v>
      </c>
      <c r="F783">
        <v>2728099</v>
      </c>
      <c r="G783">
        <v>3060447</v>
      </c>
      <c r="H783">
        <v>1037316</v>
      </c>
      <c r="I783">
        <v>1068880</v>
      </c>
      <c r="J783">
        <v>33.89</v>
      </c>
      <c r="K783">
        <v>34.93</v>
      </c>
      <c r="L783">
        <v>109574</v>
      </c>
      <c r="M783">
        <v>5652</v>
      </c>
      <c r="N783">
        <v>5676</v>
      </c>
      <c r="O783">
        <v>33132</v>
      </c>
      <c r="P783">
        <v>49985</v>
      </c>
      <c r="Q783" t="e">
        <v>#N/A</v>
      </c>
      <c r="R783" t="e">
        <v>#N/A</v>
      </c>
      <c r="S783" t="e">
        <v>#N/A</v>
      </c>
      <c r="T783">
        <v>9619</v>
      </c>
      <c r="U783" t="e">
        <v>#N/A</v>
      </c>
      <c r="V783" t="e">
        <v>#N/A</v>
      </c>
      <c r="W783" t="e">
        <v>#N/A</v>
      </c>
    </row>
    <row r="784" spans="1:23" x14ac:dyDescent="0.45">
      <c r="A784" t="s">
        <v>34</v>
      </c>
      <c r="B784" s="1">
        <v>42825</v>
      </c>
      <c r="C784">
        <v>3972827</v>
      </c>
      <c r="D784">
        <v>2444125</v>
      </c>
      <c r="E784">
        <v>32104.999999999996</v>
      </c>
      <c r="F784">
        <v>2505880</v>
      </c>
      <c r="G784">
        <v>3069880</v>
      </c>
      <c r="H784">
        <v>1051941</v>
      </c>
      <c r="I784">
        <v>1080562</v>
      </c>
      <c r="J784">
        <v>34.270000000000003</v>
      </c>
      <c r="K784">
        <v>35.200000000000003</v>
      </c>
      <c r="L784">
        <v>79134</v>
      </c>
      <c r="M784">
        <v>-770</v>
      </c>
      <c r="N784">
        <v>7540</v>
      </c>
      <c r="O784">
        <v>34380</v>
      </c>
      <c r="P784">
        <v>49202</v>
      </c>
      <c r="Q784" t="e">
        <v>#N/A</v>
      </c>
      <c r="R784" t="e">
        <v>#N/A</v>
      </c>
      <c r="S784" t="e">
        <v>#N/A</v>
      </c>
      <c r="T784">
        <v>17067</v>
      </c>
      <c r="U784">
        <v>454097</v>
      </c>
      <c r="V784">
        <v>20050</v>
      </c>
      <c r="W784" t="e">
        <v>#N/A</v>
      </c>
    </row>
    <row r="785" spans="1:23" x14ac:dyDescent="0.45">
      <c r="A785" t="s">
        <v>34</v>
      </c>
      <c r="B785" s="1">
        <v>42916</v>
      </c>
      <c r="C785">
        <v>4335834</v>
      </c>
      <c r="D785">
        <v>2566056</v>
      </c>
      <c r="E785">
        <v>29379</v>
      </c>
      <c r="F785">
        <v>2912939</v>
      </c>
      <c r="G785">
        <v>3408139</v>
      </c>
      <c r="H785">
        <v>1061403</v>
      </c>
      <c r="I785">
        <v>1092435</v>
      </c>
      <c r="J785">
        <v>31.14</v>
      </c>
      <c r="K785">
        <v>32.049999999999997</v>
      </c>
      <c r="L785">
        <v>83948</v>
      </c>
      <c r="M785">
        <v>12936</v>
      </c>
      <c r="N785">
        <v>6456</v>
      </c>
      <c r="O785">
        <v>32402</v>
      </c>
      <c r="P785">
        <v>51089</v>
      </c>
      <c r="Q785" t="e">
        <v>#N/A</v>
      </c>
      <c r="R785" t="e">
        <v>#N/A</v>
      </c>
      <c r="S785" t="e">
        <v>#N/A</v>
      </c>
      <c r="T785">
        <v>8662</v>
      </c>
      <c r="U785">
        <v>455628</v>
      </c>
      <c r="V785">
        <v>20050</v>
      </c>
      <c r="W785" t="e">
        <v>#N/A</v>
      </c>
    </row>
    <row r="786" spans="1:23" x14ac:dyDescent="0.45">
      <c r="A786" t="s">
        <v>34</v>
      </c>
      <c r="B786" s="1">
        <v>43008</v>
      </c>
      <c r="C786">
        <v>4614634</v>
      </c>
      <c r="D786">
        <v>2624368</v>
      </c>
      <c r="E786">
        <v>25353</v>
      </c>
      <c r="F786">
        <v>3365749</v>
      </c>
      <c r="G786">
        <v>3259878</v>
      </c>
      <c r="H786">
        <v>1072574</v>
      </c>
      <c r="I786">
        <v>1103052</v>
      </c>
      <c r="J786">
        <v>32.9</v>
      </c>
      <c r="K786">
        <v>33.840000000000003</v>
      </c>
      <c r="L786">
        <v>86555</v>
      </c>
      <c r="M786">
        <v>13458</v>
      </c>
      <c r="N786">
        <v>17538</v>
      </c>
      <c r="O786">
        <v>33506</v>
      </c>
      <c r="P786">
        <v>52456</v>
      </c>
      <c r="Q786" t="e">
        <v>#N/A</v>
      </c>
      <c r="R786" t="e">
        <v>#N/A</v>
      </c>
      <c r="S786" t="e">
        <v>#N/A</v>
      </c>
      <c r="T786">
        <v>16271</v>
      </c>
      <c r="U786">
        <v>305224</v>
      </c>
      <c r="V786">
        <v>20100</v>
      </c>
      <c r="W786" t="e">
        <v>#N/A</v>
      </c>
    </row>
    <row r="787" spans="1:23" x14ac:dyDescent="0.45">
      <c r="A787" t="s">
        <v>34</v>
      </c>
      <c r="B787" s="1">
        <v>43100</v>
      </c>
      <c r="C787">
        <v>4581932</v>
      </c>
      <c r="D787">
        <v>2902932</v>
      </c>
      <c r="E787">
        <v>23462</v>
      </c>
      <c r="F787">
        <v>3381489</v>
      </c>
      <c r="G787">
        <v>3703022</v>
      </c>
      <c r="H787">
        <v>1080220</v>
      </c>
      <c r="I787">
        <v>1114675</v>
      </c>
      <c r="J787">
        <v>29.17</v>
      </c>
      <c r="K787">
        <v>30.1</v>
      </c>
      <c r="L787">
        <v>104611</v>
      </c>
      <c r="M787">
        <v>6256</v>
      </c>
      <c r="N787">
        <v>7942</v>
      </c>
      <c r="O787">
        <v>41916</v>
      </c>
      <c r="P787">
        <v>52797</v>
      </c>
      <c r="Q787" t="e">
        <v>#N/A</v>
      </c>
      <c r="R787" t="e">
        <v>#N/A</v>
      </c>
      <c r="S787" t="e">
        <v>#N/A</v>
      </c>
      <c r="T787">
        <v>9140</v>
      </c>
      <c r="U787">
        <v>359137</v>
      </c>
      <c r="V787">
        <v>20100</v>
      </c>
      <c r="W787" t="e">
        <v>#N/A</v>
      </c>
    </row>
    <row r="788" spans="1:23" x14ac:dyDescent="0.45">
      <c r="A788" t="s">
        <v>34</v>
      </c>
      <c r="B788" s="1">
        <v>43190</v>
      </c>
      <c r="C788">
        <v>4934893</v>
      </c>
      <c r="D788">
        <v>2811248</v>
      </c>
      <c r="E788">
        <v>22370</v>
      </c>
      <c r="F788">
        <v>3644682</v>
      </c>
      <c r="G788">
        <v>3800527</v>
      </c>
      <c r="H788">
        <v>1098871</v>
      </c>
      <c r="I788">
        <v>1136824</v>
      </c>
      <c r="J788">
        <v>28.91</v>
      </c>
      <c r="K788">
        <v>29.91</v>
      </c>
      <c r="L788">
        <v>94797</v>
      </c>
      <c r="M788">
        <v>4908</v>
      </c>
      <c r="N788">
        <v>11557</v>
      </c>
      <c r="O788">
        <v>39553</v>
      </c>
      <c r="P788">
        <v>57961</v>
      </c>
      <c r="Q788" t="e">
        <v>#N/A</v>
      </c>
      <c r="R788" t="e">
        <v>#N/A</v>
      </c>
      <c r="S788" t="e">
        <v>#N/A</v>
      </c>
      <c r="T788">
        <v>18473</v>
      </c>
      <c r="U788">
        <v>527168</v>
      </c>
      <c r="V788">
        <v>20100</v>
      </c>
      <c r="W788" t="e">
        <v>#N/A</v>
      </c>
    </row>
    <row r="789" spans="1:23" x14ac:dyDescent="0.45">
      <c r="A789" t="s">
        <v>34</v>
      </c>
      <c r="B789" s="1">
        <v>43281</v>
      </c>
      <c r="C789">
        <v>4182285</v>
      </c>
      <c r="D789">
        <v>2718493</v>
      </c>
      <c r="E789">
        <v>111077</v>
      </c>
      <c r="F789">
        <v>2977375</v>
      </c>
      <c r="G789">
        <v>3458141</v>
      </c>
      <c r="H789">
        <v>1106411</v>
      </c>
      <c r="I789">
        <v>1135518</v>
      </c>
      <c r="J789">
        <v>31.99</v>
      </c>
      <c r="K789">
        <v>32.840000000000003</v>
      </c>
      <c r="L789">
        <v>86098</v>
      </c>
      <c r="M789">
        <v>13060</v>
      </c>
      <c r="N789">
        <v>7647</v>
      </c>
      <c r="O789">
        <v>36601</v>
      </c>
      <c r="P789">
        <v>47797</v>
      </c>
      <c r="Q789" t="e">
        <v>#N/A</v>
      </c>
      <c r="R789" t="e">
        <v>#N/A</v>
      </c>
      <c r="S789" t="e">
        <v>#N/A</v>
      </c>
      <c r="T789">
        <v>3936</v>
      </c>
      <c r="U789">
        <v>352075</v>
      </c>
      <c r="V789">
        <v>10100</v>
      </c>
      <c r="W789" t="e">
        <v>#N/A</v>
      </c>
    </row>
    <row r="790" spans="1:23" x14ac:dyDescent="0.45">
      <c r="A790" t="s">
        <v>34</v>
      </c>
      <c r="B790" s="1">
        <v>43373</v>
      </c>
      <c r="C790">
        <v>4171832.0000000005</v>
      </c>
      <c r="D790">
        <v>2818608</v>
      </c>
      <c r="E790">
        <v>123494</v>
      </c>
      <c r="F790">
        <v>2901929</v>
      </c>
      <c r="G790">
        <v>3606315</v>
      </c>
      <c r="H790">
        <v>1106374</v>
      </c>
      <c r="I790">
        <v>1137074</v>
      </c>
      <c r="J790">
        <v>30.68</v>
      </c>
      <c r="K790">
        <v>31.53</v>
      </c>
      <c r="L790">
        <v>80531</v>
      </c>
      <c r="M790">
        <v>1046</v>
      </c>
      <c r="N790">
        <v>12013</v>
      </c>
      <c r="O790">
        <v>37473</v>
      </c>
      <c r="P790">
        <v>50332</v>
      </c>
      <c r="Q790" t="e">
        <v>#N/A</v>
      </c>
      <c r="R790" t="e">
        <v>#N/A</v>
      </c>
      <c r="S790" t="e">
        <v>#N/A</v>
      </c>
      <c r="T790">
        <v>16683</v>
      </c>
      <c r="U790">
        <v>517738.00000000006</v>
      </c>
      <c r="V790">
        <v>73490</v>
      </c>
      <c r="W790" t="e">
        <v>#N/A</v>
      </c>
    </row>
    <row r="791" spans="1:23" x14ac:dyDescent="0.45">
      <c r="A791" t="s">
        <v>34</v>
      </c>
      <c r="B791" s="1">
        <v>43465</v>
      </c>
      <c r="C791">
        <v>4497122</v>
      </c>
      <c r="D791">
        <v>2913152</v>
      </c>
      <c r="E791">
        <v>123871</v>
      </c>
      <c r="F791">
        <v>3316467</v>
      </c>
      <c r="G791">
        <v>3477227</v>
      </c>
      <c r="H791">
        <v>1077506</v>
      </c>
      <c r="I791">
        <v>1107590</v>
      </c>
      <c r="J791">
        <v>30.99</v>
      </c>
      <c r="K791">
        <v>31.85</v>
      </c>
      <c r="L791">
        <v>87617</v>
      </c>
      <c r="M791">
        <v>64553</v>
      </c>
      <c r="N791">
        <v>7588</v>
      </c>
      <c r="O791">
        <v>38460</v>
      </c>
      <c r="P791">
        <v>52432</v>
      </c>
      <c r="Q791" t="e">
        <v>#N/A</v>
      </c>
      <c r="R791" t="e">
        <v>#N/A</v>
      </c>
      <c r="S791" t="e">
        <v>#N/A</v>
      </c>
      <c r="T791">
        <v>-33492</v>
      </c>
      <c r="U791">
        <v>348520</v>
      </c>
      <c r="V791">
        <v>56150</v>
      </c>
      <c r="W791" t="e">
        <v>#N/A</v>
      </c>
    </row>
    <row r="792" spans="1:23" x14ac:dyDescent="0.45">
      <c r="A792" t="s">
        <v>34</v>
      </c>
      <c r="B792" s="1">
        <v>43555</v>
      </c>
      <c r="C792">
        <v>4488244</v>
      </c>
      <c r="D792">
        <v>2852699</v>
      </c>
      <c r="E792">
        <v>120425</v>
      </c>
      <c r="F792">
        <v>3281801</v>
      </c>
      <c r="G792">
        <v>3591769</v>
      </c>
      <c r="H792">
        <v>1095040</v>
      </c>
      <c r="I792">
        <v>1127610</v>
      </c>
      <c r="J792">
        <v>30.49</v>
      </c>
      <c r="K792">
        <v>31.39</v>
      </c>
      <c r="L792">
        <v>93487</v>
      </c>
      <c r="M792">
        <v>2890</v>
      </c>
      <c r="N792">
        <v>11041</v>
      </c>
      <c r="O792">
        <v>36825</v>
      </c>
      <c r="P792">
        <v>48363</v>
      </c>
      <c r="Q792">
        <v>3737</v>
      </c>
      <c r="R792">
        <v>0</v>
      </c>
      <c r="S792" t="e">
        <v>#N/A</v>
      </c>
      <c r="T792">
        <v>14948</v>
      </c>
      <c r="U792">
        <v>344934</v>
      </c>
      <c r="V792">
        <v>48775</v>
      </c>
      <c r="W792" t="e">
        <v>#N/A</v>
      </c>
    </row>
    <row r="793" spans="1:23" x14ac:dyDescent="0.45">
      <c r="A793" t="s">
        <v>34</v>
      </c>
      <c r="B793" s="1">
        <v>43646</v>
      </c>
      <c r="C793">
        <v>4532600</v>
      </c>
      <c r="D793">
        <v>2772081</v>
      </c>
      <c r="E793">
        <v>44876</v>
      </c>
      <c r="F793">
        <v>3308682</v>
      </c>
      <c r="G793">
        <v>3478672</v>
      </c>
      <c r="H793">
        <v>1110507</v>
      </c>
      <c r="I793">
        <v>1141257</v>
      </c>
      <c r="J793">
        <v>31.92</v>
      </c>
      <c r="K793">
        <v>32.81</v>
      </c>
      <c r="L793">
        <v>95270</v>
      </c>
      <c r="M793">
        <v>10075</v>
      </c>
      <c r="N793">
        <v>11350</v>
      </c>
      <c r="O793">
        <v>34084</v>
      </c>
      <c r="P793">
        <v>47948</v>
      </c>
      <c r="Q793" t="e">
        <v>#N/A</v>
      </c>
      <c r="R793" t="e">
        <v>#N/A</v>
      </c>
      <c r="S793" t="e">
        <v>#N/A</v>
      </c>
      <c r="T793">
        <v>11667</v>
      </c>
      <c r="U793">
        <v>290066</v>
      </c>
      <c r="V793">
        <v>49250</v>
      </c>
      <c r="W793">
        <v>2255469</v>
      </c>
    </row>
    <row r="794" spans="1:23" x14ac:dyDescent="0.45">
      <c r="A794" t="s">
        <v>34</v>
      </c>
      <c r="B794" s="1">
        <v>43738</v>
      </c>
      <c r="C794">
        <v>4511748</v>
      </c>
      <c r="D794">
        <v>2618510</v>
      </c>
      <c r="E794">
        <v>95443</v>
      </c>
      <c r="F794">
        <v>3295146</v>
      </c>
      <c r="G794">
        <v>3322003</v>
      </c>
      <c r="H794">
        <v>1124387</v>
      </c>
      <c r="I794">
        <v>1150880</v>
      </c>
      <c r="J794">
        <v>33.85</v>
      </c>
      <c r="K794">
        <v>34.64</v>
      </c>
      <c r="L794">
        <v>92464</v>
      </c>
      <c r="M794">
        <v>15115</v>
      </c>
      <c r="N794">
        <v>8254</v>
      </c>
      <c r="O794">
        <v>35338</v>
      </c>
      <c r="P794">
        <v>44291</v>
      </c>
      <c r="Q794" t="e">
        <v>#N/A</v>
      </c>
      <c r="R794" t="e">
        <v>#N/A</v>
      </c>
      <c r="S794" t="e">
        <v>#N/A</v>
      </c>
      <c r="T794">
        <v>1346</v>
      </c>
      <c r="U794">
        <v>128092.99999999999</v>
      </c>
      <c r="V794">
        <v>87330</v>
      </c>
      <c r="W794" t="e">
        <v>#N/A</v>
      </c>
    </row>
    <row r="795" spans="1:23" x14ac:dyDescent="0.45">
      <c r="A795" t="s">
        <v>34</v>
      </c>
      <c r="B795" s="1">
        <v>43738</v>
      </c>
      <c r="C795">
        <v>4511748</v>
      </c>
      <c r="D795">
        <v>2618510</v>
      </c>
      <c r="E795">
        <v>95443</v>
      </c>
      <c r="F795">
        <v>3295146</v>
      </c>
      <c r="G795">
        <v>3322003</v>
      </c>
      <c r="H795">
        <v>1124387</v>
      </c>
      <c r="I795">
        <v>1150880</v>
      </c>
      <c r="J795">
        <v>33.85</v>
      </c>
      <c r="K795">
        <v>34.64</v>
      </c>
      <c r="L795">
        <v>92464</v>
      </c>
      <c r="M795">
        <v>15115</v>
      </c>
      <c r="N795">
        <v>8254</v>
      </c>
      <c r="O795">
        <v>35338</v>
      </c>
      <c r="P795">
        <v>44291</v>
      </c>
      <c r="Q795" t="e">
        <v>#N/A</v>
      </c>
      <c r="R795" t="e">
        <v>#N/A</v>
      </c>
      <c r="S795" t="e">
        <v>#N/A</v>
      </c>
      <c r="T795">
        <v>1346</v>
      </c>
      <c r="U795">
        <v>128092.99999999999</v>
      </c>
      <c r="V795">
        <v>87330</v>
      </c>
      <c r="W795">
        <v>1902086</v>
      </c>
    </row>
    <row r="796" spans="1:23" x14ac:dyDescent="0.45">
      <c r="A796" t="s">
        <v>34</v>
      </c>
      <c r="B796" s="1">
        <v>43921</v>
      </c>
      <c r="C796">
        <v>4854452</v>
      </c>
      <c r="D796">
        <v>2916802</v>
      </c>
      <c r="E796">
        <v>67867</v>
      </c>
      <c r="F796">
        <v>3603656</v>
      </c>
      <c r="G796">
        <v>3463732</v>
      </c>
      <c r="H796">
        <v>1104319</v>
      </c>
      <c r="I796">
        <v>1135749</v>
      </c>
      <c r="J796">
        <v>31.88</v>
      </c>
      <c r="K796">
        <v>32.79</v>
      </c>
      <c r="L796">
        <v>102769</v>
      </c>
      <c r="M796">
        <v>18169</v>
      </c>
      <c r="N796">
        <v>21626</v>
      </c>
      <c r="O796">
        <v>42451</v>
      </c>
      <c r="P796">
        <v>51954</v>
      </c>
      <c r="Q796">
        <v>2545</v>
      </c>
      <c r="R796">
        <v>0</v>
      </c>
      <c r="S796" t="e">
        <v>#N/A</v>
      </c>
      <c r="T796">
        <v>10182</v>
      </c>
      <c r="U796">
        <v>153671</v>
      </c>
      <c r="V796">
        <v>162406</v>
      </c>
      <c r="W796">
        <v>2036169</v>
      </c>
    </row>
    <row r="797" spans="1:23" x14ac:dyDescent="0.45">
      <c r="A797" t="s">
        <v>34</v>
      </c>
      <c r="B797" s="1">
        <v>44012</v>
      </c>
      <c r="C797">
        <v>4496294</v>
      </c>
      <c r="D797">
        <v>2689039</v>
      </c>
      <c r="E797">
        <v>158579</v>
      </c>
      <c r="F797">
        <v>3256747</v>
      </c>
      <c r="G797">
        <v>3189214</v>
      </c>
      <c r="H797">
        <v>1107606</v>
      </c>
      <c r="I797">
        <v>1132186</v>
      </c>
      <c r="J797">
        <v>34.729999999999997</v>
      </c>
      <c r="K797">
        <v>35.5</v>
      </c>
      <c r="L797">
        <v>86006</v>
      </c>
      <c r="M797">
        <v>8350</v>
      </c>
      <c r="N797">
        <v>7063</v>
      </c>
      <c r="O797">
        <v>40691</v>
      </c>
      <c r="P797">
        <v>46167</v>
      </c>
      <c r="Q797">
        <v>542</v>
      </c>
      <c r="R797">
        <v>0</v>
      </c>
      <c r="S797" t="e">
        <v>#N/A</v>
      </c>
      <c r="T797">
        <v>2980</v>
      </c>
      <c r="U797">
        <v>117718</v>
      </c>
      <c r="V797">
        <v>127993</v>
      </c>
      <c r="W797">
        <v>2036169</v>
      </c>
    </row>
    <row r="798" spans="1:23" x14ac:dyDescent="0.45">
      <c r="A798" t="s">
        <v>34</v>
      </c>
      <c r="B798" s="1">
        <v>44104</v>
      </c>
      <c r="C798">
        <v>4757859</v>
      </c>
      <c r="D798">
        <v>2774709</v>
      </c>
      <c r="E798">
        <v>175482</v>
      </c>
      <c r="F798">
        <v>3513318</v>
      </c>
      <c r="G798">
        <v>3197786</v>
      </c>
      <c r="H798">
        <v>1074306</v>
      </c>
      <c r="I798">
        <v>1101991</v>
      </c>
      <c r="J798">
        <v>33.594999999999999</v>
      </c>
      <c r="K798">
        <v>34.460999999999999</v>
      </c>
      <c r="L798">
        <v>75818</v>
      </c>
      <c r="M798">
        <v>7547</v>
      </c>
      <c r="N798">
        <v>4121</v>
      </c>
      <c r="O798">
        <v>34871</v>
      </c>
      <c r="P798">
        <v>34007</v>
      </c>
      <c r="Q798">
        <v>33</v>
      </c>
      <c r="R798">
        <v>0</v>
      </c>
      <c r="S798" t="e">
        <v>#N/A</v>
      </c>
      <c r="T798">
        <v>140</v>
      </c>
      <c r="U798">
        <v>90572</v>
      </c>
      <c r="V798">
        <v>71412</v>
      </c>
      <c r="W798">
        <v>2801627</v>
      </c>
    </row>
    <row r="799" spans="1:23" x14ac:dyDescent="0.45">
      <c r="A799" t="s">
        <v>34</v>
      </c>
      <c r="B799" s="1">
        <v>44104</v>
      </c>
      <c r="C799">
        <v>4757859</v>
      </c>
      <c r="D799">
        <v>2774709</v>
      </c>
      <c r="E799">
        <v>175482</v>
      </c>
      <c r="F799">
        <v>3513318</v>
      </c>
      <c r="G799">
        <v>3197786</v>
      </c>
      <c r="H799">
        <v>1074306</v>
      </c>
      <c r="I799">
        <v>1101991</v>
      </c>
      <c r="J799">
        <v>33.594999999999999</v>
      </c>
      <c r="K799">
        <v>34.460999999999999</v>
      </c>
      <c r="L799">
        <v>75818</v>
      </c>
      <c r="M799">
        <v>7547</v>
      </c>
      <c r="N799">
        <v>4121</v>
      </c>
      <c r="O799">
        <v>34871</v>
      </c>
      <c r="P799">
        <v>34007</v>
      </c>
      <c r="Q799">
        <v>33</v>
      </c>
      <c r="R799">
        <v>0</v>
      </c>
      <c r="S799" t="e">
        <v>#N/A</v>
      </c>
      <c r="T799">
        <v>140</v>
      </c>
      <c r="U799">
        <v>90572</v>
      </c>
      <c r="V799">
        <v>71412</v>
      </c>
      <c r="W799">
        <v>2801627</v>
      </c>
    </row>
    <row r="800" spans="1:23" x14ac:dyDescent="0.45">
      <c r="A800" t="s">
        <v>34</v>
      </c>
      <c r="B800" s="1">
        <v>44286</v>
      </c>
      <c r="C800">
        <v>5368082</v>
      </c>
      <c r="D800">
        <v>2229180</v>
      </c>
      <c r="E800">
        <v>144685</v>
      </c>
      <c r="F800">
        <v>4123853</v>
      </c>
      <c r="G800">
        <v>2710698</v>
      </c>
      <c r="H800">
        <v>1043145</v>
      </c>
      <c r="I800">
        <v>1067645</v>
      </c>
      <c r="J800">
        <v>38.479999999999997</v>
      </c>
      <c r="K800">
        <v>39.39</v>
      </c>
      <c r="L800">
        <v>77678</v>
      </c>
      <c r="M800">
        <v>7385</v>
      </c>
      <c r="N800">
        <v>8383</v>
      </c>
      <c r="O800">
        <v>39145</v>
      </c>
      <c r="P800">
        <v>40576</v>
      </c>
      <c r="Q800">
        <v>356</v>
      </c>
      <c r="R800">
        <v>0</v>
      </c>
      <c r="S800" t="e">
        <v>#N/A</v>
      </c>
      <c r="T800">
        <v>1518</v>
      </c>
      <c r="U800">
        <v>0</v>
      </c>
      <c r="V800">
        <v>132863</v>
      </c>
      <c r="W800">
        <v>3125023</v>
      </c>
    </row>
    <row r="801" spans="1:23" x14ac:dyDescent="0.45">
      <c r="A801" t="s">
        <v>34</v>
      </c>
      <c r="B801" s="1">
        <v>44377</v>
      </c>
      <c r="C801">
        <v>5987944</v>
      </c>
      <c r="D801">
        <v>2276474</v>
      </c>
      <c r="E801">
        <v>145932</v>
      </c>
      <c r="F801">
        <v>4746451</v>
      </c>
      <c r="G801">
        <v>2977516</v>
      </c>
      <c r="H801">
        <v>1049636</v>
      </c>
      <c r="I801">
        <v>1081418</v>
      </c>
      <c r="J801">
        <v>35.25</v>
      </c>
      <c r="K801">
        <v>36.32</v>
      </c>
      <c r="L801">
        <v>75664</v>
      </c>
      <c r="M801">
        <v>7770</v>
      </c>
      <c r="N801">
        <v>10819</v>
      </c>
      <c r="O801">
        <v>38494</v>
      </c>
      <c r="P801">
        <v>38694</v>
      </c>
      <c r="Q801">
        <v>466</v>
      </c>
      <c r="R801">
        <v>0</v>
      </c>
      <c r="S801" t="e">
        <v>#N/A</v>
      </c>
      <c r="T801">
        <v>1985</v>
      </c>
      <c r="U801">
        <v>0</v>
      </c>
      <c r="V801">
        <v>69625</v>
      </c>
      <c r="W801">
        <v>2966218</v>
      </c>
    </row>
    <row r="802" spans="1:23" x14ac:dyDescent="0.45">
      <c r="A802" t="s">
        <v>34</v>
      </c>
      <c r="B802" s="1">
        <v>44469</v>
      </c>
      <c r="C802">
        <v>7676187</v>
      </c>
      <c r="D802">
        <v>2325600</v>
      </c>
      <c r="E802">
        <v>147203</v>
      </c>
      <c r="F802">
        <v>6453589</v>
      </c>
      <c r="G802">
        <v>3290251</v>
      </c>
      <c r="H802">
        <v>1055167</v>
      </c>
      <c r="I802">
        <v>1090861</v>
      </c>
      <c r="J802">
        <v>32.07</v>
      </c>
      <c r="K802">
        <v>33.15</v>
      </c>
      <c r="L802">
        <v>79049</v>
      </c>
      <c r="M802">
        <v>17272</v>
      </c>
      <c r="N802">
        <v>10515</v>
      </c>
      <c r="O802">
        <v>37421</v>
      </c>
      <c r="P802">
        <v>48215</v>
      </c>
      <c r="Q802">
        <v>614</v>
      </c>
      <c r="R802">
        <v>0</v>
      </c>
      <c r="S802" t="e">
        <v>#N/A</v>
      </c>
      <c r="T802">
        <v>2618</v>
      </c>
      <c r="U802">
        <v>0</v>
      </c>
      <c r="V802">
        <v>79094</v>
      </c>
      <c r="W802">
        <v>2974394</v>
      </c>
    </row>
    <row r="803" spans="1:23" x14ac:dyDescent="0.45">
      <c r="A803" t="s">
        <v>34</v>
      </c>
      <c r="B803" s="1">
        <v>44561</v>
      </c>
      <c r="C803">
        <v>8575950</v>
      </c>
      <c r="D803">
        <v>2527795</v>
      </c>
      <c r="E803">
        <v>129600</v>
      </c>
      <c r="F803">
        <v>6317788</v>
      </c>
      <c r="G803">
        <v>3136280</v>
      </c>
      <c r="H803">
        <v>2072676</v>
      </c>
      <c r="I803">
        <v>2106168</v>
      </c>
      <c r="J803">
        <v>66.09</v>
      </c>
      <c r="K803">
        <v>67.150000000000006</v>
      </c>
      <c r="L803">
        <v>80887</v>
      </c>
      <c r="M803">
        <v>19073</v>
      </c>
      <c r="N803">
        <v>11949</v>
      </c>
      <c r="O803">
        <v>27752</v>
      </c>
      <c r="P803">
        <v>43789</v>
      </c>
      <c r="Q803">
        <v>22961</v>
      </c>
      <c r="R803">
        <v>-20612</v>
      </c>
      <c r="S803" t="e">
        <v>#N/A</v>
      </c>
      <c r="T803">
        <v>4745</v>
      </c>
      <c r="U803">
        <v>111478</v>
      </c>
      <c r="V803">
        <v>202649</v>
      </c>
      <c r="W803">
        <v>3700222</v>
      </c>
    </row>
    <row r="804" spans="1:23" x14ac:dyDescent="0.45">
      <c r="A804" t="s">
        <v>34</v>
      </c>
      <c r="B804" s="1">
        <v>44651</v>
      </c>
      <c r="C804">
        <v>8915530</v>
      </c>
      <c r="D804">
        <v>2462531</v>
      </c>
      <c r="E804">
        <v>129959</v>
      </c>
      <c r="F804">
        <v>6591346</v>
      </c>
      <c r="G804">
        <v>3383773</v>
      </c>
      <c r="H804">
        <v>2121528</v>
      </c>
      <c r="I804">
        <v>2155641</v>
      </c>
      <c r="J804">
        <v>62.7</v>
      </c>
      <c r="K804">
        <v>63.71</v>
      </c>
      <c r="L804">
        <v>87904</v>
      </c>
      <c r="M804">
        <v>8334</v>
      </c>
      <c r="N804">
        <v>9094</v>
      </c>
      <c r="O804">
        <v>61299</v>
      </c>
      <c r="P804">
        <v>65177.000000000007</v>
      </c>
      <c r="Q804">
        <v>721</v>
      </c>
      <c r="R804">
        <v>0</v>
      </c>
      <c r="S804" t="e">
        <v>#N/A</v>
      </c>
      <c r="T804">
        <v>3075</v>
      </c>
      <c r="U804">
        <v>509000</v>
      </c>
      <c r="V804">
        <v>106683</v>
      </c>
      <c r="W804">
        <v>4857120</v>
      </c>
    </row>
    <row r="805" spans="1:23" x14ac:dyDescent="0.45">
      <c r="A805" t="s">
        <v>34</v>
      </c>
      <c r="B805" s="1">
        <v>44742</v>
      </c>
      <c r="C805">
        <v>11244158</v>
      </c>
      <c r="D805">
        <v>2571519</v>
      </c>
      <c r="E805">
        <v>128577</v>
      </c>
      <c r="F805">
        <v>8957571</v>
      </c>
      <c r="G805">
        <v>3393826</v>
      </c>
      <c r="H805">
        <v>2102143</v>
      </c>
      <c r="I805">
        <v>2139466</v>
      </c>
      <c r="J805">
        <v>61.94</v>
      </c>
      <c r="K805">
        <v>63.04</v>
      </c>
      <c r="L805">
        <v>90044</v>
      </c>
      <c r="M805">
        <v>3003</v>
      </c>
      <c r="N805">
        <v>10340</v>
      </c>
      <c r="O805">
        <v>75261</v>
      </c>
      <c r="P805">
        <v>72977</v>
      </c>
      <c r="Q805">
        <v>587</v>
      </c>
      <c r="R805">
        <v>0</v>
      </c>
      <c r="S805" t="e">
        <v>#N/A</v>
      </c>
      <c r="T805">
        <v>2501</v>
      </c>
      <c r="U805">
        <v>0</v>
      </c>
      <c r="V805">
        <v>559592</v>
      </c>
      <c r="W805">
        <v>3106967</v>
      </c>
    </row>
    <row r="806" spans="1:23" x14ac:dyDescent="0.45">
      <c r="A806" t="s">
        <v>34</v>
      </c>
      <c r="B806" s="1">
        <v>44834</v>
      </c>
      <c r="C806">
        <v>11244158</v>
      </c>
      <c r="D806">
        <v>2571519</v>
      </c>
      <c r="E806">
        <v>128577</v>
      </c>
      <c r="F806">
        <v>8957571</v>
      </c>
      <c r="G806">
        <v>3393826</v>
      </c>
      <c r="H806">
        <v>2102143</v>
      </c>
      <c r="I806">
        <v>2139466</v>
      </c>
      <c r="J806">
        <v>61.94</v>
      </c>
      <c r="K806">
        <v>63.04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>
        <v>27018</v>
      </c>
      <c r="U806" t="e">
        <v>#N/A</v>
      </c>
      <c r="V806" t="e">
        <v>#N/A</v>
      </c>
      <c r="W806">
        <v>2182563</v>
      </c>
    </row>
    <row r="807" spans="1:23" x14ac:dyDescent="0.45">
      <c r="A807" t="s">
        <v>34</v>
      </c>
      <c r="B807" s="1">
        <v>44926</v>
      </c>
      <c r="C807">
        <v>8968132</v>
      </c>
      <c r="D807">
        <v>2912793</v>
      </c>
      <c r="E807">
        <v>58637</v>
      </c>
      <c r="F807">
        <v>5622951</v>
      </c>
      <c r="G807">
        <v>2921594</v>
      </c>
      <c r="H807">
        <v>3068532</v>
      </c>
      <c r="I807">
        <v>3099921</v>
      </c>
      <c r="J807">
        <v>105.03</v>
      </c>
      <c r="K807">
        <v>106.1</v>
      </c>
      <c r="L807">
        <v>157089</v>
      </c>
      <c r="M807">
        <v>45633</v>
      </c>
      <c r="N807">
        <v>12305</v>
      </c>
      <c r="O807">
        <v>45054</v>
      </c>
      <c r="P807">
        <v>97634</v>
      </c>
      <c r="Q807">
        <v>15647</v>
      </c>
      <c r="R807">
        <v>-11912</v>
      </c>
      <c r="S807" t="e">
        <v>#N/A</v>
      </c>
      <c r="T807">
        <v>13449</v>
      </c>
      <c r="U807">
        <v>293</v>
      </c>
      <c r="V807">
        <v>464689</v>
      </c>
      <c r="W807">
        <v>2182563</v>
      </c>
    </row>
    <row r="808" spans="1:23" x14ac:dyDescent="0.45">
      <c r="A808" t="s">
        <v>34</v>
      </c>
      <c r="B808" s="1">
        <v>45016</v>
      </c>
      <c r="C808">
        <v>8824979</v>
      </c>
      <c r="D808">
        <v>3126986</v>
      </c>
      <c r="E808">
        <v>59691</v>
      </c>
      <c r="F808">
        <v>5549243</v>
      </c>
      <c r="G808">
        <v>2463656</v>
      </c>
      <c r="H808">
        <v>3077682</v>
      </c>
      <c r="I808">
        <v>3103536</v>
      </c>
      <c r="J808">
        <v>124.92</v>
      </c>
      <c r="K808">
        <v>125.97</v>
      </c>
      <c r="L808">
        <v>106896</v>
      </c>
      <c r="M808">
        <v>65737</v>
      </c>
      <c r="N808">
        <v>19854</v>
      </c>
      <c r="O808">
        <v>56190</v>
      </c>
      <c r="P808">
        <v>110985</v>
      </c>
      <c r="Q808">
        <v>1440</v>
      </c>
      <c r="R808">
        <v>0</v>
      </c>
      <c r="S808" t="e">
        <v>#N/A</v>
      </c>
      <c r="T808">
        <v>6137</v>
      </c>
      <c r="U808">
        <v>214754</v>
      </c>
      <c r="V808">
        <v>368753</v>
      </c>
      <c r="W808">
        <v>1915379</v>
      </c>
    </row>
    <row r="809" spans="1:23" x14ac:dyDescent="0.45">
      <c r="A809" t="s">
        <v>34</v>
      </c>
      <c r="B809" s="1">
        <v>45107</v>
      </c>
      <c r="C809">
        <v>7580889</v>
      </c>
      <c r="D809">
        <v>3772132</v>
      </c>
      <c r="E809">
        <v>65919</v>
      </c>
      <c r="F809">
        <v>4290303</v>
      </c>
      <c r="G809">
        <v>2736527</v>
      </c>
      <c r="H809">
        <v>3077559</v>
      </c>
      <c r="I809">
        <v>3106860</v>
      </c>
      <c r="J809">
        <v>112.46</v>
      </c>
      <c r="K809">
        <v>113.53</v>
      </c>
      <c r="L809">
        <v>135038</v>
      </c>
      <c r="M809">
        <v>34670</v>
      </c>
      <c r="N809">
        <v>8392</v>
      </c>
      <c r="O809">
        <v>51824</v>
      </c>
      <c r="P809">
        <v>110077</v>
      </c>
      <c r="Q809">
        <v>5834</v>
      </c>
      <c r="R809">
        <v>0</v>
      </c>
      <c r="S809" t="e">
        <v>#N/A</v>
      </c>
      <c r="T809">
        <v>24873</v>
      </c>
      <c r="U809">
        <v>218997</v>
      </c>
      <c r="V809">
        <v>282882</v>
      </c>
      <c r="W809">
        <v>2340077</v>
      </c>
    </row>
    <row r="810" spans="1:23" x14ac:dyDescent="0.45">
      <c r="A810" t="s">
        <v>34</v>
      </c>
      <c r="B810" s="1">
        <v>45199</v>
      </c>
      <c r="C810">
        <v>7498758</v>
      </c>
      <c r="D810">
        <v>3857071</v>
      </c>
      <c r="E810">
        <v>69295</v>
      </c>
      <c r="F810">
        <v>4195789</v>
      </c>
      <c r="G810">
        <v>3069295</v>
      </c>
      <c r="H810">
        <v>3102066</v>
      </c>
      <c r="I810">
        <v>3136390</v>
      </c>
      <c r="J810">
        <v>101.07</v>
      </c>
      <c r="K810">
        <v>102.19</v>
      </c>
      <c r="L810">
        <v>116063</v>
      </c>
      <c r="M810">
        <v>45094</v>
      </c>
      <c r="N810">
        <v>11547</v>
      </c>
      <c r="O810">
        <v>41626</v>
      </c>
      <c r="P810">
        <v>116926</v>
      </c>
      <c r="Q810">
        <v>7979</v>
      </c>
      <c r="R810">
        <v>0</v>
      </c>
      <c r="S810" t="e">
        <v>#N/A</v>
      </c>
      <c r="T810">
        <v>34016</v>
      </c>
      <c r="U810">
        <v>15272</v>
      </c>
      <c r="V810">
        <v>387336</v>
      </c>
      <c r="W810">
        <v>1915379</v>
      </c>
    </row>
    <row r="811" spans="1:23" x14ac:dyDescent="0.45">
      <c r="A811" t="s">
        <v>34</v>
      </c>
      <c r="B811" s="1">
        <v>45291</v>
      </c>
      <c r="C811">
        <v>9402309</v>
      </c>
      <c r="D811">
        <v>4335772</v>
      </c>
      <c r="E811">
        <v>70049</v>
      </c>
      <c r="F811">
        <v>5992039</v>
      </c>
      <c r="G811">
        <v>3328546</v>
      </c>
      <c r="H811">
        <v>3103747</v>
      </c>
      <c r="I811">
        <v>3141409</v>
      </c>
      <c r="J811">
        <v>93.25</v>
      </c>
      <c r="K811">
        <v>94.38</v>
      </c>
      <c r="L811">
        <v>165330</v>
      </c>
      <c r="M811">
        <v>-4319</v>
      </c>
      <c r="N811">
        <v>12078</v>
      </c>
      <c r="O811">
        <v>82115</v>
      </c>
      <c r="P811">
        <v>113939</v>
      </c>
      <c r="Q811">
        <v>57956</v>
      </c>
      <c r="R811">
        <v>-48390</v>
      </c>
      <c r="S811" t="e">
        <v>#N/A</v>
      </c>
      <c r="T811">
        <v>38939</v>
      </c>
      <c r="U811">
        <v>15993</v>
      </c>
      <c r="V811">
        <v>665102</v>
      </c>
      <c r="W811" t="e">
        <v>#N/A</v>
      </c>
    </row>
    <row r="812" spans="1:23" x14ac:dyDescent="0.45">
      <c r="A812" t="s">
        <v>34</v>
      </c>
      <c r="B812" s="1">
        <v>45382</v>
      </c>
      <c r="C812">
        <v>8458719</v>
      </c>
      <c r="D812">
        <v>4293628</v>
      </c>
      <c r="E812">
        <v>61841</v>
      </c>
      <c r="F812">
        <v>4941974</v>
      </c>
      <c r="G812">
        <v>3597593</v>
      </c>
      <c r="H812">
        <v>3127527</v>
      </c>
      <c r="I812">
        <v>3166774</v>
      </c>
      <c r="J812">
        <v>86.93</v>
      </c>
      <c r="K812">
        <v>88.02</v>
      </c>
      <c r="L812">
        <v>151214</v>
      </c>
      <c r="M812">
        <v>32037.999999999996</v>
      </c>
      <c r="N812">
        <v>9633</v>
      </c>
      <c r="O812">
        <v>60507</v>
      </c>
      <c r="P812">
        <v>116660</v>
      </c>
      <c r="Q812">
        <v>6389</v>
      </c>
      <c r="R812">
        <v>0</v>
      </c>
      <c r="S812" t="e">
        <v>#N/A</v>
      </c>
      <c r="T812">
        <v>27236</v>
      </c>
      <c r="U812">
        <v>400686</v>
      </c>
      <c r="V812">
        <v>956728</v>
      </c>
      <c r="W812" t="e">
        <v>#N/A</v>
      </c>
    </row>
    <row r="813" spans="1:23" x14ac:dyDescent="0.45">
      <c r="A813" t="s">
        <v>34</v>
      </c>
      <c r="B813" s="1">
        <v>45473</v>
      </c>
      <c r="C813">
        <v>9114353</v>
      </c>
      <c r="D813">
        <v>4372136</v>
      </c>
      <c r="E813">
        <v>62038</v>
      </c>
      <c r="F813">
        <v>5663381</v>
      </c>
      <c r="G813">
        <v>4092149</v>
      </c>
      <c r="H813">
        <v>3162693</v>
      </c>
      <c r="I813">
        <v>3207663</v>
      </c>
      <c r="J813">
        <v>77.290000000000006</v>
      </c>
      <c r="K813">
        <v>78.39</v>
      </c>
      <c r="L813">
        <v>114941</v>
      </c>
      <c r="M813">
        <v>8480</v>
      </c>
      <c r="N813">
        <v>9898</v>
      </c>
      <c r="O813">
        <v>75310</v>
      </c>
      <c r="P813">
        <v>115042</v>
      </c>
      <c r="Q813">
        <v>7746</v>
      </c>
      <c r="R813">
        <v>0</v>
      </c>
      <c r="S813" t="e">
        <v>#N/A</v>
      </c>
      <c r="T813">
        <v>33027</v>
      </c>
      <c r="U813">
        <v>374566</v>
      </c>
      <c r="V813">
        <v>1180792</v>
      </c>
      <c r="W813">
        <v>3158097</v>
      </c>
    </row>
    <row r="814" spans="1:23" x14ac:dyDescent="0.45">
      <c r="A814" t="s">
        <v>34</v>
      </c>
      <c r="B814" s="1">
        <v>45565</v>
      </c>
      <c r="C814">
        <v>9542739</v>
      </c>
      <c r="D814">
        <v>4889098</v>
      </c>
      <c r="E814">
        <v>60256</v>
      </c>
      <c r="F814">
        <v>6012757</v>
      </c>
      <c r="G814">
        <v>4398118</v>
      </c>
      <c r="H814">
        <v>3256207</v>
      </c>
      <c r="I814">
        <v>3305656</v>
      </c>
      <c r="J814">
        <v>74.040000000000006</v>
      </c>
      <c r="K814">
        <v>75.16</v>
      </c>
      <c r="L814">
        <v>157480</v>
      </c>
      <c r="M814">
        <v>14408</v>
      </c>
      <c r="N814">
        <v>27589</v>
      </c>
      <c r="O814">
        <v>45617</v>
      </c>
      <c r="P814">
        <v>121577</v>
      </c>
      <c r="Q814">
        <v>16970</v>
      </c>
      <c r="R814">
        <v>0</v>
      </c>
      <c r="S814" t="e">
        <v>#N/A</v>
      </c>
      <c r="T814">
        <v>72342</v>
      </c>
      <c r="U814">
        <v>167999</v>
      </c>
      <c r="V814">
        <v>1242275</v>
      </c>
      <c r="W814" t="e">
        <v>#N/A</v>
      </c>
    </row>
    <row r="815" spans="1:23" x14ac:dyDescent="0.45">
      <c r="A815" t="s">
        <v>34</v>
      </c>
      <c r="B815" s="1">
        <v>45657</v>
      </c>
      <c r="C815">
        <v>10358250</v>
      </c>
      <c r="D815">
        <v>5019832</v>
      </c>
      <c r="E815">
        <v>58321</v>
      </c>
      <c r="F815">
        <v>6653778</v>
      </c>
      <c r="G815">
        <v>4632020</v>
      </c>
      <c r="H815">
        <v>3308800</v>
      </c>
      <c r="I815">
        <v>3360558</v>
      </c>
      <c r="J815">
        <v>71.430000000000007</v>
      </c>
      <c r="K815">
        <v>72.55</v>
      </c>
      <c r="L815">
        <v>191047</v>
      </c>
      <c r="M815">
        <v>10524</v>
      </c>
      <c r="N815">
        <v>13993</v>
      </c>
      <c r="O815">
        <v>56220</v>
      </c>
      <c r="P815">
        <v>121724</v>
      </c>
      <c r="Q815">
        <v>18158</v>
      </c>
      <c r="R815">
        <v>3700</v>
      </c>
      <c r="S815" t="e">
        <v>#N/A</v>
      </c>
      <c r="T815">
        <v>69109</v>
      </c>
      <c r="U815">
        <v>426617</v>
      </c>
      <c r="V815">
        <v>1429753</v>
      </c>
      <c r="W815">
        <v>3324845</v>
      </c>
    </row>
    <row r="816" spans="1:23" x14ac:dyDescent="0.45">
      <c r="A816" t="s">
        <v>34</v>
      </c>
      <c r="B816" s="1">
        <v>45747</v>
      </c>
      <c r="C816">
        <v>9822523</v>
      </c>
      <c r="D816">
        <v>4588944</v>
      </c>
      <c r="E816">
        <v>65482</v>
      </c>
      <c r="F816">
        <v>6147988</v>
      </c>
      <c r="G816">
        <v>4144680.0000000005</v>
      </c>
      <c r="H816">
        <v>3369963</v>
      </c>
      <c r="I816">
        <v>3415047</v>
      </c>
      <c r="J816">
        <v>81.31</v>
      </c>
      <c r="K816">
        <v>82.4</v>
      </c>
      <c r="L816">
        <v>164521</v>
      </c>
      <c r="M816">
        <v>17404</v>
      </c>
      <c r="N816">
        <v>24621</v>
      </c>
      <c r="O816">
        <v>57654</v>
      </c>
      <c r="P816">
        <v>118365</v>
      </c>
      <c r="Q816">
        <v>15170</v>
      </c>
      <c r="R816">
        <v>0</v>
      </c>
      <c r="S816" t="e">
        <v>#N/A</v>
      </c>
      <c r="T816">
        <v>53786</v>
      </c>
      <c r="U816">
        <v>1972364</v>
      </c>
      <c r="V816">
        <v>614400</v>
      </c>
      <c r="W816">
        <v>3549104</v>
      </c>
    </row>
    <row r="817" spans="1:23" x14ac:dyDescent="0.45">
      <c r="A817" t="s">
        <v>34</v>
      </c>
      <c r="B817" s="1">
        <v>45838</v>
      </c>
      <c r="C817">
        <v>9209369</v>
      </c>
      <c r="D817">
        <v>4708070</v>
      </c>
      <c r="E817">
        <v>99259</v>
      </c>
      <c r="F817">
        <v>5508453</v>
      </c>
      <c r="G817">
        <v>4070978</v>
      </c>
      <c r="H817">
        <v>3438420</v>
      </c>
      <c r="I817">
        <v>3483603</v>
      </c>
      <c r="J817">
        <v>84.46</v>
      </c>
      <c r="K817">
        <v>85.57</v>
      </c>
      <c r="L817">
        <v>137349</v>
      </c>
      <c r="M817">
        <v>-16270</v>
      </c>
      <c r="N817">
        <v>13539</v>
      </c>
      <c r="O817">
        <v>63056</v>
      </c>
      <c r="P817">
        <v>102519</v>
      </c>
      <c r="Q817">
        <v>15136</v>
      </c>
      <c r="R817">
        <v>0</v>
      </c>
      <c r="S817" t="e">
        <v>#N/A</v>
      </c>
      <c r="T817">
        <v>53660</v>
      </c>
      <c r="U817">
        <v>562046</v>
      </c>
      <c r="V817">
        <v>668713</v>
      </c>
      <c r="W817">
        <v>3324845</v>
      </c>
    </row>
    <row r="818" spans="1:23" x14ac:dyDescent="0.45">
      <c r="A818" t="s">
        <v>34</v>
      </c>
      <c r="B818" s="1">
        <v>45930</v>
      </c>
      <c r="C818">
        <v>10228904</v>
      </c>
      <c r="D818">
        <v>4902133</v>
      </c>
      <c r="E818">
        <v>76663</v>
      </c>
      <c r="F818">
        <v>6436150</v>
      </c>
      <c r="G818">
        <v>4186256.0000000005</v>
      </c>
      <c r="H818">
        <v>3509918</v>
      </c>
      <c r="I818">
        <v>3555947</v>
      </c>
      <c r="J818">
        <v>83.84</v>
      </c>
      <c r="K818">
        <v>84.94</v>
      </c>
      <c r="L818">
        <v>137374</v>
      </c>
      <c r="M818">
        <v>-32182.000000000004</v>
      </c>
      <c r="N818">
        <v>20315</v>
      </c>
      <c r="O818">
        <v>73285</v>
      </c>
      <c r="P818">
        <v>104886</v>
      </c>
      <c r="Q818">
        <v>18221</v>
      </c>
      <c r="R818">
        <v>0</v>
      </c>
      <c r="S818" t="e">
        <v>#N/A</v>
      </c>
      <c r="T818">
        <v>64602.000000000007</v>
      </c>
      <c r="U818">
        <v>967299</v>
      </c>
      <c r="V818">
        <v>837882</v>
      </c>
      <c r="W818">
        <v>3850231</v>
      </c>
    </row>
    <row r="819" spans="1:23" x14ac:dyDescent="0.45">
      <c r="A819" t="s">
        <v>34</v>
      </c>
      <c r="B819" s="1">
        <v>46022</v>
      </c>
      <c r="C819">
        <v>11340390</v>
      </c>
      <c r="D819">
        <v>5816614</v>
      </c>
      <c r="E819">
        <v>81405</v>
      </c>
      <c r="F819">
        <v>7503471</v>
      </c>
      <c r="G819">
        <v>4649237</v>
      </c>
      <c r="H819">
        <v>3608200</v>
      </c>
      <c r="I819">
        <v>3660373</v>
      </c>
      <c r="J819">
        <v>77.61</v>
      </c>
      <c r="K819">
        <v>78.73</v>
      </c>
      <c r="L819">
        <v>151484</v>
      </c>
      <c r="M819">
        <v>-7332</v>
      </c>
      <c r="N819">
        <v>32975</v>
      </c>
      <c r="O819">
        <v>58522</v>
      </c>
      <c r="P819">
        <v>92944</v>
      </c>
      <c r="Q819">
        <v>-26762</v>
      </c>
      <c r="R819">
        <v>41746</v>
      </c>
      <c r="S819" t="e">
        <v>#N/A</v>
      </c>
      <c r="T819">
        <v>55050</v>
      </c>
      <c r="U819">
        <v>982380</v>
      </c>
      <c r="V819">
        <v>1058198</v>
      </c>
      <c r="W819">
        <v>3850231</v>
      </c>
    </row>
    <row r="820" spans="1:23" x14ac:dyDescent="0.45">
      <c r="A820" t="s">
        <v>34</v>
      </c>
      <c r="B820" s="1">
        <v>46112</v>
      </c>
      <c r="C820">
        <v>10445511</v>
      </c>
      <c r="D820">
        <v>5400332</v>
      </c>
      <c r="E820">
        <v>73105</v>
      </c>
      <c r="F820">
        <v>6586637</v>
      </c>
      <c r="G820">
        <v>4704096</v>
      </c>
      <c r="H820">
        <v>3639418</v>
      </c>
      <c r="I820">
        <v>3691777</v>
      </c>
      <c r="J820">
        <v>77.37</v>
      </c>
      <c r="K820">
        <v>78.48</v>
      </c>
      <c r="L820">
        <v>140304</v>
      </c>
      <c r="M820">
        <v>-13743</v>
      </c>
      <c r="N820">
        <v>14106</v>
      </c>
      <c r="O820">
        <v>48574</v>
      </c>
      <c r="P820">
        <v>96279</v>
      </c>
      <c r="Q820">
        <v>16352</v>
      </c>
      <c r="R820">
        <v>0</v>
      </c>
      <c r="S820" t="e">
        <v>#N/A</v>
      </c>
      <c r="T820">
        <v>57975</v>
      </c>
      <c r="U820">
        <v>315978</v>
      </c>
      <c r="V820">
        <v>1525640</v>
      </c>
      <c r="W820">
        <v>3920245</v>
      </c>
    </row>
    <row r="821" spans="1:23" x14ac:dyDescent="0.45">
      <c r="A821" t="s">
        <v>34</v>
      </c>
      <c r="B821" s="1">
        <v>46203</v>
      </c>
      <c r="C821">
        <v>11126456</v>
      </c>
      <c r="D821">
        <v>5983278</v>
      </c>
      <c r="E821">
        <v>66642</v>
      </c>
      <c r="F821">
        <v>7175229</v>
      </c>
      <c r="G821">
        <v>5167134</v>
      </c>
      <c r="H821">
        <v>3659184</v>
      </c>
      <c r="I821">
        <v>3716575</v>
      </c>
      <c r="J821">
        <v>70.819999999999993</v>
      </c>
      <c r="K821">
        <v>71.930000000000007</v>
      </c>
      <c r="L821">
        <v>138542</v>
      </c>
      <c r="M821">
        <v>-8978</v>
      </c>
      <c r="N821">
        <v>10061</v>
      </c>
      <c r="O821">
        <v>57641</v>
      </c>
      <c r="P821">
        <v>111718</v>
      </c>
      <c r="Q821">
        <v>15738</v>
      </c>
      <c r="R821">
        <v>0</v>
      </c>
      <c r="S821" t="e">
        <v>#N/A</v>
      </c>
      <c r="T821">
        <v>55796</v>
      </c>
      <c r="U821">
        <v>735567</v>
      </c>
      <c r="V821">
        <v>1584313</v>
      </c>
      <c r="W821">
        <v>3802862</v>
      </c>
    </row>
    <row r="822" spans="1:23" x14ac:dyDescent="0.45">
      <c r="A822" t="s">
        <v>39</v>
      </c>
      <c r="B822" s="1">
        <v>42551</v>
      </c>
      <c r="C822">
        <v>2164020</v>
      </c>
      <c r="D822">
        <v>1425627</v>
      </c>
      <c r="E822">
        <v>3062</v>
      </c>
      <c r="F822">
        <v>1805959</v>
      </c>
      <c r="G822">
        <v>1425150</v>
      </c>
      <c r="H822">
        <v>280166</v>
      </c>
      <c r="I822">
        <v>280166</v>
      </c>
      <c r="J822">
        <v>19.658702999999999</v>
      </c>
      <c r="K822">
        <v>19.66</v>
      </c>
      <c r="L822">
        <v>47956</v>
      </c>
      <c r="M822">
        <v>2562</v>
      </c>
      <c r="N822">
        <v>1950</v>
      </c>
      <c r="O822">
        <v>17599</v>
      </c>
      <c r="P822">
        <v>24178</v>
      </c>
      <c r="Q822" t="e">
        <v>#N/A</v>
      </c>
      <c r="R822" t="e">
        <v>#N/A</v>
      </c>
      <c r="S822" t="e">
        <v>#N/A</v>
      </c>
      <c r="T822">
        <v>4487</v>
      </c>
      <c r="U822" t="e">
        <v>#N/A</v>
      </c>
      <c r="V822" t="e">
        <v>#N/A</v>
      </c>
      <c r="W822" t="e">
        <v>#N/A</v>
      </c>
    </row>
    <row r="823" spans="1:23" x14ac:dyDescent="0.45">
      <c r="A823" t="s">
        <v>39</v>
      </c>
      <c r="B823" s="1">
        <v>42643</v>
      </c>
      <c r="C823">
        <v>2371212</v>
      </c>
      <c r="D823">
        <v>1434674</v>
      </c>
      <c r="E823">
        <v>3062</v>
      </c>
      <c r="F823">
        <v>1853791</v>
      </c>
      <c r="G823">
        <v>1425150</v>
      </c>
      <c r="H823">
        <v>280166</v>
      </c>
      <c r="I823">
        <v>280166</v>
      </c>
      <c r="J823">
        <v>19.658702999999999</v>
      </c>
      <c r="K823">
        <v>19.66</v>
      </c>
      <c r="L823">
        <v>48569</v>
      </c>
      <c r="M823">
        <v>3916</v>
      </c>
      <c r="N823">
        <v>2202</v>
      </c>
      <c r="O823">
        <v>17262</v>
      </c>
      <c r="P823">
        <v>27808</v>
      </c>
      <c r="Q823" t="e">
        <v>#N/A</v>
      </c>
      <c r="R823" t="e">
        <v>#N/A</v>
      </c>
      <c r="S823" t="e">
        <v>#N/A</v>
      </c>
      <c r="T823">
        <v>6224</v>
      </c>
      <c r="U823" t="e">
        <v>#N/A</v>
      </c>
      <c r="V823" t="e">
        <v>#N/A</v>
      </c>
      <c r="W823" t="e">
        <v>#N/A</v>
      </c>
    </row>
    <row r="824" spans="1:23" x14ac:dyDescent="0.45">
      <c r="A824" t="s">
        <v>39</v>
      </c>
      <c r="B824" s="1">
        <v>42735</v>
      </c>
      <c r="C824">
        <v>2359089</v>
      </c>
      <c r="D824">
        <v>1378153</v>
      </c>
      <c r="E824">
        <v>43154</v>
      </c>
      <c r="F824">
        <v>1800961</v>
      </c>
      <c r="G824">
        <v>1496821</v>
      </c>
      <c r="H824">
        <v>454469</v>
      </c>
      <c r="I824">
        <v>454469</v>
      </c>
      <c r="J824">
        <v>30.36</v>
      </c>
      <c r="K824">
        <v>30.36</v>
      </c>
      <c r="L824">
        <v>46412</v>
      </c>
      <c r="M824">
        <v>13266</v>
      </c>
      <c r="N824">
        <v>1159</v>
      </c>
      <c r="O824">
        <v>16879</v>
      </c>
      <c r="P824">
        <v>27289</v>
      </c>
      <c r="Q824" t="e">
        <v>#N/A</v>
      </c>
      <c r="R824" t="e">
        <v>#N/A</v>
      </c>
      <c r="S824" t="e">
        <v>#N/A</v>
      </c>
      <c r="T824">
        <v>-57</v>
      </c>
      <c r="U824" t="e">
        <v>#N/A</v>
      </c>
      <c r="V824" t="e">
        <v>#N/A</v>
      </c>
      <c r="W824" t="e">
        <v>#N/A</v>
      </c>
    </row>
    <row r="825" spans="1:23" x14ac:dyDescent="0.45">
      <c r="A825" t="s">
        <v>39</v>
      </c>
      <c r="B825" s="1">
        <v>42825</v>
      </c>
      <c r="C825">
        <v>2931709</v>
      </c>
      <c r="D825">
        <v>1257458</v>
      </c>
      <c r="E825">
        <v>47316</v>
      </c>
      <c r="F825">
        <v>1717879</v>
      </c>
      <c r="G825">
        <v>1428655</v>
      </c>
      <c r="H825">
        <v>455453</v>
      </c>
      <c r="I825">
        <v>455453</v>
      </c>
      <c r="J825">
        <v>31.88</v>
      </c>
      <c r="K825">
        <v>31.88</v>
      </c>
      <c r="L825">
        <v>45596</v>
      </c>
      <c r="M825">
        <v>4533</v>
      </c>
      <c r="N825">
        <v>1216</v>
      </c>
      <c r="O825">
        <v>20528</v>
      </c>
      <c r="P825">
        <v>30152</v>
      </c>
      <c r="Q825">
        <v>1305</v>
      </c>
      <c r="R825">
        <v>0</v>
      </c>
      <c r="S825" t="e">
        <v>#N/A</v>
      </c>
      <c r="T825">
        <v>5002</v>
      </c>
      <c r="U825" t="e">
        <v>#N/A</v>
      </c>
      <c r="V825">
        <v>448769</v>
      </c>
      <c r="W825" t="e">
        <v>#N/A</v>
      </c>
    </row>
    <row r="826" spans="1:23" x14ac:dyDescent="0.45">
      <c r="A826" t="s">
        <v>39</v>
      </c>
      <c r="B826" s="1">
        <v>42916</v>
      </c>
      <c r="C826">
        <v>2854538</v>
      </c>
      <c r="D826">
        <v>1208885</v>
      </c>
      <c r="E826">
        <v>56105</v>
      </c>
      <c r="F826">
        <v>1628183</v>
      </c>
      <c r="G826">
        <v>1490690</v>
      </c>
      <c r="H826">
        <v>1139236</v>
      </c>
      <c r="I826">
        <v>1139236</v>
      </c>
      <c r="J826">
        <v>76.42</v>
      </c>
      <c r="K826">
        <v>76.42</v>
      </c>
      <c r="L826">
        <v>41398</v>
      </c>
      <c r="M826">
        <v>9407</v>
      </c>
      <c r="N826">
        <v>3670</v>
      </c>
      <c r="O826">
        <v>22247</v>
      </c>
      <c r="P826">
        <v>31034</v>
      </c>
      <c r="Q826">
        <v>1047</v>
      </c>
      <c r="R826">
        <v>0</v>
      </c>
      <c r="S826" t="e">
        <v>#N/A</v>
      </c>
      <c r="T826">
        <v>2003</v>
      </c>
      <c r="U826">
        <v>40000</v>
      </c>
      <c r="V826">
        <v>431066</v>
      </c>
      <c r="W826" t="e">
        <v>#N/A</v>
      </c>
    </row>
    <row r="827" spans="1:23" x14ac:dyDescent="0.45">
      <c r="A827" t="s">
        <v>39</v>
      </c>
      <c r="B827" s="1">
        <v>43008</v>
      </c>
      <c r="C827">
        <v>3084529</v>
      </c>
      <c r="D827">
        <v>1319596</v>
      </c>
      <c r="E827">
        <v>60569</v>
      </c>
      <c r="F827">
        <v>1859678</v>
      </c>
      <c r="G827">
        <v>1620067</v>
      </c>
      <c r="H827">
        <v>1174884</v>
      </c>
      <c r="I827">
        <v>1174884</v>
      </c>
      <c r="J827">
        <v>72.52</v>
      </c>
      <c r="K827">
        <v>72.52</v>
      </c>
      <c r="L827">
        <v>47116</v>
      </c>
      <c r="M827">
        <v>15382</v>
      </c>
      <c r="N827">
        <v>2111</v>
      </c>
      <c r="O827">
        <v>22475</v>
      </c>
      <c r="P827">
        <v>37453</v>
      </c>
      <c r="Q827">
        <v>636</v>
      </c>
      <c r="R827">
        <v>0</v>
      </c>
      <c r="S827" t="e">
        <v>#N/A</v>
      </c>
      <c r="T827">
        <v>1071</v>
      </c>
      <c r="U827">
        <v>70750</v>
      </c>
      <c r="V827">
        <v>390050</v>
      </c>
      <c r="W827" t="e">
        <v>#N/A</v>
      </c>
    </row>
    <row r="828" spans="1:23" x14ac:dyDescent="0.45">
      <c r="A828" t="s">
        <v>39</v>
      </c>
      <c r="B828" s="1">
        <v>43100</v>
      </c>
      <c r="C828">
        <v>3123345</v>
      </c>
      <c r="D828">
        <v>1469552</v>
      </c>
      <c r="E828">
        <v>67664</v>
      </c>
      <c r="F828">
        <v>1893345</v>
      </c>
      <c r="G828">
        <v>1751553</v>
      </c>
      <c r="H828">
        <v>1160155</v>
      </c>
      <c r="I828">
        <v>1163528</v>
      </c>
      <c r="J828">
        <v>66.239999999999995</v>
      </c>
      <c r="K828">
        <v>66.430000000000007</v>
      </c>
      <c r="L828">
        <v>35594</v>
      </c>
      <c r="M828">
        <v>-5665</v>
      </c>
      <c r="N828">
        <v>1692</v>
      </c>
      <c r="O828">
        <v>21089</v>
      </c>
      <c r="P828">
        <v>26874</v>
      </c>
      <c r="Q828" t="e">
        <v>#N/A</v>
      </c>
      <c r="R828" t="e">
        <v>#N/A</v>
      </c>
      <c r="S828" t="e">
        <v>#N/A</v>
      </c>
      <c r="T828">
        <v>10264</v>
      </c>
      <c r="U828" t="e">
        <v>#N/A</v>
      </c>
      <c r="V828">
        <v>441062</v>
      </c>
      <c r="W828" t="e">
        <v>#N/A</v>
      </c>
    </row>
    <row r="829" spans="1:23" x14ac:dyDescent="0.45">
      <c r="A829" t="s">
        <v>39</v>
      </c>
      <c r="B829" s="1">
        <v>43190</v>
      </c>
      <c r="C829">
        <v>3253535</v>
      </c>
      <c r="D829">
        <v>1543770</v>
      </c>
      <c r="E829">
        <v>59641</v>
      </c>
      <c r="F829">
        <v>2019348</v>
      </c>
      <c r="G829">
        <v>1793313</v>
      </c>
      <c r="H829">
        <v>1169229</v>
      </c>
      <c r="I829">
        <v>1172829</v>
      </c>
      <c r="J829">
        <v>65.2</v>
      </c>
      <c r="K829">
        <v>65.400000000000006</v>
      </c>
      <c r="L829">
        <v>42705</v>
      </c>
      <c r="M829">
        <v>8048.9999999999991</v>
      </c>
      <c r="N829">
        <v>1809</v>
      </c>
      <c r="O829">
        <v>23611</v>
      </c>
      <c r="P829">
        <v>32075.000000000004</v>
      </c>
      <c r="Q829" t="e">
        <v>#N/A</v>
      </c>
      <c r="R829" t="e">
        <v>#N/A</v>
      </c>
      <c r="S829" t="e">
        <v>#N/A</v>
      </c>
      <c r="T829">
        <v>1690</v>
      </c>
      <c r="U829" t="e">
        <v>#N/A</v>
      </c>
      <c r="V829">
        <v>370832</v>
      </c>
      <c r="W829" t="e">
        <v>#N/A</v>
      </c>
    </row>
    <row r="830" spans="1:23" x14ac:dyDescent="0.45">
      <c r="A830" t="s">
        <v>39</v>
      </c>
      <c r="B830" s="1">
        <v>43281</v>
      </c>
      <c r="C830">
        <v>3327489</v>
      </c>
      <c r="D830">
        <v>1519995</v>
      </c>
      <c r="E830">
        <v>53340</v>
      </c>
      <c r="F830">
        <v>2097891</v>
      </c>
      <c r="G830">
        <v>1790820</v>
      </c>
      <c r="H830">
        <v>1174245</v>
      </c>
      <c r="I830">
        <v>1183855</v>
      </c>
      <c r="J830">
        <v>65.569999999999993</v>
      </c>
      <c r="K830">
        <v>66.11</v>
      </c>
      <c r="L830">
        <v>44366</v>
      </c>
      <c r="M830">
        <v>8739</v>
      </c>
      <c r="N830">
        <v>1164</v>
      </c>
      <c r="O830">
        <v>24692</v>
      </c>
      <c r="P830">
        <v>33886</v>
      </c>
      <c r="Q830" t="e">
        <v>#N/A</v>
      </c>
      <c r="R830" t="e">
        <v>#N/A</v>
      </c>
      <c r="S830" t="e">
        <v>#N/A</v>
      </c>
      <c r="T830">
        <v>1448</v>
      </c>
      <c r="U830" t="e">
        <v>#N/A</v>
      </c>
      <c r="V830">
        <v>367099</v>
      </c>
      <c r="W830" t="e">
        <v>#N/A</v>
      </c>
    </row>
    <row r="831" spans="1:23" x14ac:dyDescent="0.45">
      <c r="A831" t="s">
        <v>39</v>
      </c>
      <c r="B831" s="1">
        <v>43373</v>
      </c>
      <c r="C831">
        <v>3654726</v>
      </c>
      <c r="D831">
        <v>1627682</v>
      </c>
      <c r="E831">
        <v>67572</v>
      </c>
      <c r="F831">
        <v>2371162</v>
      </c>
      <c r="G831">
        <v>1960335</v>
      </c>
      <c r="H831">
        <v>1160412</v>
      </c>
      <c r="I831">
        <v>1172340</v>
      </c>
      <c r="J831">
        <v>59.19</v>
      </c>
      <c r="K831">
        <v>59.8</v>
      </c>
      <c r="L831">
        <v>46058</v>
      </c>
      <c r="M831">
        <v>12860</v>
      </c>
      <c r="N831">
        <v>2770</v>
      </c>
      <c r="O831">
        <v>25728</v>
      </c>
      <c r="P831">
        <v>37160</v>
      </c>
      <c r="Q831" t="e">
        <v>#N/A</v>
      </c>
      <c r="R831" t="e">
        <v>#N/A</v>
      </c>
      <c r="S831" t="e">
        <v>#N/A</v>
      </c>
      <c r="T831">
        <v>653</v>
      </c>
      <c r="U831" t="e">
        <v>#N/A</v>
      </c>
      <c r="V831">
        <v>360983</v>
      </c>
      <c r="W831" t="e">
        <v>#N/A</v>
      </c>
    </row>
    <row r="832" spans="1:23" x14ac:dyDescent="0.45">
      <c r="A832" t="s">
        <v>39</v>
      </c>
      <c r="B832" s="1">
        <v>43465</v>
      </c>
      <c r="C832">
        <v>3854174</v>
      </c>
      <c r="D832">
        <v>1759096</v>
      </c>
      <c r="E832">
        <v>42825</v>
      </c>
      <c r="F832">
        <v>2539232</v>
      </c>
      <c r="G832">
        <v>2168663</v>
      </c>
      <c r="H832">
        <v>1178951</v>
      </c>
      <c r="I832">
        <v>1193350</v>
      </c>
      <c r="J832">
        <v>54.36</v>
      </c>
      <c r="K832">
        <v>55.03</v>
      </c>
      <c r="L832">
        <v>54061</v>
      </c>
      <c r="M832">
        <v>-5</v>
      </c>
      <c r="N832">
        <v>2806</v>
      </c>
      <c r="O832">
        <v>30523</v>
      </c>
      <c r="P832">
        <v>39462</v>
      </c>
      <c r="Q832" t="e">
        <v>#N/A</v>
      </c>
      <c r="R832" t="e">
        <v>#N/A</v>
      </c>
      <c r="S832" t="e">
        <v>#N/A</v>
      </c>
      <c r="T832">
        <v>7604</v>
      </c>
      <c r="U832" t="e">
        <v>#N/A</v>
      </c>
      <c r="V832">
        <v>299865</v>
      </c>
      <c r="W832" t="e">
        <v>#N/A</v>
      </c>
    </row>
    <row r="833" spans="1:23" x14ac:dyDescent="0.45">
      <c r="A833" t="s">
        <v>39</v>
      </c>
      <c r="B833" s="1">
        <v>43555</v>
      </c>
      <c r="C833">
        <v>3854174</v>
      </c>
      <c r="D833">
        <v>1759096</v>
      </c>
      <c r="E833">
        <v>42825</v>
      </c>
      <c r="F833">
        <v>2539232</v>
      </c>
      <c r="G833">
        <v>2168663</v>
      </c>
      <c r="H833">
        <v>1178951</v>
      </c>
      <c r="I833">
        <v>1193350</v>
      </c>
      <c r="J833">
        <v>54.36</v>
      </c>
      <c r="K833">
        <v>55.03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>
        <v>2050</v>
      </c>
      <c r="U833" t="e">
        <v>#N/A</v>
      </c>
      <c r="V833" t="e">
        <v>#N/A</v>
      </c>
      <c r="W833" t="e">
        <v>#N/A</v>
      </c>
    </row>
    <row r="834" spans="1:23" x14ac:dyDescent="0.45">
      <c r="A834" t="s">
        <v>39</v>
      </c>
      <c r="B834" s="1">
        <v>43646</v>
      </c>
      <c r="C834">
        <v>4306483</v>
      </c>
      <c r="D834">
        <v>1979618</v>
      </c>
      <c r="E834">
        <v>46644</v>
      </c>
      <c r="F834">
        <v>2763639.0002879999</v>
      </c>
      <c r="G834">
        <v>2449894</v>
      </c>
      <c r="H834">
        <v>1203338</v>
      </c>
      <c r="I834">
        <v>1210763</v>
      </c>
      <c r="J834">
        <v>49.12</v>
      </c>
      <c r="K834">
        <v>49.42</v>
      </c>
      <c r="L834">
        <v>58104</v>
      </c>
      <c r="M834">
        <v>3508</v>
      </c>
      <c r="N834">
        <v>3081</v>
      </c>
      <c r="O834">
        <v>34636</v>
      </c>
      <c r="P834">
        <v>37223</v>
      </c>
      <c r="Q834" t="e">
        <v>#N/A</v>
      </c>
      <c r="R834" t="e">
        <v>#N/A</v>
      </c>
      <c r="S834" t="e">
        <v>#N/A</v>
      </c>
      <c r="T834">
        <v>1460</v>
      </c>
      <c r="U834" t="e">
        <v>#N/A</v>
      </c>
      <c r="V834">
        <v>292297</v>
      </c>
      <c r="W834" t="e">
        <v>#N/A</v>
      </c>
    </row>
    <row r="835" spans="1:23" x14ac:dyDescent="0.45">
      <c r="A835" t="s">
        <v>39</v>
      </c>
      <c r="B835" s="1">
        <v>43738</v>
      </c>
      <c r="C835">
        <v>4523152</v>
      </c>
      <c r="D835">
        <v>2294312</v>
      </c>
      <c r="E835">
        <v>103650</v>
      </c>
      <c r="F835">
        <v>3135080</v>
      </c>
      <c r="G835">
        <v>2764722</v>
      </c>
      <c r="H835">
        <v>1149712</v>
      </c>
      <c r="I835">
        <v>1161121</v>
      </c>
      <c r="J835">
        <v>41.59</v>
      </c>
      <c r="K835">
        <v>42</v>
      </c>
      <c r="L835">
        <v>61771</v>
      </c>
      <c r="M835">
        <v>6738</v>
      </c>
      <c r="N835">
        <v>3643</v>
      </c>
      <c r="O835">
        <v>34100</v>
      </c>
      <c r="P835">
        <v>38428</v>
      </c>
      <c r="Q835" t="e">
        <v>#N/A</v>
      </c>
      <c r="R835" t="e">
        <v>#N/A</v>
      </c>
      <c r="S835" t="e">
        <v>#N/A</v>
      </c>
      <c r="T835">
        <v>660</v>
      </c>
      <c r="U835" t="e">
        <v>#N/A</v>
      </c>
      <c r="V835">
        <v>294389</v>
      </c>
      <c r="W835" t="e">
        <v>#N/A</v>
      </c>
    </row>
    <row r="836" spans="1:23" x14ac:dyDescent="0.45">
      <c r="A836" t="s">
        <v>39</v>
      </c>
      <c r="B836" s="1">
        <v>43830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>
        <v>2945</v>
      </c>
      <c r="U836" t="e">
        <v>#N/A</v>
      </c>
      <c r="V836" t="e">
        <v>#N/A</v>
      </c>
      <c r="W836" t="e">
        <v>#N/A</v>
      </c>
    </row>
    <row r="837" spans="1:23" x14ac:dyDescent="0.45">
      <c r="A837" t="s">
        <v>39</v>
      </c>
      <c r="B837" s="1">
        <v>43921</v>
      </c>
      <c r="C837">
        <v>5090699</v>
      </c>
      <c r="D837">
        <v>2580509</v>
      </c>
      <c r="E837">
        <v>44050</v>
      </c>
      <c r="F837">
        <v>3781463</v>
      </c>
      <c r="G837">
        <v>3053754</v>
      </c>
      <c r="H837">
        <v>1131232</v>
      </c>
      <c r="I837">
        <v>1155403</v>
      </c>
      <c r="J837">
        <v>37.04</v>
      </c>
      <c r="K837">
        <v>37.840000000000003</v>
      </c>
      <c r="L837">
        <v>73327</v>
      </c>
      <c r="M837">
        <v>3038</v>
      </c>
      <c r="N837">
        <v>3881</v>
      </c>
      <c r="O837">
        <v>38880</v>
      </c>
      <c r="P837">
        <v>40576</v>
      </c>
      <c r="Q837" t="e">
        <v>#N/A</v>
      </c>
      <c r="R837" t="e">
        <v>#N/A</v>
      </c>
      <c r="S837" t="e">
        <v>#N/A</v>
      </c>
      <c r="T837">
        <v>2179</v>
      </c>
      <c r="U837" t="e">
        <v>#N/A</v>
      </c>
      <c r="V837">
        <v>558198</v>
      </c>
      <c r="W837" t="e">
        <v>#N/A</v>
      </c>
    </row>
    <row r="838" spans="1:23" x14ac:dyDescent="0.45">
      <c r="A838" t="s">
        <v>39</v>
      </c>
      <c r="B838" s="1">
        <v>44012</v>
      </c>
      <c r="C838">
        <v>5102129</v>
      </c>
      <c r="D838">
        <v>2316493</v>
      </c>
      <c r="E838">
        <v>48488</v>
      </c>
      <c r="F838">
        <v>3884904</v>
      </c>
      <c r="G838">
        <v>2682136</v>
      </c>
      <c r="H838">
        <v>1138949</v>
      </c>
      <c r="I838">
        <v>1157983</v>
      </c>
      <c r="J838">
        <v>42.46</v>
      </c>
      <c r="K838">
        <v>43.17</v>
      </c>
      <c r="L838">
        <v>66338</v>
      </c>
      <c r="M838">
        <v>3433</v>
      </c>
      <c r="N838">
        <v>4011</v>
      </c>
      <c r="O838">
        <v>39023</v>
      </c>
      <c r="P838">
        <v>39532</v>
      </c>
      <c r="Q838" t="e">
        <v>#N/A</v>
      </c>
      <c r="R838" t="e">
        <v>#N/A</v>
      </c>
      <c r="S838" t="e">
        <v>#N/A</v>
      </c>
      <c r="T838">
        <v>487</v>
      </c>
      <c r="U838" t="e">
        <v>#N/A</v>
      </c>
      <c r="V838">
        <v>960094</v>
      </c>
      <c r="W838" t="e">
        <v>#N/A</v>
      </c>
    </row>
    <row r="839" spans="1:23" x14ac:dyDescent="0.45">
      <c r="A839" t="s">
        <v>39</v>
      </c>
      <c r="B839" s="1">
        <v>44104</v>
      </c>
      <c r="C839">
        <v>5444124</v>
      </c>
      <c r="D839">
        <v>2606709</v>
      </c>
      <c r="E839">
        <v>43054</v>
      </c>
      <c r="F839">
        <v>4124255</v>
      </c>
      <c r="G839">
        <v>2798505</v>
      </c>
      <c r="H839">
        <v>1133869</v>
      </c>
      <c r="I839">
        <v>1153479</v>
      </c>
      <c r="J839">
        <v>40.520000000000003</v>
      </c>
      <c r="K839">
        <v>41.22</v>
      </c>
      <c r="L839">
        <v>67257</v>
      </c>
      <c r="M839">
        <v>17022</v>
      </c>
      <c r="N839">
        <v>27191</v>
      </c>
      <c r="O839">
        <v>42170</v>
      </c>
      <c r="P839">
        <v>41252</v>
      </c>
      <c r="Q839" t="e">
        <v>#N/A</v>
      </c>
      <c r="R839" t="e">
        <v>#N/A</v>
      </c>
      <c r="S839" t="e">
        <v>#N/A</v>
      </c>
      <c r="T839">
        <v>6681</v>
      </c>
      <c r="U839" t="e">
        <v>#N/A</v>
      </c>
      <c r="V839">
        <v>1295202</v>
      </c>
      <c r="W839" t="e">
        <v>#N/A</v>
      </c>
    </row>
    <row r="840" spans="1:23" x14ac:dyDescent="0.45">
      <c r="A840" t="s">
        <v>39</v>
      </c>
      <c r="B840" s="1">
        <v>44104</v>
      </c>
      <c r="C840">
        <v>5444124</v>
      </c>
      <c r="D840">
        <v>2606709</v>
      </c>
      <c r="E840">
        <v>43054</v>
      </c>
      <c r="F840">
        <v>4124255</v>
      </c>
      <c r="G840">
        <v>2798505</v>
      </c>
      <c r="H840">
        <v>1133869</v>
      </c>
      <c r="I840">
        <v>1153479</v>
      </c>
      <c r="J840">
        <v>40.520000000000003</v>
      </c>
      <c r="K840">
        <v>41.22</v>
      </c>
      <c r="L840">
        <v>67257</v>
      </c>
      <c r="M840">
        <v>17022</v>
      </c>
      <c r="N840">
        <v>27191</v>
      </c>
      <c r="O840">
        <v>42170</v>
      </c>
      <c r="P840">
        <v>41252</v>
      </c>
      <c r="Q840" t="e">
        <v>#N/A</v>
      </c>
      <c r="R840" t="e">
        <v>#N/A</v>
      </c>
      <c r="S840" t="e">
        <v>#N/A</v>
      </c>
      <c r="T840">
        <v>6681</v>
      </c>
      <c r="U840" t="e">
        <v>#N/A</v>
      </c>
      <c r="V840">
        <v>1295202</v>
      </c>
      <c r="W840" t="e">
        <v>#N/A</v>
      </c>
    </row>
    <row r="841" spans="1:23" x14ac:dyDescent="0.45">
      <c r="A841" t="s">
        <v>39</v>
      </c>
      <c r="B841" s="1">
        <v>44286</v>
      </c>
      <c r="C841">
        <v>10608863</v>
      </c>
      <c r="D841">
        <v>2780262</v>
      </c>
      <c r="E841">
        <v>41873</v>
      </c>
      <c r="F841">
        <v>9339592</v>
      </c>
      <c r="G841">
        <v>3090224</v>
      </c>
      <c r="H841">
        <v>1118767</v>
      </c>
      <c r="I841">
        <v>1143595</v>
      </c>
      <c r="J841">
        <v>36.200000000000003</v>
      </c>
      <c r="K841">
        <v>37.01</v>
      </c>
      <c r="L841">
        <v>86306</v>
      </c>
      <c r="M841">
        <v>5410</v>
      </c>
      <c r="N841">
        <v>28698</v>
      </c>
      <c r="O841">
        <v>49227</v>
      </c>
      <c r="P841">
        <v>44465</v>
      </c>
      <c r="Q841">
        <v>3750</v>
      </c>
      <c r="R841" t="e">
        <v>#N/A</v>
      </c>
      <c r="S841" t="e">
        <v>#N/A</v>
      </c>
      <c r="T841">
        <v>13176</v>
      </c>
      <c r="U841">
        <v>0</v>
      </c>
      <c r="V841">
        <v>2314065</v>
      </c>
      <c r="W841" t="e">
        <v>#N/A</v>
      </c>
    </row>
    <row r="842" spans="1:23" x14ac:dyDescent="0.45">
      <c r="A842" t="s">
        <v>39</v>
      </c>
      <c r="B842" s="1">
        <v>44377</v>
      </c>
      <c r="C842">
        <v>11366057</v>
      </c>
      <c r="D842">
        <v>3113690</v>
      </c>
      <c r="E842">
        <v>29721</v>
      </c>
      <c r="F842">
        <v>9796524</v>
      </c>
      <c r="G842">
        <v>3534622</v>
      </c>
      <c r="H842">
        <v>1091104</v>
      </c>
      <c r="I842">
        <v>1121121</v>
      </c>
      <c r="J842">
        <v>30.87</v>
      </c>
      <c r="K842">
        <v>31.72</v>
      </c>
      <c r="L842">
        <v>82005</v>
      </c>
      <c r="M842">
        <v>19281</v>
      </c>
      <c r="N842">
        <v>28674</v>
      </c>
      <c r="O842">
        <v>49360</v>
      </c>
      <c r="P842">
        <v>56783</v>
      </c>
      <c r="Q842">
        <v>11710</v>
      </c>
      <c r="R842" t="e">
        <v>#N/A</v>
      </c>
      <c r="S842" t="e">
        <v>#N/A</v>
      </c>
      <c r="T842">
        <v>9995</v>
      </c>
      <c r="U842">
        <v>5105</v>
      </c>
      <c r="V842">
        <v>3184316</v>
      </c>
      <c r="W842" t="e">
        <v>#N/A</v>
      </c>
    </row>
    <row r="843" spans="1:23" x14ac:dyDescent="0.45">
      <c r="A843" t="s">
        <v>39</v>
      </c>
      <c r="B843" s="1">
        <v>44469</v>
      </c>
      <c r="C843">
        <v>11889656</v>
      </c>
      <c r="D843">
        <v>2919408</v>
      </c>
      <c r="E843">
        <v>90747</v>
      </c>
      <c r="F843">
        <v>9639701</v>
      </c>
      <c r="G843">
        <v>3477593</v>
      </c>
      <c r="H843">
        <v>1157245</v>
      </c>
      <c r="I843">
        <v>1186693</v>
      </c>
      <c r="J843">
        <v>33.28</v>
      </c>
      <c r="K843">
        <v>34.119999999999997</v>
      </c>
      <c r="L843">
        <v>93279</v>
      </c>
      <c r="M843">
        <v>22876</v>
      </c>
      <c r="N843">
        <v>21710</v>
      </c>
      <c r="O843">
        <v>52427</v>
      </c>
      <c r="P843">
        <v>60953</v>
      </c>
      <c r="Q843">
        <v>-5561</v>
      </c>
      <c r="R843" t="e">
        <v>#N/A</v>
      </c>
      <c r="S843" t="e">
        <v>#N/A</v>
      </c>
      <c r="T843">
        <v>6065</v>
      </c>
      <c r="U843">
        <v>0</v>
      </c>
      <c r="V843">
        <v>1336365</v>
      </c>
      <c r="W843" t="e">
        <v>#N/A</v>
      </c>
    </row>
    <row r="844" spans="1:23" x14ac:dyDescent="0.45">
      <c r="A844" t="s">
        <v>39</v>
      </c>
      <c r="B844" s="1">
        <v>44561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>
        <v>10512</v>
      </c>
      <c r="U844" t="e">
        <v>#N/A</v>
      </c>
      <c r="V844" t="e">
        <v>#N/A</v>
      </c>
      <c r="W844" t="e">
        <v>#N/A</v>
      </c>
    </row>
    <row r="845" spans="1:23" x14ac:dyDescent="0.45">
      <c r="A845" t="s">
        <v>39</v>
      </c>
      <c r="B845" s="1">
        <v>44651</v>
      </c>
      <c r="C845">
        <v>17669162</v>
      </c>
      <c r="D845">
        <v>5414963</v>
      </c>
      <c r="E845">
        <v>99080</v>
      </c>
      <c r="F845">
        <v>14381960</v>
      </c>
      <c r="G845">
        <v>6380027</v>
      </c>
      <c r="H845">
        <v>2296168</v>
      </c>
      <c r="I845">
        <v>2358863</v>
      </c>
      <c r="J845">
        <v>35.99</v>
      </c>
      <c r="K845">
        <v>36.97</v>
      </c>
      <c r="L845">
        <v>154433</v>
      </c>
      <c r="M845">
        <v>15872</v>
      </c>
      <c r="N845">
        <v>8221</v>
      </c>
      <c r="O845">
        <v>69939</v>
      </c>
      <c r="P845">
        <v>85521</v>
      </c>
      <c r="Q845" t="e">
        <v>#N/A</v>
      </c>
      <c r="R845" t="e">
        <v>#N/A</v>
      </c>
      <c r="S845" t="e">
        <v>#N/A</v>
      </c>
      <c r="T845">
        <v>7956</v>
      </c>
      <c r="U845">
        <v>360131</v>
      </c>
      <c r="V845">
        <v>2847865</v>
      </c>
      <c r="W845" t="e">
        <v>#N/A</v>
      </c>
    </row>
    <row r="846" spans="1:23" x14ac:dyDescent="0.45">
      <c r="A846" t="s">
        <v>39</v>
      </c>
      <c r="B846" s="1">
        <v>44742</v>
      </c>
      <c r="C846">
        <v>17669162</v>
      </c>
      <c r="D846">
        <v>5414963</v>
      </c>
      <c r="E846">
        <v>99080</v>
      </c>
      <c r="F846">
        <v>14381960</v>
      </c>
      <c r="G846">
        <v>6380027</v>
      </c>
      <c r="H846">
        <v>2296168</v>
      </c>
      <c r="I846">
        <v>2358863</v>
      </c>
      <c r="J846">
        <v>35.99</v>
      </c>
      <c r="K846">
        <v>36.97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>
        <v>44951</v>
      </c>
      <c r="U846" t="e">
        <v>#N/A</v>
      </c>
      <c r="V846" t="e">
        <v>#N/A</v>
      </c>
      <c r="W846" t="e">
        <v>#N/A</v>
      </c>
    </row>
    <row r="847" spans="1:23" x14ac:dyDescent="0.45">
      <c r="A847" t="s">
        <v>39</v>
      </c>
      <c r="B847" s="1">
        <v>44834</v>
      </c>
      <c r="C847">
        <v>20303526</v>
      </c>
      <c r="D847">
        <v>8645084</v>
      </c>
      <c r="E847">
        <v>131721</v>
      </c>
      <c r="F847">
        <v>17539468</v>
      </c>
      <c r="G847">
        <v>9963701</v>
      </c>
      <c r="H847">
        <v>2328382</v>
      </c>
      <c r="I847">
        <v>2436056</v>
      </c>
      <c r="J847">
        <v>23.37</v>
      </c>
      <c r="K847">
        <v>24.45</v>
      </c>
      <c r="L847">
        <v>235035</v>
      </c>
      <c r="M847">
        <v>23040</v>
      </c>
      <c r="N847">
        <v>2821</v>
      </c>
      <c r="O847">
        <v>94457</v>
      </c>
      <c r="P847">
        <v>171900</v>
      </c>
      <c r="Q847" t="e">
        <v>#N/A</v>
      </c>
      <c r="R847" t="e">
        <v>#N/A</v>
      </c>
      <c r="S847" t="e">
        <v>#N/A</v>
      </c>
      <c r="T847">
        <v>41926</v>
      </c>
      <c r="U847">
        <v>361193</v>
      </c>
      <c r="V847">
        <v>3766223</v>
      </c>
      <c r="W847" t="e">
        <v>#N/A</v>
      </c>
    </row>
    <row r="848" spans="1:23" x14ac:dyDescent="0.45">
      <c r="A848" t="s">
        <v>39</v>
      </c>
      <c r="B848" s="1">
        <v>44926</v>
      </c>
      <c r="C848">
        <v>20552736</v>
      </c>
      <c r="D848">
        <v>9749245</v>
      </c>
      <c r="E848">
        <v>168083</v>
      </c>
      <c r="F848">
        <v>15462825</v>
      </c>
      <c r="G848">
        <v>10715366</v>
      </c>
      <c r="H848">
        <v>3219420</v>
      </c>
      <c r="I848">
        <v>3334752</v>
      </c>
      <c r="J848">
        <v>30.04</v>
      </c>
      <c r="K848">
        <v>31.12</v>
      </c>
      <c r="L848">
        <v>259098</v>
      </c>
      <c r="M848">
        <v>39200</v>
      </c>
      <c r="N848">
        <v>1003</v>
      </c>
      <c r="O848">
        <v>56482</v>
      </c>
      <c r="P848">
        <v>169792</v>
      </c>
      <c r="Q848">
        <v>17490</v>
      </c>
      <c r="R848" t="e">
        <v>#N/A</v>
      </c>
      <c r="S848" t="e">
        <v>#N/A</v>
      </c>
      <c r="T848">
        <v>62215</v>
      </c>
      <c r="U848">
        <v>141342</v>
      </c>
      <c r="V848">
        <v>3412741</v>
      </c>
      <c r="W848" t="e">
        <v>#N/A</v>
      </c>
    </row>
    <row r="849" spans="1:23" x14ac:dyDescent="0.45">
      <c r="A849" t="s">
        <v>39</v>
      </c>
      <c r="B849" s="1">
        <v>45016</v>
      </c>
      <c r="C849">
        <v>21419826</v>
      </c>
      <c r="D849">
        <v>11082566</v>
      </c>
      <c r="E849">
        <v>168050</v>
      </c>
      <c r="F849">
        <v>17254734</v>
      </c>
      <c r="G849">
        <v>12264792</v>
      </c>
      <c r="H849">
        <v>3317458</v>
      </c>
      <c r="I849">
        <v>3448005</v>
      </c>
      <c r="J849">
        <v>27.05</v>
      </c>
      <c r="K849">
        <v>28.11</v>
      </c>
      <c r="L849">
        <v>314120</v>
      </c>
      <c r="M849">
        <v>17598</v>
      </c>
      <c r="N849">
        <v>8485</v>
      </c>
      <c r="O849">
        <v>94209</v>
      </c>
      <c r="P849">
        <v>178118</v>
      </c>
      <c r="Q849">
        <v>15959</v>
      </c>
      <c r="R849">
        <v>0</v>
      </c>
      <c r="S849" t="e">
        <v>#N/A</v>
      </c>
      <c r="T849">
        <v>58837</v>
      </c>
      <c r="U849">
        <v>242972</v>
      </c>
      <c r="V849">
        <v>3199485</v>
      </c>
      <c r="W849">
        <v>369053</v>
      </c>
    </row>
    <row r="850" spans="1:23" x14ac:dyDescent="0.45">
      <c r="A850" t="s">
        <v>39</v>
      </c>
      <c r="B850" s="1">
        <v>45107</v>
      </c>
      <c r="C850">
        <v>22296805</v>
      </c>
      <c r="D850">
        <v>12264389</v>
      </c>
      <c r="E850">
        <v>225213</v>
      </c>
      <c r="F850">
        <v>18217836</v>
      </c>
      <c r="G850">
        <v>13354175</v>
      </c>
      <c r="H850">
        <v>3402847</v>
      </c>
      <c r="I850">
        <v>3543102</v>
      </c>
      <c r="J850">
        <v>25.48</v>
      </c>
      <c r="K850">
        <v>26.53</v>
      </c>
      <c r="L850">
        <v>345311</v>
      </c>
      <c r="M850">
        <v>28996</v>
      </c>
      <c r="N850">
        <v>13921</v>
      </c>
      <c r="O850">
        <v>94202</v>
      </c>
      <c r="P850">
        <v>183134</v>
      </c>
      <c r="Q850">
        <v>17375</v>
      </c>
      <c r="R850">
        <v>0</v>
      </c>
      <c r="S850" t="e">
        <v>#N/A</v>
      </c>
      <c r="T850">
        <v>56482</v>
      </c>
      <c r="U850">
        <v>245270</v>
      </c>
      <c r="V850">
        <v>2647666</v>
      </c>
      <c r="W850">
        <v>1726251</v>
      </c>
    </row>
    <row r="851" spans="1:23" x14ac:dyDescent="0.45">
      <c r="A851" t="s">
        <v>39</v>
      </c>
      <c r="B851" s="1">
        <v>45199</v>
      </c>
      <c r="C851">
        <v>23564613</v>
      </c>
      <c r="D851">
        <v>12310165</v>
      </c>
      <c r="E851">
        <v>244542</v>
      </c>
      <c r="F851">
        <v>19391216</v>
      </c>
      <c r="G851">
        <v>13505551</v>
      </c>
      <c r="H851">
        <v>3411210</v>
      </c>
      <c r="I851">
        <v>3552037</v>
      </c>
      <c r="J851">
        <v>25.26</v>
      </c>
      <c r="K851">
        <v>26.3</v>
      </c>
      <c r="L851">
        <v>385489</v>
      </c>
      <c r="M851">
        <v>19413</v>
      </c>
      <c r="N851">
        <v>21622</v>
      </c>
      <c r="O851">
        <v>110654</v>
      </c>
      <c r="P851">
        <v>180591</v>
      </c>
      <c r="Q851">
        <v>16975</v>
      </c>
      <c r="R851">
        <v>0</v>
      </c>
      <c r="S851" t="e">
        <v>#N/A</v>
      </c>
      <c r="T851">
        <v>55171</v>
      </c>
      <c r="U851">
        <v>342873</v>
      </c>
      <c r="V851">
        <v>1888827</v>
      </c>
      <c r="W851">
        <v>1881402</v>
      </c>
    </row>
    <row r="852" spans="1:23" x14ac:dyDescent="0.45">
      <c r="A852" t="s">
        <v>39</v>
      </c>
      <c r="B852" s="1">
        <v>45291</v>
      </c>
      <c r="C852">
        <v>24384580</v>
      </c>
      <c r="D852">
        <v>12677186</v>
      </c>
      <c r="E852">
        <v>436192</v>
      </c>
      <c r="F852">
        <v>18349319</v>
      </c>
      <c r="G852">
        <v>13900917</v>
      </c>
      <c r="H852">
        <v>3471368</v>
      </c>
      <c r="I852">
        <v>3628018</v>
      </c>
      <c r="J852">
        <v>24.97</v>
      </c>
      <c r="K852">
        <v>26.1</v>
      </c>
      <c r="L852">
        <v>402552</v>
      </c>
      <c r="M852">
        <v>36293</v>
      </c>
      <c r="N852">
        <v>-29179</v>
      </c>
      <c r="O852">
        <v>77960</v>
      </c>
      <c r="P852">
        <v>168131</v>
      </c>
      <c r="Q852">
        <v>9346</v>
      </c>
      <c r="R852">
        <v>0</v>
      </c>
      <c r="S852" t="e">
        <v>#N/A</v>
      </c>
      <c r="T852">
        <v>37386</v>
      </c>
      <c r="U852">
        <v>162559</v>
      </c>
      <c r="V852">
        <v>3317746</v>
      </c>
      <c r="W852">
        <v>3007756</v>
      </c>
    </row>
    <row r="853" spans="1:23" x14ac:dyDescent="0.45">
      <c r="A853" t="s">
        <v>39</v>
      </c>
      <c r="B853" s="1">
        <v>45382</v>
      </c>
      <c r="C853">
        <v>26806026</v>
      </c>
      <c r="D853">
        <v>12429824</v>
      </c>
      <c r="E853">
        <v>331129</v>
      </c>
      <c r="F853">
        <v>22600885</v>
      </c>
      <c r="G853">
        <v>13925630</v>
      </c>
      <c r="H853">
        <v>3448931</v>
      </c>
      <c r="I853">
        <v>3602933</v>
      </c>
      <c r="J853">
        <v>24.77</v>
      </c>
      <c r="K853">
        <v>25.88</v>
      </c>
      <c r="L853">
        <v>416446</v>
      </c>
      <c r="M853">
        <v>29079</v>
      </c>
      <c r="N853">
        <v>6303</v>
      </c>
      <c r="O853">
        <v>116533</v>
      </c>
      <c r="P853">
        <v>181988</v>
      </c>
      <c r="Q853">
        <v>9860</v>
      </c>
      <c r="R853">
        <v>0</v>
      </c>
      <c r="S853" t="e">
        <v>#N/A</v>
      </c>
      <c r="T853">
        <v>32819</v>
      </c>
      <c r="U853">
        <v>363662</v>
      </c>
      <c r="V853">
        <v>4691087</v>
      </c>
      <c r="W853">
        <v>976976</v>
      </c>
    </row>
    <row r="854" spans="1:23" x14ac:dyDescent="0.45">
      <c r="A854" t="s">
        <v>39</v>
      </c>
      <c r="B854" s="1">
        <v>45473</v>
      </c>
      <c r="C854">
        <v>23349813</v>
      </c>
      <c r="D854">
        <v>12939907</v>
      </c>
      <c r="E854">
        <v>472232</v>
      </c>
      <c r="F854">
        <v>18444636</v>
      </c>
      <c r="G854">
        <v>14133875</v>
      </c>
      <c r="H854">
        <v>3484310</v>
      </c>
      <c r="I854">
        <v>3624656</v>
      </c>
      <c r="J854">
        <v>24.65</v>
      </c>
      <c r="K854">
        <v>25.64</v>
      </c>
      <c r="L854">
        <v>363177</v>
      </c>
      <c r="M854">
        <v>21937</v>
      </c>
      <c r="N854">
        <v>16543</v>
      </c>
      <c r="O854">
        <v>119489</v>
      </c>
      <c r="P854">
        <v>170125</v>
      </c>
      <c r="Q854">
        <v>9175</v>
      </c>
      <c r="R854">
        <v>0</v>
      </c>
      <c r="S854" t="e">
        <v>#N/A</v>
      </c>
      <c r="T854">
        <v>36067</v>
      </c>
      <c r="U854">
        <v>386938</v>
      </c>
      <c r="V854">
        <v>5596752</v>
      </c>
      <c r="W854">
        <v>2375053</v>
      </c>
    </row>
    <row r="855" spans="1:23" x14ac:dyDescent="0.45">
      <c r="A855" t="s">
        <v>39</v>
      </c>
      <c r="B855" s="1">
        <v>45565</v>
      </c>
      <c r="C855">
        <v>22444204</v>
      </c>
      <c r="D855">
        <v>13249674</v>
      </c>
      <c r="E855">
        <v>590566</v>
      </c>
      <c r="F855">
        <v>17094350</v>
      </c>
      <c r="G855">
        <v>14445282</v>
      </c>
      <c r="H855">
        <v>3524939</v>
      </c>
      <c r="I855">
        <v>3659523</v>
      </c>
      <c r="J855">
        <v>24.4</v>
      </c>
      <c r="K855">
        <v>25.33</v>
      </c>
      <c r="L855">
        <v>338333</v>
      </c>
      <c r="M855">
        <v>27204</v>
      </c>
      <c r="N855">
        <v>20624</v>
      </c>
      <c r="O855">
        <v>124372</v>
      </c>
      <c r="P855">
        <v>183848</v>
      </c>
      <c r="Q855">
        <v>11548</v>
      </c>
      <c r="R855">
        <v>0</v>
      </c>
      <c r="S855" t="e">
        <v>#N/A</v>
      </c>
      <c r="T855">
        <v>41348</v>
      </c>
      <c r="U855">
        <v>163711</v>
      </c>
      <c r="V855">
        <v>5033104</v>
      </c>
      <c r="W855">
        <v>3299748</v>
      </c>
    </row>
    <row r="856" spans="1:23" x14ac:dyDescent="0.45">
      <c r="A856" t="s">
        <v>39</v>
      </c>
      <c r="B856" s="1">
        <v>45657</v>
      </c>
      <c r="C856">
        <v>24436734</v>
      </c>
      <c r="D856">
        <v>13150442</v>
      </c>
      <c r="E856">
        <v>455052</v>
      </c>
      <c r="F856">
        <v>20127216</v>
      </c>
      <c r="G856">
        <v>14505820</v>
      </c>
      <c r="H856">
        <v>3475119</v>
      </c>
      <c r="I856">
        <v>3636177</v>
      </c>
      <c r="J856">
        <v>23.96</v>
      </c>
      <c r="K856">
        <v>25.07</v>
      </c>
      <c r="L856">
        <v>364144</v>
      </c>
      <c r="M856">
        <v>109795</v>
      </c>
      <c r="N856">
        <v>4208</v>
      </c>
      <c r="O856">
        <v>104866</v>
      </c>
      <c r="P856">
        <v>177099</v>
      </c>
      <c r="Q856">
        <v>-14756</v>
      </c>
      <c r="R856">
        <v>9788</v>
      </c>
      <c r="S856" t="e">
        <v>#N/A</v>
      </c>
      <c r="T856">
        <v>-28386</v>
      </c>
      <c r="U856">
        <v>181081</v>
      </c>
      <c r="V856">
        <v>5955949</v>
      </c>
      <c r="W856">
        <v>3051045</v>
      </c>
    </row>
    <row r="857" spans="1:23" x14ac:dyDescent="0.45">
      <c r="A857" t="s">
        <v>39</v>
      </c>
      <c r="B857" s="1">
        <v>45747</v>
      </c>
      <c r="C857">
        <v>24700378</v>
      </c>
      <c r="D857">
        <v>13392305</v>
      </c>
      <c r="E857">
        <v>464700</v>
      </c>
      <c r="F857">
        <v>20602725</v>
      </c>
      <c r="G857">
        <v>14758337</v>
      </c>
      <c r="H857">
        <v>3351818</v>
      </c>
      <c r="I857">
        <v>3516458</v>
      </c>
      <c r="J857">
        <v>22.71</v>
      </c>
      <c r="K857">
        <v>23.83</v>
      </c>
      <c r="L857">
        <v>331996</v>
      </c>
      <c r="M857">
        <v>10928</v>
      </c>
      <c r="N857">
        <v>12410</v>
      </c>
      <c r="O857">
        <v>135531</v>
      </c>
      <c r="P857">
        <v>151880</v>
      </c>
      <c r="Q857">
        <v>3464</v>
      </c>
      <c r="R857">
        <v>0</v>
      </c>
      <c r="S857" t="e">
        <v>#N/A</v>
      </c>
      <c r="T857">
        <v>14367</v>
      </c>
      <c r="U857">
        <v>213971</v>
      </c>
      <c r="V857">
        <v>5121451</v>
      </c>
      <c r="W857">
        <v>4361255</v>
      </c>
    </row>
    <row r="858" spans="1:23" x14ac:dyDescent="0.45">
      <c r="A858" t="s">
        <v>39</v>
      </c>
      <c r="B858" s="1">
        <v>45838</v>
      </c>
      <c r="C858">
        <v>25978680</v>
      </c>
      <c r="D858">
        <v>13553026</v>
      </c>
      <c r="E858">
        <v>641177</v>
      </c>
      <c r="F858">
        <v>21569201</v>
      </c>
      <c r="G858">
        <v>15035446</v>
      </c>
      <c r="H858">
        <v>3384028</v>
      </c>
      <c r="I858">
        <v>3548092</v>
      </c>
      <c r="J858">
        <v>22.51</v>
      </c>
      <c r="K858">
        <v>23.6</v>
      </c>
      <c r="L858">
        <v>348477</v>
      </c>
      <c r="M858">
        <v>9312</v>
      </c>
      <c r="N858">
        <v>17716</v>
      </c>
      <c r="O858">
        <v>146991</v>
      </c>
      <c r="P858">
        <v>152650</v>
      </c>
      <c r="Q858">
        <v>3731</v>
      </c>
      <c r="R858">
        <v>0</v>
      </c>
      <c r="S858" t="e">
        <v>#N/A</v>
      </c>
      <c r="T858">
        <v>10332</v>
      </c>
      <c r="U858">
        <v>211234</v>
      </c>
      <c r="V858">
        <v>6228667</v>
      </c>
      <c r="W858">
        <v>4644728</v>
      </c>
    </row>
    <row r="859" spans="1:23" x14ac:dyDescent="0.45">
      <c r="A859" t="s">
        <v>39</v>
      </c>
      <c r="B859" s="1">
        <v>45930</v>
      </c>
      <c r="C859">
        <v>30241064</v>
      </c>
      <c r="D859">
        <v>15021358</v>
      </c>
      <c r="E859">
        <v>830160</v>
      </c>
      <c r="F859">
        <v>25537134</v>
      </c>
      <c r="G859">
        <v>16401170.999999998</v>
      </c>
      <c r="H859">
        <v>3328548</v>
      </c>
      <c r="I859">
        <v>3503750</v>
      </c>
      <c r="J859">
        <v>20.29</v>
      </c>
      <c r="K859">
        <v>21.36</v>
      </c>
      <c r="L859">
        <v>327220</v>
      </c>
      <c r="M859">
        <v>16725</v>
      </c>
      <c r="N859">
        <v>71117</v>
      </c>
      <c r="O859">
        <v>159872</v>
      </c>
      <c r="P859">
        <v>117735</v>
      </c>
      <c r="Q859">
        <v>4100</v>
      </c>
      <c r="R859">
        <v>0</v>
      </c>
      <c r="S859" t="e">
        <v>#N/A</v>
      </c>
      <c r="T859">
        <v>8154.9999999999991</v>
      </c>
      <c r="U859">
        <v>242415</v>
      </c>
      <c r="V859">
        <v>7142602</v>
      </c>
      <c r="W859">
        <v>15333811</v>
      </c>
    </row>
    <row r="860" spans="1:23" x14ac:dyDescent="0.45">
      <c r="A860" t="s">
        <v>39</v>
      </c>
      <c r="B860" s="1">
        <v>46022</v>
      </c>
      <c r="C860">
        <v>31298232</v>
      </c>
      <c r="D860">
        <v>15263447</v>
      </c>
      <c r="E860">
        <v>455452</v>
      </c>
      <c r="F860">
        <v>27259678</v>
      </c>
      <c r="G860">
        <v>16681204.000000002</v>
      </c>
      <c r="H860">
        <v>3075576</v>
      </c>
      <c r="I860">
        <v>3218759</v>
      </c>
      <c r="J860">
        <v>18.440000000000001</v>
      </c>
      <c r="K860">
        <v>19.3</v>
      </c>
      <c r="L860">
        <v>354442</v>
      </c>
      <c r="M860">
        <v>535589</v>
      </c>
      <c r="N860">
        <v>36010</v>
      </c>
      <c r="O860">
        <v>147457</v>
      </c>
      <c r="P860">
        <v>138007</v>
      </c>
      <c r="Q860">
        <v>-8872</v>
      </c>
      <c r="R860">
        <v>-98285</v>
      </c>
      <c r="S860" t="e">
        <v>#N/A</v>
      </c>
      <c r="T860">
        <v>-401872</v>
      </c>
      <c r="U860">
        <v>622212</v>
      </c>
      <c r="V860">
        <v>9604209</v>
      </c>
      <c r="W860">
        <v>30717172</v>
      </c>
    </row>
    <row r="861" spans="1:23" x14ac:dyDescent="0.45">
      <c r="A861" t="s">
        <v>39</v>
      </c>
      <c r="B861" s="1">
        <v>46112</v>
      </c>
      <c r="C861">
        <v>31293174</v>
      </c>
      <c r="D861">
        <v>14778935</v>
      </c>
      <c r="E861">
        <v>462898</v>
      </c>
      <c r="F861">
        <v>25035082</v>
      </c>
      <c r="G861">
        <v>16126933</v>
      </c>
      <c r="H861">
        <v>2813166</v>
      </c>
      <c r="I861">
        <v>2966216</v>
      </c>
      <c r="J861">
        <v>17.440000000000001</v>
      </c>
      <c r="K861">
        <v>18.39</v>
      </c>
      <c r="L861">
        <v>322469</v>
      </c>
      <c r="M861">
        <v>-59737</v>
      </c>
      <c r="N861">
        <v>10976</v>
      </c>
      <c r="O861">
        <v>163402</v>
      </c>
      <c r="P861">
        <v>160230</v>
      </c>
      <c r="Q861" t="e">
        <v>#N/A</v>
      </c>
      <c r="R861" t="e">
        <v>#N/A</v>
      </c>
      <c r="S861" t="e">
        <v>#N/A</v>
      </c>
      <c r="T861">
        <v>52975</v>
      </c>
      <c r="U861">
        <v>447315</v>
      </c>
      <c r="V861">
        <v>11053763</v>
      </c>
      <c r="W861">
        <v>24600316</v>
      </c>
    </row>
    <row r="862" spans="1:23" x14ac:dyDescent="0.45">
      <c r="A862" t="s">
        <v>39</v>
      </c>
      <c r="B862" s="1">
        <v>46203</v>
      </c>
      <c r="C862">
        <v>34445349</v>
      </c>
      <c r="D862">
        <v>16920324</v>
      </c>
      <c r="E862">
        <v>695542</v>
      </c>
      <c r="F862">
        <v>26127441</v>
      </c>
      <c r="G862">
        <v>18513472</v>
      </c>
      <c r="H862">
        <v>2638611</v>
      </c>
      <c r="I862">
        <v>2824851</v>
      </c>
      <c r="J862">
        <v>14.25</v>
      </c>
      <c r="K862">
        <v>15.26</v>
      </c>
      <c r="L862">
        <v>321462</v>
      </c>
      <c r="M862">
        <v>6560</v>
      </c>
      <c r="N862">
        <v>11631</v>
      </c>
      <c r="O862">
        <v>155735</v>
      </c>
      <c r="P862">
        <v>166777</v>
      </c>
      <c r="Q862" t="e">
        <v>#N/A</v>
      </c>
      <c r="R862" t="e">
        <v>#N/A</v>
      </c>
      <c r="S862" t="e">
        <v>#N/A</v>
      </c>
      <c r="T862">
        <v>12028</v>
      </c>
      <c r="U862">
        <v>336104</v>
      </c>
      <c r="V862">
        <v>10912430</v>
      </c>
      <c r="W862">
        <v>22530033</v>
      </c>
    </row>
    <row r="863" spans="1:23" x14ac:dyDescent="0.45">
      <c r="A863" t="s">
        <v>4</v>
      </c>
      <c r="B863" s="1">
        <v>42551</v>
      </c>
      <c r="C863">
        <v>97201827</v>
      </c>
      <c r="D863">
        <v>65500880</v>
      </c>
      <c r="E863">
        <v>1685774</v>
      </c>
      <c r="F863">
        <v>74343275</v>
      </c>
      <c r="G863">
        <v>44574251</v>
      </c>
      <c r="H863">
        <v>7439757</v>
      </c>
      <c r="I863">
        <v>7868122</v>
      </c>
      <c r="J863">
        <v>4.5</v>
      </c>
      <c r="K863">
        <v>6</v>
      </c>
      <c r="L863">
        <v>2354862</v>
      </c>
      <c r="M863">
        <v>74791</v>
      </c>
      <c r="N863">
        <v>160900</v>
      </c>
      <c r="O863">
        <v>1060964</v>
      </c>
      <c r="P863">
        <v>1496039</v>
      </c>
      <c r="Q863" t="e">
        <v>#N/A</v>
      </c>
      <c r="R863" t="e">
        <v>#N/A</v>
      </c>
      <c r="S863" t="e">
        <v>#N/A</v>
      </c>
      <c r="T863">
        <v>408614</v>
      </c>
      <c r="U863" t="e">
        <v>#N/A</v>
      </c>
      <c r="V863" t="e">
        <v>#N/A</v>
      </c>
      <c r="W863" t="e">
        <v>#N/A</v>
      </c>
    </row>
    <row r="864" spans="1:23" x14ac:dyDescent="0.45">
      <c r="A864" t="s">
        <v>4</v>
      </c>
      <c r="B864" s="1">
        <v>42643</v>
      </c>
      <c r="C864">
        <v>101567723</v>
      </c>
      <c r="D864">
        <v>68592817</v>
      </c>
      <c r="E864">
        <v>933770.65600000008</v>
      </c>
      <c r="F864">
        <v>73938893</v>
      </c>
      <c r="G864">
        <v>46107960</v>
      </c>
      <c r="H864">
        <v>7901124</v>
      </c>
      <c r="I864">
        <v>8354867</v>
      </c>
      <c r="J864">
        <v>17.14</v>
      </c>
      <c r="K864">
        <v>18.12</v>
      </c>
      <c r="L864">
        <v>2576928</v>
      </c>
      <c r="M864">
        <v>284400</v>
      </c>
      <c r="N864">
        <v>140107</v>
      </c>
      <c r="O864">
        <v>1058149</v>
      </c>
      <c r="P864">
        <v>1602891</v>
      </c>
      <c r="Q864" t="e">
        <v>#N/A</v>
      </c>
      <c r="R864" t="e">
        <v>#N/A</v>
      </c>
      <c r="S864" t="e">
        <v>#N/A</v>
      </c>
      <c r="T864">
        <v>308688</v>
      </c>
      <c r="U864" t="e">
        <v>#N/A</v>
      </c>
      <c r="V864" t="e">
        <v>#N/A</v>
      </c>
      <c r="W864" t="e">
        <v>#N/A</v>
      </c>
    </row>
    <row r="865" spans="1:23" x14ac:dyDescent="0.45">
      <c r="A865" t="s">
        <v>4</v>
      </c>
      <c r="B865" s="1">
        <v>42735</v>
      </c>
      <c r="C865">
        <v>102318457</v>
      </c>
      <c r="D865">
        <v>68789305</v>
      </c>
      <c r="E865">
        <v>1577332</v>
      </c>
      <c r="F865">
        <v>74191267</v>
      </c>
      <c r="G865">
        <v>46159182</v>
      </c>
      <c r="H865">
        <v>8052617</v>
      </c>
      <c r="I865">
        <v>8508507</v>
      </c>
      <c r="J865">
        <v>17.45</v>
      </c>
      <c r="K865">
        <v>18.43</v>
      </c>
      <c r="L865">
        <v>2594499</v>
      </c>
      <c r="M865">
        <v>-161172</v>
      </c>
      <c r="N865">
        <v>113823</v>
      </c>
      <c r="O865">
        <v>1274914</v>
      </c>
      <c r="P865">
        <v>1580195</v>
      </c>
      <c r="Q865" t="e">
        <v>#N/A</v>
      </c>
      <c r="R865" t="e">
        <v>#N/A</v>
      </c>
      <c r="S865" t="e">
        <v>#N/A</v>
      </c>
      <c r="T865">
        <v>-8892</v>
      </c>
      <c r="U865" t="e">
        <v>#N/A</v>
      </c>
      <c r="V865" t="e">
        <v>#N/A</v>
      </c>
      <c r="W865" t="e">
        <v>#N/A</v>
      </c>
    </row>
    <row r="866" spans="1:23" x14ac:dyDescent="0.45">
      <c r="A866" t="s">
        <v>4</v>
      </c>
      <c r="B866" s="1">
        <v>42825</v>
      </c>
      <c r="C866">
        <v>104764175</v>
      </c>
      <c r="D866">
        <v>68283419</v>
      </c>
      <c r="E866">
        <v>957875</v>
      </c>
      <c r="F866">
        <v>84390592</v>
      </c>
      <c r="G866">
        <v>50799798</v>
      </c>
      <c r="H866">
        <v>8110618</v>
      </c>
      <c r="I866">
        <v>8589086</v>
      </c>
      <c r="J866">
        <v>15.9</v>
      </c>
      <c r="K866">
        <v>16.84</v>
      </c>
      <c r="L866">
        <v>2568922</v>
      </c>
      <c r="M866">
        <v>-32641</v>
      </c>
      <c r="N866">
        <v>157025</v>
      </c>
      <c r="O866">
        <v>1071727</v>
      </c>
      <c r="P866">
        <v>1471771</v>
      </c>
      <c r="Q866" t="e">
        <v>#N/A</v>
      </c>
      <c r="R866" t="e">
        <v>#N/A</v>
      </c>
      <c r="S866" t="e">
        <v>#N/A</v>
      </c>
      <c r="T866">
        <v>448621</v>
      </c>
      <c r="U866">
        <v>1238833</v>
      </c>
      <c r="V866" t="e">
        <v>#N/A</v>
      </c>
      <c r="W866" t="e">
        <v>#N/A</v>
      </c>
    </row>
    <row r="867" spans="1:23" x14ac:dyDescent="0.45">
      <c r="A867" t="s">
        <v>4</v>
      </c>
      <c r="B867" s="1">
        <v>42916</v>
      </c>
      <c r="C867">
        <v>108526958</v>
      </c>
      <c r="D867">
        <v>73635498</v>
      </c>
      <c r="E867">
        <v>1095010</v>
      </c>
      <c r="F867">
        <v>79554635</v>
      </c>
      <c r="G867">
        <v>54465331.695331708</v>
      </c>
      <c r="H867">
        <v>8344079</v>
      </c>
      <c r="I867">
        <v>8866956</v>
      </c>
      <c r="J867">
        <v>15.32</v>
      </c>
      <c r="K867">
        <v>16.28</v>
      </c>
      <c r="L867">
        <v>2653170</v>
      </c>
      <c r="M867">
        <v>92683</v>
      </c>
      <c r="N867">
        <v>137141</v>
      </c>
      <c r="O867">
        <v>1070311</v>
      </c>
      <c r="P867">
        <v>1586383</v>
      </c>
      <c r="Q867" t="e">
        <v>#N/A</v>
      </c>
      <c r="R867" t="e">
        <v>#N/A</v>
      </c>
      <c r="S867" t="e">
        <v>#N/A</v>
      </c>
      <c r="T867">
        <v>433736</v>
      </c>
      <c r="U867">
        <v>1113217</v>
      </c>
      <c r="V867" t="e">
        <v>#N/A</v>
      </c>
      <c r="W867" t="e">
        <v>#N/A</v>
      </c>
    </row>
    <row r="868" spans="1:23" x14ac:dyDescent="0.45">
      <c r="A868" t="s">
        <v>4</v>
      </c>
      <c r="B868" s="1">
        <v>43008</v>
      </c>
      <c r="C868">
        <v>114213357</v>
      </c>
      <c r="D868">
        <v>76251516</v>
      </c>
      <c r="E868">
        <v>736892</v>
      </c>
      <c r="F868">
        <v>87398811</v>
      </c>
      <c r="G868">
        <v>57051735.187424399</v>
      </c>
      <c r="H868">
        <v>8883050</v>
      </c>
      <c r="I868">
        <v>9436357</v>
      </c>
      <c r="J868">
        <v>15.57</v>
      </c>
      <c r="K868">
        <v>16.54</v>
      </c>
      <c r="L868">
        <v>2765166</v>
      </c>
      <c r="M868">
        <v>108401</v>
      </c>
      <c r="N868">
        <v>125058</v>
      </c>
      <c r="O868">
        <v>1352084</v>
      </c>
      <c r="P868">
        <v>1599639</v>
      </c>
      <c r="Q868" t="e">
        <v>#N/A</v>
      </c>
      <c r="R868" t="e">
        <v>#N/A</v>
      </c>
      <c r="S868" t="e">
        <v>#N/A</v>
      </c>
      <c r="T868">
        <v>188846</v>
      </c>
      <c r="U868">
        <v>1080414</v>
      </c>
      <c r="V868" t="e">
        <v>#N/A</v>
      </c>
      <c r="W868" t="e">
        <v>#N/A</v>
      </c>
    </row>
    <row r="869" spans="1:23" x14ac:dyDescent="0.45">
      <c r="A869" t="s">
        <v>4</v>
      </c>
      <c r="B869" s="1">
        <v>43100</v>
      </c>
      <c r="C869">
        <v>114980168</v>
      </c>
      <c r="D869">
        <v>76534586</v>
      </c>
      <c r="E869">
        <v>2295648</v>
      </c>
      <c r="F869">
        <v>82076724</v>
      </c>
      <c r="G869">
        <v>57180712</v>
      </c>
      <c r="H869">
        <v>9285563</v>
      </c>
      <c r="I869">
        <v>10835137</v>
      </c>
      <c r="J869">
        <v>16.239999999999998</v>
      </c>
      <c r="K869">
        <v>18.95</v>
      </c>
      <c r="L869">
        <v>2808060</v>
      </c>
      <c r="M869">
        <v>323972</v>
      </c>
      <c r="N869">
        <v>234767</v>
      </c>
      <c r="O869">
        <v>1194501</v>
      </c>
      <c r="P869">
        <v>1646576</v>
      </c>
      <c r="Q869" t="e">
        <v>#N/A</v>
      </c>
      <c r="R869" t="e">
        <v>#N/A</v>
      </c>
      <c r="S869" t="e">
        <v>#N/A</v>
      </c>
      <c r="T869">
        <v>140833</v>
      </c>
      <c r="U869">
        <v>1052242</v>
      </c>
      <c r="V869" t="e">
        <v>#N/A</v>
      </c>
      <c r="W869" t="e">
        <v>#N/A</v>
      </c>
    </row>
    <row r="870" spans="1:23" x14ac:dyDescent="0.45">
      <c r="A870" t="s">
        <v>4</v>
      </c>
      <c r="B870" s="1">
        <v>43190</v>
      </c>
      <c r="C870">
        <v>116811385</v>
      </c>
      <c r="D870">
        <v>76390869</v>
      </c>
      <c r="E870">
        <v>1176869</v>
      </c>
      <c r="F870">
        <v>87586722</v>
      </c>
      <c r="G870">
        <v>58423811</v>
      </c>
      <c r="H870">
        <v>8597497</v>
      </c>
      <c r="I870">
        <v>10159030</v>
      </c>
      <c r="J870">
        <v>14.72</v>
      </c>
      <c r="K870">
        <v>17.39</v>
      </c>
      <c r="L870">
        <v>2712901</v>
      </c>
      <c r="M870">
        <v>-9065</v>
      </c>
      <c r="N870">
        <v>161283</v>
      </c>
      <c r="O870">
        <v>1084553</v>
      </c>
      <c r="P870">
        <v>1524219</v>
      </c>
      <c r="Q870" t="e">
        <v>#N/A</v>
      </c>
      <c r="R870" t="e">
        <v>#N/A</v>
      </c>
      <c r="S870" t="e">
        <v>#N/A</v>
      </c>
      <c r="T870">
        <v>459986</v>
      </c>
      <c r="U870">
        <v>2373652</v>
      </c>
      <c r="V870" t="e">
        <v>#N/A</v>
      </c>
      <c r="W870" t="e">
        <v>#N/A</v>
      </c>
    </row>
    <row r="871" spans="1:23" x14ac:dyDescent="0.45">
      <c r="A871" t="s">
        <v>4</v>
      </c>
      <c r="B871" s="1">
        <v>43281</v>
      </c>
      <c r="C871">
        <v>113434959</v>
      </c>
      <c r="D871">
        <v>77203914</v>
      </c>
      <c r="E871">
        <v>1099848</v>
      </c>
      <c r="F871">
        <v>83670869</v>
      </c>
      <c r="G871">
        <v>58818587</v>
      </c>
      <c r="H871">
        <v>8917604</v>
      </c>
      <c r="I871">
        <v>10476730</v>
      </c>
      <c r="J871">
        <v>15.16</v>
      </c>
      <c r="K871">
        <v>17.809999999999999</v>
      </c>
      <c r="L871">
        <v>2738726</v>
      </c>
      <c r="M871">
        <v>-1453</v>
      </c>
      <c r="N871">
        <v>123047</v>
      </c>
      <c r="O871">
        <v>1181466</v>
      </c>
      <c r="P871">
        <v>1648552</v>
      </c>
      <c r="Q871" t="e">
        <v>#N/A</v>
      </c>
      <c r="R871" t="e">
        <v>#N/A</v>
      </c>
      <c r="S871" t="e">
        <v>#N/A</v>
      </c>
      <c r="T871">
        <v>441104</v>
      </c>
      <c r="U871" t="e">
        <v>#N/A</v>
      </c>
      <c r="V871">
        <v>1304163</v>
      </c>
      <c r="W871" t="e">
        <v>#N/A</v>
      </c>
    </row>
    <row r="872" spans="1:23" x14ac:dyDescent="0.45">
      <c r="A872" t="s">
        <v>4</v>
      </c>
      <c r="B872" s="1">
        <v>43373</v>
      </c>
      <c r="C872">
        <v>114084111</v>
      </c>
      <c r="D872">
        <v>79692591</v>
      </c>
      <c r="E872">
        <v>1061231</v>
      </c>
      <c r="F872">
        <v>84670464</v>
      </c>
      <c r="G872">
        <v>61280219</v>
      </c>
      <c r="H872">
        <v>9318763</v>
      </c>
      <c r="I872">
        <v>10902433</v>
      </c>
      <c r="J872">
        <v>15.21</v>
      </c>
      <c r="K872">
        <v>17.79</v>
      </c>
      <c r="L872">
        <v>2787349</v>
      </c>
      <c r="M872">
        <v>58428</v>
      </c>
      <c r="N872">
        <v>181125</v>
      </c>
      <c r="O872">
        <v>1173769</v>
      </c>
      <c r="P872">
        <v>1677343</v>
      </c>
      <c r="Q872" t="e">
        <v>#N/A</v>
      </c>
      <c r="R872" t="e">
        <v>#N/A</v>
      </c>
      <c r="S872" t="e">
        <v>#N/A</v>
      </c>
      <c r="T872">
        <v>438906</v>
      </c>
      <c r="U872" t="e">
        <v>#N/A</v>
      </c>
      <c r="V872">
        <v>1280415</v>
      </c>
      <c r="W872" t="e">
        <v>#N/A</v>
      </c>
    </row>
    <row r="873" spans="1:23" x14ac:dyDescent="0.45">
      <c r="A873" t="s">
        <v>4</v>
      </c>
      <c r="B873" s="1">
        <v>43465</v>
      </c>
      <c r="C873">
        <v>120191387</v>
      </c>
      <c r="D873">
        <v>80789904</v>
      </c>
      <c r="E873">
        <v>1481414</v>
      </c>
      <c r="F873">
        <v>82262980</v>
      </c>
      <c r="G873">
        <v>63836825</v>
      </c>
      <c r="H873">
        <v>10607663</v>
      </c>
      <c r="I873">
        <v>12140814</v>
      </c>
      <c r="J873">
        <v>16.61</v>
      </c>
      <c r="K873">
        <v>19.02</v>
      </c>
      <c r="L873">
        <v>2889150</v>
      </c>
      <c r="M873">
        <v>210700</v>
      </c>
      <c r="N873">
        <v>181536</v>
      </c>
      <c r="O873">
        <v>1390731</v>
      </c>
      <c r="P873">
        <v>1659481</v>
      </c>
      <c r="Q873" t="e">
        <v>#N/A</v>
      </c>
      <c r="R873" t="e">
        <v>#N/A</v>
      </c>
      <c r="S873" t="e">
        <v>#N/A</v>
      </c>
      <c r="T873">
        <v>208253</v>
      </c>
      <c r="U873" t="e">
        <v>#N/A</v>
      </c>
      <c r="V873">
        <v>1241957</v>
      </c>
      <c r="W873" t="e">
        <v>#N/A</v>
      </c>
    </row>
    <row r="874" spans="1:23" x14ac:dyDescent="0.45">
      <c r="A874" t="s">
        <v>4</v>
      </c>
      <c r="B874" s="1">
        <v>43555</v>
      </c>
      <c r="C874">
        <v>117756475</v>
      </c>
      <c r="D874">
        <v>80887395</v>
      </c>
      <c r="E874">
        <v>1520674</v>
      </c>
      <c r="F874">
        <v>85453325</v>
      </c>
      <c r="G874">
        <v>64248675</v>
      </c>
      <c r="H874">
        <v>8771083</v>
      </c>
      <c r="I874">
        <v>10297895</v>
      </c>
      <c r="J874">
        <v>13.65</v>
      </c>
      <c r="K874">
        <v>16.03</v>
      </c>
      <c r="L874">
        <v>2747797</v>
      </c>
      <c r="M874">
        <v>-150</v>
      </c>
      <c r="N874">
        <v>185055</v>
      </c>
      <c r="O874">
        <v>1114969</v>
      </c>
      <c r="P874">
        <v>1494251</v>
      </c>
      <c r="Q874">
        <v>67808</v>
      </c>
      <c r="R874">
        <v>47626</v>
      </c>
      <c r="S874" t="e">
        <v>#N/A</v>
      </c>
      <c r="T874">
        <v>419537</v>
      </c>
      <c r="U874">
        <v>1320243</v>
      </c>
      <c r="V874" t="e">
        <v>#N/A</v>
      </c>
      <c r="W874">
        <v>22635825</v>
      </c>
    </row>
    <row r="875" spans="1:23" x14ac:dyDescent="0.45">
      <c r="A875" t="s">
        <v>4</v>
      </c>
      <c r="B875" s="1">
        <v>43646</v>
      </c>
      <c r="C875">
        <v>120700455</v>
      </c>
      <c r="D875">
        <v>84093500</v>
      </c>
      <c r="E875">
        <v>1588426</v>
      </c>
      <c r="F875">
        <v>89936880</v>
      </c>
      <c r="G875">
        <v>66204551.999999993</v>
      </c>
      <c r="H875">
        <v>9505715</v>
      </c>
      <c r="I875">
        <v>11042541</v>
      </c>
      <c r="J875">
        <v>14.36</v>
      </c>
      <c r="K875">
        <v>16.68</v>
      </c>
      <c r="L875">
        <v>2741029</v>
      </c>
      <c r="M875">
        <v>246</v>
      </c>
      <c r="N875">
        <v>190759</v>
      </c>
      <c r="O875">
        <v>1148459</v>
      </c>
      <c r="P875">
        <v>1475741</v>
      </c>
      <c r="Q875">
        <v>187143</v>
      </c>
      <c r="R875">
        <v>-76000</v>
      </c>
      <c r="S875" t="e">
        <v>#N/A</v>
      </c>
      <c r="T875">
        <v>380449</v>
      </c>
      <c r="U875">
        <v>1263719</v>
      </c>
      <c r="V875" t="e">
        <v>#N/A</v>
      </c>
      <c r="W875">
        <v>21298939</v>
      </c>
    </row>
    <row r="876" spans="1:23" x14ac:dyDescent="0.45">
      <c r="A876" t="s">
        <v>4</v>
      </c>
      <c r="B876" s="1">
        <v>43738</v>
      </c>
      <c r="C876">
        <v>123560258</v>
      </c>
      <c r="D876">
        <v>87888903</v>
      </c>
      <c r="E876">
        <v>1683821</v>
      </c>
      <c r="F876">
        <v>93396317</v>
      </c>
      <c r="G876">
        <v>69727790</v>
      </c>
      <c r="H876">
        <v>9830606</v>
      </c>
      <c r="I876">
        <v>11426895</v>
      </c>
      <c r="J876">
        <v>14.1</v>
      </c>
      <c r="K876">
        <v>16.39</v>
      </c>
      <c r="L876">
        <v>2801467</v>
      </c>
      <c r="M876">
        <v>80636</v>
      </c>
      <c r="N876">
        <v>178916</v>
      </c>
      <c r="O876">
        <v>1146204</v>
      </c>
      <c r="P876">
        <v>1500783</v>
      </c>
      <c r="Q876" t="e">
        <v>#N/A</v>
      </c>
      <c r="R876" t="e">
        <v>#N/A</v>
      </c>
      <c r="S876" t="e">
        <v>#N/A</v>
      </c>
      <c r="T876">
        <v>330891</v>
      </c>
      <c r="U876" t="e">
        <v>#N/A</v>
      </c>
      <c r="V876">
        <v>1349310</v>
      </c>
      <c r="W876">
        <v>23502267</v>
      </c>
    </row>
    <row r="877" spans="1:23" x14ac:dyDescent="0.45">
      <c r="A877" t="s">
        <v>4</v>
      </c>
      <c r="B877" s="1">
        <v>43830</v>
      </c>
      <c r="C877">
        <v>123536474</v>
      </c>
      <c r="D877">
        <v>88197365</v>
      </c>
      <c r="E877">
        <v>1524471</v>
      </c>
      <c r="F877">
        <v>84199920</v>
      </c>
      <c r="G877">
        <v>69348841</v>
      </c>
      <c r="H877">
        <v>9703982</v>
      </c>
      <c r="I877">
        <v>11300232</v>
      </c>
      <c r="J877">
        <v>13.99</v>
      </c>
      <c r="K877">
        <v>16.29</v>
      </c>
      <c r="L877">
        <v>2899191</v>
      </c>
      <c r="M877" t="e">
        <v>#N/A</v>
      </c>
      <c r="N877">
        <v>191993</v>
      </c>
      <c r="O877">
        <v>1313099</v>
      </c>
      <c r="P877">
        <v>1623520</v>
      </c>
      <c r="Q877" t="e">
        <v>#N/A</v>
      </c>
      <c r="R877" t="e">
        <v>#N/A</v>
      </c>
      <c r="S877" t="e">
        <v>#N/A</v>
      </c>
      <c r="T877">
        <v>427774</v>
      </c>
      <c r="U877">
        <v>708648</v>
      </c>
      <c r="V877">
        <v>1740616</v>
      </c>
      <c r="W877">
        <v>19114418</v>
      </c>
    </row>
    <row r="878" spans="1:23" x14ac:dyDescent="0.45">
      <c r="A878" t="s">
        <v>4</v>
      </c>
      <c r="B878" s="1">
        <v>43921</v>
      </c>
      <c r="C878">
        <v>123025958</v>
      </c>
      <c r="D878">
        <v>88835113</v>
      </c>
      <c r="E878">
        <v>1624995</v>
      </c>
      <c r="F878">
        <v>88904665</v>
      </c>
      <c r="G878">
        <v>74703679</v>
      </c>
      <c r="H878">
        <v>10660482</v>
      </c>
      <c r="I878">
        <v>12631491</v>
      </c>
      <c r="J878">
        <v>14.27</v>
      </c>
      <c r="K878">
        <v>16.91</v>
      </c>
      <c r="L878">
        <v>2751160</v>
      </c>
      <c r="M878">
        <v>-39968</v>
      </c>
      <c r="N878">
        <v>185125</v>
      </c>
      <c r="O878">
        <v>1177667</v>
      </c>
      <c r="P878">
        <v>1499273</v>
      </c>
      <c r="Q878">
        <v>96003</v>
      </c>
      <c r="R878">
        <v>25396</v>
      </c>
      <c r="S878" t="e">
        <v>#N/A</v>
      </c>
      <c r="T878">
        <v>416618</v>
      </c>
      <c r="U878">
        <v>2073783</v>
      </c>
      <c r="V878">
        <v>0</v>
      </c>
      <c r="W878">
        <v>25550592</v>
      </c>
    </row>
    <row r="879" spans="1:23" x14ac:dyDescent="0.45">
      <c r="A879" t="s">
        <v>4</v>
      </c>
      <c r="B879" s="1">
        <v>44012</v>
      </c>
      <c r="C879">
        <v>125319643</v>
      </c>
      <c r="D879">
        <v>91981064</v>
      </c>
      <c r="E879">
        <v>1650465</v>
      </c>
      <c r="F879">
        <v>91029550</v>
      </c>
      <c r="G879">
        <v>73115625</v>
      </c>
      <c r="H879">
        <v>9399888</v>
      </c>
      <c r="I879">
        <v>11376104</v>
      </c>
      <c r="J879">
        <v>12.86</v>
      </c>
      <c r="K879">
        <v>15.56</v>
      </c>
      <c r="L879">
        <v>2799672</v>
      </c>
      <c r="M879">
        <v>-56109</v>
      </c>
      <c r="N879">
        <v>237563</v>
      </c>
      <c r="O879">
        <v>1398381</v>
      </c>
      <c r="P879">
        <v>1576712</v>
      </c>
      <c r="Q879">
        <v>20069</v>
      </c>
      <c r="R879">
        <v>48377</v>
      </c>
      <c r="S879" t="e">
        <v>#N/A</v>
      </c>
      <c r="T879">
        <v>390860</v>
      </c>
      <c r="U879">
        <v>2233202</v>
      </c>
      <c r="V879">
        <v>0</v>
      </c>
      <c r="W879">
        <v>22096109</v>
      </c>
    </row>
    <row r="880" spans="1:23" x14ac:dyDescent="0.45">
      <c r="A880" t="s">
        <v>4</v>
      </c>
      <c r="B880" s="1">
        <v>44104</v>
      </c>
      <c r="C880">
        <v>147582014</v>
      </c>
      <c r="D880">
        <v>95285639</v>
      </c>
      <c r="E880">
        <v>1611749</v>
      </c>
      <c r="F880">
        <v>109839163</v>
      </c>
      <c r="G880">
        <v>76560463</v>
      </c>
      <c r="H880">
        <v>9911099</v>
      </c>
      <c r="I880">
        <v>11935545</v>
      </c>
      <c r="J880">
        <v>12.95</v>
      </c>
      <c r="K880">
        <v>15.59</v>
      </c>
      <c r="L880">
        <v>2896280</v>
      </c>
      <c r="M880">
        <v>75348</v>
      </c>
      <c r="N880">
        <v>321119</v>
      </c>
      <c r="O880">
        <v>1390589</v>
      </c>
      <c r="P880">
        <v>1671907</v>
      </c>
      <c r="Q880">
        <v>138859</v>
      </c>
      <c r="R880">
        <v>-12736</v>
      </c>
      <c r="S880" t="e">
        <v>#N/A</v>
      </c>
      <c r="T880">
        <v>392765</v>
      </c>
      <c r="U880">
        <v>3527628</v>
      </c>
      <c r="V880">
        <v>11722150</v>
      </c>
      <c r="W880">
        <v>19114418</v>
      </c>
    </row>
    <row r="881" spans="1:23" x14ac:dyDescent="0.45">
      <c r="A881" t="s">
        <v>4</v>
      </c>
      <c r="B881" s="1">
        <v>44196</v>
      </c>
      <c r="C881">
        <v>140934002</v>
      </c>
      <c r="D881">
        <v>95952839</v>
      </c>
      <c r="E881">
        <v>1594350</v>
      </c>
      <c r="F881">
        <v>100348431</v>
      </c>
      <c r="G881">
        <v>78080022</v>
      </c>
      <c r="H881">
        <v>11373591</v>
      </c>
      <c r="I881">
        <v>13881197</v>
      </c>
      <c r="J881">
        <v>14.57</v>
      </c>
      <c r="K881">
        <v>17.78</v>
      </c>
      <c r="L881">
        <v>2995658</v>
      </c>
      <c r="M881">
        <v>-78121</v>
      </c>
      <c r="N881">
        <v>471769</v>
      </c>
      <c r="O881">
        <v>1639038</v>
      </c>
      <c r="P881">
        <v>1756509</v>
      </c>
      <c r="Q881">
        <v>155267</v>
      </c>
      <c r="R881">
        <v>6797</v>
      </c>
      <c r="S881" t="e">
        <v>#N/A</v>
      </c>
      <c r="T881">
        <v>486975</v>
      </c>
      <c r="U881">
        <v>339427</v>
      </c>
      <c r="V881">
        <v>5910461</v>
      </c>
      <c r="W881">
        <v>18215140</v>
      </c>
    </row>
    <row r="882" spans="1:23" x14ac:dyDescent="0.45">
      <c r="A882" t="s">
        <v>4</v>
      </c>
      <c r="B882" s="1">
        <v>44286</v>
      </c>
      <c r="C882">
        <v>143624360</v>
      </c>
      <c r="D882">
        <v>97516262</v>
      </c>
      <c r="E882">
        <v>1581856</v>
      </c>
      <c r="F882">
        <v>104972589</v>
      </c>
      <c r="G882">
        <v>81039988</v>
      </c>
      <c r="H882">
        <v>11584859</v>
      </c>
      <c r="I882">
        <v>14086800</v>
      </c>
      <c r="J882">
        <v>14.3</v>
      </c>
      <c r="K882">
        <v>17.38</v>
      </c>
      <c r="L882">
        <v>2874901</v>
      </c>
      <c r="M882">
        <v>63578</v>
      </c>
      <c r="N882">
        <v>207563</v>
      </c>
      <c r="O882">
        <v>1329876</v>
      </c>
      <c r="P882">
        <v>1773784</v>
      </c>
      <c r="Q882">
        <v>120369</v>
      </c>
      <c r="R882">
        <v>-27336</v>
      </c>
      <c r="S882" t="e">
        <v>#N/A</v>
      </c>
      <c r="T882">
        <v>479321</v>
      </c>
      <c r="U882">
        <v>4478028</v>
      </c>
      <c r="V882">
        <v>11471559</v>
      </c>
      <c r="W882">
        <v>19868173</v>
      </c>
    </row>
    <row r="883" spans="1:23" x14ac:dyDescent="0.45">
      <c r="A883" t="s">
        <v>4</v>
      </c>
      <c r="B883" s="1">
        <v>44377</v>
      </c>
      <c r="C883">
        <v>150444303</v>
      </c>
      <c r="D883">
        <v>98113397</v>
      </c>
      <c r="E883">
        <v>1527702</v>
      </c>
      <c r="F883">
        <v>110185380</v>
      </c>
      <c r="G883">
        <v>80500274</v>
      </c>
      <c r="H883">
        <v>11297983</v>
      </c>
      <c r="I883">
        <v>13810338</v>
      </c>
      <c r="J883">
        <v>14.03</v>
      </c>
      <c r="K883">
        <v>17.16</v>
      </c>
      <c r="L883">
        <v>2939884</v>
      </c>
      <c r="M883">
        <v>84868</v>
      </c>
      <c r="N883">
        <v>337332</v>
      </c>
      <c r="O883">
        <v>1592596</v>
      </c>
      <c r="P883">
        <v>1920727</v>
      </c>
      <c r="Q883">
        <v>122774</v>
      </c>
      <c r="R883">
        <v>21381</v>
      </c>
      <c r="S883" t="e">
        <v>#N/A</v>
      </c>
      <c r="T883">
        <v>442520</v>
      </c>
      <c r="U883">
        <v>6110147</v>
      </c>
      <c r="V883">
        <v>14974582</v>
      </c>
      <c r="W883">
        <v>19613549</v>
      </c>
    </row>
    <row r="884" spans="1:23" x14ac:dyDescent="0.45">
      <c r="A884" t="s">
        <v>4</v>
      </c>
      <c r="B884" s="1">
        <v>44469</v>
      </c>
      <c r="C884">
        <v>159257242</v>
      </c>
      <c r="D884">
        <v>101467755</v>
      </c>
      <c r="E884">
        <v>1521977</v>
      </c>
      <c r="F884">
        <v>118221523</v>
      </c>
      <c r="G884">
        <v>85642263</v>
      </c>
      <c r="H884">
        <v>11933432</v>
      </c>
      <c r="I884">
        <v>15291630</v>
      </c>
      <c r="J884">
        <v>13.93</v>
      </c>
      <c r="K884">
        <v>17.86</v>
      </c>
      <c r="L884">
        <v>2927692</v>
      </c>
      <c r="M884">
        <v>101375</v>
      </c>
      <c r="N884">
        <v>389515</v>
      </c>
      <c r="O884">
        <v>1615743</v>
      </c>
      <c r="P884">
        <v>1971855</v>
      </c>
      <c r="Q884">
        <v>159795</v>
      </c>
      <c r="R884">
        <v>-8427</v>
      </c>
      <c r="S884" t="e">
        <v>#N/A</v>
      </c>
      <c r="T884">
        <v>497069</v>
      </c>
      <c r="U884">
        <v>6317797</v>
      </c>
      <c r="V884">
        <v>15714400</v>
      </c>
      <c r="W884">
        <v>21235472</v>
      </c>
    </row>
    <row r="885" spans="1:23" x14ac:dyDescent="0.45">
      <c r="A885" t="s">
        <v>4</v>
      </c>
      <c r="B885" s="1">
        <v>44561</v>
      </c>
      <c r="C885">
        <v>158356097</v>
      </c>
      <c r="D885">
        <v>102874852</v>
      </c>
      <c r="E885">
        <v>1487589</v>
      </c>
      <c r="F885">
        <v>114433078</v>
      </c>
      <c r="G885">
        <v>88191487</v>
      </c>
      <c r="H885">
        <v>12479599</v>
      </c>
      <c r="I885">
        <v>15856003</v>
      </c>
      <c r="J885">
        <v>14.15</v>
      </c>
      <c r="K885">
        <v>17.98</v>
      </c>
      <c r="L885">
        <v>3097757</v>
      </c>
      <c r="M885">
        <v>-5756</v>
      </c>
      <c r="N885">
        <v>417147</v>
      </c>
      <c r="O885">
        <v>1803007</v>
      </c>
      <c r="P885">
        <v>2165979</v>
      </c>
      <c r="Q885">
        <v>145078</v>
      </c>
      <c r="R885">
        <v>35294</v>
      </c>
      <c r="S885" t="e">
        <v>#N/A</v>
      </c>
      <c r="T885">
        <v>612948</v>
      </c>
      <c r="U885">
        <v>2979700</v>
      </c>
      <c r="V885">
        <v>8445701</v>
      </c>
      <c r="W885">
        <v>17410733</v>
      </c>
    </row>
    <row r="886" spans="1:23" x14ac:dyDescent="0.45">
      <c r="A886" t="s">
        <v>4</v>
      </c>
      <c r="B886" s="1">
        <v>44651</v>
      </c>
      <c r="C886">
        <v>167457375</v>
      </c>
      <c r="D886">
        <v>105422952</v>
      </c>
      <c r="E886">
        <v>1493952</v>
      </c>
      <c r="F886">
        <v>121374755</v>
      </c>
      <c r="G886">
        <v>92752414</v>
      </c>
      <c r="H886">
        <v>12813342</v>
      </c>
      <c r="I886">
        <v>16192738</v>
      </c>
      <c r="J886">
        <v>13.81</v>
      </c>
      <c r="K886">
        <v>17.46</v>
      </c>
      <c r="L886">
        <v>2924415</v>
      </c>
      <c r="M886">
        <v>35582</v>
      </c>
      <c r="N886">
        <v>305302</v>
      </c>
      <c r="O886">
        <v>1534938</v>
      </c>
      <c r="P886">
        <v>2006496</v>
      </c>
      <c r="Q886">
        <v>138907</v>
      </c>
      <c r="R886">
        <v>6513</v>
      </c>
      <c r="S886" t="e">
        <v>#N/A</v>
      </c>
      <c r="T886">
        <v>596227</v>
      </c>
      <c r="U886">
        <v>7479981</v>
      </c>
      <c r="V886">
        <v>9884466</v>
      </c>
      <c r="W886">
        <v>16597982</v>
      </c>
    </row>
    <row r="887" spans="1:23" x14ac:dyDescent="0.45">
      <c r="A887" t="s">
        <v>4</v>
      </c>
      <c r="B887" s="1">
        <v>44742</v>
      </c>
      <c r="C887">
        <v>172372991</v>
      </c>
      <c r="D887">
        <v>110517885</v>
      </c>
      <c r="E887">
        <v>1476907</v>
      </c>
      <c r="F887">
        <v>125605937</v>
      </c>
      <c r="G887">
        <v>95563990</v>
      </c>
      <c r="H887">
        <v>12926915</v>
      </c>
      <c r="I887">
        <v>17367074</v>
      </c>
      <c r="J887">
        <v>13.53</v>
      </c>
      <c r="K887">
        <v>18.170000000000002</v>
      </c>
      <c r="L887">
        <v>3025002</v>
      </c>
      <c r="M887">
        <v>-40478</v>
      </c>
      <c r="N887">
        <v>307777</v>
      </c>
      <c r="O887">
        <v>1655960</v>
      </c>
      <c r="P887">
        <v>2068955</v>
      </c>
      <c r="Q887">
        <v>103295</v>
      </c>
      <c r="R887">
        <v>46111</v>
      </c>
      <c r="S887" t="e">
        <v>#N/A</v>
      </c>
      <c r="T887">
        <v>634515</v>
      </c>
      <c r="U887">
        <v>9560689</v>
      </c>
      <c r="V887">
        <v>11437655</v>
      </c>
      <c r="W887">
        <v>22351821</v>
      </c>
    </row>
    <row r="888" spans="1:23" x14ac:dyDescent="0.45">
      <c r="A888" t="s">
        <v>4</v>
      </c>
      <c r="B888" s="1">
        <v>44834</v>
      </c>
      <c r="C888">
        <v>170207367</v>
      </c>
      <c r="D888">
        <v>113882476</v>
      </c>
      <c r="E888">
        <v>1488422</v>
      </c>
      <c r="F888">
        <v>117166511</v>
      </c>
      <c r="G888">
        <v>98856734</v>
      </c>
      <c r="H888">
        <v>13166737</v>
      </c>
      <c r="I888">
        <v>17644445</v>
      </c>
      <c r="J888">
        <v>13.32</v>
      </c>
      <c r="K888">
        <v>17.850000000000001</v>
      </c>
      <c r="L888">
        <v>3080320</v>
      </c>
      <c r="M888">
        <v>-8517</v>
      </c>
      <c r="N888">
        <v>355468</v>
      </c>
      <c r="O888">
        <v>1712619</v>
      </c>
      <c r="P888">
        <v>2080025.9999999998</v>
      </c>
      <c r="Q888">
        <v>121985</v>
      </c>
      <c r="R888">
        <v>21077</v>
      </c>
      <c r="S888" t="e">
        <v>#N/A</v>
      </c>
      <c r="T888">
        <v>602566</v>
      </c>
      <c r="U888">
        <v>10207035</v>
      </c>
      <c r="V888">
        <v>12651404</v>
      </c>
      <c r="W888">
        <v>30578457</v>
      </c>
    </row>
    <row r="889" spans="1:23" x14ac:dyDescent="0.45">
      <c r="A889" t="s">
        <v>4</v>
      </c>
      <c r="B889" s="1">
        <v>44926</v>
      </c>
      <c r="C889">
        <v>181241291</v>
      </c>
      <c r="D889">
        <v>116599426</v>
      </c>
      <c r="E889">
        <v>1566555</v>
      </c>
      <c r="F889">
        <v>122866150</v>
      </c>
      <c r="G889">
        <v>94665080</v>
      </c>
      <c r="H889">
        <v>14153318</v>
      </c>
      <c r="I889">
        <v>18369631</v>
      </c>
      <c r="J889">
        <v>14.95</v>
      </c>
      <c r="K889">
        <v>19.399999999999999</v>
      </c>
      <c r="L889">
        <v>3305138</v>
      </c>
      <c r="M889">
        <v>-129178</v>
      </c>
      <c r="N889">
        <v>261015</v>
      </c>
      <c r="O889">
        <v>1980331</v>
      </c>
      <c r="P889">
        <v>2205076</v>
      </c>
      <c r="Q889">
        <v>200052</v>
      </c>
      <c r="R889">
        <v>-47604</v>
      </c>
      <c r="S889" t="e">
        <v>#N/A</v>
      </c>
      <c r="T889">
        <v>471068</v>
      </c>
      <c r="U889">
        <v>6396145</v>
      </c>
      <c r="V889">
        <v>15147287</v>
      </c>
      <c r="W889">
        <v>26623043</v>
      </c>
    </row>
    <row r="890" spans="1:23" x14ac:dyDescent="0.45">
      <c r="A890" t="s">
        <v>4</v>
      </c>
      <c r="B890" s="1">
        <v>45016</v>
      </c>
      <c r="C890">
        <v>175861947</v>
      </c>
      <c r="D890">
        <v>117425571</v>
      </c>
      <c r="E890">
        <v>1757801</v>
      </c>
      <c r="F890">
        <v>121977932</v>
      </c>
      <c r="G890">
        <v>87127811</v>
      </c>
      <c r="H890">
        <v>14262610</v>
      </c>
      <c r="I890">
        <v>18477947</v>
      </c>
      <c r="J890">
        <v>13.34</v>
      </c>
      <c r="K890">
        <v>17.149999999999999</v>
      </c>
      <c r="L890">
        <v>3071928</v>
      </c>
      <c r="M890">
        <v>21705</v>
      </c>
      <c r="N890">
        <v>401497</v>
      </c>
      <c r="O890">
        <v>1610633</v>
      </c>
      <c r="P890">
        <v>1682372</v>
      </c>
      <c r="Q890">
        <v>68235</v>
      </c>
      <c r="R890">
        <v>11774</v>
      </c>
      <c r="S890" t="e">
        <v>#N/A</v>
      </c>
      <c r="T890">
        <v>371644</v>
      </c>
      <c r="U890">
        <v>7580389</v>
      </c>
      <c r="V890">
        <v>17041702</v>
      </c>
      <c r="W890">
        <v>42082761</v>
      </c>
    </row>
    <row r="891" spans="1:23" x14ac:dyDescent="0.45">
      <c r="A891" t="s">
        <v>4</v>
      </c>
      <c r="B891" s="1">
        <v>45107</v>
      </c>
      <c r="C891">
        <v>177694139</v>
      </c>
      <c r="D891">
        <v>121841738</v>
      </c>
      <c r="E891">
        <v>1805025</v>
      </c>
      <c r="F891">
        <v>121181153</v>
      </c>
      <c r="G891">
        <v>89911999</v>
      </c>
      <c r="H891">
        <v>13982640</v>
      </c>
      <c r="I891">
        <v>18224334</v>
      </c>
      <c r="J891">
        <v>15.55</v>
      </c>
      <c r="K891">
        <v>20.27</v>
      </c>
      <c r="L891">
        <v>3164916</v>
      </c>
      <c r="M891">
        <v>40732</v>
      </c>
      <c r="N891">
        <v>387222</v>
      </c>
      <c r="O891">
        <v>1430474</v>
      </c>
      <c r="P891">
        <v>1741619</v>
      </c>
      <c r="Q891">
        <v>77007</v>
      </c>
      <c r="R891">
        <v>37562</v>
      </c>
      <c r="S891" t="e">
        <v>#N/A</v>
      </c>
      <c r="T891">
        <v>548498</v>
      </c>
      <c r="U891">
        <v>7321201</v>
      </c>
      <c r="V891">
        <v>17140129</v>
      </c>
      <c r="W891">
        <v>37911053</v>
      </c>
    </row>
    <row r="892" spans="1:23" x14ac:dyDescent="0.45">
      <c r="A892" t="s">
        <v>4</v>
      </c>
      <c r="B892" s="1">
        <v>45199</v>
      </c>
      <c r="C892">
        <v>179309597</v>
      </c>
      <c r="D892">
        <v>125761399</v>
      </c>
      <c r="E892">
        <v>1704742</v>
      </c>
      <c r="F892">
        <v>122736115</v>
      </c>
      <c r="G892">
        <v>92479611</v>
      </c>
      <c r="H892">
        <v>14077433</v>
      </c>
      <c r="I892">
        <v>18365889</v>
      </c>
      <c r="J892">
        <v>15.22</v>
      </c>
      <c r="K892">
        <v>19.86</v>
      </c>
      <c r="L892">
        <v>3277341</v>
      </c>
      <c r="M892">
        <v>42068</v>
      </c>
      <c r="N892">
        <v>400994</v>
      </c>
      <c r="O892">
        <v>1500038</v>
      </c>
      <c r="P892">
        <v>1767620</v>
      </c>
      <c r="Q892">
        <v>112974</v>
      </c>
      <c r="R892">
        <v>-228</v>
      </c>
      <c r="S892" t="e">
        <v>#N/A</v>
      </c>
      <c r="T892">
        <v>514756</v>
      </c>
      <c r="U892">
        <v>7597411</v>
      </c>
      <c r="V892">
        <v>18688483</v>
      </c>
      <c r="W892">
        <v>35102709</v>
      </c>
    </row>
    <row r="893" spans="1:23" x14ac:dyDescent="0.45">
      <c r="A893" t="s">
        <v>4</v>
      </c>
      <c r="B893" s="1">
        <v>45291</v>
      </c>
      <c r="C893">
        <v>188295488</v>
      </c>
      <c r="D893">
        <v>125767806</v>
      </c>
      <c r="E893">
        <v>2006003</v>
      </c>
      <c r="F893">
        <v>127511975</v>
      </c>
      <c r="G893">
        <v>93762330</v>
      </c>
      <c r="H893">
        <v>14632831</v>
      </c>
      <c r="I893">
        <v>20236922</v>
      </c>
      <c r="J893">
        <v>15.61</v>
      </c>
      <c r="K893">
        <v>20.170000000000002</v>
      </c>
      <c r="L893">
        <v>3342053</v>
      </c>
      <c r="M893">
        <v>303581</v>
      </c>
      <c r="N893">
        <v>485301</v>
      </c>
      <c r="O893">
        <v>1522878</v>
      </c>
      <c r="P893">
        <v>1817536</v>
      </c>
      <c r="Q893">
        <v>134145</v>
      </c>
      <c r="R893">
        <v>3721</v>
      </c>
      <c r="S893" t="e">
        <v>#N/A</v>
      </c>
      <c r="T893">
        <v>343497</v>
      </c>
      <c r="U893">
        <v>7421582</v>
      </c>
      <c r="V893">
        <v>18133170</v>
      </c>
      <c r="W893">
        <v>24830337</v>
      </c>
    </row>
    <row r="894" spans="1:23" x14ac:dyDescent="0.45">
      <c r="A894" t="s">
        <v>4</v>
      </c>
      <c r="B894" s="1">
        <v>45382</v>
      </c>
      <c r="C894">
        <v>202500821</v>
      </c>
      <c r="D894">
        <v>130858916</v>
      </c>
      <c r="E894">
        <v>2130168</v>
      </c>
      <c r="F894">
        <v>145503109</v>
      </c>
      <c r="G894">
        <v>102298783</v>
      </c>
      <c r="H894">
        <v>15414715</v>
      </c>
      <c r="I894">
        <v>18664286</v>
      </c>
      <c r="J894">
        <v>15.07</v>
      </c>
      <c r="K894">
        <v>18.239999999999998</v>
      </c>
      <c r="L894">
        <v>3475515</v>
      </c>
      <c r="M894">
        <v>77608</v>
      </c>
      <c r="N894">
        <v>437406</v>
      </c>
      <c r="O894">
        <v>1513087</v>
      </c>
      <c r="P894">
        <v>1614866</v>
      </c>
      <c r="Q894">
        <v>53436</v>
      </c>
      <c r="R894">
        <v>16346</v>
      </c>
      <c r="S894" t="e">
        <v>#N/A</v>
      </c>
      <c r="T894">
        <v>364260</v>
      </c>
      <c r="U894">
        <v>8694776</v>
      </c>
      <c r="V894">
        <v>22261687</v>
      </c>
      <c r="W894">
        <v>21359106</v>
      </c>
    </row>
    <row r="895" spans="1:23" x14ac:dyDescent="0.45">
      <c r="A895" t="s">
        <v>4</v>
      </c>
      <c r="B895" s="1">
        <v>45473</v>
      </c>
      <c r="C895">
        <v>207265771</v>
      </c>
      <c r="D895">
        <v>136770263</v>
      </c>
      <c r="E895">
        <v>2254997</v>
      </c>
      <c r="F895">
        <v>141100469</v>
      </c>
      <c r="G895">
        <v>103636750</v>
      </c>
      <c r="H895">
        <v>14551225</v>
      </c>
      <c r="I895">
        <v>17692186</v>
      </c>
      <c r="J895">
        <v>14.04</v>
      </c>
      <c r="K895">
        <v>17.07</v>
      </c>
      <c r="L895">
        <v>3555594</v>
      </c>
      <c r="M895">
        <v>91892</v>
      </c>
      <c r="N895">
        <v>446824</v>
      </c>
      <c r="O895">
        <v>1530347</v>
      </c>
      <c r="P895">
        <v>1658882</v>
      </c>
      <c r="Q895">
        <v>64113</v>
      </c>
      <c r="R895">
        <v>26278</v>
      </c>
      <c r="S895" t="e">
        <v>#N/A</v>
      </c>
      <c r="T895">
        <v>361602</v>
      </c>
      <c r="U895">
        <v>8538027</v>
      </c>
      <c r="V895">
        <v>26539480</v>
      </c>
      <c r="W895">
        <v>36050086</v>
      </c>
    </row>
    <row r="896" spans="1:23" x14ac:dyDescent="0.45">
      <c r="A896" t="s">
        <v>4</v>
      </c>
      <c r="B896" s="1">
        <v>45565</v>
      </c>
      <c r="C896">
        <v>210035261</v>
      </c>
      <c r="D896">
        <v>138336847</v>
      </c>
      <c r="E896">
        <v>2362366</v>
      </c>
      <c r="F896">
        <v>144288770</v>
      </c>
      <c r="G896">
        <v>104465111</v>
      </c>
      <c r="H896">
        <v>16216931</v>
      </c>
      <c r="I896">
        <v>20627363</v>
      </c>
      <c r="J896">
        <v>15.52</v>
      </c>
      <c r="K896">
        <v>19.75</v>
      </c>
      <c r="L896">
        <v>3528724</v>
      </c>
      <c r="M896">
        <v>90819</v>
      </c>
      <c r="N896">
        <v>616865</v>
      </c>
      <c r="O896">
        <v>1494154</v>
      </c>
      <c r="P896">
        <v>1545370</v>
      </c>
      <c r="Q896">
        <v>113330</v>
      </c>
      <c r="R896">
        <v>-22725</v>
      </c>
      <c r="S896" t="e">
        <v>#N/A</v>
      </c>
      <c r="T896">
        <v>437120</v>
      </c>
      <c r="U896">
        <v>8529314</v>
      </c>
      <c r="V896">
        <v>27917082</v>
      </c>
      <c r="W896">
        <v>37562891</v>
      </c>
    </row>
    <row r="897" spans="1:23" x14ac:dyDescent="0.45">
      <c r="A897" t="s">
        <v>4</v>
      </c>
      <c r="B897" s="1">
        <v>45657</v>
      </c>
      <c r="C897">
        <v>219960693</v>
      </c>
      <c r="D897">
        <v>146759893</v>
      </c>
      <c r="E897">
        <v>3284933</v>
      </c>
      <c r="F897">
        <v>143840763</v>
      </c>
      <c r="G897">
        <v>107839216</v>
      </c>
      <c r="H897">
        <v>16142305</v>
      </c>
      <c r="I897">
        <v>20367527</v>
      </c>
      <c r="J897">
        <v>14.97</v>
      </c>
      <c r="K897">
        <v>18.89</v>
      </c>
      <c r="L897">
        <v>3805591</v>
      </c>
      <c r="M897">
        <v>302840</v>
      </c>
      <c r="N897">
        <v>580457</v>
      </c>
      <c r="O897">
        <v>1728137</v>
      </c>
      <c r="P897">
        <v>1753822</v>
      </c>
      <c r="Q897">
        <v>188336</v>
      </c>
      <c r="R897">
        <v>-110517</v>
      </c>
      <c r="S897" t="e">
        <v>#N/A</v>
      </c>
      <c r="T897">
        <v>206481</v>
      </c>
      <c r="U897">
        <v>8361469.9999999991</v>
      </c>
      <c r="V897">
        <v>31306609</v>
      </c>
      <c r="W897">
        <v>37657924</v>
      </c>
    </row>
    <row r="898" spans="1:23" x14ac:dyDescent="0.45">
      <c r="A898" t="s">
        <v>4</v>
      </c>
      <c r="B898" s="1">
        <v>45747</v>
      </c>
      <c r="C898">
        <v>223114440</v>
      </c>
      <c r="D898">
        <v>145784715</v>
      </c>
      <c r="E898">
        <v>3550235</v>
      </c>
      <c r="F898">
        <v>144020662</v>
      </c>
      <c r="G898">
        <v>106143010</v>
      </c>
      <c r="H898">
        <v>15957043</v>
      </c>
      <c r="I898">
        <v>19972322</v>
      </c>
      <c r="J898">
        <v>15.03</v>
      </c>
      <c r="K898">
        <v>18.82</v>
      </c>
      <c r="L898">
        <v>3857528</v>
      </c>
      <c r="M898">
        <v>53806</v>
      </c>
      <c r="N898">
        <v>520320</v>
      </c>
      <c r="O898">
        <v>1668814</v>
      </c>
      <c r="P898">
        <v>1800250</v>
      </c>
      <c r="Q898">
        <v>96261</v>
      </c>
      <c r="R898">
        <v>3599</v>
      </c>
      <c r="S898" t="e">
        <v>#N/A</v>
      </c>
      <c r="T898">
        <v>398419</v>
      </c>
      <c r="U898">
        <v>9252419</v>
      </c>
      <c r="V898">
        <v>33299417.999999996</v>
      </c>
      <c r="W898">
        <v>37657924</v>
      </c>
    </row>
    <row r="899" spans="1:23" x14ac:dyDescent="0.45">
      <c r="A899" t="s">
        <v>4</v>
      </c>
      <c r="B899" s="1">
        <v>45838</v>
      </c>
      <c r="C899">
        <v>215920330</v>
      </c>
      <c r="D899">
        <v>144329078</v>
      </c>
      <c r="E899">
        <v>3757398</v>
      </c>
      <c r="F899">
        <v>145811903</v>
      </c>
      <c r="G899">
        <v>105769100</v>
      </c>
      <c r="H899">
        <v>15829768</v>
      </c>
      <c r="I899">
        <v>19649729</v>
      </c>
      <c r="J899">
        <v>14.97</v>
      </c>
      <c r="K899">
        <v>18.579999999999998</v>
      </c>
      <c r="L899">
        <v>3840980</v>
      </c>
      <c r="M899">
        <v>289116</v>
      </c>
      <c r="N899">
        <v>507963</v>
      </c>
      <c r="O899">
        <v>1751604</v>
      </c>
      <c r="P899">
        <v>1795175</v>
      </c>
      <c r="Q899">
        <v>29094</v>
      </c>
      <c r="R899">
        <v>15168</v>
      </c>
      <c r="S899" t="e">
        <v>#N/A</v>
      </c>
      <c r="T899">
        <v>94520</v>
      </c>
      <c r="U899">
        <v>8727925</v>
      </c>
      <c r="V899">
        <v>29637557</v>
      </c>
      <c r="W899">
        <v>28349807</v>
      </c>
    </row>
    <row r="900" spans="1:23" x14ac:dyDescent="0.45">
      <c r="A900" t="s">
        <v>4</v>
      </c>
      <c r="B900" s="1">
        <v>45930</v>
      </c>
      <c r="C900">
        <v>215866796</v>
      </c>
      <c r="D900">
        <v>143039387</v>
      </c>
      <c r="E900">
        <v>3915590</v>
      </c>
      <c r="F900">
        <v>149480727</v>
      </c>
      <c r="G900">
        <v>106310876</v>
      </c>
      <c r="H900">
        <v>16553133.000000002</v>
      </c>
      <c r="I900">
        <v>20476685</v>
      </c>
      <c r="J900">
        <v>15.57</v>
      </c>
      <c r="K900">
        <v>19.260000000000002</v>
      </c>
      <c r="L900">
        <v>3899170</v>
      </c>
      <c r="M900">
        <v>370474</v>
      </c>
      <c r="N900">
        <v>594638</v>
      </c>
      <c r="O900">
        <v>1595183</v>
      </c>
      <c r="P900">
        <v>1891573</v>
      </c>
      <c r="Q900">
        <v>81545</v>
      </c>
      <c r="R900">
        <v>2695</v>
      </c>
      <c r="S900" t="e">
        <v>#N/A</v>
      </c>
      <c r="T900">
        <v>297736</v>
      </c>
      <c r="U900">
        <v>8925909</v>
      </c>
      <c r="V900">
        <v>31804320</v>
      </c>
      <c r="W900">
        <v>29750725</v>
      </c>
    </row>
    <row r="901" spans="1:23" x14ac:dyDescent="0.45">
      <c r="A901" t="s">
        <v>4</v>
      </c>
      <c r="B901" s="1">
        <v>46022</v>
      </c>
      <c r="C901">
        <v>221347288</v>
      </c>
      <c r="D901">
        <v>140784817</v>
      </c>
      <c r="E901">
        <v>3997323</v>
      </c>
      <c r="F901">
        <v>141463270</v>
      </c>
      <c r="G901">
        <v>104820026</v>
      </c>
      <c r="H901">
        <v>17018823</v>
      </c>
      <c r="I901">
        <v>20649217</v>
      </c>
      <c r="J901">
        <v>16.16</v>
      </c>
      <c r="K901">
        <v>19.7</v>
      </c>
      <c r="L901">
        <v>3801349</v>
      </c>
      <c r="M901">
        <v>398806</v>
      </c>
      <c r="N901">
        <v>1359299</v>
      </c>
      <c r="O901">
        <v>2079902</v>
      </c>
      <c r="P901">
        <v>1986386</v>
      </c>
      <c r="Q901">
        <v>150088</v>
      </c>
      <c r="R901">
        <v>-3681</v>
      </c>
      <c r="S901" t="e">
        <v>#N/A</v>
      </c>
      <c r="T901">
        <v>362141</v>
      </c>
      <c r="U901">
        <v>9305357</v>
      </c>
      <c r="V901">
        <v>34719224</v>
      </c>
      <c r="W901">
        <v>35467876</v>
      </c>
    </row>
    <row r="902" spans="1:23" x14ac:dyDescent="0.45">
      <c r="A902" t="s">
        <v>4</v>
      </c>
      <c r="B902" s="1">
        <v>46112</v>
      </c>
      <c r="C902">
        <v>221811210</v>
      </c>
      <c r="D902">
        <v>141285793</v>
      </c>
      <c r="E902">
        <v>4251488</v>
      </c>
      <c r="F902">
        <v>148013092</v>
      </c>
      <c r="G902">
        <v>107309126</v>
      </c>
      <c r="H902">
        <v>16759797.999999998</v>
      </c>
      <c r="I902">
        <v>20311843</v>
      </c>
      <c r="J902">
        <v>15.62</v>
      </c>
      <c r="K902">
        <v>18.93</v>
      </c>
      <c r="L902">
        <v>3720176</v>
      </c>
      <c r="M902">
        <v>234263</v>
      </c>
      <c r="N902">
        <v>503381</v>
      </c>
      <c r="O902">
        <v>1650769</v>
      </c>
      <c r="P902">
        <v>2044249</v>
      </c>
      <c r="Q902">
        <v>126038</v>
      </c>
      <c r="R902">
        <v>-5589</v>
      </c>
      <c r="S902" t="e">
        <v>#N/A</v>
      </c>
      <c r="T902">
        <v>410149</v>
      </c>
      <c r="U902">
        <v>10392241</v>
      </c>
      <c r="V902">
        <v>36331685</v>
      </c>
      <c r="W902">
        <v>39527098</v>
      </c>
    </row>
    <row r="903" spans="1:23" x14ac:dyDescent="0.45">
      <c r="A903" t="s">
        <v>4</v>
      </c>
      <c r="B903" s="1">
        <v>46203</v>
      </c>
      <c r="C903">
        <v>228249017</v>
      </c>
      <c r="D903">
        <v>141282509</v>
      </c>
      <c r="E903">
        <v>7364024</v>
      </c>
      <c r="F903">
        <v>149731174</v>
      </c>
      <c r="G903">
        <v>102168543</v>
      </c>
      <c r="H903">
        <v>15816317</v>
      </c>
      <c r="I903">
        <v>19127647</v>
      </c>
      <c r="J903">
        <v>15.48</v>
      </c>
      <c r="K903">
        <v>18.72</v>
      </c>
      <c r="L903">
        <v>3727785</v>
      </c>
      <c r="M903">
        <v>152078</v>
      </c>
      <c r="N903">
        <v>502324</v>
      </c>
      <c r="O903">
        <v>1642291</v>
      </c>
      <c r="P903">
        <v>1885080</v>
      </c>
      <c r="Q903">
        <v>122706</v>
      </c>
      <c r="R903">
        <v>-13334</v>
      </c>
      <c r="S903" t="e">
        <v>#N/A</v>
      </c>
      <c r="T903">
        <v>372679</v>
      </c>
      <c r="U903">
        <v>10349764</v>
      </c>
      <c r="V903">
        <v>37528166</v>
      </c>
      <c r="W903">
        <v>42948299</v>
      </c>
    </row>
    <row r="904" spans="1:23" x14ac:dyDescent="0.45">
      <c r="A904" t="s">
        <v>5</v>
      </c>
      <c r="B904" s="1">
        <v>42551</v>
      </c>
      <c r="C904">
        <v>48061199</v>
      </c>
      <c r="D904">
        <v>29327810</v>
      </c>
      <c r="E904">
        <v>1342146</v>
      </c>
      <c r="F904">
        <v>40301983</v>
      </c>
      <c r="G904">
        <v>28205360.774818398</v>
      </c>
      <c r="H904">
        <v>5550597</v>
      </c>
      <c r="I904">
        <v>5824407</v>
      </c>
      <c r="J904">
        <v>19.679227000000001</v>
      </c>
      <c r="K904">
        <v>20.65</v>
      </c>
      <c r="L904">
        <v>1144977</v>
      </c>
      <c r="M904">
        <v>70561</v>
      </c>
      <c r="N904">
        <v>19426</v>
      </c>
      <c r="O904">
        <v>478919</v>
      </c>
      <c r="P904">
        <v>864164</v>
      </c>
      <c r="Q904" t="e">
        <v>#N/A</v>
      </c>
      <c r="R904" t="e">
        <v>#N/A</v>
      </c>
      <c r="S904" t="e">
        <v>#N/A</v>
      </c>
      <c r="T904">
        <v>248262</v>
      </c>
      <c r="U904" t="e">
        <v>#N/A</v>
      </c>
      <c r="V904" t="e">
        <v>#N/A</v>
      </c>
      <c r="W904" t="e">
        <v>#N/A</v>
      </c>
    </row>
    <row r="905" spans="1:23" x14ac:dyDescent="0.45">
      <c r="A905" t="s">
        <v>5</v>
      </c>
      <c r="B905" s="1">
        <v>42735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>
        <v>191639</v>
      </c>
      <c r="U905" t="e">
        <v>#N/A</v>
      </c>
      <c r="V905" t="e">
        <v>#N/A</v>
      </c>
      <c r="W905" t="e">
        <v>#N/A</v>
      </c>
    </row>
    <row r="906" spans="1:23" x14ac:dyDescent="0.45">
      <c r="A906" t="s">
        <v>5</v>
      </c>
      <c r="B906" s="1">
        <v>42735</v>
      </c>
      <c r="C906">
        <v>43032950</v>
      </c>
      <c r="D906">
        <v>29675422</v>
      </c>
      <c r="E906">
        <v>1414451</v>
      </c>
      <c r="F906">
        <v>32798657</v>
      </c>
      <c r="G906">
        <v>28710954.773869399</v>
      </c>
      <c r="H906">
        <v>6580009</v>
      </c>
      <c r="I906">
        <v>6856176</v>
      </c>
      <c r="J906">
        <v>24.09</v>
      </c>
      <c r="K906">
        <v>23.88</v>
      </c>
      <c r="L906">
        <v>1561984</v>
      </c>
      <c r="M906">
        <v>23786</v>
      </c>
      <c r="N906">
        <v>-33613</v>
      </c>
      <c r="O906">
        <v>538864</v>
      </c>
      <c r="P906">
        <v>918617</v>
      </c>
      <c r="Q906" t="e">
        <v>#N/A</v>
      </c>
      <c r="R906" t="e">
        <v>#N/A</v>
      </c>
      <c r="S906" t="e">
        <v>#N/A</v>
      </c>
      <c r="T906">
        <v>191639</v>
      </c>
      <c r="U906" t="e">
        <v>#N/A</v>
      </c>
      <c r="V906" t="e">
        <v>#N/A</v>
      </c>
      <c r="W906" t="e">
        <v>#N/A</v>
      </c>
    </row>
    <row r="907" spans="1:23" x14ac:dyDescent="0.45">
      <c r="A907" t="s">
        <v>5</v>
      </c>
      <c r="B907" s="1">
        <v>42735</v>
      </c>
      <c r="C907">
        <v>43032950</v>
      </c>
      <c r="D907">
        <v>29675422</v>
      </c>
      <c r="E907">
        <v>1414451</v>
      </c>
      <c r="F907">
        <v>32798657</v>
      </c>
      <c r="G907">
        <v>28710954.773869399</v>
      </c>
      <c r="H907">
        <v>6580009</v>
      </c>
      <c r="I907">
        <v>6856176</v>
      </c>
      <c r="J907">
        <v>24.09</v>
      </c>
      <c r="K907">
        <v>23.88</v>
      </c>
      <c r="L907">
        <v>1561984</v>
      </c>
      <c r="M907">
        <v>23786</v>
      </c>
      <c r="N907">
        <v>-33613</v>
      </c>
      <c r="O907">
        <v>538864</v>
      </c>
      <c r="P907">
        <v>918617</v>
      </c>
      <c r="Q907" t="e">
        <v>#N/A</v>
      </c>
      <c r="R907" t="e">
        <v>#N/A</v>
      </c>
      <c r="S907" t="e">
        <v>#N/A</v>
      </c>
      <c r="T907">
        <v>191639</v>
      </c>
      <c r="U907" t="e">
        <v>#N/A</v>
      </c>
      <c r="V907" t="e">
        <v>#N/A</v>
      </c>
      <c r="W907" t="e">
        <v>#N/A</v>
      </c>
    </row>
    <row r="908" spans="1:23" x14ac:dyDescent="0.45">
      <c r="A908" t="s">
        <v>5</v>
      </c>
      <c r="B908" s="1">
        <v>42916</v>
      </c>
      <c r="C908">
        <v>51560128</v>
      </c>
      <c r="D908">
        <v>30489868</v>
      </c>
      <c r="E908">
        <v>538373</v>
      </c>
      <c r="F908">
        <v>42195900</v>
      </c>
      <c r="G908">
        <v>30190855</v>
      </c>
      <c r="H908">
        <v>6622823</v>
      </c>
      <c r="I908">
        <v>6917965</v>
      </c>
      <c r="J908">
        <v>23.11</v>
      </c>
      <c r="K908">
        <v>23.11</v>
      </c>
      <c r="L908">
        <v>1162691</v>
      </c>
      <c r="M908">
        <v>-23541</v>
      </c>
      <c r="N908">
        <v>76968</v>
      </c>
      <c r="O908">
        <v>481866</v>
      </c>
      <c r="P908">
        <v>909003</v>
      </c>
      <c r="Q908" t="e">
        <v>#N/A</v>
      </c>
      <c r="R908" t="e">
        <v>#N/A</v>
      </c>
      <c r="S908" t="e">
        <v>#N/A</v>
      </c>
      <c r="T908">
        <v>398219</v>
      </c>
      <c r="U908" t="e">
        <v>#N/A</v>
      </c>
      <c r="V908" t="e">
        <v>#N/A</v>
      </c>
      <c r="W908" t="e">
        <v>#N/A</v>
      </c>
    </row>
    <row r="909" spans="1:23" x14ac:dyDescent="0.45">
      <c r="A909" t="s">
        <v>5</v>
      </c>
      <c r="B909" s="1">
        <v>43008</v>
      </c>
      <c r="C909">
        <v>53837669</v>
      </c>
      <c r="D909">
        <v>30693963</v>
      </c>
      <c r="E909">
        <v>1511190</v>
      </c>
      <c r="F909">
        <v>43997520</v>
      </c>
      <c r="G909">
        <v>30758845</v>
      </c>
      <c r="H909">
        <v>6722455</v>
      </c>
      <c r="I909">
        <v>7027107</v>
      </c>
      <c r="J909">
        <v>21.86</v>
      </c>
      <c r="K909">
        <v>22.85</v>
      </c>
      <c r="L909">
        <v>1153444</v>
      </c>
      <c r="M909">
        <v>38166</v>
      </c>
      <c r="N909">
        <v>82248</v>
      </c>
      <c r="O909">
        <v>514177</v>
      </c>
      <c r="P909">
        <v>863152</v>
      </c>
      <c r="Q909" t="e">
        <v>#N/A</v>
      </c>
      <c r="R909" t="e">
        <v>#N/A</v>
      </c>
      <c r="S909" t="e">
        <v>#N/A</v>
      </c>
      <c r="T909">
        <v>275566</v>
      </c>
      <c r="U909" t="e">
        <v>#N/A</v>
      </c>
      <c r="V909" t="e">
        <v>#N/A</v>
      </c>
      <c r="W909" t="e">
        <v>#N/A</v>
      </c>
    </row>
    <row r="910" spans="1:23" x14ac:dyDescent="0.45">
      <c r="A910" t="s">
        <v>5</v>
      </c>
      <c r="B910" s="1">
        <v>43100</v>
      </c>
      <c r="C910">
        <v>51518681</v>
      </c>
      <c r="D910">
        <v>31754413</v>
      </c>
      <c r="E910">
        <v>1458165</v>
      </c>
      <c r="F910">
        <v>39845108</v>
      </c>
      <c r="G910">
        <v>29267301</v>
      </c>
      <c r="H910">
        <v>6928285</v>
      </c>
      <c r="I910">
        <v>7213983</v>
      </c>
      <c r="J910">
        <v>23.67</v>
      </c>
      <c r="K910">
        <v>24.65</v>
      </c>
      <c r="L910">
        <v>1090580</v>
      </c>
      <c r="M910">
        <v>53507</v>
      </c>
      <c r="N910">
        <v>77279</v>
      </c>
      <c r="O910">
        <v>557042</v>
      </c>
      <c r="P910">
        <v>799910</v>
      </c>
      <c r="Q910" t="e">
        <v>#N/A</v>
      </c>
      <c r="R910" t="e">
        <v>#N/A</v>
      </c>
      <c r="S910" t="e">
        <v>#N/A</v>
      </c>
      <c r="T910">
        <v>145592</v>
      </c>
      <c r="U910" t="e">
        <v>#N/A</v>
      </c>
      <c r="V910" t="e">
        <v>#N/A</v>
      </c>
      <c r="W910" t="e">
        <v>#N/A</v>
      </c>
    </row>
    <row r="911" spans="1:23" x14ac:dyDescent="0.45">
      <c r="A911" t="s">
        <v>5</v>
      </c>
      <c r="B911" s="1">
        <v>43190</v>
      </c>
      <c r="C911">
        <v>55313192</v>
      </c>
      <c r="D911">
        <v>31407499</v>
      </c>
      <c r="E911">
        <v>1519810</v>
      </c>
      <c r="F911">
        <v>44997841</v>
      </c>
      <c r="G911">
        <v>30432455</v>
      </c>
      <c r="H911">
        <v>6688465</v>
      </c>
      <c r="I911">
        <v>6980534</v>
      </c>
      <c r="J911">
        <v>21.98</v>
      </c>
      <c r="K911">
        <v>22.94</v>
      </c>
      <c r="L911">
        <v>1087308</v>
      </c>
      <c r="M911">
        <v>36148</v>
      </c>
      <c r="N911">
        <v>74059</v>
      </c>
      <c r="O911">
        <v>372694</v>
      </c>
      <c r="P911">
        <v>852060</v>
      </c>
      <c r="Q911" t="e">
        <v>#N/A</v>
      </c>
      <c r="R911" t="e">
        <v>#N/A</v>
      </c>
      <c r="S911" t="e">
        <v>#N/A</v>
      </c>
      <c r="T911">
        <v>376846</v>
      </c>
      <c r="U911" t="e">
        <v>#N/A</v>
      </c>
      <c r="V911" t="e">
        <v>#N/A</v>
      </c>
      <c r="W911" t="e">
        <v>#N/A</v>
      </c>
    </row>
    <row r="912" spans="1:23" x14ac:dyDescent="0.45">
      <c r="A912" t="s">
        <v>5</v>
      </c>
      <c r="B912" s="1">
        <v>43281</v>
      </c>
      <c r="C912">
        <v>59537033</v>
      </c>
      <c r="D912">
        <v>32118304</v>
      </c>
      <c r="E912">
        <v>1539392</v>
      </c>
      <c r="F912">
        <v>49517329</v>
      </c>
      <c r="G912">
        <v>31374490</v>
      </c>
      <c r="H912">
        <v>6938815</v>
      </c>
      <c r="I912">
        <v>7242621</v>
      </c>
      <c r="J912">
        <v>23.15</v>
      </c>
      <c r="K912">
        <v>23.08</v>
      </c>
      <c r="L912">
        <v>1147171</v>
      </c>
      <c r="M912">
        <v>-27636</v>
      </c>
      <c r="N912">
        <v>84114</v>
      </c>
      <c r="O912">
        <v>478709</v>
      </c>
      <c r="P912">
        <v>877813</v>
      </c>
      <c r="Q912" t="e">
        <v>#N/A</v>
      </c>
      <c r="R912" t="e">
        <v>#N/A</v>
      </c>
      <c r="S912" t="e">
        <v>#N/A</v>
      </c>
      <c r="T912">
        <v>381431</v>
      </c>
      <c r="U912" t="e">
        <v>#N/A</v>
      </c>
      <c r="V912" t="e">
        <v>#N/A</v>
      </c>
      <c r="W912" t="e">
        <v>#N/A</v>
      </c>
    </row>
    <row r="913" spans="1:23" x14ac:dyDescent="0.45">
      <c r="A913" t="s">
        <v>5</v>
      </c>
      <c r="B913" s="1">
        <v>43373</v>
      </c>
      <c r="C913">
        <v>63427447</v>
      </c>
      <c r="D913">
        <v>33073299</v>
      </c>
      <c r="E913">
        <v>1406562</v>
      </c>
      <c r="F913">
        <v>52842744</v>
      </c>
      <c r="G913">
        <v>32288174</v>
      </c>
      <c r="H913">
        <v>7222976</v>
      </c>
      <c r="I913">
        <v>7537778</v>
      </c>
      <c r="J913">
        <v>23.43</v>
      </c>
      <c r="K913">
        <v>23.35</v>
      </c>
      <c r="L913">
        <v>1198188</v>
      </c>
      <c r="M913">
        <v>6906</v>
      </c>
      <c r="N913">
        <v>87500</v>
      </c>
      <c r="O913">
        <v>603762</v>
      </c>
      <c r="P913">
        <v>932477</v>
      </c>
      <c r="Q913" t="e">
        <v>#N/A</v>
      </c>
      <c r="R913" t="e">
        <v>#N/A</v>
      </c>
      <c r="S913" t="e">
        <v>#N/A</v>
      </c>
      <c r="T913">
        <v>301534</v>
      </c>
      <c r="U913" t="e">
        <v>#N/A</v>
      </c>
      <c r="V913" t="e">
        <v>#N/A</v>
      </c>
      <c r="W913" t="e">
        <v>#N/A</v>
      </c>
    </row>
    <row r="914" spans="1:23" x14ac:dyDescent="0.45">
      <c r="A914" t="s">
        <v>5</v>
      </c>
      <c r="B914" s="1">
        <v>43465</v>
      </c>
      <c r="C914">
        <v>62689118</v>
      </c>
      <c r="D914">
        <v>33893237</v>
      </c>
      <c r="E914">
        <v>1272132</v>
      </c>
      <c r="F914">
        <v>50915931</v>
      </c>
      <c r="G914">
        <v>32009836</v>
      </c>
      <c r="H914">
        <v>7436484</v>
      </c>
      <c r="I914">
        <v>7748250</v>
      </c>
      <c r="J914">
        <v>23.23</v>
      </c>
      <c r="K914">
        <v>24.21</v>
      </c>
      <c r="L914">
        <v>1185066</v>
      </c>
      <c r="M914">
        <v>41121</v>
      </c>
      <c r="N914">
        <v>93407</v>
      </c>
      <c r="O914">
        <v>694989</v>
      </c>
      <c r="P914">
        <v>914197</v>
      </c>
      <c r="Q914" t="e">
        <v>#N/A</v>
      </c>
      <c r="R914" t="e">
        <v>#N/A</v>
      </c>
      <c r="S914" t="e">
        <v>#N/A</v>
      </c>
      <c r="T914">
        <v>200497</v>
      </c>
      <c r="U914" t="e">
        <v>#N/A</v>
      </c>
      <c r="V914" t="e">
        <v>#N/A</v>
      </c>
      <c r="W914" t="e">
        <v>#N/A</v>
      </c>
    </row>
    <row r="915" spans="1:23" x14ac:dyDescent="0.45">
      <c r="A915" t="s">
        <v>5</v>
      </c>
      <c r="B915" s="1">
        <v>43555</v>
      </c>
      <c r="C915">
        <v>63091469</v>
      </c>
      <c r="D915">
        <v>33692065</v>
      </c>
      <c r="E915">
        <v>669304</v>
      </c>
      <c r="F915">
        <v>51817343</v>
      </c>
      <c r="G915">
        <v>33739856</v>
      </c>
      <c r="H915">
        <v>7820162</v>
      </c>
      <c r="I915">
        <v>8146482</v>
      </c>
      <c r="J915">
        <v>23.18</v>
      </c>
      <c r="K915">
        <v>24.14</v>
      </c>
      <c r="L915">
        <v>1191714</v>
      </c>
      <c r="M915">
        <v>89666</v>
      </c>
      <c r="N915">
        <v>92648</v>
      </c>
      <c r="O915">
        <v>408510</v>
      </c>
      <c r="P915">
        <v>953946</v>
      </c>
      <c r="Q915" t="e">
        <v>#N/A</v>
      </c>
      <c r="R915" t="e">
        <v>#N/A</v>
      </c>
      <c r="S915" t="e">
        <v>#N/A</v>
      </c>
      <c r="T915">
        <v>405520</v>
      </c>
      <c r="U915" t="e">
        <v>#N/A</v>
      </c>
      <c r="V915" t="e">
        <v>#N/A</v>
      </c>
      <c r="W915">
        <v>307412</v>
      </c>
    </row>
    <row r="916" spans="1:23" x14ac:dyDescent="0.45">
      <c r="A916" t="s">
        <v>5</v>
      </c>
      <c r="B916" s="1">
        <v>43646</v>
      </c>
      <c r="C916">
        <v>68951774</v>
      </c>
      <c r="D916">
        <v>34768927</v>
      </c>
      <c r="E916">
        <v>761848</v>
      </c>
      <c r="F916">
        <v>57933170</v>
      </c>
      <c r="G916">
        <v>34041824</v>
      </c>
      <c r="H916">
        <v>7575258</v>
      </c>
      <c r="I916">
        <v>7905364</v>
      </c>
      <c r="J916">
        <v>22.25</v>
      </c>
      <c r="K916">
        <v>23.22</v>
      </c>
      <c r="L916">
        <v>1244493</v>
      </c>
      <c r="M916">
        <v>72965</v>
      </c>
      <c r="N916">
        <v>96675</v>
      </c>
      <c r="O916">
        <v>433200</v>
      </c>
      <c r="P916">
        <v>968259</v>
      </c>
      <c r="Q916" t="e">
        <v>#N/A</v>
      </c>
      <c r="R916" t="e">
        <v>#N/A</v>
      </c>
      <c r="S916" t="e">
        <v>#N/A</v>
      </c>
      <c r="T916">
        <v>410648</v>
      </c>
      <c r="U916" t="e">
        <v>#N/A</v>
      </c>
      <c r="V916" t="e">
        <v>#N/A</v>
      </c>
      <c r="W916">
        <v>1440400</v>
      </c>
    </row>
    <row r="917" spans="1:23" x14ac:dyDescent="0.45">
      <c r="A917" t="s">
        <v>5</v>
      </c>
      <c r="B917" s="1">
        <v>43738</v>
      </c>
      <c r="C917">
        <v>72128316</v>
      </c>
      <c r="D917">
        <v>37727639</v>
      </c>
      <c r="E917">
        <v>775761</v>
      </c>
      <c r="F917">
        <v>61207490</v>
      </c>
      <c r="G917">
        <v>35678267</v>
      </c>
      <c r="H917">
        <v>7422298</v>
      </c>
      <c r="I917">
        <v>7777311</v>
      </c>
      <c r="J917">
        <v>20.8</v>
      </c>
      <c r="K917">
        <v>21.8</v>
      </c>
      <c r="L917">
        <v>1264510</v>
      </c>
      <c r="M917">
        <v>67236</v>
      </c>
      <c r="N917">
        <v>104636</v>
      </c>
      <c r="O917">
        <v>571593</v>
      </c>
      <c r="P917">
        <v>981957</v>
      </c>
      <c r="Q917" t="e">
        <v>#N/A</v>
      </c>
      <c r="R917" t="e">
        <v>#N/A</v>
      </c>
      <c r="S917" t="e">
        <v>#N/A</v>
      </c>
      <c r="T917">
        <v>324272</v>
      </c>
      <c r="U917" t="e">
        <v>#N/A</v>
      </c>
      <c r="V917" t="e">
        <v>#N/A</v>
      </c>
      <c r="W917" t="e">
        <v>#N/A</v>
      </c>
    </row>
    <row r="918" spans="1:23" x14ac:dyDescent="0.45">
      <c r="A918" t="s">
        <v>5</v>
      </c>
      <c r="B918" s="1">
        <v>43830</v>
      </c>
      <c r="C918">
        <v>76715290</v>
      </c>
      <c r="D918">
        <v>38352300</v>
      </c>
      <c r="E918">
        <v>1060739</v>
      </c>
      <c r="F918">
        <v>60545872</v>
      </c>
      <c r="G918">
        <v>37675659</v>
      </c>
      <c r="H918">
        <v>7822122</v>
      </c>
      <c r="I918">
        <v>8202293</v>
      </c>
      <c r="J918">
        <v>20.76</v>
      </c>
      <c r="K918">
        <v>21.77</v>
      </c>
      <c r="L918">
        <v>1325217</v>
      </c>
      <c r="M918">
        <v>62425</v>
      </c>
      <c r="N918">
        <v>104541</v>
      </c>
      <c r="O918">
        <v>821112</v>
      </c>
      <c r="P918">
        <v>1023510</v>
      </c>
      <c r="Q918" t="e">
        <v>#N/A</v>
      </c>
      <c r="R918" t="e">
        <v>#N/A</v>
      </c>
      <c r="S918" t="e">
        <v>#N/A</v>
      </c>
      <c r="T918">
        <v>236065</v>
      </c>
      <c r="U918" t="e">
        <v>#N/A</v>
      </c>
      <c r="V918" t="e">
        <v>#N/A</v>
      </c>
      <c r="W918">
        <v>1434410</v>
      </c>
    </row>
    <row r="919" spans="1:23" x14ac:dyDescent="0.45">
      <c r="A919" t="s">
        <v>5</v>
      </c>
      <c r="B919" s="1">
        <v>43921</v>
      </c>
      <c r="C919">
        <v>69720706</v>
      </c>
      <c r="D919">
        <v>38414981</v>
      </c>
      <c r="E919">
        <v>1584391</v>
      </c>
      <c r="F919">
        <v>57764065</v>
      </c>
      <c r="G919">
        <v>36908004</v>
      </c>
      <c r="H919">
        <v>8090351</v>
      </c>
      <c r="I919">
        <v>8455548</v>
      </c>
      <c r="J919">
        <v>21.92</v>
      </c>
      <c r="K919">
        <v>22.91</v>
      </c>
      <c r="L919">
        <v>1267195</v>
      </c>
      <c r="M919">
        <v>98974</v>
      </c>
      <c r="N919">
        <v>90296</v>
      </c>
      <c r="O919">
        <v>412676</v>
      </c>
      <c r="P919">
        <v>983157</v>
      </c>
      <c r="Q919" t="e">
        <v>#N/A</v>
      </c>
      <c r="R919" t="e">
        <v>#N/A</v>
      </c>
      <c r="S919" t="e">
        <v>#N/A</v>
      </c>
      <c r="T919">
        <v>439280</v>
      </c>
      <c r="U919" t="e">
        <v>#N/A</v>
      </c>
      <c r="V919" t="e">
        <v>#N/A</v>
      </c>
      <c r="W919">
        <v>1978268</v>
      </c>
    </row>
    <row r="920" spans="1:23" x14ac:dyDescent="0.45">
      <c r="A920" t="s">
        <v>5</v>
      </c>
      <c r="B920" s="1">
        <v>44012</v>
      </c>
      <c r="C920">
        <v>75240142</v>
      </c>
      <c r="D920">
        <v>39181197</v>
      </c>
      <c r="E920">
        <v>1895560</v>
      </c>
      <c r="F920">
        <v>64008326</v>
      </c>
      <c r="G920">
        <v>37954233</v>
      </c>
      <c r="H920">
        <v>7623970</v>
      </c>
      <c r="I920">
        <v>8002501</v>
      </c>
      <c r="J920">
        <v>20.09</v>
      </c>
      <c r="K920">
        <v>21.08</v>
      </c>
      <c r="L920">
        <v>1244043</v>
      </c>
      <c r="M920">
        <v>152121</v>
      </c>
      <c r="N920">
        <v>82714</v>
      </c>
      <c r="O920">
        <v>469628</v>
      </c>
      <c r="P920">
        <v>959504</v>
      </c>
      <c r="Q920" t="e">
        <v>#N/A</v>
      </c>
      <c r="R920" t="e">
        <v>#N/A</v>
      </c>
      <c r="S920" t="e">
        <v>#N/A</v>
      </c>
      <c r="T920">
        <v>330873</v>
      </c>
      <c r="U920">
        <v>0</v>
      </c>
      <c r="V920">
        <v>2704180</v>
      </c>
      <c r="W920">
        <v>1325627</v>
      </c>
    </row>
    <row r="921" spans="1:23" x14ac:dyDescent="0.45">
      <c r="A921" t="s">
        <v>5</v>
      </c>
      <c r="B921" s="1">
        <v>44104</v>
      </c>
      <c r="C921">
        <v>82080977</v>
      </c>
      <c r="D921">
        <v>40381538</v>
      </c>
      <c r="E921">
        <v>1813739</v>
      </c>
      <c r="F921">
        <v>69768212</v>
      </c>
      <c r="G921">
        <v>38981987</v>
      </c>
      <c r="H921">
        <v>7920211</v>
      </c>
      <c r="I921">
        <v>8311606</v>
      </c>
      <c r="J921">
        <v>20.32</v>
      </c>
      <c r="K921">
        <v>21.32</v>
      </c>
      <c r="L921">
        <v>1288916</v>
      </c>
      <c r="M921">
        <v>12980</v>
      </c>
      <c r="N921">
        <v>92253</v>
      </c>
      <c r="O921">
        <v>654482</v>
      </c>
      <c r="P921">
        <v>1021988</v>
      </c>
      <c r="Q921" t="e">
        <v>#N/A</v>
      </c>
      <c r="R921" t="e">
        <v>#N/A</v>
      </c>
      <c r="S921" t="e">
        <v>#N/A</v>
      </c>
      <c r="T921">
        <v>329356</v>
      </c>
      <c r="U921" t="e">
        <v>#N/A</v>
      </c>
      <c r="V921" t="e">
        <v>#N/A</v>
      </c>
      <c r="W921">
        <v>733131</v>
      </c>
    </row>
    <row r="922" spans="1:23" x14ac:dyDescent="0.45">
      <c r="A922" t="s">
        <v>5</v>
      </c>
      <c r="B922" s="1">
        <v>44104</v>
      </c>
      <c r="C922">
        <v>82080977</v>
      </c>
      <c r="D922">
        <v>40381538</v>
      </c>
      <c r="E922">
        <v>1813739</v>
      </c>
      <c r="F922">
        <v>69768212</v>
      </c>
      <c r="G922">
        <v>38981987</v>
      </c>
      <c r="H922">
        <v>7920211</v>
      </c>
      <c r="I922">
        <v>8311606</v>
      </c>
      <c r="J922">
        <v>20.32</v>
      </c>
      <c r="K922">
        <v>21.32</v>
      </c>
      <c r="L922">
        <v>1288916</v>
      </c>
      <c r="M922">
        <v>12980</v>
      </c>
      <c r="N922">
        <v>92253</v>
      </c>
      <c r="O922">
        <v>654482</v>
      </c>
      <c r="P922">
        <v>1021988</v>
      </c>
      <c r="Q922" t="e">
        <v>#N/A</v>
      </c>
      <c r="R922" t="e">
        <v>#N/A</v>
      </c>
      <c r="S922" t="e">
        <v>#N/A</v>
      </c>
      <c r="T922">
        <v>329356</v>
      </c>
      <c r="U922" t="e">
        <v>#N/A</v>
      </c>
      <c r="V922" t="e">
        <v>#N/A</v>
      </c>
      <c r="W922">
        <v>642137</v>
      </c>
    </row>
    <row r="923" spans="1:23" x14ac:dyDescent="0.45">
      <c r="A923" t="s">
        <v>5</v>
      </c>
      <c r="B923" s="1">
        <v>44286</v>
      </c>
      <c r="C923">
        <v>89647568</v>
      </c>
      <c r="D923">
        <v>41731085</v>
      </c>
      <c r="E923">
        <v>1754414</v>
      </c>
      <c r="F923">
        <v>76088149</v>
      </c>
      <c r="G923">
        <v>40471925</v>
      </c>
      <c r="H923">
        <v>8954464</v>
      </c>
      <c r="I923">
        <v>9359291</v>
      </c>
      <c r="J923">
        <v>22.13</v>
      </c>
      <c r="K923">
        <v>23.13</v>
      </c>
      <c r="L923">
        <v>1341059</v>
      </c>
      <c r="M923">
        <v>105397</v>
      </c>
      <c r="N923">
        <v>76647</v>
      </c>
      <c r="O923">
        <v>462570</v>
      </c>
      <c r="P923">
        <v>1070710</v>
      </c>
      <c r="Q923">
        <v>152024</v>
      </c>
      <c r="R923">
        <v>-25635</v>
      </c>
      <c r="S923" t="e">
        <v>#N/A</v>
      </c>
      <c r="T923">
        <v>448151</v>
      </c>
      <c r="U923">
        <v>0</v>
      </c>
      <c r="V923">
        <v>4789388</v>
      </c>
      <c r="W923">
        <v>731604</v>
      </c>
    </row>
    <row r="924" spans="1:23" x14ac:dyDescent="0.45">
      <c r="A924" t="s">
        <v>5</v>
      </c>
      <c r="B924" s="1">
        <v>44377</v>
      </c>
      <c r="C924">
        <v>95478871</v>
      </c>
      <c r="D924">
        <v>42597009</v>
      </c>
      <c r="E924">
        <v>1883858</v>
      </c>
      <c r="F924">
        <v>81523621</v>
      </c>
      <c r="G924">
        <v>41794902</v>
      </c>
      <c r="H924">
        <v>8398204</v>
      </c>
      <c r="I924">
        <v>8819776</v>
      </c>
      <c r="J924">
        <v>20.09</v>
      </c>
      <c r="K924">
        <v>21.1</v>
      </c>
      <c r="L924">
        <v>1321597</v>
      </c>
      <c r="M924">
        <v>81424</v>
      </c>
      <c r="N924">
        <v>99891</v>
      </c>
      <c r="O924">
        <v>649341</v>
      </c>
      <c r="P924">
        <v>1103668</v>
      </c>
      <c r="Q924">
        <v>163718</v>
      </c>
      <c r="R924">
        <v>-58368</v>
      </c>
      <c r="S924" t="e">
        <v>#N/A</v>
      </c>
      <c r="T924">
        <v>355264</v>
      </c>
      <c r="U924">
        <v>0</v>
      </c>
      <c r="V924">
        <v>6583203</v>
      </c>
      <c r="W924">
        <v>940945</v>
      </c>
    </row>
    <row r="925" spans="1:23" x14ac:dyDescent="0.45">
      <c r="A925" t="s">
        <v>5</v>
      </c>
      <c r="B925" s="1">
        <v>44469</v>
      </c>
      <c r="C925">
        <v>101002784</v>
      </c>
      <c r="D925">
        <v>43035586</v>
      </c>
      <c r="E925">
        <v>1894517</v>
      </c>
      <c r="F925">
        <v>86126375</v>
      </c>
      <c r="G925">
        <v>41559495</v>
      </c>
      <c r="H925">
        <v>8958211</v>
      </c>
      <c r="I925">
        <v>9376830</v>
      </c>
      <c r="J925">
        <v>21.56</v>
      </c>
      <c r="K925">
        <v>22.56</v>
      </c>
      <c r="L925">
        <v>1398119</v>
      </c>
      <c r="M925">
        <v>139055</v>
      </c>
      <c r="N925">
        <v>97133</v>
      </c>
      <c r="O925">
        <v>603030</v>
      </c>
      <c r="P925">
        <v>1148398</v>
      </c>
      <c r="Q925">
        <v>87026</v>
      </c>
      <c r="R925">
        <v>27907</v>
      </c>
      <c r="S925" t="e">
        <v>#N/A</v>
      </c>
      <c r="T925">
        <v>381982</v>
      </c>
      <c r="U925">
        <v>0</v>
      </c>
      <c r="V925">
        <v>9954023</v>
      </c>
      <c r="W925">
        <v>857137</v>
      </c>
    </row>
    <row r="926" spans="1:23" x14ac:dyDescent="0.45">
      <c r="A926" t="s">
        <v>5</v>
      </c>
      <c r="B926" s="1">
        <v>44561</v>
      </c>
      <c r="C926">
        <v>100723330</v>
      </c>
      <c r="D926">
        <v>42749559</v>
      </c>
      <c r="E926">
        <v>1916372</v>
      </c>
      <c r="F926">
        <v>83201867</v>
      </c>
      <c r="G926">
        <v>41286928</v>
      </c>
      <c r="H926">
        <v>9297192</v>
      </c>
      <c r="I926">
        <v>9712263</v>
      </c>
      <c r="J926">
        <v>22.52</v>
      </c>
      <c r="K926">
        <v>23.52</v>
      </c>
      <c r="L926">
        <v>1404736</v>
      </c>
      <c r="M926">
        <v>52238</v>
      </c>
      <c r="N926">
        <v>119772</v>
      </c>
      <c r="O926">
        <v>1185388</v>
      </c>
      <c r="P926">
        <v>1354905</v>
      </c>
      <c r="Q926">
        <v>71377</v>
      </c>
      <c r="R926">
        <v>-3145</v>
      </c>
      <c r="S926" t="e">
        <v>#N/A</v>
      </c>
      <c r="T926">
        <v>337673</v>
      </c>
      <c r="U926">
        <v>0</v>
      </c>
      <c r="V926">
        <v>11554760</v>
      </c>
      <c r="W926">
        <v>871849</v>
      </c>
    </row>
    <row r="927" spans="1:23" x14ac:dyDescent="0.45">
      <c r="A927" t="s">
        <v>5</v>
      </c>
      <c r="B927" s="1">
        <v>44651</v>
      </c>
      <c r="C927">
        <v>105654034</v>
      </c>
      <c r="D927">
        <v>42306747</v>
      </c>
      <c r="E927">
        <v>2014134</v>
      </c>
      <c r="F927">
        <v>91355749</v>
      </c>
      <c r="G927">
        <v>39955439</v>
      </c>
      <c r="H927">
        <v>9063981</v>
      </c>
      <c r="I927">
        <v>9455646</v>
      </c>
      <c r="J927">
        <v>22.69</v>
      </c>
      <c r="K927">
        <v>23.67</v>
      </c>
      <c r="L927">
        <v>1359187</v>
      </c>
      <c r="M927">
        <v>113122</v>
      </c>
      <c r="N927">
        <v>96460</v>
      </c>
      <c r="O927">
        <v>633721</v>
      </c>
      <c r="P927">
        <v>1235884</v>
      </c>
      <c r="Q927">
        <v>139286</v>
      </c>
      <c r="R927">
        <v>0</v>
      </c>
      <c r="S927" t="e">
        <v>#N/A</v>
      </c>
      <c r="T927">
        <v>453603</v>
      </c>
      <c r="U927">
        <v>0</v>
      </c>
      <c r="V927">
        <v>10592117</v>
      </c>
      <c r="W927">
        <v>686727</v>
      </c>
    </row>
    <row r="928" spans="1:23" x14ac:dyDescent="0.45">
      <c r="A928" t="s">
        <v>5</v>
      </c>
      <c r="B928" s="1">
        <v>44742</v>
      </c>
      <c r="C928">
        <v>108925019</v>
      </c>
      <c r="D928">
        <v>43540377</v>
      </c>
      <c r="E928">
        <v>1795379</v>
      </c>
      <c r="F928">
        <v>94902121</v>
      </c>
      <c r="G928">
        <v>41457316</v>
      </c>
      <c r="H928">
        <v>9254009</v>
      </c>
      <c r="I928">
        <v>9663987</v>
      </c>
      <c r="J928">
        <v>22.32</v>
      </c>
      <c r="K928">
        <v>23.31</v>
      </c>
      <c r="L928">
        <v>1344791</v>
      </c>
      <c r="M928">
        <v>94346</v>
      </c>
      <c r="N928">
        <v>121605</v>
      </c>
      <c r="O928">
        <v>760679</v>
      </c>
      <c r="P928">
        <v>1202650</v>
      </c>
      <c r="Q928">
        <v>121566</v>
      </c>
      <c r="R928">
        <v>0</v>
      </c>
      <c r="S928" t="e">
        <v>#N/A</v>
      </c>
      <c r="T928">
        <v>361765</v>
      </c>
      <c r="U928">
        <v>0</v>
      </c>
      <c r="V928">
        <v>10390867</v>
      </c>
      <c r="W928">
        <v>173129</v>
      </c>
    </row>
    <row r="929" spans="1:23" x14ac:dyDescent="0.45">
      <c r="A929" t="s">
        <v>5</v>
      </c>
      <c r="B929" s="1">
        <v>44834</v>
      </c>
      <c r="C929">
        <v>98477208</v>
      </c>
      <c r="D929">
        <v>45975608</v>
      </c>
      <c r="E929">
        <v>1025413</v>
      </c>
      <c r="F929">
        <v>82981714</v>
      </c>
      <c r="G929">
        <v>43434518</v>
      </c>
      <c r="H929">
        <v>9400982</v>
      </c>
      <c r="I929">
        <v>9836642</v>
      </c>
      <c r="J929">
        <v>21.64</v>
      </c>
      <c r="K929">
        <v>22.65</v>
      </c>
      <c r="L929">
        <v>1423207</v>
      </c>
      <c r="M929">
        <v>71173</v>
      </c>
      <c r="N929">
        <v>125481</v>
      </c>
      <c r="O929">
        <v>804482</v>
      </c>
      <c r="P929">
        <v>1295532</v>
      </c>
      <c r="Q929">
        <v>110931</v>
      </c>
      <c r="R929">
        <v>0</v>
      </c>
      <c r="S929" t="e">
        <v>#N/A</v>
      </c>
      <c r="T929">
        <v>387970</v>
      </c>
      <c r="U929">
        <v>0</v>
      </c>
      <c r="V929">
        <v>10289485</v>
      </c>
      <c r="W929">
        <v>149879</v>
      </c>
    </row>
    <row r="930" spans="1:23" x14ac:dyDescent="0.45">
      <c r="A930" t="s">
        <v>5</v>
      </c>
      <c r="B930" s="1">
        <v>44926</v>
      </c>
      <c r="C930">
        <v>103031367</v>
      </c>
      <c r="D930">
        <v>46196657</v>
      </c>
      <c r="E930">
        <v>1309169</v>
      </c>
      <c r="F930">
        <v>81767382</v>
      </c>
      <c r="G930">
        <v>43593473</v>
      </c>
      <c r="H930">
        <v>10346392</v>
      </c>
      <c r="I930">
        <v>10783955</v>
      </c>
      <c r="J930">
        <v>23.73</v>
      </c>
      <c r="K930">
        <v>24.74</v>
      </c>
      <c r="L930">
        <v>1362474</v>
      </c>
      <c r="M930">
        <v>52460</v>
      </c>
      <c r="N930">
        <v>133370</v>
      </c>
      <c r="O930">
        <v>928707</v>
      </c>
      <c r="P930">
        <v>1182990</v>
      </c>
      <c r="Q930">
        <v>-64331</v>
      </c>
      <c r="R930">
        <v>179773</v>
      </c>
      <c r="S930" t="e">
        <v>#N/A</v>
      </c>
      <c r="T930">
        <v>339486</v>
      </c>
      <c r="U930">
        <v>0</v>
      </c>
      <c r="V930">
        <v>8476609</v>
      </c>
      <c r="W930">
        <v>307600</v>
      </c>
    </row>
    <row r="931" spans="1:23" x14ac:dyDescent="0.45">
      <c r="A931" t="s">
        <v>5</v>
      </c>
      <c r="B931" s="1">
        <v>45016</v>
      </c>
      <c r="C931">
        <v>96619511</v>
      </c>
      <c r="D931">
        <v>47991858</v>
      </c>
      <c r="E931">
        <v>1451899</v>
      </c>
      <c r="F931">
        <v>79013259</v>
      </c>
      <c r="G931">
        <v>39034492</v>
      </c>
      <c r="H931">
        <v>10675163</v>
      </c>
      <c r="I931">
        <v>11114889</v>
      </c>
      <c r="J931">
        <v>27.35</v>
      </c>
      <c r="K931">
        <v>28.47</v>
      </c>
      <c r="L931">
        <v>1624355</v>
      </c>
      <c r="M931">
        <v>150335</v>
      </c>
      <c r="N931">
        <v>121986</v>
      </c>
      <c r="O931">
        <v>754206</v>
      </c>
      <c r="P931">
        <v>1187741</v>
      </c>
      <c r="Q931">
        <v>93778</v>
      </c>
      <c r="R931">
        <v>0</v>
      </c>
      <c r="S931" t="e">
        <v>#N/A</v>
      </c>
      <c r="T931">
        <v>305213</v>
      </c>
      <c r="U931">
        <v>0</v>
      </c>
      <c r="V931">
        <v>8801701</v>
      </c>
      <c r="W931">
        <v>307600</v>
      </c>
    </row>
    <row r="932" spans="1:23" x14ac:dyDescent="0.45">
      <c r="A932" t="s">
        <v>5</v>
      </c>
      <c r="B932" s="1">
        <v>45107</v>
      </c>
      <c r="C932">
        <v>103005038</v>
      </c>
      <c r="D932">
        <v>49211056</v>
      </c>
      <c r="E932">
        <v>1376874</v>
      </c>
      <c r="F932">
        <v>82649041</v>
      </c>
      <c r="G932">
        <v>41696080</v>
      </c>
      <c r="H932">
        <v>10379346</v>
      </c>
      <c r="I932">
        <v>10854851</v>
      </c>
      <c r="J932">
        <v>24.89</v>
      </c>
      <c r="K932">
        <v>26.03</v>
      </c>
      <c r="L932">
        <v>1657815</v>
      </c>
      <c r="M932">
        <v>83270</v>
      </c>
      <c r="N932">
        <v>132125</v>
      </c>
      <c r="O932">
        <v>729857</v>
      </c>
      <c r="P932">
        <v>1227775</v>
      </c>
      <c r="Q932">
        <v>125382</v>
      </c>
      <c r="R932">
        <v>-2220</v>
      </c>
      <c r="S932" t="e">
        <v>#N/A</v>
      </c>
      <c r="T932">
        <v>414927</v>
      </c>
      <c r="U932">
        <v>0</v>
      </c>
      <c r="V932">
        <v>7750527</v>
      </c>
      <c r="W932">
        <v>435072</v>
      </c>
    </row>
    <row r="933" spans="1:23" x14ac:dyDescent="0.45">
      <c r="A933" t="s">
        <v>5</v>
      </c>
      <c r="B933" s="1">
        <v>45199</v>
      </c>
      <c r="C933">
        <v>107037717</v>
      </c>
      <c r="D933">
        <v>51773424</v>
      </c>
      <c r="E933">
        <v>1417644</v>
      </c>
      <c r="F933">
        <v>84191443</v>
      </c>
      <c r="G933">
        <v>42780949</v>
      </c>
      <c r="H933">
        <v>10549913</v>
      </c>
      <c r="I933">
        <v>11039155</v>
      </c>
      <c r="J933">
        <v>24.66</v>
      </c>
      <c r="K933">
        <v>25.8</v>
      </c>
      <c r="L933">
        <v>1743332</v>
      </c>
      <c r="M933">
        <v>104623</v>
      </c>
      <c r="N933">
        <v>120571</v>
      </c>
      <c r="O933">
        <v>794069</v>
      </c>
      <c r="P933">
        <v>1242863</v>
      </c>
      <c r="Q933">
        <v>150653</v>
      </c>
      <c r="R933">
        <v>-49750</v>
      </c>
      <c r="S933" t="e">
        <v>#N/A</v>
      </c>
      <c r="T933">
        <v>374625</v>
      </c>
      <c r="U933">
        <v>0</v>
      </c>
      <c r="V933">
        <v>6233273</v>
      </c>
      <c r="W933">
        <v>539549</v>
      </c>
    </row>
    <row r="934" spans="1:23" x14ac:dyDescent="0.45">
      <c r="A934" t="s">
        <v>5</v>
      </c>
      <c r="B934" s="1">
        <v>45291</v>
      </c>
      <c r="C934">
        <v>103854773</v>
      </c>
      <c r="D934">
        <v>54760903</v>
      </c>
      <c r="E934">
        <v>1363823</v>
      </c>
      <c r="F934">
        <v>78196910</v>
      </c>
      <c r="G934">
        <v>44897623</v>
      </c>
      <c r="H934">
        <v>11025184</v>
      </c>
      <c r="I934">
        <v>11541194</v>
      </c>
      <c r="J934">
        <v>24.56</v>
      </c>
      <c r="K934">
        <v>25.71</v>
      </c>
      <c r="L934">
        <v>1907790</v>
      </c>
      <c r="M934">
        <v>210351</v>
      </c>
      <c r="N934">
        <v>146363</v>
      </c>
      <c r="O934">
        <v>880393</v>
      </c>
      <c r="P934">
        <v>1382721</v>
      </c>
      <c r="Q934">
        <v>29661</v>
      </c>
      <c r="R934">
        <v>75134</v>
      </c>
      <c r="S934" t="e">
        <v>#N/A</v>
      </c>
      <c r="T934">
        <v>375340</v>
      </c>
      <c r="U934">
        <v>0</v>
      </c>
      <c r="V934">
        <v>7762560</v>
      </c>
      <c r="W934">
        <v>771824</v>
      </c>
    </row>
    <row r="935" spans="1:23" x14ac:dyDescent="0.45">
      <c r="A935" t="s">
        <v>5</v>
      </c>
      <c r="B935" s="1">
        <v>45382</v>
      </c>
      <c r="C935">
        <v>100841614</v>
      </c>
      <c r="D935">
        <v>56997135</v>
      </c>
      <c r="E935">
        <v>1606315</v>
      </c>
      <c r="F935">
        <v>80862088</v>
      </c>
      <c r="G935">
        <v>48107690</v>
      </c>
      <c r="H935">
        <v>10570486</v>
      </c>
      <c r="I935">
        <v>11122529</v>
      </c>
      <c r="J935">
        <v>21.97</v>
      </c>
      <c r="K935">
        <v>23.12</v>
      </c>
      <c r="L935">
        <v>1821750</v>
      </c>
      <c r="M935">
        <v>180957</v>
      </c>
      <c r="N935">
        <v>147544</v>
      </c>
      <c r="O935">
        <v>843297</v>
      </c>
      <c r="P935">
        <v>1274784</v>
      </c>
      <c r="Q935">
        <v>-24897</v>
      </c>
      <c r="R935">
        <v>117688</v>
      </c>
      <c r="S935" t="e">
        <v>#N/A</v>
      </c>
      <c r="T935">
        <v>309841</v>
      </c>
      <c r="U935">
        <v>0</v>
      </c>
      <c r="V935">
        <v>5084646</v>
      </c>
      <c r="W935">
        <v>824311</v>
      </c>
    </row>
    <row r="936" spans="1:23" x14ac:dyDescent="0.45">
      <c r="A936" t="s">
        <v>5</v>
      </c>
      <c r="B936" s="1">
        <v>45473</v>
      </c>
      <c r="C936">
        <v>101240777</v>
      </c>
      <c r="D936">
        <v>58071598</v>
      </c>
      <c r="E936">
        <v>1788583</v>
      </c>
      <c r="F936">
        <v>81035315</v>
      </c>
      <c r="G936">
        <v>48619309</v>
      </c>
      <c r="H936">
        <v>10572236</v>
      </c>
      <c r="I936">
        <v>11130914</v>
      </c>
      <c r="J936">
        <v>21.74</v>
      </c>
      <c r="K936">
        <v>22.89</v>
      </c>
      <c r="L936">
        <v>1922988</v>
      </c>
      <c r="M936">
        <v>230926</v>
      </c>
      <c r="N936">
        <v>151772</v>
      </c>
      <c r="O936">
        <v>868383</v>
      </c>
      <c r="P936">
        <v>1380587</v>
      </c>
      <c r="Q936">
        <v>191544</v>
      </c>
      <c r="R936">
        <v>-86799</v>
      </c>
      <c r="S936" t="e">
        <v>#N/A</v>
      </c>
      <c r="T936">
        <v>311025</v>
      </c>
      <c r="U936">
        <v>0</v>
      </c>
      <c r="V936">
        <v>9036571</v>
      </c>
      <c r="W936">
        <v>759070</v>
      </c>
    </row>
    <row r="937" spans="1:23" x14ac:dyDescent="0.45">
      <c r="A937" t="s">
        <v>5</v>
      </c>
      <c r="B937" s="1">
        <v>45565</v>
      </c>
      <c r="C937">
        <v>106630481</v>
      </c>
      <c r="D937">
        <v>62197980</v>
      </c>
      <c r="E937">
        <v>1849094</v>
      </c>
      <c r="F937">
        <v>87500209</v>
      </c>
      <c r="G937">
        <v>49774283</v>
      </c>
      <c r="H937">
        <v>10904572</v>
      </c>
      <c r="I937">
        <v>11478194</v>
      </c>
      <c r="J937">
        <v>21.91</v>
      </c>
      <c r="K937">
        <v>23.04</v>
      </c>
      <c r="L937">
        <v>1907345</v>
      </c>
      <c r="M937">
        <v>161964</v>
      </c>
      <c r="N937">
        <v>164006</v>
      </c>
      <c r="O937">
        <v>932039</v>
      </c>
      <c r="P937">
        <v>1382052</v>
      </c>
      <c r="Q937">
        <v>152421</v>
      </c>
      <c r="R937">
        <v>-38340</v>
      </c>
      <c r="S937" t="e">
        <v>#N/A</v>
      </c>
      <c r="T937">
        <v>309196</v>
      </c>
      <c r="U937">
        <v>0</v>
      </c>
      <c r="V937">
        <v>10197286</v>
      </c>
      <c r="W937">
        <v>1391680</v>
      </c>
    </row>
    <row r="938" spans="1:23" x14ac:dyDescent="0.45">
      <c r="A938" t="s">
        <v>5</v>
      </c>
      <c r="B938" s="1">
        <v>45657</v>
      </c>
      <c r="C938">
        <v>118142127</v>
      </c>
      <c r="D938">
        <v>75352740</v>
      </c>
      <c r="E938">
        <v>2327259</v>
      </c>
      <c r="F938">
        <v>90015611</v>
      </c>
      <c r="G938">
        <v>56908975</v>
      </c>
      <c r="H938">
        <v>12991006</v>
      </c>
      <c r="I938">
        <v>13650558</v>
      </c>
      <c r="J938">
        <v>22.83</v>
      </c>
      <c r="K938">
        <v>23.99</v>
      </c>
      <c r="L938">
        <v>2304813</v>
      </c>
      <c r="M938">
        <v>543062</v>
      </c>
      <c r="N938">
        <v>211800</v>
      </c>
      <c r="O938">
        <v>983091</v>
      </c>
      <c r="P938">
        <v>1688175</v>
      </c>
      <c r="Q938">
        <v>-20266</v>
      </c>
      <c r="R938">
        <v>95548</v>
      </c>
      <c r="S938" t="e">
        <v>#N/A</v>
      </c>
      <c r="T938">
        <v>351656</v>
      </c>
      <c r="U938">
        <v>0</v>
      </c>
      <c r="V938">
        <v>7881493</v>
      </c>
      <c r="W938">
        <v>759300</v>
      </c>
    </row>
    <row r="939" spans="1:23" x14ac:dyDescent="0.45">
      <c r="A939" t="s">
        <v>5</v>
      </c>
      <c r="B939" s="1">
        <v>45747</v>
      </c>
      <c r="C939">
        <v>118167688</v>
      </c>
      <c r="D939">
        <v>77547538</v>
      </c>
      <c r="E939">
        <v>2327259</v>
      </c>
      <c r="F939">
        <v>89257704</v>
      </c>
      <c r="G939">
        <v>58164904</v>
      </c>
      <c r="H939">
        <v>13504101</v>
      </c>
      <c r="I939">
        <v>14173310</v>
      </c>
      <c r="J939">
        <v>23.22</v>
      </c>
      <c r="K939">
        <v>24.37</v>
      </c>
      <c r="L939">
        <v>2104547</v>
      </c>
      <c r="M939">
        <v>424988</v>
      </c>
      <c r="N939">
        <v>193731</v>
      </c>
      <c r="O939">
        <v>1066320</v>
      </c>
      <c r="P939">
        <v>1757351</v>
      </c>
      <c r="Q939">
        <v>135013</v>
      </c>
      <c r="R939">
        <v>-24172</v>
      </c>
      <c r="S939" t="e">
        <v>#N/A</v>
      </c>
      <c r="T939">
        <v>297885</v>
      </c>
      <c r="U939">
        <v>0</v>
      </c>
      <c r="V939">
        <v>12122541</v>
      </c>
      <c r="W939">
        <v>759769</v>
      </c>
    </row>
    <row r="940" spans="1:23" x14ac:dyDescent="0.45">
      <c r="A940" t="s">
        <v>5</v>
      </c>
      <c r="B940" s="1">
        <v>45838</v>
      </c>
      <c r="C940">
        <v>118155549</v>
      </c>
      <c r="D940">
        <v>78550749</v>
      </c>
      <c r="E940">
        <v>2991127</v>
      </c>
      <c r="F940">
        <v>91599572</v>
      </c>
      <c r="G940">
        <v>57605087</v>
      </c>
      <c r="H940">
        <v>13307057</v>
      </c>
      <c r="I940">
        <v>13969183</v>
      </c>
      <c r="J940">
        <v>23.1</v>
      </c>
      <c r="K940">
        <v>24.25</v>
      </c>
      <c r="L940">
        <v>2552459</v>
      </c>
      <c r="M940">
        <v>304105</v>
      </c>
      <c r="N940">
        <v>196461</v>
      </c>
      <c r="O940">
        <v>948298</v>
      </c>
      <c r="P940">
        <v>1676918</v>
      </c>
      <c r="Q940">
        <v>113769</v>
      </c>
      <c r="R940">
        <v>22714</v>
      </c>
      <c r="S940" t="e">
        <v>#N/A</v>
      </c>
      <c r="T940">
        <v>409727</v>
      </c>
      <c r="U940">
        <v>0</v>
      </c>
      <c r="V940">
        <v>12778677</v>
      </c>
      <c r="W940">
        <v>776118</v>
      </c>
    </row>
    <row r="941" spans="1:23" x14ac:dyDescent="0.45">
      <c r="A941" t="s">
        <v>5</v>
      </c>
      <c r="B941" s="1">
        <v>45930</v>
      </c>
      <c r="C941">
        <v>125109869</v>
      </c>
      <c r="D941">
        <v>80251626</v>
      </c>
      <c r="E941">
        <v>3003060</v>
      </c>
      <c r="F941">
        <v>99324226</v>
      </c>
      <c r="G941">
        <v>59868746</v>
      </c>
      <c r="H941">
        <v>13608924</v>
      </c>
      <c r="I941">
        <v>14299460</v>
      </c>
      <c r="J941">
        <v>22.73</v>
      </c>
      <c r="K941">
        <v>23.88</v>
      </c>
      <c r="L941">
        <v>2443519</v>
      </c>
      <c r="M941">
        <v>389841</v>
      </c>
      <c r="N941">
        <v>257237</v>
      </c>
      <c r="O941">
        <v>1182006</v>
      </c>
      <c r="P941">
        <v>1773603</v>
      </c>
      <c r="Q941">
        <v>102255</v>
      </c>
      <c r="R941">
        <v>11454</v>
      </c>
      <c r="S941" t="e">
        <v>#N/A</v>
      </c>
      <c r="T941">
        <v>352779</v>
      </c>
      <c r="U941">
        <v>0</v>
      </c>
      <c r="V941">
        <v>12984454</v>
      </c>
      <c r="W941">
        <v>758233</v>
      </c>
    </row>
    <row r="942" spans="1:23" x14ac:dyDescent="0.45">
      <c r="A942" t="s">
        <v>5</v>
      </c>
      <c r="B942" s="1">
        <v>46022</v>
      </c>
      <c r="C942">
        <v>168854843</v>
      </c>
      <c r="D942">
        <v>110502620</v>
      </c>
      <c r="E942">
        <v>3777442</v>
      </c>
      <c r="F942">
        <v>127249053</v>
      </c>
      <c r="G942">
        <v>76847182</v>
      </c>
      <c r="H942">
        <v>21451803</v>
      </c>
      <c r="I942">
        <v>22353954</v>
      </c>
      <c r="J942">
        <v>27.91</v>
      </c>
      <c r="K942">
        <v>29.09</v>
      </c>
      <c r="L942">
        <v>2630142</v>
      </c>
      <c r="M942">
        <v>651805</v>
      </c>
      <c r="N942">
        <v>252039</v>
      </c>
      <c r="O942">
        <v>1108746</v>
      </c>
      <c r="P942">
        <v>2008766</v>
      </c>
      <c r="Q942">
        <v>106529</v>
      </c>
      <c r="R942">
        <v>7888</v>
      </c>
      <c r="S942" t="e">
        <v>#N/A</v>
      </c>
      <c r="T942">
        <v>485127</v>
      </c>
      <c r="U942">
        <v>0</v>
      </c>
      <c r="V942">
        <v>11636375</v>
      </c>
      <c r="W942">
        <v>1245614</v>
      </c>
    </row>
    <row r="943" spans="1:23" x14ac:dyDescent="0.45">
      <c r="A943" t="s">
        <v>5</v>
      </c>
      <c r="B943" s="1">
        <v>46112</v>
      </c>
      <c r="C943">
        <v>164070628</v>
      </c>
      <c r="D943">
        <v>109228051</v>
      </c>
      <c r="E943">
        <v>4031605</v>
      </c>
      <c r="F943">
        <v>122806771</v>
      </c>
      <c r="G943">
        <v>75523903</v>
      </c>
      <c r="H943">
        <v>21647343</v>
      </c>
      <c r="I943">
        <v>22522059</v>
      </c>
      <c r="J943">
        <v>28.66</v>
      </c>
      <c r="K943">
        <v>29.82</v>
      </c>
      <c r="L943">
        <v>3262172</v>
      </c>
      <c r="M943">
        <v>406575</v>
      </c>
      <c r="N943">
        <v>284921</v>
      </c>
      <c r="O943">
        <v>1605252</v>
      </c>
      <c r="P943">
        <v>2420512</v>
      </c>
      <c r="Q943">
        <v>169687</v>
      </c>
      <c r="R943">
        <v>0</v>
      </c>
      <c r="S943" t="e">
        <v>#N/A</v>
      </c>
      <c r="T943">
        <v>387797</v>
      </c>
      <c r="U943">
        <v>0</v>
      </c>
      <c r="V943">
        <v>14543675</v>
      </c>
      <c r="W943">
        <v>1729394</v>
      </c>
    </row>
    <row r="944" spans="1:23" x14ac:dyDescent="0.45">
      <c r="A944" t="s">
        <v>5</v>
      </c>
      <c r="B944" s="1">
        <v>46203</v>
      </c>
      <c r="C944">
        <v>162057151</v>
      </c>
      <c r="D944">
        <v>111288243</v>
      </c>
      <c r="E944">
        <v>4189198.9999999995</v>
      </c>
      <c r="F944">
        <v>120424794</v>
      </c>
      <c r="G944">
        <v>77245417</v>
      </c>
      <c r="H944">
        <v>20411741</v>
      </c>
      <c r="I944">
        <v>21308474</v>
      </c>
      <c r="J944">
        <v>26.42</v>
      </c>
      <c r="K944">
        <v>27.59</v>
      </c>
      <c r="L944">
        <v>3171532</v>
      </c>
      <c r="M944">
        <v>314866</v>
      </c>
      <c r="N944">
        <v>305453</v>
      </c>
      <c r="O944">
        <v>1612631</v>
      </c>
      <c r="P944">
        <v>2353180</v>
      </c>
      <c r="Q944">
        <v>154165</v>
      </c>
      <c r="R944">
        <v>4518</v>
      </c>
      <c r="S944" t="e">
        <v>#N/A</v>
      </c>
      <c r="T944">
        <v>341387</v>
      </c>
      <c r="U944">
        <v>0</v>
      </c>
      <c r="V944">
        <v>13866155</v>
      </c>
      <c r="W944">
        <v>1734322</v>
      </c>
    </row>
    <row r="945" spans="1:23" x14ac:dyDescent="0.45">
      <c r="A945" t="s">
        <v>31</v>
      </c>
      <c r="B945" s="1">
        <v>42551</v>
      </c>
      <c r="C945">
        <v>24851786</v>
      </c>
      <c r="D945">
        <v>19436977</v>
      </c>
      <c r="E945" t="e">
        <v>#N/A</v>
      </c>
      <c r="F945">
        <v>20166396</v>
      </c>
      <c r="G945">
        <v>20282754</v>
      </c>
      <c r="H945">
        <v>1889877</v>
      </c>
      <c r="I945">
        <v>2993064</v>
      </c>
      <c r="J945">
        <v>9.3176550000000002</v>
      </c>
      <c r="K945">
        <v>14.76</v>
      </c>
      <c r="L945">
        <v>473154</v>
      </c>
      <c r="M945">
        <v>116742</v>
      </c>
      <c r="N945">
        <v>49019</v>
      </c>
      <c r="O945">
        <v>167576</v>
      </c>
      <c r="P945">
        <v>123993</v>
      </c>
      <c r="Q945" t="e">
        <v>#N/A</v>
      </c>
      <c r="R945" t="e">
        <v>#N/A</v>
      </c>
      <c r="S945" t="e">
        <v>#N/A</v>
      </c>
      <c r="T945">
        <v>-92666</v>
      </c>
      <c r="U945" t="e">
        <v>#N/A</v>
      </c>
      <c r="V945" t="e">
        <v>#N/A</v>
      </c>
      <c r="W945" t="e">
        <v>#N/A</v>
      </c>
    </row>
    <row r="946" spans="1:23" x14ac:dyDescent="0.45">
      <c r="A946" t="s">
        <v>31</v>
      </c>
      <c r="B946" s="1">
        <v>42643</v>
      </c>
      <c r="C946">
        <v>25004166</v>
      </c>
      <c r="D946">
        <v>18667243</v>
      </c>
      <c r="E946">
        <v>698975</v>
      </c>
      <c r="F946">
        <v>20896948</v>
      </c>
      <c r="G946">
        <v>20282754</v>
      </c>
      <c r="H946">
        <v>1889877</v>
      </c>
      <c r="I946">
        <v>2993064</v>
      </c>
      <c r="J946">
        <v>9.3176550000000002</v>
      </c>
      <c r="K946">
        <v>14.76</v>
      </c>
      <c r="L946">
        <v>461055</v>
      </c>
      <c r="M946">
        <v>203464</v>
      </c>
      <c r="N946">
        <v>133977</v>
      </c>
      <c r="O946">
        <v>166103</v>
      </c>
      <c r="P946">
        <v>108594</v>
      </c>
      <c r="Q946" t="e">
        <v>#N/A</v>
      </c>
      <c r="R946" t="e">
        <v>#N/A</v>
      </c>
      <c r="S946" t="e">
        <v>#N/A</v>
      </c>
      <c r="T946">
        <v>-120585</v>
      </c>
      <c r="U946" t="e">
        <v>#N/A</v>
      </c>
      <c r="V946" t="e">
        <v>#N/A</v>
      </c>
      <c r="W946" t="e">
        <v>#N/A</v>
      </c>
    </row>
    <row r="947" spans="1:23" x14ac:dyDescent="0.45">
      <c r="A947" t="s">
        <v>31</v>
      </c>
      <c r="B947" s="1">
        <v>42735</v>
      </c>
      <c r="C947">
        <v>24372702</v>
      </c>
      <c r="D947">
        <v>18287914</v>
      </c>
      <c r="E947">
        <v>538067</v>
      </c>
      <c r="F947">
        <v>19344962</v>
      </c>
      <c r="G947">
        <v>20182108</v>
      </c>
      <c r="H947">
        <v>3185137</v>
      </c>
      <c r="I947">
        <v>3321304</v>
      </c>
      <c r="J947" t="e">
        <v>#N/A</v>
      </c>
      <c r="K947" t="e">
        <v>#N/A</v>
      </c>
      <c r="L947">
        <v>483419</v>
      </c>
      <c r="M947">
        <v>581900</v>
      </c>
      <c r="N947">
        <v>-3387</v>
      </c>
      <c r="O947">
        <v>153372</v>
      </c>
      <c r="P947">
        <v>136146</v>
      </c>
      <c r="Q947" t="e">
        <v>#N/A</v>
      </c>
      <c r="R947" t="e">
        <v>#N/A</v>
      </c>
      <c r="S947" t="e">
        <v>#N/A</v>
      </c>
      <c r="T947">
        <v>-414924</v>
      </c>
      <c r="U947" t="e">
        <v>#N/A</v>
      </c>
      <c r="V947" t="e">
        <v>#N/A</v>
      </c>
      <c r="W947" t="e">
        <v>#N/A</v>
      </c>
    </row>
    <row r="948" spans="1:23" x14ac:dyDescent="0.45">
      <c r="A948" t="s">
        <v>31</v>
      </c>
      <c r="B948" s="1">
        <v>42825</v>
      </c>
      <c r="C948">
        <v>23621308</v>
      </c>
      <c r="D948">
        <v>17919921</v>
      </c>
      <c r="E948">
        <v>538067</v>
      </c>
      <c r="F948">
        <v>18959547</v>
      </c>
      <c r="G948">
        <v>20062972</v>
      </c>
      <c r="H948">
        <v>2863741</v>
      </c>
      <c r="I948">
        <v>2975791</v>
      </c>
      <c r="J948">
        <v>14.27</v>
      </c>
      <c r="K948">
        <v>14.83</v>
      </c>
      <c r="L948">
        <v>454916</v>
      </c>
      <c r="M948">
        <v>2357</v>
      </c>
      <c r="N948">
        <v>78824</v>
      </c>
      <c r="O948">
        <v>167006</v>
      </c>
      <c r="P948">
        <v>151828</v>
      </c>
      <c r="Q948" t="e">
        <v>#N/A</v>
      </c>
      <c r="R948" t="e">
        <v>#N/A</v>
      </c>
      <c r="S948" t="e">
        <v>#N/A</v>
      </c>
      <c r="T948">
        <v>18846</v>
      </c>
      <c r="U948" t="e">
        <v>#N/A</v>
      </c>
      <c r="V948">
        <v>293909</v>
      </c>
      <c r="W948" t="e">
        <v>#N/A</v>
      </c>
    </row>
    <row r="949" spans="1:23" x14ac:dyDescent="0.45">
      <c r="A949" t="s">
        <v>31</v>
      </c>
      <c r="B949" s="1">
        <v>42916</v>
      </c>
      <c r="C949">
        <v>24626061</v>
      </c>
      <c r="D949">
        <v>16697762.999999998</v>
      </c>
      <c r="E949">
        <v>538067</v>
      </c>
      <c r="F949">
        <v>18505820</v>
      </c>
      <c r="G949">
        <v>19895353</v>
      </c>
      <c r="H949">
        <v>3070285</v>
      </c>
      <c r="I949">
        <v>3186672</v>
      </c>
      <c r="J949">
        <v>15.432172</v>
      </c>
      <c r="K949">
        <v>16.02</v>
      </c>
      <c r="L949">
        <v>370466</v>
      </c>
      <c r="M949">
        <v>407447</v>
      </c>
      <c r="N949">
        <v>55978</v>
      </c>
      <c r="O949">
        <v>155226</v>
      </c>
      <c r="P949">
        <v>83824</v>
      </c>
      <c r="Q949" t="e">
        <v>#N/A</v>
      </c>
      <c r="R949" t="e">
        <v>#N/A</v>
      </c>
      <c r="S949" t="e">
        <v>#N/A</v>
      </c>
      <c r="T949">
        <v>-319084</v>
      </c>
      <c r="U949" t="e">
        <v>#N/A</v>
      </c>
      <c r="V949">
        <v>491050</v>
      </c>
      <c r="W949" t="e">
        <v>#N/A</v>
      </c>
    </row>
    <row r="950" spans="1:23" x14ac:dyDescent="0.45">
      <c r="A950" t="s">
        <v>31</v>
      </c>
      <c r="B950" s="1">
        <v>43008</v>
      </c>
      <c r="C950">
        <v>26500390</v>
      </c>
      <c r="D950">
        <v>16627593</v>
      </c>
      <c r="E950">
        <v>595451</v>
      </c>
      <c r="F950">
        <v>21604372</v>
      </c>
      <c r="G950">
        <v>19518128</v>
      </c>
      <c r="H950">
        <v>2559962</v>
      </c>
      <c r="I950">
        <v>2665095</v>
      </c>
      <c r="J950">
        <v>15.432172</v>
      </c>
      <c r="K950">
        <v>16.02</v>
      </c>
      <c r="L950">
        <v>356613</v>
      </c>
      <c r="M950">
        <v>142016</v>
      </c>
      <c r="N950">
        <v>77237</v>
      </c>
      <c r="O950">
        <v>171496</v>
      </c>
      <c r="P950">
        <v>44546</v>
      </c>
      <c r="Q950" t="e">
        <v>#N/A</v>
      </c>
      <c r="R950" t="e">
        <v>#N/A</v>
      </c>
      <c r="S950" t="e">
        <v>#N/A</v>
      </c>
      <c r="T950">
        <v>-152417</v>
      </c>
      <c r="U950" t="e">
        <v>#N/A</v>
      </c>
      <c r="V950">
        <v>492976</v>
      </c>
      <c r="W950" t="e">
        <v>#N/A</v>
      </c>
    </row>
    <row r="951" spans="1:23" x14ac:dyDescent="0.45">
      <c r="A951" t="s">
        <v>31</v>
      </c>
      <c r="B951" s="1">
        <v>43100</v>
      </c>
      <c r="C951">
        <v>24635233</v>
      </c>
      <c r="D951">
        <v>14021839</v>
      </c>
      <c r="E951">
        <v>159651</v>
      </c>
      <c r="F951">
        <v>19926181</v>
      </c>
      <c r="G951">
        <v>17635696</v>
      </c>
      <c r="H951">
        <v>3468141</v>
      </c>
      <c r="I951">
        <v>3579926</v>
      </c>
      <c r="J951">
        <v>19.670000000000002</v>
      </c>
      <c r="K951">
        <v>20.3</v>
      </c>
      <c r="L951">
        <v>334827</v>
      </c>
      <c r="M951">
        <v>489176</v>
      </c>
      <c r="N951">
        <v>8285</v>
      </c>
      <c r="O951">
        <v>177311</v>
      </c>
      <c r="P951">
        <v>-30896</v>
      </c>
      <c r="Q951" t="e">
        <v>#N/A</v>
      </c>
      <c r="R951" t="e">
        <v>#N/A</v>
      </c>
      <c r="S951" t="e">
        <v>#N/A</v>
      </c>
      <c r="T951">
        <v>-337148</v>
      </c>
      <c r="U951" t="e">
        <v>#N/A</v>
      </c>
      <c r="V951" t="e">
        <v>#N/A</v>
      </c>
      <c r="W951" t="e">
        <v>#N/A</v>
      </c>
    </row>
    <row r="952" spans="1:23" x14ac:dyDescent="0.45">
      <c r="A952" t="s">
        <v>31</v>
      </c>
      <c r="B952" s="1">
        <v>43190</v>
      </c>
      <c r="C952">
        <v>22434585</v>
      </c>
      <c r="D952">
        <v>12819621</v>
      </c>
      <c r="E952">
        <v>159651</v>
      </c>
      <c r="F952">
        <v>17785215</v>
      </c>
      <c r="G952">
        <v>15853548</v>
      </c>
      <c r="H952">
        <v>3433561</v>
      </c>
      <c r="I952">
        <v>3551553</v>
      </c>
      <c r="J952">
        <v>21.66</v>
      </c>
      <c r="K952">
        <v>22.4</v>
      </c>
      <c r="L952">
        <v>318415</v>
      </c>
      <c r="M952">
        <v>2433</v>
      </c>
      <c r="N952">
        <v>39142</v>
      </c>
      <c r="O952">
        <v>170450</v>
      </c>
      <c r="P952">
        <v>83483</v>
      </c>
      <c r="Q952" t="e">
        <v>#N/A</v>
      </c>
      <c r="R952" t="e">
        <v>#N/A</v>
      </c>
      <c r="S952" t="e">
        <v>#N/A</v>
      </c>
      <c r="T952">
        <v>-48172</v>
      </c>
      <c r="U952" t="e">
        <v>#N/A</v>
      </c>
      <c r="V952">
        <v>685815</v>
      </c>
      <c r="W952" t="e">
        <v>#N/A</v>
      </c>
    </row>
    <row r="953" spans="1:23" x14ac:dyDescent="0.45">
      <c r="A953" t="s">
        <v>31</v>
      </c>
      <c r="B953" s="1">
        <v>43281</v>
      </c>
      <c r="C953">
        <v>20573665</v>
      </c>
      <c r="D953">
        <v>12471799</v>
      </c>
      <c r="E953">
        <v>159651</v>
      </c>
      <c r="F953">
        <v>16020953</v>
      </c>
      <c r="G953">
        <v>15912403.712297</v>
      </c>
      <c r="H953">
        <v>3320661</v>
      </c>
      <c r="I953">
        <v>3429123</v>
      </c>
      <c r="J953">
        <v>21.66</v>
      </c>
      <c r="K953">
        <v>21.55</v>
      </c>
      <c r="L953">
        <v>284710</v>
      </c>
      <c r="M953">
        <v>21797</v>
      </c>
      <c r="N953">
        <v>53584</v>
      </c>
      <c r="O953">
        <v>149587</v>
      </c>
      <c r="P953">
        <v>76084</v>
      </c>
      <c r="Q953" t="e">
        <v>#N/A</v>
      </c>
      <c r="R953" t="e">
        <v>#N/A</v>
      </c>
      <c r="S953" t="e">
        <v>#N/A</v>
      </c>
      <c r="T953">
        <v>-47389</v>
      </c>
      <c r="U953" t="e">
        <v>#N/A</v>
      </c>
      <c r="V953">
        <v>799103</v>
      </c>
      <c r="W953" t="e">
        <v>#N/A</v>
      </c>
    </row>
    <row r="954" spans="1:23" x14ac:dyDescent="0.45">
      <c r="A954" t="s">
        <v>31</v>
      </c>
      <c r="B954" s="1">
        <v>43373</v>
      </c>
      <c r="C954">
        <v>21095742</v>
      </c>
      <c r="D954">
        <v>12165949</v>
      </c>
      <c r="E954">
        <v>311867</v>
      </c>
      <c r="F954">
        <v>16605902.999999998</v>
      </c>
      <c r="G954">
        <v>15659503</v>
      </c>
      <c r="H954">
        <v>3256834</v>
      </c>
      <c r="I954">
        <v>3366717</v>
      </c>
      <c r="J954">
        <v>21.66</v>
      </c>
      <c r="K954">
        <v>21.55</v>
      </c>
      <c r="L954">
        <v>242417</v>
      </c>
      <c r="M954">
        <v>17192</v>
      </c>
      <c r="N954">
        <v>56192</v>
      </c>
      <c r="O954">
        <v>145310</v>
      </c>
      <c r="P954">
        <v>42981</v>
      </c>
      <c r="Q954" t="e">
        <v>#N/A</v>
      </c>
      <c r="R954" t="e">
        <v>#N/A</v>
      </c>
      <c r="S954" t="e">
        <v>#N/A</v>
      </c>
      <c r="T954">
        <v>-64516.000000000007</v>
      </c>
      <c r="U954" t="e">
        <v>#N/A</v>
      </c>
      <c r="V954">
        <v>409167</v>
      </c>
      <c r="W954" t="e">
        <v>#N/A</v>
      </c>
    </row>
    <row r="955" spans="1:23" x14ac:dyDescent="0.45">
      <c r="A955" t="s">
        <v>31</v>
      </c>
      <c r="B955" s="1">
        <v>43465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>
        <v>174645</v>
      </c>
      <c r="U955" t="e">
        <v>#N/A</v>
      </c>
      <c r="V955" t="e">
        <v>#N/A</v>
      </c>
      <c r="W955" t="e">
        <v>#N/A</v>
      </c>
    </row>
    <row r="956" spans="1:23" x14ac:dyDescent="0.45">
      <c r="A956" t="s">
        <v>31</v>
      </c>
      <c r="B956" s="1">
        <v>43555</v>
      </c>
      <c r="C956">
        <v>18785634</v>
      </c>
      <c r="D956">
        <v>10600144</v>
      </c>
      <c r="E956">
        <v>0.24700799999999998</v>
      </c>
      <c r="F956">
        <v>13252335</v>
      </c>
      <c r="G956">
        <v>14821297</v>
      </c>
      <c r="H956">
        <v>3964780</v>
      </c>
      <c r="I956">
        <v>4083308</v>
      </c>
      <c r="J956">
        <v>26.75</v>
      </c>
      <c r="K956">
        <v>27.55</v>
      </c>
      <c r="L956">
        <v>254282</v>
      </c>
      <c r="M956">
        <v>40527</v>
      </c>
      <c r="N956">
        <v>32368</v>
      </c>
      <c r="O956">
        <v>127178</v>
      </c>
      <c r="P956">
        <v>86079</v>
      </c>
      <c r="Q956" t="e">
        <v>#N/A</v>
      </c>
      <c r="R956" t="e">
        <v>#N/A</v>
      </c>
      <c r="S956" t="e">
        <v>#N/A</v>
      </c>
      <c r="T956">
        <v>-50019</v>
      </c>
      <c r="U956" t="e">
        <v>#N/A</v>
      </c>
      <c r="V956">
        <v>4054473</v>
      </c>
      <c r="W956">
        <v>532302</v>
      </c>
    </row>
    <row r="957" spans="1:23" x14ac:dyDescent="0.45">
      <c r="A957" t="s">
        <v>31</v>
      </c>
      <c r="B957" s="1">
        <v>43646</v>
      </c>
      <c r="C957">
        <v>21218758</v>
      </c>
      <c r="D957">
        <v>12812083</v>
      </c>
      <c r="E957">
        <v>454349</v>
      </c>
      <c r="F957">
        <v>14525462</v>
      </c>
      <c r="G957">
        <v>16541828.000000002</v>
      </c>
      <c r="H957">
        <v>3468643</v>
      </c>
      <c r="I957">
        <v>3619246</v>
      </c>
      <c r="J957">
        <v>20.97</v>
      </c>
      <c r="K957">
        <v>21.88</v>
      </c>
      <c r="L957">
        <v>278606</v>
      </c>
      <c r="M957">
        <v>9870</v>
      </c>
      <c r="N957">
        <v>38526</v>
      </c>
      <c r="O957">
        <v>124233</v>
      </c>
      <c r="P957">
        <v>93384</v>
      </c>
      <c r="Q957" t="e">
        <v>#N/A</v>
      </c>
      <c r="R957" t="e">
        <v>#N/A</v>
      </c>
      <c r="S957" t="e">
        <v>#N/A</v>
      </c>
      <c r="T957">
        <v>-2961</v>
      </c>
      <c r="U957" t="e">
        <v>#N/A</v>
      </c>
      <c r="V957">
        <v>570012</v>
      </c>
      <c r="W957">
        <v>639095</v>
      </c>
    </row>
    <row r="958" spans="1:23" x14ac:dyDescent="0.45">
      <c r="A958" t="s">
        <v>31</v>
      </c>
      <c r="B958" s="1">
        <v>43738</v>
      </c>
      <c r="C958">
        <v>21621173</v>
      </c>
      <c r="D958">
        <v>13004698</v>
      </c>
      <c r="E958">
        <v>445653</v>
      </c>
      <c r="F958">
        <v>14782289</v>
      </c>
      <c r="G958">
        <v>16151338</v>
      </c>
      <c r="H958">
        <v>3454213</v>
      </c>
      <c r="I958">
        <v>3598718</v>
      </c>
      <c r="J958">
        <v>21.39</v>
      </c>
      <c r="K958">
        <v>22.28</v>
      </c>
      <c r="L958">
        <v>303070</v>
      </c>
      <c r="M958">
        <v>9601</v>
      </c>
      <c r="N958">
        <v>59750</v>
      </c>
      <c r="O958">
        <v>115151</v>
      </c>
      <c r="P958">
        <v>122340</v>
      </c>
      <c r="Q958" t="e">
        <v>#N/A</v>
      </c>
      <c r="R958" t="e">
        <v>#N/A</v>
      </c>
      <c r="S958" t="e">
        <v>#N/A</v>
      </c>
      <c r="T958">
        <v>17340</v>
      </c>
      <c r="U958" t="e">
        <v>#N/A</v>
      </c>
      <c r="V958">
        <v>579951</v>
      </c>
      <c r="W958">
        <v>109083</v>
      </c>
    </row>
    <row r="959" spans="1:23" x14ac:dyDescent="0.45">
      <c r="A959" t="s">
        <v>31</v>
      </c>
      <c r="B959" s="1">
        <v>43830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>
        <v>40917</v>
      </c>
      <c r="U959" t="e">
        <v>#N/A</v>
      </c>
      <c r="V959" t="e">
        <v>#N/A</v>
      </c>
      <c r="W959" t="e">
        <v>#N/A</v>
      </c>
    </row>
    <row r="960" spans="1:23" x14ac:dyDescent="0.45">
      <c r="A960" t="s">
        <v>31</v>
      </c>
      <c r="B960" s="1">
        <v>43921</v>
      </c>
      <c r="C960">
        <v>21324428</v>
      </c>
      <c r="D960">
        <v>14229938</v>
      </c>
      <c r="E960">
        <v>615684</v>
      </c>
      <c r="F960">
        <v>14678315</v>
      </c>
      <c r="G960">
        <v>16085639</v>
      </c>
      <c r="H960">
        <v>3144604</v>
      </c>
      <c r="I960">
        <v>3275176</v>
      </c>
      <c r="J960">
        <v>19.55</v>
      </c>
      <c r="K960">
        <v>20.36</v>
      </c>
      <c r="L960">
        <v>293266</v>
      </c>
      <c r="M960">
        <v>39298</v>
      </c>
      <c r="N960">
        <v>61255</v>
      </c>
      <c r="O960">
        <v>116801</v>
      </c>
      <c r="P960">
        <v>76646</v>
      </c>
      <c r="Q960" t="e">
        <v>#N/A</v>
      </c>
      <c r="R960" t="e">
        <v>#N/A</v>
      </c>
      <c r="S960" t="e">
        <v>#N/A</v>
      </c>
      <c r="T960">
        <v>-18778</v>
      </c>
      <c r="U960" t="e">
        <v>#N/A</v>
      </c>
      <c r="V960" t="e">
        <v>#N/A</v>
      </c>
      <c r="W960">
        <v>2000</v>
      </c>
    </row>
    <row r="961" spans="1:23" x14ac:dyDescent="0.45">
      <c r="A961" t="s">
        <v>31</v>
      </c>
      <c r="B961" s="1">
        <v>44012</v>
      </c>
      <c r="C961">
        <v>21394130</v>
      </c>
      <c r="D961">
        <v>13145271</v>
      </c>
      <c r="E961">
        <v>516722.99999999994</v>
      </c>
      <c r="F961">
        <v>14643552</v>
      </c>
      <c r="G961">
        <v>15226982</v>
      </c>
      <c r="H961">
        <v>2707527</v>
      </c>
      <c r="I961">
        <v>2815904</v>
      </c>
      <c r="J961">
        <v>17.78</v>
      </c>
      <c r="K961">
        <v>18.489999999999998</v>
      </c>
      <c r="L961">
        <v>279308</v>
      </c>
      <c r="M961">
        <v>459341</v>
      </c>
      <c r="N961">
        <v>16081</v>
      </c>
      <c r="O961">
        <v>114801</v>
      </c>
      <c r="P961">
        <v>63920</v>
      </c>
      <c r="Q961" t="e">
        <v>#N/A</v>
      </c>
      <c r="R961" t="e">
        <v>#N/A</v>
      </c>
      <c r="S961" t="e">
        <v>#N/A</v>
      </c>
      <c r="T961">
        <v>-518859.00000000006</v>
      </c>
      <c r="U961" t="e">
        <v>#N/A</v>
      </c>
      <c r="V961">
        <v>375188</v>
      </c>
      <c r="W961" t="e">
        <v>#N/A</v>
      </c>
    </row>
    <row r="962" spans="1:23" x14ac:dyDescent="0.45">
      <c r="A962" t="s">
        <v>31</v>
      </c>
      <c r="B962" s="1">
        <v>44104</v>
      </c>
      <c r="C962">
        <v>20971901</v>
      </c>
      <c r="D962">
        <v>12662417</v>
      </c>
      <c r="E962">
        <v>519169.99999999994</v>
      </c>
      <c r="F962">
        <v>14851160</v>
      </c>
      <c r="G962">
        <v>14921604</v>
      </c>
      <c r="H962">
        <v>2611370</v>
      </c>
      <c r="I962">
        <v>2722481</v>
      </c>
      <c r="J962">
        <v>17.5</v>
      </c>
      <c r="K962">
        <v>18.25</v>
      </c>
      <c r="L962">
        <v>286407</v>
      </c>
      <c r="M962">
        <v>50586</v>
      </c>
      <c r="N962">
        <v>17073</v>
      </c>
      <c r="O962">
        <v>115810</v>
      </c>
      <c r="P962">
        <v>61260</v>
      </c>
      <c r="Q962" t="e">
        <v>#N/A</v>
      </c>
      <c r="R962" t="e">
        <v>#N/A</v>
      </c>
      <c r="S962" t="e">
        <v>#N/A</v>
      </c>
      <c r="T962">
        <v>-124653</v>
      </c>
      <c r="U962" t="e">
        <v>#N/A</v>
      </c>
      <c r="V962">
        <v>375472</v>
      </c>
      <c r="W962">
        <v>413487</v>
      </c>
    </row>
    <row r="963" spans="1:23" x14ac:dyDescent="0.45">
      <c r="A963" t="s">
        <v>31</v>
      </c>
      <c r="B963" s="1">
        <v>44196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>
        <v>240122</v>
      </c>
      <c r="U963" t="e">
        <v>#N/A</v>
      </c>
      <c r="V963" t="e">
        <v>#N/A</v>
      </c>
      <c r="W963">
        <v>417390</v>
      </c>
    </row>
    <row r="964" spans="1:23" x14ac:dyDescent="0.45">
      <c r="A964" t="s">
        <v>31</v>
      </c>
      <c r="B964" s="1">
        <v>44286</v>
      </c>
      <c r="C964">
        <v>18438704</v>
      </c>
      <c r="D964">
        <v>11340031</v>
      </c>
      <c r="E964">
        <v>170461</v>
      </c>
      <c r="F964">
        <v>12201630</v>
      </c>
      <c r="G964">
        <v>13335140</v>
      </c>
      <c r="H964">
        <v>3053820</v>
      </c>
      <c r="I964">
        <v>3159415</v>
      </c>
      <c r="J964">
        <v>22.9</v>
      </c>
      <c r="K964">
        <v>23.69</v>
      </c>
      <c r="L964">
        <v>225028</v>
      </c>
      <c r="M964">
        <v>137021</v>
      </c>
      <c r="N964">
        <v>38836</v>
      </c>
      <c r="O964">
        <v>122814</v>
      </c>
      <c r="P964">
        <v>89361</v>
      </c>
      <c r="Q964">
        <v>0</v>
      </c>
      <c r="R964">
        <v>16930</v>
      </c>
      <c r="S964" t="e">
        <v>#N/A</v>
      </c>
      <c r="T964">
        <v>-148671</v>
      </c>
      <c r="U964">
        <v>0</v>
      </c>
      <c r="V964">
        <v>379244</v>
      </c>
      <c r="W964">
        <v>421585</v>
      </c>
    </row>
    <row r="965" spans="1:23" x14ac:dyDescent="0.45">
      <c r="A965" t="s">
        <v>31</v>
      </c>
      <c r="B965" s="1">
        <v>44377</v>
      </c>
      <c r="C965">
        <v>17025906</v>
      </c>
      <c r="D965">
        <v>11447581</v>
      </c>
      <c r="E965">
        <v>144178</v>
      </c>
      <c r="F965">
        <v>11331232</v>
      </c>
      <c r="G965">
        <v>12916863</v>
      </c>
      <c r="H965">
        <v>2694156</v>
      </c>
      <c r="I965">
        <v>2791872</v>
      </c>
      <c r="J965">
        <v>20.8</v>
      </c>
      <c r="K965">
        <v>21.61</v>
      </c>
      <c r="L965">
        <v>186050</v>
      </c>
      <c r="M965">
        <v>386813</v>
      </c>
      <c r="N965">
        <v>23037</v>
      </c>
      <c r="O965">
        <v>119829</v>
      </c>
      <c r="P965">
        <v>70916</v>
      </c>
      <c r="Q965">
        <v>0</v>
      </c>
      <c r="R965">
        <v>17130</v>
      </c>
      <c r="S965" t="e">
        <v>#N/A</v>
      </c>
      <c r="T965">
        <v>-429692</v>
      </c>
      <c r="U965">
        <v>0</v>
      </c>
      <c r="V965">
        <v>388882</v>
      </c>
      <c r="W965">
        <v>0</v>
      </c>
    </row>
    <row r="966" spans="1:23" x14ac:dyDescent="0.45">
      <c r="A966" t="s">
        <v>31</v>
      </c>
      <c r="B966" s="1">
        <v>44469</v>
      </c>
      <c r="C966">
        <v>16851777</v>
      </c>
      <c r="D966">
        <v>10839067</v>
      </c>
      <c r="E966">
        <v>406562</v>
      </c>
      <c r="F966">
        <v>11289133</v>
      </c>
      <c r="G966">
        <v>13507898</v>
      </c>
      <c r="H966">
        <v>2687934</v>
      </c>
      <c r="I966">
        <v>2781238</v>
      </c>
      <c r="J966">
        <v>19.899999999999999</v>
      </c>
      <c r="K966">
        <v>20.59</v>
      </c>
      <c r="L966">
        <v>201187</v>
      </c>
      <c r="M966">
        <v>6972</v>
      </c>
      <c r="N966">
        <v>41701</v>
      </c>
      <c r="O966">
        <v>122960</v>
      </c>
      <c r="P966">
        <v>93982</v>
      </c>
      <c r="Q966">
        <v>0</v>
      </c>
      <c r="R966">
        <v>28751</v>
      </c>
      <c r="S966" t="e">
        <v>#N/A</v>
      </c>
      <c r="T966">
        <v>-23337</v>
      </c>
      <c r="U966">
        <v>0</v>
      </c>
      <c r="V966">
        <v>517543</v>
      </c>
      <c r="W966">
        <v>0</v>
      </c>
    </row>
    <row r="967" spans="1:23" x14ac:dyDescent="0.45">
      <c r="A967" t="s">
        <v>31</v>
      </c>
      <c r="B967" s="1">
        <v>44561</v>
      </c>
      <c r="C967">
        <v>17701527</v>
      </c>
      <c r="D967">
        <v>9758760</v>
      </c>
      <c r="E967">
        <v>3941</v>
      </c>
      <c r="F967">
        <v>12015196</v>
      </c>
      <c r="G967">
        <v>11407687</v>
      </c>
      <c r="H967">
        <v>3317626</v>
      </c>
      <c r="I967">
        <v>3413268</v>
      </c>
      <c r="J967">
        <v>29.08</v>
      </c>
      <c r="K967">
        <v>29.92</v>
      </c>
      <c r="L967">
        <v>174619</v>
      </c>
      <c r="M967">
        <v>920561</v>
      </c>
      <c r="N967">
        <v>114220</v>
      </c>
      <c r="O967">
        <v>222314</v>
      </c>
      <c r="P967">
        <v>83218</v>
      </c>
      <c r="Q967">
        <v>0</v>
      </c>
      <c r="R967">
        <v>31971</v>
      </c>
      <c r="S967" t="e">
        <v>#N/A</v>
      </c>
      <c r="T967">
        <v>-977077</v>
      </c>
      <c r="U967">
        <v>0</v>
      </c>
      <c r="V967">
        <v>290636</v>
      </c>
      <c r="W967">
        <v>0</v>
      </c>
    </row>
    <row r="968" spans="1:23" x14ac:dyDescent="0.45">
      <c r="A968" t="s">
        <v>31</v>
      </c>
      <c r="B968" s="1">
        <v>44651</v>
      </c>
      <c r="C968">
        <v>17485920</v>
      </c>
      <c r="D968">
        <v>10097479</v>
      </c>
      <c r="E968">
        <v>3860</v>
      </c>
      <c r="F968">
        <v>11656051</v>
      </c>
      <c r="G968">
        <v>11352998</v>
      </c>
      <c r="H968">
        <v>3387595</v>
      </c>
      <c r="I968">
        <v>3489856</v>
      </c>
      <c r="J968">
        <v>29.84</v>
      </c>
      <c r="K968">
        <v>30.74</v>
      </c>
      <c r="L968">
        <v>221238</v>
      </c>
      <c r="M968">
        <v>12940</v>
      </c>
      <c r="N968">
        <v>46858</v>
      </c>
      <c r="O968">
        <v>104772</v>
      </c>
      <c r="P968">
        <v>126160</v>
      </c>
      <c r="Q968">
        <v>0</v>
      </c>
      <c r="R968">
        <v>0</v>
      </c>
      <c r="S968" t="e">
        <v>#N/A</v>
      </c>
      <c r="T968">
        <v>55281</v>
      </c>
      <c r="U968">
        <v>0</v>
      </c>
      <c r="V968">
        <v>139996</v>
      </c>
      <c r="W968">
        <v>0</v>
      </c>
    </row>
    <row r="969" spans="1:23" x14ac:dyDescent="0.45">
      <c r="A969" t="s">
        <v>31</v>
      </c>
      <c r="B969" s="1">
        <v>44742</v>
      </c>
      <c r="C969">
        <v>15794612</v>
      </c>
      <c r="D969">
        <v>9803603</v>
      </c>
      <c r="E969">
        <v>3335</v>
      </c>
      <c r="F969">
        <v>10244582</v>
      </c>
      <c r="G969">
        <v>11352998</v>
      </c>
      <c r="H969">
        <v>3387595</v>
      </c>
      <c r="I969">
        <v>3489856</v>
      </c>
      <c r="J969">
        <v>29.84</v>
      </c>
      <c r="K969">
        <v>30.74</v>
      </c>
      <c r="L969">
        <v>186845</v>
      </c>
      <c r="M969">
        <v>111229</v>
      </c>
      <c r="N969">
        <v>150117</v>
      </c>
      <c r="O969">
        <v>135450</v>
      </c>
      <c r="P969">
        <v>93801</v>
      </c>
      <c r="Q969" t="e">
        <v>#N/A</v>
      </c>
      <c r="R969" t="e">
        <v>#N/A</v>
      </c>
      <c r="S969" t="e">
        <v>#N/A</v>
      </c>
      <c r="T969">
        <v>-2811</v>
      </c>
      <c r="U969">
        <v>0</v>
      </c>
      <c r="V969">
        <v>139996</v>
      </c>
      <c r="W969">
        <v>0</v>
      </c>
    </row>
    <row r="970" spans="1:23" x14ac:dyDescent="0.45">
      <c r="A970" t="s">
        <v>31</v>
      </c>
      <c r="B970" s="1">
        <v>44834</v>
      </c>
      <c r="C970">
        <v>15794612</v>
      </c>
      <c r="D970">
        <v>9803603</v>
      </c>
      <c r="E970">
        <v>3335</v>
      </c>
      <c r="F970">
        <v>10244582</v>
      </c>
      <c r="G970">
        <v>11352998</v>
      </c>
      <c r="H970">
        <v>3387595</v>
      </c>
      <c r="I970">
        <v>3489856</v>
      </c>
      <c r="J970">
        <v>29.84</v>
      </c>
      <c r="K970">
        <v>30.74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>
        <v>-402622</v>
      </c>
      <c r="U970" t="e">
        <v>#N/A</v>
      </c>
      <c r="V970" t="e">
        <v>#N/A</v>
      </c>
      <c r="W970">
        <v>0</v>
      </c>
    </row>
    <row r="971" spans="1:23" x14ac:dyDescent="0.45">
      <c r="A971" t="s">
        <v>31</v>
      </c>
      <c r="B971" s="1">
        <v>44926</v>
      </c>
      <c r="C971">
        <v>16717087</v>
      </c>
      <c r="D971">
        <v>9662250</v>
      </c>
      <c r="E971">
        <v>8082.0000000000009</v>
      </c>
      <c r="F971">
        <v>10604624</v>
      </c>
      <c r="G971">
        <v>10760561</v>
      </c>
      <c r="H971">
        <v>4056257</v>
      </c>
      <c r="I971">
        <v>4152742</v>
      </c>
      <c r="J971">
        <v>37.700000000000003</v>
      </c>
      <c r="K971">
        <v>38.590000000000003</v>
      </c>
      <c r="L971">
        <v>215838</v>
      </c>
      <c r="M971">
        <v>67831</v>
      </c>
      <c r="N971">
        <v>38844</v>
      </c>
      <c r="O971">
        <v>129459</v>
      </c>
      <c r="P971">
        <v>107614</v>
      </c>
      <c r="Q971">
        <v>0</v>
      </c>
      <c r="R971">
        <v>0</v>
      </c>
      <c r="S971" t="e">
        <v>#N/A</v>
      </c>
      <c r="T971">
        <v>-50580</v>
      </c>
      <c r="U971">
        <v>0</v>
      </c>
      <c r="V971">
        <v>139839</v>
      </c>
      <c r="W971">
        <v>0</v>
      </c>
    </row>
    <row r="972" spans="1:23" x14ac:dyDescent="0.45">
      <c r="A972" t="s">
        <v>31</v>
      </c>
      <c r="B972" s="1">
        <v>45016</v>
      </c>
      <c r="C972">
        <v>16710573</v>
      </c>
      <c r="D972">
        <v>7582515</v>
      </c>
      <c r="E972">
        <v>10516</v>
      </c>
      <c r="F972">
        <v>10836056</v>
      </c>
      <c r="G972">
        <v>8905689</v>
      </c>
      <c r="H972">
        <v>4125331</v>
      </c>
      <c r="I972">
        <v>4202899</v>
      </c>
      <c r="J972">
        <v>46.32</v>
      </c>
      <c r="K972">
        <v>47.19</v>
      </c>
      <c r="L972">
        <v>261500</v>
      </c>
      <c r="M972">
        <v>78534</v>
      </c>
      <c r="N972">
        <v>101102</v>
      </c>
      <c r="O972">
        <v>125673</v>
      </c>
      <c r="P972">
        <v>132130</v>
      </c>
      <c r="Q972">
        <v>0</v>
      </c>
      <c r="R972">
        <v>0</v>
      </c>
      <c r="S972" t="e">
        <v>#N/A</v>
      </c>
      <c r="T972">
        <v>29025</v>
      </c>
      <c r="U972">
        <v>0</v>
      </c>
      <c r="V972">
        <v>139925</v>
      </c>
      <c r="W972">
        <v>0</v>
      </c>
    </row>
    <row r="973" spans="1:23" x14ac:dyDescent="0.45">
      <c r="A973" t="s">
        <v>31</v>
      </c>
      <c r="B973" s="1">
        <v>45107</v>
      </c>
      <c r="C973">
        <v>14393427</v>
      </c>
      <c r="D973">
        <v>6848476</v>
      </c>
      <c r="E973">
        <v>8369</v>
      </c>
      <c r="F973">
        <v>9257646</v>
      </c>
      <c r="G973">
        <v>8141847</v>
      </c>
      <c r="H973">
        <v>4219457</v>
      </c>
      <c r="I973">
        <v>4290343</v>
      </c>
      <c r="J973">
        <v>51.82</v>
      </c>
      <c r="K973">
        <v>52.69</v>
      </c>
      <c r="L973">
        <v>251250</v>
      </c>
      <c r="M973">
        <v>-22852</v>
      </c>
      <c r="N973">
        <v>34948</v>
      </c>
      <c r="O973">
        <v>164287</v>
      </c>
      <c r="P973">
        <v>130395.99999999999</v>
      </c>
      <c r="Q973">
        <v>0</v>
      </c>
      <c r="R973">
        <v>0</v>
      </c>
      <c r="S973" t="e">
        <v>#N/A</v>
      </c>
      <c r="T973">
        <v>23909</v>
      </c>
      <c r="U973">
        <v>0</v>
      </c>
      <c r="V973">
        <v>139907</v>
      </c>
      <c r="W973">
        <v>0</v>
      </c>
    </row>
    <row r="974" spans="1:23" x14ac:dyDescent="0.45">
      <c r="A974" t="s">
        <v>31</v>
      </c>
      <c r="B974" s="1">
        <v>45199</v>
      </c>
      <c r="C974">
        <v>12943351</v>
      </c>
      <c r="D974">
        <v>6053601</v>
      </c>
      <c r="E974">
        <v>8363</v>
      </c>
      <c r="F974">
        <v>7624372</v>
      </c>
      <c r="G974">
        <v>7375092</v>
      </c>
      <c r="H974">
        <v>4251218</v>
      </c>
      <c r="I974">
        <v>4307114</v>
      </c>
      <c r="J974">
        <v>57.64</v>
      </c>
      <c r="K974">
        <v>58.4</v>
      </c>
      <c r="L974">
        <v>209173</v>
      </c>
      <c r="M974">
        <v>4552</v>
      </c>
      <c r="N974">
        <v>25595</v>
      </c>
      <c r="O974">
        <v>131294</v>
      </c>
      <c r="P974">
        <v>122829</v>
      </c>
      <c r="Q974">
        <v>0</v>
      </c>
      <c r="R974">
        <v>0</v>
      </c>
      <c r="S974" t="e">
        <v>#N/A</v>
      </c>
      <c r="T974">
        <v>12578</v>
      </c>
      <c r="U974">
        <v>0</v>
      </c>
      <c r="V974">
        <v>139918</v>
      </c>
      <c r="W974">
        <v>0</v>
      </c>
    </row>
    <row r="975" spans="1:23" x14ac:dyDescent="0.45">
      <c r="A975" t="s">
        <v>31</v>
      </c>
      <c r="B975" s="1">
        <v>45291</v>
      </c>
      <c r="C975">
        <v>11753485</v>
      </c>
      <c r="D975">
        <v>5956424</v>
      </c>
      <c r="E975">
        <v>5501</v>
      </c>
      <c r="F975">
        <v>6339203</v>
      </c>
      <c r="G975">
        <v>6829595</v>
      </c>
      <c r="H975">
        <v>4194882</v>
      </c>
      <c r="I975">
        <v>4250397</v>
      </c>
      <c r="J975">
        <v>61.42</v>
      </c>
      <c r="K975">
        <v>62.23</v>
      </c>
      <c r="L975">
        <v>192961</v>
      </c>
      <c r="M975">
        <v>76641</v>
      </c>
      <c r="N975">
        <v>89476</v>
      </c>
      <c r="O975">
        <v>127641</v>
      </c>
      <c r="P975">
        <v>118543</v>
      </c>
      <c r="Q975">
        <v>0</v>
      </c>
      <c r="R975">
        <v>0</v>
      </c>
      <c r="S975" t="e">
        <v>#N/A</v>
      </c>
      <c r="T975">
        <v>3737</v>
      </c>
      <c r="U975">
        <v>0</v>
      </c>
      <c r="V975">
        <v>139922</v>
      </c>
      <c r="W975">
        <v>0</v>
      </c>
    </row>
    <row r="976" spans="1:23" x14ac:dyDescent="0.45">
      <c r="A976" t="s">
        <v>31</v>
      </c>
      <c r="B976" s="1">
        <v>45382</v>
      </c>
      <c r="C976">
        <v>11496635</v>
      </c>
      <c r="D976">
        <v>6501674</v>
      </c>
      <c r="E976">
        <v>14992</v>
      </c>
      <c r="F976">
        <v>6450618</v>
      </c>
      <c r="G976">
        <v>7266146</v>
      </c>
      <c r="H976">
        <v>4199542</v>
      </c>
      <c r="I976">
        <v>4258383</v>
      </c>
      <c r="J976">
        <v>57.8</v>
      </c>
      <c r="K976">
        <v>58.61</v>
      </c>
      <c r="L976">
        <v>166359</v>
      </c>
      <c r="M976">
        <v>11735</v>
      </c>
      <c r="N976">
        <v>27753</v>
      </c>
      <c r="O976">
        <v>125740</v>
      </c>
      <c r="P976">
        <v>118754</v>
      </c>
      <c r="Q976">
        <v>0</v>
      </c>
      <c r="R976">
        <v>0</v>
      </c>
      <c r="S976" t="e">
        <v>#N/A</v>
      </c>
      <c r="T976">
        <v>9032</v>
      </c>
      <c r="U976">
        <v>0</v>
      </c>
      <c r="V976">
        <v>1327374</v>
      </c>
      <c r="W976">
        <v>182498</v>
      </c>
    </row>
    <row r="977" spans="1:23" x14ac:dyDescent="0.45">
      <c r="A977" t="s">
        <v>31</v>
      </c>
      <c r="B977" s="1">
        <v>45473</v>
      </c>
      <c r="C977">
        <v>11447849</v>
      </c>
      <c r="D977">
        <v>6762533</v>
      </c>
      <c r="E977">
        <v>13767</v>
      </c>
      <c r="F977">
        <v>6374685</v>
      </c>
      <c r="G977">
        <v>7023505</v>
      </c>
      <c r="H977">
        <v>4243858</v>
      </c>
      <c r="I977">
        <v>4306559</v>
      </c>
      <c r="J977">
        <v>60.42</v>
      </c>
      <c r="K977">
        <v>61.32</v>
      </c>
      <c r="L977">
        <v>148378</v>
      </c>
      <c r="M977">
        <v>-34735</v>
      </c>
      <c r="N977">
        <v>13061</v>
      </c>
      <c r="O977">
        <v>116637</v>
      </c>
      <c r="P977">
        <v>111256</v>
      </c>
      <c r="Q977">
        <v>11318</v>
      </c>
      <c r="R977">
        <v>-10346</v>
      </c>
      <c r="S977" t="e">
        <v>#N/A</v>
      </c>
      <c r="T977">
        <v>41443</v>
      </c>
      <c r="U977">
        <v>0</v>
      </c>
      <c r="V977">
        <v>1892660</v>
      </c>
      <c r="W977">
        <v>51062</v>
      </c>
    </row>
    <row r="978" spans="1:23" x14ac:dyDescent="0.45">
      <c r="A978" t="s">
        <v>31</v>
      </c>
      <c r="B978" s="1">
        <v>45565</v>
      </c>
      <c r="C978">
        <v>11959838</v>
      </c>
      <c r="D978">
        <v>7170441</v>
      </c>
      <c r="E978">
        <v>48721</v>
      </c>
      <c r="F978">
        <v>5510917</v>
      </c>
      <c r="G978">
        <v>7026112</v>
      </c>
      <c r="H978">
        <v>4263699</v>
      </c>
      <c r="I978">
        <v>4325002</v>
      </c>
      <c r="J978">
        <v>60.68</v>
      </c>
      <c r="K978">
        <v>61.55</v>
      </c>
      <c r="L978">
        <v>136912</v>
      </c>
      <c r="M978">
        <v>-26820</v>
      </c>
      <c r="N978">
        <v>10823</v>
      </c>
      <c r="O978">
        <v>121553</v>
      </c>
      <c r="P978">
        <v>111820</v>
      </c>
      <c r="Q978">
        <v>6144</v>
      </c>
      <c r="R978">
        <v>4453</v>
      </c>
      <c r="S978" t="e">
        <v>#N/A</v>
      </c>
      <c r="T978">
        <v>17313</v>
      </c>
      <c r="U978">
        <v>0</v>
      </c>
      <c r="V978">
        <v>2644842</v>
      </c>
      <c r="W978">
        <v>180913</v>
      </c>
    </row>
    <row r="979" spans="1:23" x14ac:dyDescent="0.45">
      <c r="A979" t="s">
        <v>31</v>
      </c>
      <c r="B979" s="1">
        <v>45657</v>
      </c>
      <c r="C979">
        <v>12852873</v>
      </c>
      <c r="D979">
        <v>8454566</v>
      </c>
      <c r="E979">
        <v>228833</v>
      </c>
      <c r="F979">
        <v>7341878</v>
      </c>
      <c r="G979">
        <v>7732005</v>
      </c>
      <c r="H979">
        <v>4265916</v>
      </c>
      <c r="I979">
        <v>4341433</v>
      </c>
      <c r="J979">
        <v>55.17</v>
      </c>
      <c r="K979">
        <v>56.15</v>
      </c>
      <c r="L979">
        <v>141340</v>
      </c>
      <c r="M979">
        <v>30807</v>
      </c>
      <c r="N979">
        <v>46505</v>
      </c>
      <c r="O979">
        <v>117739</v>
      </c>
      <c r="P979">
        <v>109089</v>
      </c>
      <c r="Q979">
        <v>-17462</v>
      </c>
      <c r="R979">
        <v>36665</v>
      </c>
      <c r="S979" t="e">
        <v>#N/A</v>
      </c>
      <c r="T979">
        <v>-12150</v>
      </c>
      <c r="U979">
        <v>0</v>
      </c>
      <c r="V979">
        <v>1999339</v>
      </c>
      <c r="W979">
        <v>0</v>
      </c>
    </row>
    <row r="980" spans="1:23" x14ac:dyDescent="0.45">
      <c r="A980" t="s">
        <v>31</v>
      </c>
      <c r="B980" s="1">
        <v>45747</v>
      </c>
      <c r="C980">
        <v>12196777</v>
      </c>
      <c r="D980">
        <v>8169206</v>
      </c>
      <c r="E980">
        <v>231480</v>
      </c>
      <c r="F980">
        <v>6767206</v>
      </c>
      <c r="G980">
        <v>7584776</v>
      </c>
      <c r="H980">
        <v>4318053</v>
      </c>
      <c r="I980">
        <v>4389535</v>
      </c>
      <c r="J980">
        <v>56.93</v>
      </c>
      <c r="K980">
        <v>57.87</v>
      </c>
      <c r="L980">
        <v>157781</v>
      </c>
      <c r="M980">
        <v>-3591</v>
      </c>
      <c r="N980">
        <v>14944</v>
      </c>
      <c r="O980">
        <v>113294</v>
      </c>
      <c r="P980">
        <v>106163</v>
      </c>
      <c r="Q980">
        <v>0</v>
      </c>
      <c r="R980">
        <v>0</v>
      </c>
      <c r="S980" t="e">
        <v>#N/A</v>
      </c>
      <c r="T980">
        <v>11470</v>
      </c>
      <c r="U980">
        <v>0</v>
      </c>
      <c r="V980">
        <v>1672188</v>
      </c>
      <c r="W980">
        <v>0</v>
      </c>
    </row>
    <row r="981" spans="1:23" x14ac:dyDescent="0.45">
      <c r="A981" t="s">
        <v>31</v>
      </c>
      <c r="B981" s="1">
        <v>45838</v>
      </c>
      <c r="C981">
        <v>11777571</v>
      </c>
      <c r="D981">
        <v>8001465</v>
      </c>
      <c r="E981">
        <v>264515</v>
      </c>
      <c r="F981">
        <v>6378054</v>
      </c>
      <c r="G981">
        <v>7158475</v>
      </c>
      <c r="H981">
        <v>4435825</v>
      </c>
      <c r="I981">
        <v>4512469</v>
      </c>
      <c r="J981">
        <v>61.97</v>
      </c>
      <c r="K981">
        <v>63.04</v>
      </c>
      <c r="L981">
        <v>127694</v>
      </c>
      <c r="M981">
        <v>-33321</v>
      </c>
      <c r="N981">
        <v>15847</v>
      </c>
      <c r="O981">
        <v>101975</v>
      </c>
      <c r="P981">
        <v>82239</v>
      </c>
      <c r="Q981" t="e">
        <v>#N/A</v>
      </c>
      <c r="R981" t="e">
        <v>#N/A</v>
      </c>
      <c r="S981" t="e">
        <v>#N/A</v>
      </c>
      <c r="T981">
        <v>-843</v>
      </c>
      <c r="U981">
        <v>0</v>
      </c>
      <c r="V981">
        <v>1452743</v>
      </c>
      <c r="W981">
        <v>0</v>
      </c>
    </row>
    <row r="982" spans="1:23" x14ac:dyDescent="0.45">
      <c r="A982" t="s">
        <v>31</v>
      </c>
      <c r="B982" s="1">
        <v>45930</v>
      </c>
      <c r="C982">
        <v>12650555</v>
      </c>
      <c r="D982">
        <v>8392896</v>
      </c>
      <c r="E982">
        <v>264557</v>
      </c>
      <c r="F982">
        <v>7226501</v>
      </c>
      <c r="G982">
        <v>7613480</v>
      </c>
      <c r="H982">
        <v>4452586</v>
      </c>
      <c r="I982">
        <v>4536484</v>
      </c>
      <c r="J982">
        <v>58.48</v>
      </c>
      <c r="K982">
        <v>59.58</v>
      </c>
      <c r="L982">
        <v>138141</v>
      </c>
      <c r="M982">
        <v>-3099</v>
      </c>
      <c r="N982">
        <v>30528</v>
      </c>
      <c r="O982">
        <v>108138</v>
      </c>
      <c r="P982">
        <v>84492</v>
      </c>
      <c r="Q982" t="e">
        <v>#N/A</v>
      </c>
      <c r="R982" t="e">
        <v>#N/A</v>
      </c>
      <c r="S982" t="e">
        <v>#N/A</v>
      </c>
      <c r="T982">
        <v>3839</v>
      </c>
      <c r="U982">
        <v>0</v>
      </c>
      <c r="V982">
        <v>1246797</v>
      </c>
      <c r="W982">
        <v>139927</v>
      </c>
    </row>
    <row r="983" spans="1:23" x14ac:dyDescent="0.45">
      <c r="A983" t="s">
        <v>31</v>
      </c>
      <c r="B983" s="1">
        <v>46022</v>
      </c>
      <c r="C983">
        <v>13204216</v>
      </c>
      <c r="D983">
        <v>9784468</v>
      </c>
      <c r="E983">
        <v>219218</v>
      </c>
      <c r="F983">
        <v>8138008</v>
      </c>
      <c r="G983">
        <v>8756326</v>
      </c>
      <c r="H983">
        <v>4478753</v>
      </c>
      <c r="I983">
        <v>4572841</v>
      </c>
      <c r="J983">
        <v>51.15</v>
      </c>
      <c r="K983">
        <v>52.22</v>
      </c>
      <c r="L983">
        <v>131870</v>
      </c>
      <c r="M983">
        <v>-39440</v>
      </c>
      <c r="N983">
        <v>28439</v>
      </c>
      <c r="O983">
        <v>124425</v>
      </c>
      <c r="P983">
        <v>74070</v>
      </c>
      <c r="Q983">
        <v>0</v>
      </c>
      <c r="R983">
        <v>80724</v>
      </c>
      <c r="S983" t="e">
        <v>#N/A</v>
      </c>
      <c r="T983">
        <v>-62789</v>
      </c>
      <c r="U983">
        <v>0</v>
      </c>
      <c r="V983">
        <v>1134526</v>
      </c>
      <c r="W983">
        <v>143170</v>
      </c>
    </row>
    <row r="984" spans="1:23" x14ac:dyDescent="0.45">
      <c r="A984" t="s">
        <v>31</v>
      </c>
      <c r="B984" s="1">
        <v>46112</v>
      </c>
      <c r="C984">
        <v>13118858</v>
      </c>
      <c r="D984">
        <v>10009819</v>
      </c>
      <c r="E984">
        <v>219193</v>
      </c>
      <c r="F984">
        <v>7607949</v>
      </c>
      <c r="G984">
        <v>7695871</v>
      </c>
      <c r="H984">
        <v>4458217</v>
      </c>
      <c r="I984">
        <v>4538970</v>
      </c>
      <c r="J984">
        <v>57.93</v>
      </c>
      <c r="K984">
        <v>58.98</v>
      </c>
      <c r="L984">
        <v>141235</v>
      </c>
      <c r="M984">
        <v>-11722</v>
      </c>
      <c r="N984">
        <v>43286</v>
      </c>
      <c r="O984">
        <v>106209</v>
      </c>
      <c r="P984">
        <v>70697</v>
      </c>
      <c r="Q984">
        <v>0</v>
      </c>
      <c r="R984">
        <v>4300</v>
      </c>
      <c r="S984" t="e">
        <v>#N/A</v>
      </c>
      <c r="T984">
        <v>15443</v>
      </c>
      <c r="U984">
        <v>0</v>
      </c>
      <c r="V984">
        <v>1017274</v>
      </c>
      <c r="W984">
        <v>141442</v>
      </c>
    </row>
    <row r="985" spans="1:23" x14ac:dyDescent="0.45">
      <c r="A985" t="s">
        <v>31</v>
      </c>
      <c r="B985" s="1">
        <v>46203</v>
      </c>
      <c r="C985">
        <v>14429358</v>
      </c>
      <c r="D985">
        <v>9991497</v>
      </c>
      <c r="E985">
        <v>183695</v>
      </c>
      <c r="F985">
        <v>8484984</v>
      </c>
      <c r="G985">
        <v>8456452</v>
      </c>
      <c r="H985">
        <v>4455598</v>
      </c>
      <c r="I985">
        <v>4553664</v>
      </c>
      <c r="J985">
        <v>52.69</v>
      </c>
      <c r="K985">
        <v>53.85</v>
      </c>
      <c r="L985">
        <v>142788</v>
      </c>
      <c r="M985">
        <v>-3953</v>
      </c>
      <c r="N985">
        <v>64295</v>
      </c>
      <c r="O985">
        <v>120131</v>
      </c>
      <c r="P985">
        <v>76944</v>
      </c>
      <c r="Q985">
        <v>0</v>
      </c>
      <c r="R985">
        <v>10850</v>
      </c>
      <c r="S985" t="e">
        <v>#N/A</v>
      </c>
      <c r="T985">
        <v>14126</v>
      </c>
      <c r="U985">
        <v>0</v>
      </c>
      <c r="V985">
        <v>1733847</v>
      </c>
      <c r="W985">
        <v>143170</v>
      </c>
    </row>
    <row r="986" spans="1:23" x14ac:dyDescent="0.45">
      <c r="A986" t="s">
        <v>8</v>
      </c>
      <c r="B986" s="1">
        <v>42551</v>
      </c>
      <c r="C986">
        <v>5438883.7229999993</v>
      </c>
      <c r="D986">
        <v>4171916.1</v>
      </c>
      <c r="E986">
        <v>14873.338</v>
      </c>
      <c r="F986">
        <v>4400623.1519999998</v>
      </c>
      <c r="G986">
        <v>4557382.8304821197</v>
      </c>
      <c r="H986">
        <v>839970.52399999998</v>
      </c>
      <c r="I986">
        <v>879119.14799999993</v>
      </c>
      <c r="J986">
        <v>18.430985</v>
      </c>
      <c r="K986">
        <v>19.29</v>
      </c>
      <c r="L986">
        <v>122878.74699999999</v>
      </c>
      <c r="M986">
        <v>2284.123</v>
      </c>
      <c r="N986">
        <v>10083.023999999999</v>
      </c>
      <c r="O986">
        <v>40967.14</v>
      </c>
      <c r="P986">
        <v>56291.392</v>
      </c>
      <c r="Q986" t="e">
        <v>#N/A</v>
      </c>
      <c r="R986" t="e">
        <v>#N/A</v>
      </c>
      <c r="S986" t="e">
        <v>#N/A</v>
      </c>
      <c r="T986">
        <v>17283.87</v>
      </c>
      <c r="U986" t="e">
        <v>#N/A</v>
      </c>
      <c r="V986" t="e">
        <v>#N/A</v>
      </c>
      <c r="W986" t="e">
        <v>#N/A</v>
      </c>
    </row>
    <row r="987" spans="1:23" x14ac:dyDescent="0.45">
      <c r="A987" t="s">
        <v>8</v>
      </c>
      <c r="B987" s="1">
        <v>42643</v>
      </c>
      <c r="C987">
        <v>5444164.4059999986</v>
      </c>
      <c r="D987">
        <v>4032837.5639999998</v>
      </c>
      <c r="E987">
        <v>20572.058999999997</v>
      </c>
      <c r="F987">
        <v>4372200.4049999993</v>
      </c>
      <c r="G987">
        <v>4414065.08641975</v>
      </c>
      <c r="H987">
        <v>856202.69800000009</v>
      </c>
      <c r="I987">
        <v>893848.17999999982</v>
      </c>
      <c r="J987">
        <v>19.397147</v>
      </c>
      <c r="K987">
        <v>20.25</v>
      </c>
      <c r="L987">
        <v>122831.52099999999</v>
      </c>
      <c r="M987">
        <v>976.34799999999996</v>
      </c>
      <c r="N987">
        <v>8313.9669999999987</v>
      </c>
      <c r="O987">
        <v>44367.592000000004</v>
      </c>
      <c r="P987">
        <v>58059.720999999998</v>
      </c>
      <c r="Q987" t="e">
        <v>#N/A</v>
      </c>
      <c r="R987" t="e">
        <v>#N/A</v>
      </c>
      <c r="S987" t="e">
        <v>#N/A</v>
      </c>
      <c r="T987">
        <v>15511.837</v>
      </c>
      <c r="U987" t="e">
        <v>#N/A</v>
      </c>
      <c r="V987" t="e">
        <v>#N/A</v>
      </c>
      <c r="W987" t="e">
        <v>#N/A</v>
      </c>
    </row>
    <row r="988" spans="1:23" x14ac:dyDescent="0.45">
      <c r="A988" t="s">
        <v>8</v>
      </c>
      <c r="B988" s="1">
        <v>42735</v>
      </c>
      <c r="C988">
        <v>5481518.9399999985</v>
      </c>
      <c r="D988">
        <v>4183363.3619999997</v>
      </c>
      <c r="E988">
        <v>13958.048999999999</v>
      </c>
      <c r="F988">
        <v>4188585.4889999996</v>
      </c>
      <c r="G988">
        <v>4555096.0959999999</v>
      </c>
      <c r="H988">
        <v>1069096.0769999998</v>
      </c>
      <c r="I988">
        <v>1107916.074</v>
      </c>
      <c r="J988" t="e">
        <v>#N/A</v>
      </c>
      <c r="K988" t="e">
        <v>#N/A</v>
      </c>
      <c r="L988">
        <v>121345.59</v>
      </c>
      <c r="M988">
        <v>2263.9100000000003</v>
      </c>
      <c r="N988">
        <v>11503.520999999999</v>
      </c>
      <c r="O988">
        <v>46284.581000000006</v>
      </c>
      <c r="P988">
        <v>63810.187999999995</v>
      </c>
      <c r="Q988" t="e">
        <v>#N/A</v>
      </c>
      <c r="R988" t="e">
        <v>#N/A</v>
      </c>
      <c r="S988" t="e">
        <v>#N/A</v>
      </c>
      <c r="T988">
        <v>20022.836000000003</v>
      </c>
      <c r="U988" t="e">
        <v>#N/A</v>
      </c>
      <c r="V988" t="e">
        <v>#N/A</v>
      </c>
      <c r="W988" t="e">
        <v>#N/A</v>
      </c>
    </row>
    <row r="989" spans="1:23" x14ac:dyDescent="0.45">
      <c r="A989" t="s">
        <v>8</v>
      </c>
      <c r="B989" s="1">
        <v>42825</v>
      </c>
      <c r="C989">
        <v>5354376.7779999999</v>
      </c>
      <c r="D989">
        <v>4077024.4379999996</v>
      </c>
      <c r="E989">
        <v>2948.8019999999997</v>
      </c>
      <c r="F989">
        <v>4033379.4509999999</v>
      </c>
      <c r="G989">
        <v>4650280</v>
      </c>
      <c r="H989">
        <v>1088449</v>
      </c>
      <c r="I989">
        <v>1126714</v>
      </c>
      <c r="J989">
        <v>23.41</v>
      </c>
      <c r="K989">
        <v>24.23</v>
      </c>
      <c r="L989">
        <v>113888.40599999999</v>
      </c>
      <c r="M989">
        <v>3112.99</v>
      </c>
      <c r="N989">
        <v>9545.8289999999997</v>
      </c>
      <c r="O989">
        <v>42206.981999999996</v>
      </c>
      <c r="P989">
        <v>58966.157999999996</v>
      </c>
      <c r="Q989" t="e">
        <v>#N/A</v>
      </c>
      <c r="R989" t="e">
        <v>#N/A</v>
      </c>
      <c r="S989" t="e">
        <v>#N/A</v>
      </c>
      <c r="T989">
        <v>17410.544999999998</v>
      </c>
      <c r="U989" t="e">
        <v>#N/A</v>
      </c>
      <c r="V989" t="e">
        <v>#N/A</v>
      </c>
      <c r="W989" t="e">
        <v>#N/A</v>
      </c>
    </row>
    <row r="990" spans="1:23" x14ac:dyDescent="0.45">
      <c r="A990" t="s">
        <v>8</v>
      </c>
      <c r="B990" s="1">
        <v>42916</v>
      </c>
      <c r="C990">
        <v>5857574.7659999998</v>
      </c>
      <c r="D990">
        <v>4183695.5719999992</v>
      </c>
      <c r="E990">
        <v>392.03499999999997</v>
      </c>
      <c r="F990">
        <v>4518609.5349999992</v>
      </c>
      <c r="G990">
        <v>4797629.3967322996</v>
      </c>
      <c r="H990">
        <v>1107905.4129999999</v>
      </c>
      <c r="I990">
        <v>1145194.1369999996</v>
      </c>
      <c r="J990">
        <v>23.092732999999999</v>
      </c>
      <c r="K990">
        <v>23.87</v>
      </c>
      <c r="L990">
        <v>118205.344</v>
      </c>
      <c r="M990">
        <v>1617.704</v>
      </c>
      <c r="N990">
        <v>9927.3850000000002</v>
      </c>
      <c r="O990">
        <v>44300.752</v>
      </c>
      <c r="P990">
        <v>58954.360999999997</v>
      </c>
      <c r="Q990" t="e">
        <v>#N/A</v>
      </c>
      <c r="R990" t="e">
        <v>#N/A</v>
      </c>
      <c r="S990" t="e">
        <v>#N/A</v>
      </c>
      <c r="T990">
        <v>17243.628999999997</v>
      </c>
      <c r="U990" t="e">
        <v>#N/A</v>
      </c>
      <c r="V990" t="e">
        <v>#N/A</v>
      </c>
      <c r="W990" t="e">
        <v>#N/A</v>
      </c>
    </row>
    <row r="991" spans="1:23" x14ac:dyDescent="0.45">
      <c r="A991" t="s">
        <v>8</v>
      </c>
      <c r="B991" s="1">
        <v>43008</v>
      </c>
      <c r="C991">
        <v>6165126.8849999998</v>
      </c>
      <c r="D991">
        <v>4045838.4449999998</v>
      </c>
      <c r="E991">
        <v>0</v>
      </c>
      <c r="F991">
        <v>4809707.3130000001</v>
      </c>
      <c r="G991">
        <v>4798421</v>
      </c>
      <c r="H991">
        <v>1123628</v>
      </c>
      <c r="I991">
        <v>1159934</v>
      </c>
      <c r="J991">
        <v>46.826608999999998</v>
      </c>
      <c r="K991">
        <v>48.34</v>
      </c>
      <c r="L991">
        <v>118749.802</v>
      </c>
      <c r="M991">
        <v>1069.68</v>
      </c>
      <c r="N991">
        <v>7597.8649999999998</v>
      </c>
      <c r="O991">
        <v>43841.132000000005</v>
      </c>
      <c r="P991">
        <v>56127.758999999998</v>
      </c>
      <c r="Q991" t="e">
        <v>#N/A</v>
      </c>
      <c r="R991" t="e">
        <v>#N/A</v>
      </c>
      <c r="S991" t="e">
        <v>#N/A</v>
      </c>
      <c r="T991">
        <v>14132.728000000001</v>
      </c>
      <c r="U991" t="e">
        <v>#N/A</v>
      </c>
      <c r="V991" t="e">
        <v>#N/A</v>
      </c>
      <c r="W991" t="e">
        <v>#N/A</v>
      </c>
    </row>
    <row r="992" spans="1:23" x14ac:dyDescent="0.45">
      <c r="A992" t="s">
        <v>8</v>
      </c>
      <c r="B992" s="1">
        <v>43100</v>
      </c>
      <c r="C992">
        <v>6054845.2820000006</v>
      </c>
      <c r="D992">
        <v>4522408.8949999996</v>
      </c>
      <c r="E992">
        <v>0</v>
      </c>
      <c r="F992">
        <v>4655524.3190000001</v>
      </c>
      <c r="G992">
        <v>5317172</v>
      </c>
      <c r="H992">
        <v>1105102</v>
      </c>
      <c r="I992">
        <v>1147836</v>
      </c>
      <c r="J992">
        <v>20.79</v>
      </c>
      <c r="K992">
        <v>21.59</v>
      </c>
      <c r="L992">
        <v>115961.114</v>
      </c>
      <c r="M992">
        <v>-4777.38</v>
      </c>
      <c r="N992">
        <v>11585.392</v>
      </c>
      <c r="O992">
        <v>44164.339</v>
      </c>
      <c r="P992">
        <v>54582.907999999996</v>
      </c>
      <c r="Q992" t="e">
        <v>#N/A</v>
      </c>
      <c r="R992" t="e">
        <v>#N/A</v>
      </c>
      <c r="S992" t="e">
        <v>#N/A</v>
      </c>
      <c r="T992">
        <v>20710.29</v>
      </c>
      <c r="U992" t="e">
        <v>#N/A</v>
      </c>
      <c r="V992" t="e">
        <v>#N/A</v>
      </c>
      <c r="W992" t="e">
        <v>#N/A</v>
      </c>
    </row>
    <row r="993" spans="1:23" x14ac:dyDescent="0.45">
      <c r="A993" t="s">
        <v>8</v>
      </c>
      <c r="B993" s="1">
        <v>43190</v>
      </c>
      <c r="C993">
        <v>6191309.5899999999</v>
      </c>
      <c r="D993">
        <v>4632082.3379999995</v>
      </c>
      <c r="E993">
        <v>0</v>
      </c>
      <c r="F993">
        <v>4748876.8120000008</v>
      </c>
      <c r="G993">
        <v>5368934</v>
      </c>
      <c r="H993">
        <v>1113952</v>
      </c>
      <c r="I993">
        <v>1157013</v>
      </c>
      <c r="J993">
        <v>20.75</v>
      </c>
      <c r="K993">
        <v>21.55</v>
      </c>
      <c r="L993">
        <v>120146.129</v>
      </c>
      <c r="M993">
        <v>-1372.6299999999999</v>
      </c>
      <c r="N993">
        <v>6809.0769999999993</v>
      </c>
      <c r="O993">
        <v>44372.083000000006</v>
      </c>
      <c r="P993">
        <v>56708.447</v>
      </c>
      <c r="Q993" t="e">
        <v>#N/A</v>
      </c>
      <c r="R993" t="e">
        <v>#N/A</v>
      </c>
      <c r="S993" t="e">
        <v>#N/A</v>
      </c>
      <c r="T993">
        <v>15281.365</v>
      </c>
      <c r="U993" t="e">
        <v>#N/A</v>
      </c>
      <c r="V993" t="e">
        <v>#N/A</v>
      </c>
      <c r="W993" t="e">
        <v>#N/A</v>
      </c>
    </row>
    <row r="994" spans="1:23" x14ac:dyDescent="0.45">
      <c r="A994" t="s">
        <v>8</v>
      </c>
      <c r="B994" s="1">
        <v>43281</v>
      </c>
      <c r="C994">
        <v>6127523.7360000005</v>
      </c>
      <c r="D994">
        <v>4388592.017</v>
      </c>
      <c r="E994">
        <v>0</v>
      </c>
      <c r="F994">
        <v>4662020.3760000002</v>
      </c>
      <c r="G994">
        <v>5149857</v>
      </c>
      <c r="H994">
        <v>1094337</v>
      </c>
      <c r="I994">
        <v>1136037</v>
      </c>
      <c r="J994">
        <v>21.25</v>
      </c>
      <c r="K994">
        <v>22.06</v>
      </c>
      <c r="L994">
        <v>120499.53499999997</v>
      </c>
      <c r="M994">
        <v>381.09799999999996</v>
      </c>
      <c r="N994">
        <v>8574.1799999999985</v>
      </c>
      <c r="O994">
        <v>46666.527999999998</v>
      </c>
      <c r="P994">
        <v>58006.942999999999</v>
      </c>
      <c r="Q994" t="e">
        <v>#N/A</v>
      </c>
      <c r="R994" t="e">
        <v>#N/A</v>
      </c>
      <c r="S994" t="e">
        <v>#N/A</v>
      </c>
      <c r="T994">
        <v>14568.511999999999</v>
      </c>
      <c r="U994" t="e">
        <v>#N/A</v>
      </c>
      <c r="V994" t="e">
        <v>#N/A</v>
      </c>
      <c r="W994" t="e">
        <v>#N/A</v>
      </c>
    </row>
    <row r="995" spans="1:23" x14ac:dyDescent="0.45">
      <c r="A995" t="s">
        <v>8</v>
      </c>
      <c r="B995" s="1">
        <v>43373</v>
      </c>
      <c r="C995">
        <v>6016333.4670000002</v>
      </c>
      <c r="D995">
        <v>4546395.9189999998</v>
      </c>
      <c r="E995">
        <v>0</v>
      </c>
      <c r="F995">
        <v>4597844.7589999996</v>
      </c>
      <c r="G995">
        <v>5264993</v>
      </c>
      <c r="H995">
        <v>1096309</v>
      </c>
      <c r="I995">
        <v>1138223</v>
      </c>
      <c r="J995">
        <v>20.82</v>
      </c>
      <c r="K995">
        <v>21.62</v>
      </c>
      <c r="L995">
        <v>118594.61600000001</v>
      </c>
      <c r="M995">
        <v>337.79300000000001</v>
      </c>
      <c r="N995">
        <v>7063.2349999999988</v>
      </c>
      <c r="O995">
        <v>50347.810000000005</v>
      </c>
      <c r="P995">
        <v>58082.229999999996</v>
      </c>
      <c r="Q995" t="e">
        <v>#N/A</v>
      </c>
      <c r="R995" t="e">
        <v>#N/A</v>
      </c>
      <c r="S995" t="e">
        <v>#N/A</v>
      </c>
      <c r="T995">
        <v>10688.174999999999</v>
      </c>
      <c r="U995" t="e">
        <v>#N/A</v>
      </c>
      <c r="V995" t="e">
        <v>#N/A</v>
      </c>
      <c r="W995" t="e">
        <v>#N/A</v>
      </c>
    </row>
    <row r="996" spans="1:23" x14ac:dyDescent="0.45">
      <c r="A996" t="s">
        <v>8</v>
      </c>
      <c r="B996" s="1">
        <v>43465</v>
      </c>
      <c r="C996">
        <v>6694023.6770000001</v>
      </c>
      <c r="D996">
        <v>4976591.4040000001</v>
      </c>
      <c r="E996">
        <v>0</v>
      </c>
      <c r="F996">
        <v>4933458.2289999994</v>
      </c>
      <c r="G996">
        <v>5674328</v>
      </c>
      <c r="H996">
        <v>1160840</v>
      </c>
      <c r="I996">
        <v>1207295</v>
      </c>
      <c r="J996">
        <v>20.46</v>
      </c>
      <c r="K996">
        <v>21.28</v>
      </c>
      <c r="L996">
        <v>130405.59099999999</v>
      </c>
      <c r="M996">
        <v>6527.3419999999996</v>
      </c>
      <c r="N996">
        <v>8697.7039999999997</v>
      </c>
      <c r="O996">
        <v>48835.934000000001</v>
      </c>
      <c r="P996">
        <v>62125.17</v>
      </c>
      <c r="Q996" t="e">
        <v>#N/A</v>
      </c>
      <c r="R996" t="e">
        <v>#N/A</v>
      </c>
      <c r="S996" t="e">
        <v>#N/A</v>
      </c>
      <c r="T996">
        <v>30475.813999999998</v>
      </c>
      <c r="U996" t="e">
        <v>#N/A</v>
      </c>
      <c r="V996" t="e">
        <v>#N/A</v>
      </c>
      <c r="W996" t="e">
        <v>#N/A</v>
      </c>
    </row>
    <row r="997" spans="1:23" x14ac:dyDescent="0.45">
      <c r="A997" t="s">
        <v>8</v>
      </c>
      <c r="B997" s="1">
        <v>43555</v>
      </c>
      <c r="C997">
        <v>6929991.9589999998</v>
      </c>
      <c r="D997">
        <v>4909732.6940000001</v>
      </c>
      <c r="E997">
        <v>2000.0249999999996</v>
      </c>
      <c r="F997">
        <v>5167971.6940000001</v>
      </c>
      <c r="G997">
        <v>5659530.0279999999</v>
      </c>
      <c r="H997">
        <v>1173692</v>
      </c>
      <c r="I997">
        <v>1221034.1439999996</v>
      </c>
      <c r="J997">
        <v>20.74</v>
      </c>
      <c r="K997">
        <v>21.57</v>
      </c>
      <c r="L997">
        <v>135483.367</v>
      </c>
      <c r="M997">
        <v>-588.87299999999982</v>
      </c>
      <c r="N997">
        <v>6204.4389999999994</v>
      </c>
      <c r="O997">
        <v>46058.486000000004</v>
      </c>
      <c r="P997">
        <v>59882.067999999999</v>
      </c>
      <c r="Q997" t="e">
        <v>#N/A</v>
      </c>
      <c r="R997" t="e">
        <v>#N/A</v>
      </c>
      <c r="S997" t="e">
        <v>#N/A</v>
      </c>
      <c r="T997">
        <v>15380.205</v>
      </c>
      <c r="U997" t="e">
        <v>#N/A</v>
      </c>
      <c r="V997" t="e">
        <v>#N/A</v>
      </c>
      <c r="W997">
        <v>72060.14</v>
      </c>
    </row>
    <row r="998" spans="1:23" x14ac:dyDescent="0.45">
      <c r="A998" t="s">
        <v>8</v>
      </c>
      <c r="B998" s="1">
        <v>43646</v>
      </c>
      <c r="C998">
        <v>7168320.9229999995</v>
      </c>
      <c r="D998">
        <v>4963141.1490000002</v>
      </c>
      <c r="E998">
        <v>0</v>
      </c>
      <c r="F998">
        <v>5175512.9720000001</v>
      </c>
      <c r="G998">
        <v>5575925.0319999997</v>
      </c>
      <c r="H998">
        <v>1156085</v>
      </c>
      <c r="I998">
        <v>1203814.5019999996</v>
      </c>
      <c r="J998">
        <v>20.73</v>
      </c>
      <c r="K998">
        <v>21.59</v>
      </c>
      <c r="L998">
        <v>138240.37299999999</v>
      </c>
      <c r="M998">
        <v>-292.666</v>
      </c>
      <c r="N998">
        <v>8384.8069999999989</v>
      </c>
      <c r="O998">
        <v>47794.080999999998</v>
      </c>
      <c r="P998">
        <v>59218.144</v>
      </c>
      <c r="Q998" t="e">
        <v>#N/A</v>
      </c>
      <c r="R998" t="e">
        <v>#N/A</v>
      </c>
      <c r="S998" t="e">
        <v>#N/A</v>
      </c>
      <c r="T998">
        <v>15121.256000000001</v>
      </c>
      <c r="U998" t="e">
        <v>#N/A</v>
      </c>
      <c r="V998" t="e">
        <v>#N/A</v>
      </c>
      <c r="W998" t="e">
        <v>#N/A</v>
      </c>
    </row>
    <row r="999" spans="1:23" x14ac:dyDescent="0.45">
      <c r="A999" t="s">
        <v>8</v>
      </c>
      <c r="B999" s="1">
        <v>43738</v>
      </c>
      <c r="C999">
        <v>7383960.3759999992</v>
      </c>
      <c r="D999">
        <v>5076148.2759999996</v>
      </c>
      <c r="E999">
        <v>7586.6669999999995</v>
      </c>
      <c r="F999">
        <v>5354157.568</v>
      </c>
      <c r="G999">
        <v>5719110.9709999999</v>
      </c>
      <c r="H999">
        <v>1167292</v>
      </c>
      <c r="I999">
        <v>1216696.7249999999</v>
      </c>
      <c r="J999">
        <v>20.41</v>
      </c>
      <c r="K999">
        <v>21.27</v>
      </c>
      <c r="L999">
        <v>139322.00399999999</v>
      </c>
      <c r="M999">
        <v>-103.84299999999999</v>
      </c>
      <c r="N999">
        <v>10728.607</v>
      </c>
      <c r="O999">
        <v>50915.781999999999</v>
      </c>
      <c r="P999">
        <v>60763.274000000005</v>
      </c>
      <c r="Q999" t="e">
        <v>#N/A</v>
      </c>
      <c r="R999" t="e">
        <v>#N/A</v>
      </c>
      <c r="S999" t="e">
        <v>#N/A</v>
      </c>
      <c r="T999">
        <v>14110.322</v>
      </c>
      <c r="U999" t="e">
        <v>#N/A</v>
      </c>
      <c r="V999">
        <v>147294.236</v>
      </c>
      <c r="W999" t="e">
        <v>#N/A</v>
      </c>
    </row>
    <row r="1000" spans="1:23" x14ac:dyDescent="0.45">
      <c r="A1000" t="s">
        <v>8</v>
      </c>
      <c r="B1000" s="1">
        <v>43738</v>
      </c>
      <c r="C1000">
        <v>7383960.3759999992</v>
      </c>
      <c r="D1000">
        <v>5076148.2759999996</v>
      </c>
      <c r="E1000">
        <v>7586.6669999999995</v>
      </c>
      <c r="F1000">
        <v>5354157.568</v>
      </c>
      <c r="G1000">
        <v>5719110.9709999999</v>
      </c>
      <c r="H1000">
        <v>1167292</v>
      </c>
      <c r="I1000">
        <v>1216696.7249999999</v>
      </c>
      <c r="J1000">
        <v>20.41</v>
      </c>
      <c r="K1000">
        <v>21.27</v>
      </c>
      <c r="L1000">
        <v>139322.00399999999</v>
      </c>
      <c r="M1000">
        <v>-103.84299999999999</v>
      </c>
      <c r="N1000">
        <v>10728.607</v>
      </c>
      <c r="O1000">
        <v>50915.781999999999</v>
      </c>
      <c r="P1000">
        <v>60763.274000000005</v>
      </c>
      <c r="Q1000" t="e">
        <v>#N/A</v>
      </c>
      <c r="R1000" t="e">
        <v>#N/A</v>
      </c>
      <c r="S1000" t="e">
        <v>#N/A</v>
      </c>
      <c r="T1000">
        <v>14110.322</v>
      </c>
      <c r="U1000" t="e">
        <v>#N/A</v>
      </c>
      <c r="V1000">
        <v>147294.236</v>
      </c>
      <c r="W1000" t="e">
        <v>#N/A</v>
      </c>
    </row>
    <row r="1001" spans="1:23" x14ac:dyDescent="0.45">
      <c r="A1001" t="s">
        <v>8</v>
      </c>
      <c r="B1001" s="1">
        <v>43921</v>
      </c>
      <c r="C1001">
        <v>7500034.9349999996</v>
      </c>
      <c r="D1001">
        <v>5345651.75</v>
      </c>
      <c r="E1001">
        <v>0</v>
      </c>
      <c r="F1001">
        <v>5724875.0040000007</v>
      </c>
      <c r="G1001">
        <v>6126285.3699999992</v>
      </c>
      <c r="H1001">
        <v>1198035</v>
      </c>
      <c r="I1001">
        <v>1246.3049999999998</v>
      </c>
      <c r="J1001">
        <v>19.55</v>
      </c>
      <c r="K1001">
        <v>20.34</v>
      </c>
      <c r="L1001">
        <v>140548.75699999995</v>
      </c>
      <c r="M1001">
        <v>-1069.732</v>
      </c>
      <c r="N1001">
        <v>8203.6029999999992</v>
      </c>
      <c r="O1001">
        <v>48874.201999999997</v>
      </c>
      <c r="P1001">
        <v>59969.638000000006</v>
      </c>
      <c r="Q1001" t="e">
        <v>#N/A</v>
      </c>
      <c r="R1001" t="e">
        <v>#N/A</v>
      </c>
      <c r="S1001" t="e">
        <v>#N/A</v>
      </c>
      <c r="T1001">
        <v>15793.317999999999</v>
      </c>
      <c r="U1001" t="e">
        <v>#N/A</v>
      </c>
      <c r="V1001">
        <v>49115.21</v>
      </c>
      <c r="W1001" t="e">
        <v>#N/A</v>
      </c>
    </row>
    <row r="1002" spans="1:23" x14ac:dyDescent="0.45">
      <c r="A1002" t="s">
        <v>8</v>
      </c>
      <c r="B1002" s="1">
        <v>44012</v>
      </c>
      <c r="C1002">
        <v>7524151.2639999995</v>
      </c>
      <c r="D1002">
        <v>5496179.3779999996</v>
      </c>
      <c r="E1002">
        <v>85822.34199999999</v>
      </c>
      <c r="F1002">
        <v>5823824.0859999992</v>
      </c>
      <c r="G1002">
        <v>6247173.5</v>
      </c>
      <c r="H1002">
        <v>1213863</v>
      </c>
      <c r="I1002">
        <v>1262684.125</v>
      </c>
      <c r="J1002">
        <v>19.43</v>
      </c>
      <c r="K1002">
        <v>20.21</v>
      </c>
      <c r="L1002">
        <v>139830.356</v>
      </c>
      <c r="M1002">
        <v>110.586</v>
      </c>
      <c r="N1002">
        <v>8008.4229999999998</v>
      </c>
      <c r="O1002">
        <v>48934.894999999997</v>
      </c>
      <c r="P1002">
        <v>59294.512999999999</v>
      </c>
      <c r="Q1002" t="e">
        <v>#N/A</v>
      </c>
      <c r="R1002" t="e">
        <v>#N/A</v>
      </c>
      <c r="S1002" t="e">
        <v>#N/A</v>
      </c>
      <c r="T1002">
        <v>14338.286999999997</v>
      </c>
      <c r="U1002" t="e">
        <v>#N/A</v>
      </c>
      <c r="V1002">
        <v>49722.358</v>
      </c>
      <c r="W1002" t="e">
        <v>#N/A</v>
      </c>
    </row>
    <row r="1003" spans="1:23" x14ac:dyDescent="0.45">
      <c r="A1003" t="s">
        <v>8</v>
      </c>
      <c r="B1003" s="1">
        <v>44104</v>
      </c>
      <c r="C1003">
        <v>8683511.5669999998</v>
      </c>
      <c r="D1003">
        <v>5746849.4479999999</v>
      </c>
      <c r="E1003">
        <v>94312.62999999999</v>
      </c>
      <c r="F1003">
        <v>6757041.2930000005</v>
      </c>
      <c r="G1003">
        <v>6653802.7009999985</v>
      </c>
      <c r="H1003">
        <v>1221189</v>
      </c>
      <c r="I1003">
        <v>1273726.1769999999</v>
      </c>
      <c r="J1003">
        <v>18.350000000000001</v>
      </c>
      <c r="K1003">
        <v>19.14</v>
      </c>
      <c r="L1003">
        <v>145505.946</v>
      </c>
      <c r="M1003">
        <v>-220.72899999999998</v>
      </c>
      <c r="N1003">
        <v>8386.226999999999</v>
      </c>
      <c r="O1003">
        <v>49338.954999999994</v>
      </c>
      <c r="P1003">
        <v>55482.553</v>
      </c>
      <c r="Q1003" t="e">
        <v>#N/A</v>
      </c>
      <c r="R1003" t="e">
        <v>#N/A</v>
      </c>
      <c r="S1003" t="e">
        <v>#N/A</v>
      </c>
      <c r="T1003">
        <v>11617.463000000002</v>
      </c>
      <c r="U1003" t="e">
        <v>#N/A</v>
      </c>
      <c r="V1003">
        <v>0</v>
      </c>
      <c r="W1003" t="e">
        <v>#N/A</v>
      </c>
    </row>
    <row r="1004" spans="1:23" x14ac:dyDescent="0.45">
      <c r="A1004" t="s">
        <v>8</v>
      </c>
      <c r="B1004" s="1">
        <v>44196</v>
      </c>
      <c r="C1004">
        <v>10110519.691</v>
      </c>
      <c r="D1004">
        <v>6907691.7119999984</v>
      </c>
      <c r="E1004">
        <v>181886.91099999999</v>
      </c>
      <c r="F1004">
        <v>8205394.8969999999</v>
      </c>
      <c r="G1004">
        <v>7893465.443</v>
      </c>
      <c r="H1004">
        <v>1240701</v>
      </c>
      <c r="I1004">
        <v>1304694.8159999996</v>
      </c>
      <c r="J1004">
        <v>15.72</v>
      </c>
      <c r="K1004">
        <v>16.53</v>
      </c>
      <c r="L1004">
        <v>160804.63199999998</v>
      </c>
      <c r="M1004">
        <v>10103.225</v>
      </c>
      <c r="N1004">
        <v>15031.350999999999</v>
      </c>
      <c r="O1004">
        <v>53823.787000000004</v>
      </c>
      <c r="P1004">
        <v>54387.394999999997</v>
      </c>
      <c r="Q1004" t="e">
        <v>#N/A</v>
      </c>
      <c r="R1004" t="e">
        <v>#N/A</v>
      </c>
      <c r="S1004" t="e">
        <v>#N/A</v>
      </c>
      <c r="T1004">
        <v>25237.403000000002</v>
      </c>
      <c r="U1004" t="e">
        <v>#N/A</v>
      </c>
      <c r="V1004">
        <v>0</v>
      </c>
      <c r="W1004">
        <v>133883.70000000001</v>
      </c>
    </row>
    <row r="1005" spans="1:23" x14ac:dyDescent="0.45">
      <c r="A1005" t="s">
        <v>8</v>
      </c>
      <c r="B1005" s="1">
        <v>44286</v>
      </c>
      <c r="C1005">
        <v>11896014.864999998</v>
      </c>
      <c r="D1005">
        <v>7424675.9289999995</v>
      </c>
      <c r="E1005">
        <v>134497.75899999999</v>
      </c>
      <c r="F1005">
        <v>9781781.7639999967</v>
      </c>
      <c r="G1005">
        <v>8452321.6859999988</v>
      </c>
      <c r="H1005">
        <v>1248208</v>
      </c>
      <c r="I1005">
        <v>1317158.459</v>
      </c>
      <c r="J1005">
        <v>14.77</v>
      </c>
      <c r="K1005">
        <v>15.58</v>
      </c>
      <c r="L1005">
        <v>176697.12699999998</v>
      </c>
      <c r="M1005">
        <v>-3432.7219999999998</v>
      </c>
      <c r="N1005">
        <v>13659.768000000002</v>
      </c>
      <c r="O1005">
        <v>53798.68</v>
      </c>
      <c r="P1005">
        <v>60951.242999999988</v>
      </c>
      <c r="Q1005" t="e">
        <v>#N/A</v>
      </c>
      <c r="R1005" t="e">
        <v>#N/A</v>
      </c>
      <c r="S1005" t="e">
        <v>#N/A</v>
      </c>
      <c r="T1005">
        <v>18819.106</v>
      </c>
      <c r="U1005" t="e">
        <v>#N/A</v>
      </c>
      <c r="V1005">
        <v>10225.689999999999</v>
      </c>
      <c r="W1005">
        <v>0</v>
      </c>
    </row>
    <row r="1006" spans="1:23" x14ac:dyDescent="0.45">
      <c r="A1006" t="s">
        <v>8</v>
      </c>
      <c r="B1006" s="1">
        <v>44377</v>
      </c>
      <c r="C1006">
        <v>13186165.174999999</v>
      </c>
      <c r="D1006">
        <v>8169424.3290000008</v>
      </c>
      <c r="E1006">
        <v>84419.061000000002</v>
      </c>
      <c r="F1006">
        <v>10873780.832</v>
      </c>
      <c r="G1006">
        <v>9344242.4069999997</v>
      </c>
      <c r="H1006">
        <v>1257023.9909999999</v>
      </c>
      <c r="I1006">
        <v>1334886.7749999999</v>
      </c>
      <c r="J1006">
        <v>13.45</v>
      </c>
      <c r="K1006">
        <v>14.29</v>
      </c>
      <c r="L1006">
        <v>196943.027</v>
      </c>
      <c r="M1006">
        <v>62.705999999999989</v>
      </c>
      <c r="N1006">
        <v>13697.509</v>
      </c>
      <c r="O1006">
        <v>56421.721999999994</v>
      </c>
      <c r="P1006">
        <v>66829.695999999996</v>
      </c>
      <c r="Q1006" t="e">
        <v>#N/A</v>
      </c>
      <c r="R1006" t="e">
        <v>#N/A</v>
      </c>
      <c r="S1006" t="e">
        <v>#N/A</v>
      </c>
      <c r="T1006">
        <v>19045.073</v>
      </c>
      <c r="U1006" t="e">
        <v>#N/A</v>
      </c>
      <c r="V1006">
        <v>10225.689999999999</v>
      </c>
      <c r="W1006">
        <v>0</v>
      </c>
    </row>
    <row r="1007" spans="1:23" x14ac:dyDescent="0.45">
      <c r="A1007" t="s">
        <v>8</v>
      </c>
      <c r="B1007" s="1">
        <v>44469</v>
      </c>
      <c r="C1007">
        <v>13883954.912999997</v>
      </c>
      <c r="D1007">
        <v>8223685.6700000009</v>
      </c>
      <c r="E1007">
        <v>73819.631999999998</v>
      </c>
      <c r="F1007">
        <v>11651244.181</v>
      </c>
      <c r="G1007">
        <v>9356198.0389999989</v>
      </c>
      <c r="H1007">
        <v>1219661</v>
      </c>
      <c r="I1007">
        <v>1297943.0649999999</v>
      </c>
      <c r="J1007">
        <v>13.03</v>
      </c>
      <c r="K1007">
        <v>13.87</v>
      </c>
      <c r="L1007">
        <v>205691.58599999998</v>
      </c>
      <c r="M1007">
        <v>381.43399999999991</v>
      </c>
      <c r="N1007">
        <v>9600.5229999999992</v>
      </c>
      <c r="O1007">
        <v>59080.206999999995</v>
      </c>
      <c r="P1007">
        <v>65087.399000000005</v>
      </c>
      <c r="Q1007" t="e">
        <v>#N/A</v>
      </c>
      <c r="R1007" t="e">
        <v>#N/A</v>
      </c>
      <c r="S1007" t="e">
        <v>#N/A</v>
      </c>
      <c r="T1007">
        <v>11807.561</v>
      </c>
      <c r="U1007" t="e">
        <v>#N/A</v>
      </c>
      <c r="V1007">
        <v>0</v>
      </c>
      <c r="W1007">
        <v>133883.70000000001</v>
      </c>
    </row>
    <row r="1008" spans="1:23" x14ac:dyDescent="0.45">
      <c r="A1008" t="s">
        <v>8</v>
      </c>
      <c r="B1008" s="1">
        <v>44561</v>
      </c>
      <c r="C1008">
        <v>14234358.583999997</v>
      </c>
      <c r="D1008">
        <v>8232238.9299999997</v>
      </c>
      <c r="E1008">
        <v>58608.744999999988</v>
      </c>
      <c r="F1008">
        <v>12004244.727</v>
      </c>
      <c r="G1008">
        <v>9795696.8882395886</v>
      </c>
      <c r="H1008">
        <v>1258746.6469999999</v>
      </c>
      <c r="I1008">
        <v>1341030.9039999996</v>
      </c>
      <c r="J1008">
        <v>12.85</v>
      </c>
      <c r="K1008">
        <v>13.69</v>
      </c>
      <c r="L1008">
        <v>200234.55000000002</v>
      </c>
      <c r="M1008">
        <v>11829.553</v>
      </c>
      <c r="N1008">
        <v>19797.142</v>
      </c>
      <c r="O1008">
        <v>54753.790999999997</v>
      </c>
      <c r="P1008">
        <v>83980.620999999999</v>
      </c>
      <c r="Q1008" t="e">
        <v>#N/A</v>
      </c>
      <c r="R1008" t="e">
        <v>#N/A</v>
      </c>
      <c r="S1008" t="e">
        <v>#N/A</v>
      </c>
      <c r="T1008">
        <v>30490.327999999998</v>
      </c>
      <c r="U1008" t="e">
        <v>#N/A</v>
      </c>
      <c r="V1008">
        <v>0</v>
      </c>
      <c r="W1008" t="e">
        <v>#N/A</v>
      </c>
    </row>
    <row r="1009" spans="1:23" x14ac:dyDescent="0.45">
      <c r="A1009" t="s">
        <v>8</v>
      </c>
      <c r="B1009" s="1">
        <v>44651</v>
      </c>
      <c r="C1009">
        <v>14234358.583999997</v>
      </c>
      <c r="D1009">
        <v>8232238.9299999997</v>
      </c>
      <c r="E1009">
        <v>58608.744999999988</v>
      </c>
      <c r="F1009">
        <v>12004244.727</v>
      </c>
      <c r="G1009">
        <v>9795696.8882395886</v>
      </c>
      <c r="H1009">
        <v>1258746.6469999999</v>
      </c>
      <c r="I1009">
        <v>1341030.9039999996</v>
      </c>
      <c r="J1009">
        <v>12.85</v>
      </c>
      <c r="K1009">
        <v>13.69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>
        <v>25817</v>
      </c>
      <c r="U1009" t="e">
        <v>#N/A</v>
      </c>
      <c r="V1009" t="e">
        <v>#N/A</v>
      </c>
      <c r="W1009" t="e">
        <v>#N/A</v>
      </c>
    </row>
    <row r="1010" spans="1:23" x14ac:dyDescent="0.45">
      <c r="A1010" t="s">
        <v>8</v>
      </c>
      <c r="B1010" s="1">
        <v>44742</v>
      </c>
      <c r="C1010">
        <v>13973611.945</v>
      </c>
      <c r="D1010">
        <v>8099299.3759999992</v>
      </c>
      <c r="E1010">
        <v>0</v>
      </c>
      <c r="F1010">
        <v>11661956.35</v>
      </c>
      <c r="G1010">
        <v>9574342</v>
      </c>
      <c r="H1010">
        <v>1321357</v>
      </c>
      <c r="I1010">
        <v>1398611</v>
      </c>
      <c r="J1010">
        <v>13.8</v>
      </c>
      <c r="K1010">
        <v>14.61</v>
      </c>
      <c r="L1010">
        <v>192102.193</v>
      </c>
      <c r="M1010">
        <v>4062.2680000000005</v>
      </c>
      <c r="N1010">
        <v>8907.3410000000003</v>
      </c>
      <c r="O1010">
        <v>71964.061000000002</v>
      </c>
      <c r="P1010">
        <v>106912.84899999997</v>
      </c>
      <c r="Q1010">
        <v>11294.162</v>
      </c>
      <c r="R1010">
        <v>-1494.288</v>
      </c>
      <c r="S1010" t="e">
        <v>#N/A</v>
      </c>
      <c r="T1010">
        <v>30553.775999999994</v>
      </c>
      <c r="U1010">
        <v>0</v>
      </c>
      <c r="V1010">
        <v>332581.05</v>
      </c>
      <c r="W1010" t="e">
        <v>#N/A</v>
      </c>
    </row>
    <row r="1011" spans="1:23" x14ac:dyDescent="0.45">
      <c r="A1011" t="s">
        <v>8</v>
      </c>
      <c r="B1011" s="1">
        <v>44834</v>
      </c>
      <c r="C1011">
        <v>13824264.882999999</v>
      </c>
      <c r="D1011">
        <v>8211309.324</v>
      </c>
      <c r="E1011">
        <v>0</v>
      </c>
      <c r="F1011">
        <v>11507025.039999999</v>
      </c>
      <c r="G1011">
        <v>9441491</v>
      </c>
      <c r="H1011">
        <v>1349387</v>
      </c>
      <c r="I1011">
        <v>1426674</v>
      </c>
      <c r="J1011">
        <v>14.29</v>
      </c>
      <c r="K1011">
        <v>15.11</v>
      </c>
      <c r="L1011">
        <v>188986.198</v>
      </c>
      <c r="M1011">
        <v>5096.8</v>
      </c>
      <c r="N1011">
        <v>14379.753999999999</v>
      </c>
      <c r="O1011">
        <v>72633.754999999976</v>
      </c>
      <c r="P1011">
        <v>105781.825</v>
      </c>
      <c r="Q1011" t="e">
        <v>#N/A</v>
      </c>
      <c r="R1011" t="e">
        <v>#N/A</v>
      </c>
      <c r="S1011" t="e">
        <v>#N/A</v>
      </c>
      <c r="T1011">
        <v>32465.767</v>
      </c>
      <c r="U1011">
        <v>0</v>
      </c>
      <c r="V1011">
        <v>327049.64999999991</v>
      </c>
      <c r="W1011" t="e">
        <v>#N/A</v>
      </c>
    </row>
    <row r="1012" spans="1:23" x14ac:dyDescent="0.45">
      <c r="A1012" t="s">
        <v>8</v>
      </c>
      <c r="B1012" s="1">
        <v>44926</v>
      </c>
      <c r="C1012">
        <v>14956302.274</v>
      </c>
      <c r="D1012">
        <v>8782551.8049999997</v>
      </c>
      <c r="E1012">
        <v>198281.033</v>
      </c>
      <c r="F1012">
        <v>10917997.684999999</v>
      </c>
      <c r="G1012">
        <v>9997714.9570000004</v>
      </c>
      <c r="H1012">
        <v>3070225.0619999999</v>
      </c>
      <c r="I1012">
        <v>3154078.8759999997</v>
      </c>
      <c r="J1012">
        <v>30.71</v>
      </c>
      <c r="K1012">
        <v>31.55</v>
      </c>
      <c r="L1012">
        <v>191221.98299999998</v>
      </c>
      <c r="M1012">
        <v>11668.628999999997</v>
      </c>
      <c r="N1012">
        <v>17864.766</v>
      </c>
      <c r="O1012">
        <v>84830.959999999992</v>
      </c>
      <c r="P1012">
        <v>113115.03199999999</v>
      </c>
      <c r="Q1012">
        <v>9537.0519999999997</v>
      </c>
      <c r="R1012">
        <v>-1258.2729999999999</v>
      </c>
      <c r="S1012" t="e">
        <v>#N/A</v>
      </c>
      <c r="T1012">
        <v>26104.876</v>
      </c>
      <c r="U1012" t="e">
        <v>#N/A</v>
      </c>
      <c r="V1012">
        <v>0</v>
      </c>
      <c r="W1012" t="e">
        <v>#N/A</v>
      </c>
    </row>
    <row r="1013" spans="1:23" x14ac:dyDescent="0.45">
      <c r="A1013" t="s">
        <v>8</v>
      </c>
      <c r="B1013" s="1">
        <v>45016</v>
      </c>
      <c r="C1013">
        <v>15792493.140999999</v>
      </c>
      <c r="D1013">
        <v>9350843.0489999969</v>
      </c>
      <c r="E1013">
        <v>0</v>
      </c>
      <c r="F1013">
        <v>11165263.268000001</v>
      </c>
      <c r="G1013">
        <v>10657273</v>
      </c>
      <c r="H1013">
        <v>3093396</v>
      </c>
      <c r="I1013">
        <v>3180600</v>
      </c>
      <c r="J1013">
        <v>29.02</v>
      </c>
      <c r="K1013">
        <v>29.84</v>
      </c>
      <c r="L1013">
        <v>196227.98299999998</v>
      </c>
      <c r="M1013">
        <v>15997.46</v>
      </c>
      <c r="N1013">
        <v>9276.0419999999995</v>
      </c>
      <c r="O1013">
        <v>78491.513999999996</v>
      </c>
      <c r="P1013">
        <v>113424.402</v>
      </c>
      <c r="Q1013">
        <v>7358.2999999999993</v>
      </c>
      <c r="R1013">
        <v>-533.05799999999999</v>
      </c>
      <c r="S1013" t="e">
        <v>#N/A</v>
      </c>
      <c r="T1013">
        <v>21270.112999999994</v>
      </c>
      <c r="U1013">
        <v>0</v>
      </c>
      <c r="V1013">
        <v>343298.95</v>
      </c>
      <c r="W1013">
        <v>0</v>
      </c>
    </row>
    <row r="1014" spans="1:23" x14ac:dyDescent="0.45">
      <c r="A1014" t="s">
        <v>8</v>
      </c>
      <c r="B1014" s="1">
        <v>45107</v>
      </c>
      <c r="C1014">
        <v>16183416.929000001</v>
      </c>
      <c r="D1014">
        <v>10483681.324999999</v>
      </c>
      <c r="E1014">
        <v>0</v>
      </c>
      <c r="F1014">
        <v>11900712.149</v>
      </c>
      <c r="G1014">
        <v>10441782</v>
      </c>
      <c r="H1014">
        <v>3039485</v>
      </c>
      <c r="I1014">
        <v>3136381</v>
      </c>
      <c r="J1014">
        <v>29.11</v>
      </c>
      <c r="K1014">
        <v>30.04</v>
      </c>
      <c r="L1014">
        <v>219634.87299999999</v>
      </c>
      <c r="M1014">
        <v>4500.0619999999999</v>
      </c>
      <c r="N1014">
        <v>12500.213000000002</v>
      </c>
      <c r="O1014">
        <v>95639.163</v>
      </c>
      <c r="P1014">
        <v>115987.88799999998</v>
      </c>
      <c r="Q1014">
        <v>7011.5740000000005</v>
      </c>
      <c r="R1014">
        <v>-382.11199999999997</v>
      </c>
      <c r="S1014" t="e">
        <v>#N/A</v>
      </c>
      <c r="T1014">
        <v>21651.834999999999</v>
      </c>
      <c r="U1014">
        <v>0</v>
      </c>
      <c r="V1014">
        <v>353849.14999999997</v>
      </c>
      <c r="W1014">
        <v>0</v>
      </c>
    </row>
    <row r="1015" spans="1:23" x14ac:dyDescent="0.45">
      <c r="A1015" t="s">
        <v>8</v>
      </c>
      <c r="B1015" s="1">
        <v>45199</v>
      </c>
      <c r="C1015">
        <v>20839937.353</v>
      </c>
      <c r="D1015">
        <v>12024468.695</v>
      </c>
      <c r="E1015">
        <v>0</v>
      </c>
      <c r="F1015">
        <v>16387345.057999996</v>
      </c>
      <c r="G1015">
        <v>13085557</v>
      </c>
      <c r="H1015">
        <v>3010427</v>
      </c>
      <c r="I1015">
        <v>3157773</v>
      </c>
      <c r="J1015">
        <v>23</v>
      </c>
      <c r="K1015">
        <v>24.13</v>
      </c>
      <c r="L1015">
        <v>282453.33100000001</v>
      </c>
      <c r="M1015">
        <v>39818.203999999998</v>
      </c>
      <c r="N1015">
        <v>14490.912999999999</v>
      </c>
      <c r="O1015">
        <v>101747.855</v>
      </c>
      <c r="P1015">
        <v>136348.342</v>
      </c>
      <c r="Q1015">
        <v>4971.9629999999997</v>
      </c>
      <c r="R1015">
        <v>-2395.1099999999992</v>
      </c>
      <c r="S1015" t="e">
        <v>#N/A</v>
      </c>
      <c r="T1015">
        <v>7001.4639999999999</v>
      </c>
      <c r="U1015">
        <v>0</v>
      </c>
      <c r="V1015">
        <v>344774.60000000003</v>
      </c>
      <c r="W1015">
        <v>809624.11</v>
      </c>
    </row>
    <row r="1016" spans="1:23" x14ac:dyDescent="0.45">
      <c r="A1016" t="s">
        <v>8</v>
      </c>
      <c r="B1016" s="1">
        <v>45291</v>
      </c>
      <c r="C1016">
        <v>19665962.965999998</v>
      </c>
      <c r="D1016">
        <v>13246439.174999997</v>
      </c>
      <c r="E1016">
        <v>0</v>
      </c>
      <c r="F1016">
        <v>11031118.217</v>
      </c>
      <c r="G1016">
        <v>13367998.914999999</v>
      </c>
      <c r="H1016">
        <v>6581412.4909999995</v>
      </c>
      <c r="I1016">
        <v>6700396.3029999994</v>
      </c>
      <c r="J1016">
        <v>49.23</v>
      </c>
      <c r="K1016">
        <v>50.12</v>
      </c>
      <c r="L1016">
        <v>290657.81600000005</v>
      </c>
      <c r="M1016">
        <v>40478.180999999997</v>
      </c>
      <c r="N1016">
        <v>14982.014999999999</v>
      </c>
      <c r="O1016">
        <v>122192.409</v>
      </c>
      <c r="P1016">
        <v>165995.158</v>
      </c>
      <c r="Q1016">
        <v>12215.962</v>
      </c>
      <c r="R1016">
        <v>-7677.0430000000006</v>
      </c>
      <c r="S1016" t="e">
        <v>#N/A</v>
      </c>
      <c r="T1016">
        <v>13329.998</v>
      </c>
      <c r="U1016">
        <v>0</v>
      </c>
      <c r="V1016">
        <v>349975.1999999999</v>
      </c>
      <c r="W1016">
        <v>2149990.844</v>
      </c>
    </row>
    <row r="1017" spans="1:23" x14ac:dyDescent="0.45">
      <c r="A1017" t="s">
        <v>8</v>
      </c>
      <c r="B1017" s="1">
        <v>45382</v>
      </c>
      <c r="C1017">
        <v>21069058.006999999</v>
      </c>
      <c r="D1017">
        <v>14276777.486000001</v>
      </c>
      <c r="E1017">
        <v>0</v>
      </c>
      <c r="F1017">
        <v>11918910.785</v>
      </c>
      <c r="G1017">
        <v>14646728</v>
      </c>
      <c r="H1017">
        <v>6582060</v>
      </c>
      <c r="I1017">
        <v>6715165</v>
      </c>
      <c r="J1017">
        <v>44.94</v>
      </c>
      <c r="K1017">
        <v>45.85</v>
      </c>
      <c r="L1017">
        <v>285303.08600000001</v>
      </c>
      <c r="M1017">
        <v>28862.191999999999</v>
      </c>
      <c r="N1017">
        <v>15179.457</v>
      </c>
      <c r="O1017">
        <v>112488.52899999999</v>
      </c>
      <c r="P1017">
        <v>173489.21099999998</v>
      </c>
      <c r="Q1017">
        <v>12617.011999999999</v>
      </c>
      <c r="R1017">
        <v>-685.19399999999996</v>
      </c>
      <c r="S1017" t="e">
        <v>#N/A</v>
      </c>
      <c r="T1017">
        <v>41632.879000000001</v>
      </c>
      <c r="U1017">
        <v>0</v>
      </c>
      <c r="V1017">
        <v>345712.9499999999</v>
      </c>
      <c r="W1017">
        <v>2200545.9139999999</v>
      </c>
    </row>
    <row r="1018" spans="1:23" x14ac:dyDescent="0.45">
      <c r="A1018" t="s">
        <v>8</v>
      </c>
      <c r="B1018" s="1">
        <v>45473</v>
      </c>
      <c r="C1018">
        <v>21370598.533999998</v>
      </c>
      <c r="D1018">
        <v>15169182.370000001</v>
      </c>
      <c r="E1018">
        <v>0</v>
      </c>
      <c r="F1018">
        <v>12051132.627</v>
      </c>
      <c r="G1018">
        <v>15699777.01</v>
      </c>
      <c r="H1018">
        <v>6595323.3669999996</v>
      </c>
      <c r="I1018">
        <v>6736419.1619999995</v>
      </c>
      <c r="J1018">
        <v>42.01</v>
      </c>
      <c r="K1018">
        <v>42.91</v>
      </c>
      <c r="L1018">
        <v>304803.67499999999</v>
      </c>
      <c r="M1018">
        <v>42001.510999999999</v>
      </c>
      <c r="N1018">
        <v>17074.502</v>
      </c>
      <c r="O1018">
        <v>136786.79199999999</v>
      </c>
      <c r="P1018">
        <v>174946.49000000002</v>
      </c>
      <c r="Q1018">
        <v>4767.2289999999994</v>
      </c>
      <c r="R1018">
        <v>-584.50500000000011</v>
      </c>
      <c r="S1018" t="e">
        <v>#N/A</v>
      </c>
      <c r="T1018">
        <v>8741.1059999999998</v>
      </c>
      <c r="U1018">
        <v>0</v>
      </c>
      <c r="V1018">
        <v>389364.25</v>
      </c>
      <c r="W1018">
        <v>2149990.844</v>
      </c>
    </row>
    <row r="1019" spans="1:23" x14ac:dyDescent="0.45">
      <c r="A1019" t="s">
        <v>8</v>
      </c>
      <c r="B1019" s="1">
        <v>45565</v>
      </c>
      <c r="C1019">
        <v>22377688.743999999</v>
      </c>
      <c r="D1019">
        <v>16052320.441</v>
      </c>
      <c r="E1019">
        <v>0</v>
      </c>
      <c r="F1019">
        <v>13109126.425999999</v>
      </c>
      <c r="G1019">
        <v>15735313.25</v>
      </c>
      <c r="H1019">
        <v>6515165.9109999994</v>
      </c>
      <c r="I1019">
        <v>6665453.1370000001</v>
      </c>
      <c r="J1019">
        <v>41.4</v>
      </c>
      <c r="K1019">
        <v>42.36</v>
      </c>
      <c r="L1019">
        <v>324772.95199999999</v>
      </c>
      <c r="M1019">
        <v>40233.576999999997</v>
      </c>
      <c r="N1019">
        <v>8958.8989999999994</v>
      </c>
      <c r="O1019">
        <v>141707.342</v>
      </c>
      <c r="P1019">
        <v>181222.038</v>
      </c>
      <c r="Q1019">
        <v>161.04</v>
      </c>
      <c r="R1019">
        <v>2835.3219999999997</v>
      </c>
      <c r="S1019" t="e">
        <v>#N/A</v>
      </c>
      <c r="T1019">
        <v>5098.3679999999986</v>
      </c>
      <c r="U1019">
        <v>0</v>
      </c>
      <c r="V1019">
        <v>815174.71199999994</v>
      </c>
      <c r="W1019">
        <v>2074081.0929999996</v>
      </c>
    </row>
    <row r="1020" spans="1:23" x14ac:dyDescent="0.45">
      <c r="A1020" t="s">
        <v>8</v>
      </c>
      <c r="B1020" s="1">
        <v>45657</v>
      </c>
      <c r="C1020">
        <v>22305050.011999998</v>
      </c>
      <c r="D1020">
        <v>16438254.291000001</v>
      </c>
      <c r="E1020">
        <v>535138.91399999999</v>
      </c>
      <c r="F1020">
        <v>13250061.51</v>
      </c>
      <c r="G1020">
        <v>14682900</v>
      </c>
      <c r="H1020">
        <v>6240082</v>
      </c>
      <c r="I1020">
        <v>6390484</v>
      </c>
      <c r="J1020">
        <v>42.5</v>
      </c>
      <c r="K1020">
        <v>43.52</v>
      </c>
      <c r="L1020">
        <v>329018.89799999999</v>
      </c>
      <c r="M1020">
        <v>269273.57400000002</v>
      </c>
      <c r="N1020">
        <v>17643.999</v>
      </c>
      <c r="O1020">
        <v>317112.95299999998</v>
      </c>
      <c r="P1020">
        <v>182806.595</v>
      </c>
      <c r="Q1020">
        <v>-17545.280999999999</v>
      </c>
      <c r="R1020">
        <v>-65640.884000000005</v>
      </c>
      <c r="S1020" t="e">
        <v>#N/A</v>
      </c>
      <c r="T1020">
        <v>-302683.92300000001</v>
      </c>
      <c r="U1020">
        <v>0</v>
      </c>
      <c r="V1020">
        <v>940392.50400000007</v>
      </c>
      <c r="W1020">
        <v>2132076.6800000002</v>
      </c>
    </row>
    <row r="1021" spans="1:23" x14ac:dyDescent="0.45">
      <c r="A1021" t="s">
        <v>8</v>
      </c>
      <c r="B1021" s="1">
        <v>45747</v>
      </c>
      <c r="C1021">
        <v>23945120.232000001</v>
      </c>
      <c r="D1021">
        <v>14340798.579</v>
      </c>
      <c r="E1021">
        <v>167062.62099999998</v>
      </c>
      <c r="F1021">
        <v>15189212.716</v>
      </c>
      <c r="G1021">
        <v>14402862</v>
      </c>
      <c r="H1021">
        <v>6202744</v>
      </c>
      <c r="I1021">
        <v>6346616</v>
      </c>
      <c r="J1021">
        <v>43.07</v>
      </c>
      <c r="K1021">
        <v>44.07</v>
      </c>
      <c r="L1021">
        <v>309588.27100000001</v>
      </c>
      <c r="M1021">
        <v>16955.742000000002</v>
      </c>
      <c r="N1021">
        <v>12387.608999999999</v>
      </c>
      <c r="O1021">
        <v>151485.22500000001</v>
      </c>
      <c r="P1021">
        <v>176753.527</v>
      </c>
      <c r="Q1021">
        <v>0</v>
      </c>
      <c r="R1021">
        <v>-10210.824999999999</v>
      </c>
      <c r="S1021" t="e">
        <v>#N/A</v>
      </c>
      <c r="T1021">
        <v>30726.938000000002</v>
      </c>
      <c r="U1021">
        <v>0</v>
      </c>
      <c r="V1021">
        <v>2592567.656</v>
      </c>
      <c r="W1021">
        <v>2096241.862</v>
      </c>
    </row>
    <row r="1022" spans="1:23" x14ac:dyDescent="0.45">
      <c r="A1022" t="s">
        <v>8</v>
      </c>
      <c r="B1022" s="1">
        <v>45838</v>
      </c>
      <c r="C1022">
        <v>23243865.728</v>
      </c>
      <c r="D1022">
        <v>14488103.265999999</v>
      </c>
      <c r="E1022">
        <v>395483.92599999998</v>
      </c>
      <c r="F1022">
        <v>14685425.663999999</v>
      </c>
      <c r="G1022">
        <v>13835219</v>
      </c>
      <c r="H1022">
        <v>6216482</v>
      </c>
      <c r="I1022">
        <v>6355243</v>
      </c>
      <c r="J1022">
        <v>44.93</v>
      </c>
      <c r="K1022">
        <v>45.93</v>
      </c>
      <c r="L1022">
        <v>291217.30100000004</v>
      </c>
      <c r="M1022">
        <v>35673.894</v>
      </c>
      <c r="N1022">
        <v>23272.032999999999</v>
      </c>
      <c r="O1022">
        <v>145941.74400000001</v>
      </c>
      <c r="P1022">
        <v>165554.734</v>
      </c>
      <c r="Q1022">
        <v>0</v>
      </c>
      <c r="R1022">
        <v>14886.385</v>
      </c>
      <c r="S1022" t="e">
        <v>#N/A</v>
      </c>
      <c r="T1022">
        <v>-5694.0779999999995</v>
      </c>
      <c r="U1022">
        <v>0</v>
      </c>
      <c r="V1022">
        <v>3734636.273</v>
      </c>
      <c r="W1022">
        <v>1988177.2019999998</v>
      </c>
    </row>
    <row r="1023" spans="1:23" x14ac:dyDescent="0.45">
      <c r="A1023" t="s">
        <v>8</v>
      </c>
      <c r="B1023" s="1">
        <v>45930</v>
      </c>
      <c r="C1023">
        <v>21925688.656999994</v>
      </c>
      <c r="D1023">
        <v>14591278.921</v>
      </c>
      <c r="E1023">
        <v>409005.57800000004</v>
      </c>
      <c r="F1023">
        <v>13177502.222999999</v>
      </c>
      <c r="G1023">
        <v>13713299.32</v>
      </c>
      <c r="H1023">
        <v>6229608.4229999986</v>
      </c>
      <c r="I1023">
        <v>6368513.6570000006</v>
      </c>
      <c r="J1023">
        <v>45.43</v>
      </c>
      <c r="K1023">
        <v>46.44</v>
      </c>
      <c r="L1023">
        <v>285208.27400000003</v>
      </c>
      <c r="M1023">
        <v>47034.381000000001</v>
      </c>
      <c r="N1023">
        <v>23459.611999999997</v>
      </c>
      <c r="O1023">
        <v>143147.902</v>
      </c>
      <c r="P1023">
        <v>169614.10399999999</v>
      </c>
      <c r="Q1023">
        <v>0</v>
      </c>
      <c r="R1023">
        <v>-2989.0029999999992</v>
      </c>
      <c r="S1023" t="e">
        <v>#N/A</v>
      </c>
      <c r="T1023">
        <v>6883.82</v>
      </c>
      <c r="U1023">
        <v>0</v>
      </c>
      <c r="V1023">
        <v>3085285.7969999998</v>
      </c>
      <c r="W1023">
        <v>1984046.233</v>
      </c>
    </row>
    <row r="1024" spans="1:23" x14ac:dyDescent="0.45">
      <c r="A1024" t="s">
        <v>8</v>
      </c>
      <c r="B1024" s="1">
        <v>46022</v>
      </c>
      <c r="C1024">
        <v>22416231.615000002</v>
      </c>
      <c r="D1024">
        <v>17343331.859999999</v>
      </c>
      <c r="E1024">
        <v>392049.74199999991</v>
      </c>
      <c r="F1024">
        <v>11849989.304000001</v>
      </c>
      <c r="G1024">
        <v>13869014</v>
      </c>
      <c r="H1024">
        <v>6182308</v>
      </c>
      <c r="I1024">
        <v>6345902</v>
      </c>
      <c r="J1024">
        <v>44.58</v>
      </c>
      <c r="K1024">
        <v>45.76</v>
      </c>
      <c r="L1024">
        <v>273383.32699999999</v>
      </c>
      <c r="M1024">
        <v>39760.958999999995</v>
      </c>
      <c r="N1024">
        <v>14642.938</v>
      </c>
      <c r="O1024">
        <v>127346.39199999999</v>
      </c>
      <c r="P1024">
        <v>164599.31599999999</v>
      </c>
      <c r="Q1024">
        <v>0</v>
      </c>
      <c r="R1024">
        <v>13948.75</v>
      </c>
      <c r="S1024" t="e">
        <v>#N/A</v>
      </c>
      <c r="T1024">
        <v>-98.186999999999998</v>
      </c>
      <c r="U1024">
        <v>0</v>
      </c>
      <c r="V1024">
        <v>58735.093999999997</v>
      </c>
      <c r="W1024">
        <v>1996715.2709999999</v>
      </c>
    </row>
    <row r="1025" spans="1:23" x14ac:dyDescent="0.45">
      <c r="A1025" t="s">
        <v>8</v>
      </c>
      <c r="B1025" s="1">
        <v>46112</v>
      </c>
      <c r="C1025">
        <v>25123018.467</v>
      </c>
      <c r="D1025">
        <v>18209136.222999997</v>
      </c>
      <c r="E1025">
        <v>445765.41400000005</v>
      </c>
      <c r="F1025">
        <v>11470545.905999999</v>
      </c>
      <c r="G1025">
        <v>12925895</v>
      </c>
      <c r="H1025">
        <v>6169196</v>
      </c>
      <c r="I1025">
        <v>6316403</v>
      </c>
      <c r="J1025">
        <v>47.73</v>
      </c>
      <c r="K1025">
        <v>48.87</v>
      </c>
      <c r="L1025">
        <v>290202.75299999991</v>
      </c>
      <c r="M1025">
        <v>53604.736000000004</v>
      </c>
      <c r="N1025">
        <v>47829.684999999998</v>
      </c>
      <c r="O1025">
        <v>154522.51699999999</v>
      </c>
      <c r="P1025">
        <v>164374.49299999999</v>
      </c>
      <c r="Q1025" t="e">
        <v>#N/A</v>
      </c>
      <c r="R1025">
        <v>1063.1610000000001</v>
      </c>
      <c r="S1025" t="e">
        <v>#N/A</v>
      </c>
      <c r="T1025">
        <v>2619.4539999999997</v>
      </c>
      <c r="U1025">
        <v>0</v>
      </c>
      <c r="V1025">
        <v>1784051.4909999999</v>
      </c>
      <c r="W1025">
        <v>1985496.7219999998</v>
      </c>
    </row>
    <row r="1026" spans="1:23" x14ac:dyDescent="0.45">
      <c r="A1026" t="s">
        <v>8</v>
      </c>
      <c r="B1026" s="1">
        <v>46203</v>
      </c>
      <c r="C1026">
        <v>26597869.276000001</v>
      </c>
      <c r="D1026">
        <v>19249601.807999998</v>
      </c>
      <c r="E1026">
        <v>444352.4219999999</v>
      </c>
      <c r="F1026">
        <v>11020324.655000001</v>
      </c>
      <c r="G1026">
        <v>13005441</v>
      </c>
      <c r="H1026">
        <v>6121139</v>
      </c>
      <c r="I1026">
        <v>6270139</v>
      </c>
      <c r="J1026">
        <v>47.07</v>
      </c>
      <c r="K1026">
        <v>48.22</v>
      </c>
      <c r="L1026">
        <v>308183.27799999999</v>
      </c>
      <c r="M1026">
        <v>35118.223999999987</v>
      </c>
      <c r="N1026">
        <v>259123.16399999996</v>
      </c>
      <c r="O1026">
        <v>391353.24599999998</v>
      </c>
      <c r="P1026">
        <v>174259.37599999999</v>
      </c>
      <c r="Q1026">
        <v>0</v>
      </c>
      <c r="R1026">
        <v>3832.248</v>
      </c>
      <c r="S1026" t="e">
        <v>#N/A</v>
      </c>
      <c r="T1026">
        <v>3769.3579999999997</v>
      </c>
      <c r="U1026">
        <v>0</v>
      </c>
      <c r="V1026">
        <v>1793878.9</v>
      </c>
      <c r="W1026">
        <v>1997833.9849999996</v>
      </c>
    </row>
    <row r="1027" spans="1:23" x14ac:dyDescent="0.45">
      <c r="A1027" t="s">
        <v>41</v>
      </c>
      <c r="B1027" s="1">
        <v>42551</v>
      </c>
      <c r="C1027">
        <v>971444434</v>
      </c>
      <c r="D1027">
        <v>623590994</v>
      </c>
      <c r="E1027">
        <v>23386284</v>
      </c>
      <c r="F1027">
        <v>691358589</v>
      </c>
      <c r="G1027">
        <v>691101228</v>
      </c>
      <c r="H1027">
        <v>127555998</v>
      </c>
      <c r="I1027">
        <v>144632659</v>
      </c>
      <c r="J1027">
        <v>18.46</v>
      </c>
      <c r="K1027">
        <v>20.93</v>
      </c>
      <c r="L1027">
        <v>16186343</v>
      </c>
      <c r="M1027">
        <v>4451969</v>
      </c>
      <c r="N1027">
        <v>4943016</v>
      </c>
      <c r="O1027">
        <v>8071303</v>
      </c>
      <c r="P1027">
        <v>11912412</v>
      </c>
      <c r="Q1027">
        <v>741382</v>
      </c>
      <c r="R1027">
        <v>170588</v>
      </c>
      <c r="S1027" t="e">
        <v>#N/A</v>
      </c>
      <c r="T1027">
        <v>3263424</v>
      </c>
      <c r="U1027">
        <v>21451654</v>
      </c>
      <c r="V1027">
        <v>19940865</v>
      </c>
      <c r="W1027" t="e">
        <v>#N/A</v>
      </c>
    </row>
    <row r="1028" spans="1:23" x14ac:dyDescent="0.45">
      <c r="A1028" t="s">
        <v>41</v>
      </c>
      <c r="B1028" s="1">
        <v>42643</v>
      </c>
      <c r="C1028">
        <v>975163198</v>
      </c>
      <c r="D1028">
        <v>637499625</v>
      </c>
      <c r="E1028">
        <v>23558573</v>
      </c>
      <c r="F1028">
        <v>690507400</v>
      </c>
      <c r="G1028">
        <v>690736005</v>
      </c>
      <c r="H1028">
        <v>142523927</v>
      </c>
      <c r="I1028">
        <v>150116658</v>
      </c>
      <c r="J1028">
        <v>20.63</v>
      </c>
      <c r="K1028">
        <v>21.73</v>
      </c>
      <c r="L1028">
        <v>18805316</v>
      </c>
      <c r="M1028">
        <v>5320440</v>
      </c>
      <c r="N1028">
        <v>4987294</v>
      </c>
      <c r="O1028">
        <v>7662906</v>
      </c>
      <c r="P1028">
        <v>14413234</v>
      </c>
      <c r="Q1028">
        <v>889747</v>
      </c>
      <c r="R1028">
        <v>461617</v>
      </c>
      <c r="S1028" t="e">
        <v>#N/A</v>
      </c>
      <c r="T1028">
        <v>4932822</v>
      </c>
      <c r="U1028">
        <v>24168092</v>
      </c>
      <c r="V1028">
        <v>22069378</v>
      </c>
      <c r="W1028" t="e">
        <v>#N/A</v>
      </c>
    </row>
    <row r="1029" spans="1:23" x14ac:dyDescent="0.45">
      <c r="A1029" t="s">
        <v>41</v>
      </c>
      <c r="B1029" s="1">
        <v>42735</v>
      </c>
      <c r="C1029">
        <v>1038706009</v>
      </c>
      <c r="D1029">
        <v>676179923</v>
      </c>
      <c r="E1029">
        <v>26463691</v>
      </c>
      <c r="F1029">
        <v>762500704</v>
      </c>
      <c r="G1029">
        <v>713397571</v>
      </c>
      <c r="H1029">
        <v>140303507</v>
      </c>
      <c r="I1029">
        <v>148064578</v>
      </c>
      <c r="J1029">
        <v>19.670000000000002</v>
      </c>
      <c r="K1029">
        <v>20.75</v>
      </c>
      <c r="L1029">
        <v>18061758</v>
      </c>
      <c r="M1029">
        <v>7385100</v>
      </c>
      <c r="N1029">
        <v>4951268</v>
      </c>
      <c r="O1029">
        <v>7974319</v>
      </c>
      <c r="P1029">
        <v>13168429</v>
      </c>
      <c r="Q1029">
        <v>2723958</v>
      </c>
      <c r="R1029">
        <v>-2103541</v>
      </c>
      <c r="S1029" t="e">
        <v>#N/A</v>
      </c>
      <c r="T1029">
        <v>1793364</v>
      </c>
      <c r="U1029">
        <v>23242575</v>
      </c>
      <c r="V1029">
        <v>22311037</v>
      </c>
      <c r="W1029" t="e">
        <v>#N/A</v>
      </c>
    </row>
    <row r="1030" spans="1:23" x14ac:dyDescent="0.45">
      <c r="A1030" t="s">
        <v>41</v>
      </c>
      <c r="B1030" s="1">
        <v>42825</v>
      </c>
      <c r="C1030">
        <v>1034307013</v>
      </c>
      <c r="D1030">
        <v>672386578</v>
      </c>
      <c r="E1030">
        <v>25885966</v>
      </c>
      <c r="F1030">
        <v>731114734</v>
      </c>
      <c r="G1030">
        <v>721235916</v>
      </c>
      <c r="H1030">
        <v>140102894</v>
      </c>
      <c r="I1030">
        <v>147755104</v>
      </c>
      <c r="J1030">
        <v>19.43</v>
      </c>
      <c r="K1030">
        <v>20.49</v>
      </c>
      <c r="L1030">
        <v>17530172</v>
      </c>
      <c r="M1030">
        <v>5002668</v>
      </c>
      <c r="N1030">
        <v>5105566</v>
      </c>
      <c r="O1030">
        <v>7821406</v>
      </c>
      <c r="P1030">
        <v>12816198</v>
      </c>
      <c r="Q1030">
        <v>937248</v>
      </c>
      <c r="R1030">
        <v>182053</v>
      </c>
      <c r="S1030" t="e">
        <v>#N/A</v>
      </c>
      <c r="T1030">
        <v>4078983</v>
      </c>
      <c r="U1030">
        <v>23795761</v>
      </c>
      <c r="V1030">
        <v>123468439</v>
      </c>
      <c r="W1030" t="e">
        <v>#N/A</v>
      </c>
    </row>
    <row r="1031" spans="1:23" x14ac:dyDescent="0.45">
      <c r="A1031" t="s">
        <v>41</v>
      </c>
      <c r="B1031" s="1">
        <v>42916</v>
      </c>
      <c r="C1031">
        <v>1067410774.9999999</v>
      </c>
      <c r="D1031">
        <v>698938859</v>
      </c>
      <c r="E1031">
        <v>26061655</v>
      </c>
      <c r="F1031">
        <v>760861316</v>
      </c>
      <c r="G1031">
        <v>739131479</v>
      </c>
      <c r="H1031">
        <v>145872402</v>
      </c>
      <c r="I1031">
        <v>153761193</v>
      </c>
      <c r="J1031">
        <v>19.739999999999998</v>
      </c>
      <c r="K1031">
        <v>20.8</v>
      </c>
      <c r="L1031">
        <v>17892736</v>
      </c>
      <c r="M1031">
        <v>2916304</v>
      </c>
      <c r="N1031">
        <v>5313402</v>
      </c>
      <c r="O1031">
        <v>8197911.0000000009</v>
      </c>
      <c r="P1031">
        <v>12870631</v>
      </c>
      <c r="Q1031">
        <v>1011819</v>
      </c>
      <c r="R1031">
        <v>446384</v>
      </c>
      <c r="S1031" t="e">
        <v>#N/A</v>
      </c>
      <c r="T1031">
        <v>5384021</v>
      </c>
      <c r="U1031">
        <v>25440371</v>
      </c>
      <c r="V1031">
        <v>118826001</v>
      </c>
      <c r="W1031" t="e">
        <v>#N/A</v>
      </c>
    </row>
    <row r="1032" spans="1:23" x14ac:dyDescent="0.45">
      <c r="A1032" t="s">
        <v>41</v>
      </c>
      <c r="B1032" s="1">
        <v>43008</v>
      </c>
      <c r="C1032">
        <v>1078703363</v>
      </c>
      <c r="D1032">
        <v>706539854</v>
      </c>
      <c r="E1032">
        <v>25685371</v>
      </c>
      <c r="F1032">
        <v>761489760</v>
      </c>
      <c r="G1032">
        <v>756065920</v>
      </c>
      <c r="H1032">
        <v>152505657</v>
      </c>
      <c r="I1032">
        <v>160581223</v>
      </c>
      <c r="J1032">
        <v>20.16</v>
      </c>
      <c r="K1032">
        <v>21.24</v>
      </c>
      <c r="L1032">
        <v>18352078</v>
      </c>
      <c r="M1032">
        <v>1776257</v>
      </c>
      <c r="N1032">
        <v>5313474</v>
      </c>
      <c r="O1032">
        <v>9248070</v>
      </c>
      <c r="P1032">
        <v>13152223</v>
      </c>
      <c r="Q1032">
        <v>1208768</v>
      </c>
      <c r="R1032">
        <v>424697</v>
      </c>
      <c r="S1032" t="e">
        <v>#N/A</v>
      </c>
      <c r="T1032">
        <v>5606226</v>
      </c>
      <c r="U1032">
        <v>22907941</v>
      </c>
      <c r="V1032">
        <v>124568460</v>
      </c>
      <c r="W1032" t="e">
        <v>#N/A</v>
      </c>
    </row>
    <row r="1033" spans="1:23" x14ac:dyDescent="0.45">
      <c r="A1033" t="s">
        <v>41</v>
      </c>
      <c r="B1033" s="1">
        <v>43100</v>
      </c>
      <c r="C1033">
        <v>1124700847</v>
      </c>
      <c r="D1033">
        <v>753637841</v>
      </c>
      <c r="E1033">
        <v>25258368</v>
      </c>
      <c r="F1033">
        <v>815806591</v>
      </c>
      <c r="G1033">
        <v>787279324</v>
      </c>
      <c r="H1033">
        <v>157195866</v>
      </c>
      <c r="I1033">
        <v>165543255</v>
      </c>
      <c r="J1033">
        <v>19.97</v>
      </c>
      <c r="K1033">
        <v>21.03</v>
      </c>
      <c r="L1033">
        <v>18406043</v>
      </c>
      <c r="M1033">
        <v>2165185</v>
      </c>
      <c r="N1033">
        <v>5235201</v>
      </c>
      <c r="O1033">
        <v>9827729</v>
      </c>
      <c r="P1033">
        <v>13902806</v>
      </c>
      <c r="Q1033">
        <v>2435458</v>
      </c>
      <c r="R1033">
        <v>-932606</v>
      </c>
      <c r="S1033" t="e">
        <v>#N/A</v>
      </c>
      <c r="T1033">
        <v>5570453</v>
      </c>
      <c r="U1033">
        <v>24560622</v>
      </c>
      <c r="V1033">
        <v>126382406</v>
      </c>
      <c r="W1033" t="e">
        <v>#N/A</v>
      </c>
    </row>
    <row r="1034" spans="1:23" x14ac:dyDescent="0.45">
      <c r="A1034" t="s">
        <v>41</v>
      </c>
      <c r="B1034" s="1">
        <v>43190</v>
      </c>
      <c r="C1034">
        <v>1098158355</v>
      </c>
      <c r="D1034">
        <v>725330218</v>
      </c>
      <c r="E1034">
        <v>23376905</v>
      </c>
      <c r="F1034">
        <v>769287931</v>
      </c>
      <c r="G1034">
        <v>795075741</v>
      </c>
      <c r="H1034">
        <v>153028586</v>
      </c>
      <c r="I1034">
        <v>161299928</v>
      </c>
      <c r="J1034">
        <v>19.25</v>
      </c>
      <c r="K1034">
        <v>20.29</v>
      </c>
      <c r="L1034">
        <v>17451199</v>
      </c>
      <c r="M1034">
        <v>2635655</v>
      </c>
      <c r="N1034">
        <v>5506741</v>
      </c>
      <c r="O1034">
        <v>8510709</v>
      </c>
      <c r="P1034">
        <v>13331467</v>
      </c>
      <c r="Q1034">
        <v>1376292</v>
      </c>
      <c r="R1034">
        <v>232296</v>
      </c>
      <c r="S1034" t="e">
        <v>#N/A</v>
      </c>
      <c r="T1034">
        <v>5859881</v>
      </c>
      <c r="U1034">
        <v>26185133</v>
      </c>
      <c r="V1034">
        <v>129845321</v>
      </c>
      <c r="W1034" t="e">
        <v>#N/A</v>
      </c>
    </row>
    <row r="1035" spans="1:23" x14ac:dyDescent="0.45">
      <c r="A1035" t="s">
        <v>41</v>
      </c>
      <c r="B1035" s="1">
        <v>43281</v>
      </c>
      <c r="C1035">
        <v>1155547664</v>
      </c>
      <c r="D1035">
        <v>783755854</v>
      </c>
      <c r="E1035">
        <v>23830579</v>
      </c>
      <c r="F1035">
        <v>803026894</v>
      </c>
      <c r="G1035">
        <v>830912710</v>
      </c>
      <c r="H1035">
        <v>157432562</v>
      </c>
      <c r="I1035">
        <v>166277751</v>
      </c>
      <c r="J1035">
        <v>18.95</v>
      </c>
      <c r="K1035">
        <v>20.010000000000002</v>
      </c>
      <c r="L1035">
        <v>17956567</v>
      </c>
      <c r="M1035">
        <v>2916481</v>
      </c>
      <c r="N1035">
        <v>6551227</v>
      </c>
      <c r="O1035">
        <v>9115808</v>
      </c>
      <c r="P1035">
        <v>13447973</v>
      </c>
      <c r="Q1035">
        <v>1345626</v>
      </c>
      <c r="R1035">
        <v>165075</v>
      </c>
      <c r="S1035" t="e">
        <v>#N/A</v>
      </c>
      <c r="T1035">
        <v>6318194</v>
      </c>
      <c r="U1035">
        <v>24295320</v>
      </c>
      <c r="V1035">
        <v>128520005</v>
      </c>
      <c r="W1035" t="e">
        <v>#N/A</v>
      </c>
    </row>
    <row r="1036" spans="1:23" x14ac:dyDescent="0.45">
      <c r="A1036" t="s">
        <v>41</v>
      </c>
      <c r="B1036" s="1">
        <v>43373</v>
      </c>
      <c r="C1036">
        <v>1173644878</v>
      </c>
      <c r="D1036">
        <v>803190917</v>
      </c>
      <c r="E1036">
        <v>15315788</v>
      </c>
      <c r="F1036">
        <v>831203108</v>
      </c>
      <c r="G1036">
        <v>836220671</v>
      </c>
      <c r="H1036">
        <v>163686638</v>
      </c>
      <c r="I1036">
        <v>173442365</v>
      </c>
      <c r="J1036">
        <v>19.57</v>
      </c>
      <c r="K1036">
        <v>20.74</v>
      </c>
      <c r="L1036">
        <v>18924372</v>
      </c>
      <c r="M1036">
        <v>1513679</v>
      </c>
      <c r="N1036">
        <v>5141152</v>
      </c>
      <c r="O1036">
        <v>9610314</v>
      </c>
      <c r="P1036">
        <v>14000603</v>
      </c>
      <c r="Q1036">
        <v>1287822</v>
      </c>
      <c r="R1036">
        <v>510254</v>
      </c>
      <c r="S1036" t="e">
        <v>#N/A</v>
      </c>
      <c r="T1036">
        <v>5913795</v>
      </c>
      <c r="U1036">
        <v>27324769</v>
      </c>
      <c r="V1036">
        <v>126678561</v>
      </c>
      <c r="W1036" t="e">
        <v>#N/A</v>
      </c>
    </row>
    <row r="1037" spans="1:23" x14ac:dyDescent="0.45">
      <c r="A1037" t="s">
        <v>41</v>
      </c>
      <c r="B1037" s="1">
        <v>43465</v>
      </c>
      <c r="C1037">
        <v>1202252094</v>
      </c>
      <c r="D1037">
        <v>844893192</v>
      </c>
      <c r="E1037">
        <v>22550619</v>
      </c>
      <c r="F1037">
        <v>840913972</v>
      </c>
      <c r="G1037">
        <v>888713476</v>
      </c>
      <c r="H1037">
        <v>171457236</v>
      </c>
      <c r="I1037">
        <v>181808219</v>
      </c>
      <c r="J1037">
        <v>19.29</v>
      </c>
      <c r="K1037">
        <v>20.46</v>
      </c>
      <c r="L1037">
        <v>19547948</v>
      </c>
      <c r="M1037">
        <v>1099286</v>
      </c>
      <c r="N1037">
        <v>7649434</v>
      </c>
      <c r="O1037">
        <v>10412558</v>
      </c>
      <c r="P1037">
        <v>14319892</v>
      </c>
      <c r="Q1037">
        <v>3222315</v>
      </c>
      <c r="R1037">
        <v>-48248</v>
      </c>
      <c r="S1037" t="e">
        <v>#N/A</v>
      </c>
      <c r="T1037">
        <v>6923151</v>
      </c>
      <c r="U1037">
        <v>23482634</v>
      </c>
      <c r="V1037">
        <v>143122283</v>
      </c>
      <c r="W1037" t="e">
        <v>#N/A</v>
      </c>
    </row>
    <row r="1038" spans="1:23" x14ac:dyDescent="0.45">
      <c r="A1038" t="s">
        <v>41</v>
      </c>
      <c r="B1038" s="1">
        <v>43555</v>
      </c>
      <c r="C1038">
        <v>1205972265</v>
      </c>
      <c r="D1038">
        <v>816057952</v>
      </c>
      <c r="E1038">
        <v>20922535</v>
      </c>
      <c r="F1038">
        <v>827761067</v>
      </c>
      <c r="G1038">
        <v>880378395</v>
      </c>
      <c r="H1038">
        <v>181181167</v>
      </c>
      <c r="I1038">
        <v>191231084</v>
      </c>
      <c r="J1038">
        <v>20.58</v>
      </c>
      <c r="K1038">
        <v>21.72</v>
      </c>
      <c r="L1038">
        <v>19740395</v>
      </c>
      <c r="M1038">
        <v>1247096</v>
      </c>
      <c r="N1038">
        <v>5348590</v>
      </c>
      <c r="O1038">
        <v>9171620</v>
      </c>
      <c r="P1038">
        <v>14509178</v>
      </c>
      <c r="Q1038">
        <v>1449457</v>
      </c>
      <c r="R1038">
        <v>520039.99999999994</v>
      </c>
      <c r="S1038" t="e">
        <v>#N/A</v>
      </c>
      <c r="T1038">
        <v>7233094</v>
      </c>
      <c r="U1038">
        <v>28874952</v>
      </c>
      <c r="V1038">
        <v>135900124</v>
      </c>
      <c r="W1038">
        <v>93700</v>
      </c>
    </row>
    <row r="1039" spans="1:23" x14ac:dyDescent="0.45">
      <c r="A1039" t="s">
        <v>41</v>
      </c>
      <c r="B1039" s="1">
        <v>43646</v>
      </c>
      <c r="C1039">
        <v>1235627826</v>
      </c>
      <c r="D1039">
        <v>858814736</v>
      </c>
      <c r="E1039">
        <v>21627303</v>
      </c>
      <c r="F1039">
        <v>843158948</v>
      </c>
      <c r="G1039">
        <v>917397843</v>
      </c>
      <c r="H1039">
        <v>177443771</v>
      </c>
      <c r="I1039">
        <v>187633059</v>
      </c>
      <c r="J1039">
        <v>19.34</v>
      </c>
      <c r="K1039">
        <v>20.45</v>
      </c>
      <c r="L1039">
        <v>20177640</v>
      </c>
      <c r="M1039">
        <v>2637485</v>
      </c>
      <c r="N1039">
        <v>5571525</v>
      </c>
      <c r="O1039">
        <v>9602778</v>
      </c>
      <c r="P1039">
        <v>14653299</v>
      </c>
      <c r="Q1039">
        <v>1465530</v>
      </c>
      <c r="R1039">
        <v>201570</v>
      </c>
      <c r="S1039" t="e">
        <v>#N/A</v>
      </c>
      <c r="T1039">
        <v>6297523</v>
      </c>
      <c r="U1039">
        <v>32311910</v>
      </c>
      <c r="V1039">
        <v>131561866.00000001</v>
      </c>
      <c r="W1039">
        <v>54182</v>
      </c>
    </row>
    <row r="1040" spans="1:23" x14ac:dyDescent="0.45">
      <c r="A1040" t="s">
        <v>41</v>
      </c>
      <c r="B1040" s="1">
        <v>43738</v>
      </c>
      <c r="C1040">
        <v>1275670413</v>
      </c>
      <c r="D1040">
        <v>870427426</v>
      </c>
      <c r="E1040">
        <v>21060661</v>
      </c>
      <c r="F1040">
        <v>891239803</v>
      </c>
      <c r="G1040">
        <v>911600038</v>
      </c>
      <c r="H1040">
        <v>188436522</v>
      </c>
      <c r="I1040">
        <v>198706393</v>
      </c>
      <c r="J1040">
        <v>20.67</v>
      </c>
      <c r="K1040">
        <v>21.8</v>
      </c>
      <c r="L1040">
        <v>20890443</v>
      </c>
      <c r="M1040">
        <v>2029087</v>
      </c>
      <c r="N1040">
        <v>6042863</v>
      </c>
      <c r="O1040">
        <v>10091770</v>
      </c>
      <c r="P1040">
        <v>15227727</v>
      </c>
      <c r="Q1040">
        <v>1495947</v>
      </c>
      <c r="R1040">
        <v>358840</v>
      </c>
      <c r="S1040" t="e">
        <v>#N/A</v>
      </c>
      <c r="T1040">
        <v>6719391</v>
      </c>
      <c r="U1040">
        <v>29874457</v>
      </c>
      <c r="V1040">
        <v>21776612</v>
      </c>
      <c r="W1040" t="e">
        <v>#N/A</v>
      </c>
    </row>
    <row r="1041" spans="1:23" x14ac:dyDescent="0.45">
      <c r="A1041" t="s">
        <v>41</v>
      </c>
      <c r="B1041" s="1">
        <v>43830</v>
      </c>
      <c r="C1041">
        <v>1318246335</v>
      </c>
      <c r="D1041">
        <v>936560125</v>
      </c>
      <c r="E1041">
        <v>22102858</v>
      </c>
      <c r="F1041">
        <v>933124548</v>
      </c>
      <c r="G1041">
        <v>983387107</v>
      </c>
      <c r="H1041">
        <v>194621334</v>
      </c>
      <c r="I1041">
        <v>205559893</v>
      </c>
      <c r="J1041">
        <v>19.79</v>
      </c>
      <c r="K1041">
        <v>20.9</v>
      </c>
      <c r="L1041">
        <v>21070044</v>
      </c>
      <c r="M1041">
        <v>1251266</v>
      </c>
      <c r="N1041">
        <v>9738150</v>
      </c>
      <c r="O1041">
        <v>11244464</v>
      </c>
      <c r="P1041">
        <v>15625774</v>
      </c>
      <c r="Q1041">
        <v>3224200</v>
      </c>
      <c r="R1041">
        <v>-729736</v>
      </c>
      <c r="S1041" t="e">
        <v>#N/A</v>
      </c>
      <c r="T1041">
        <v>7232125</v>
      </c>
      <c r="U1041">
        <v>35736319</v>
      </c>
      <c r="V1041">
        <v>116430946</v>
      </c>
      <c r="W1041">
        <v>1083846</v>
      </c>
    </row>
    <row r="1042" spans="1:23" x14ac:dyDescent="0.45">
      <c r="A1042" t="s">
        <v>41</v>
      </c>
      <c r="B1042" s="1">
        <v>43921</v>
      </c>
      <c r="C1042">
        <v>1320038161</v>
      </c>
      <c r="D1042">
        <v>926958715</v>
      </c>
      <c r="E1042">
        <v>20798070</v>
      </c>
      <c r="F1042">
        <v>941339019</v>
      </c>
      <c r="G1042">
        <v>970455259</v>
      </c>
      <c r="H1042">
        <v>160713209</v>
      </c>
      <c r="I1042">
        <v>171618098</v>
      </c>
      <c r="J1042">
        <v>16.559999999999999</v>
      </c>
      <c r="K1042">
        <v>17.68</v>
      </c>
      <c r="L1042">
        <v>21124866</v>
      </c>
      <c r="M1042">
        <v>2181274</v>
      </c>
      <c r="N1042">
        <v>7276301</v>
      </c>
      <c r="O1042">
        <v>10460606</v>
      </c>
      <c r="P1042">
        <v>15594924</v>
      </c>
      <c r="Q1042">
        <v>1911377</v>
      </c>
      <c r="R1042">
        <v>431619</v>
      </c>
      <c r="S1042" t="e">
        <v>#N/A</v>
      </c>
      <c r="T1042">
        <v>7915869</v>
      </c>
      <c r="U1042">
        <v>31078497</v>
      </c>
      <c r="V1042">
        <v>116057671</v>
      </c>
      <c r="W1042">
        <v>889938</v>
      </c>
    </row>
    <row r="1043" spans="1:23" x14ac:dyDescent="0.45">
      <c r="A1043" t="s">
        <v>41</v>
      </c>
      <c r="B1043" s="1">
        <v>44012</v>
      </c>
      <c r="C1043">
        <v>1359441443</v>
      </c>
      <c r="D1043">
        <v>893990339</v>
      </c>
      <c r="E1043">
        <v>28453799</v>
      </c>
      <c r="F1043">
        <v>976556397</v>
      </c>
      <c r="G1043">
        <v>924256265</v>
      </c>
      <c r="H1043">
        <v>165018574</v>
      </c>
      <c r="I1043">
        <v>175268310</v>
      </c>
      <c r="J1043">
        <v>17.850000000000001</v>
      </c>
      <c r="K1043">
        <v>18.96</v>
      </c>
      <c r="L1043">
        <v>18919504</v>
      </c>
      <c r="M1043">
        <v>6419105</v>
      </c>
      <c r="N1043">
        <v>5407352</v>
      </c>
      <c r="O1043">
        <v>8827272</v>
      </c>
      <c r="P1043">
        <v>13492449</v>
      </c>
      <c r="Q1043">
        <v>302185</v>
      </c>
      <c r="R1043">
        <v>670654</v>
      </c>
      <c r="S1043" t="e">
        <v>#N/A</v>
      </c>
      <c r="T1043">
        <v>2376970</v>
      </c>
      <c r="U1043">
        <v>33580363</v>
      </c>
      <c r="V1043">
        <v>115099237</v>
      </c>
      <c r="W1043">
        <v>560722</v>
      </c>
    </row>
    <row r="1044" spans="1:23" x14ac:dyDescent="0.45">
      <c r="A1044" t="s">
        <v>41</v>
      </c>
      <c r="B1044" s="1">
        <v>44104</v>
      </c>
      <c r="C1044">
        <v>1406655075</v>
      </c>
      <c r="D1044">
        <v>899306045</v>
      </c>
      <c r="E1044">
        <v>28853045</v>
      </c>
      <c r="F1044">
        <v>1024174790</v>
      </c>
      <c r="G1044">
        <v>931401828</v>
      </c>
      <c r="H1044">
        <v>171554843</v>
      </c>
      <c r="I1044">
        <v>181854252</v>
      </c>
      <c r="J1044">
        <v>18.41</v>
      </c>
      <c r="K1044">
        <v>19.52</v>
      </c>
      <c r="L1044">
        <v>18634542</v>
      </c>
      <c r="M1044">
        <v>4420315</v>
      </c>
      <c r="N1044">
        <v>4936012</v>
      </c>
      <c r="O1044">
        <v>9288365</v>
      </c>
      <c r="P1044">
        <v>13704386</v>
      </c>
      <c r="Q1044">
        <v>761187</v>
      </c>
      <c r="R1044">
        <v>390944</v>
      </c>
      <c r="S1044" t="e">
        <v>#N/A</v>
      </c>
      <c r="T1044">
        <v>3735174</v>
      </c>
      <c r="U1044">
        <v>37283990</v>
      </c>
      <c r="V1044">
        <v>116635079</v>
      </c>
      <c r="W1044">
        <v>520427</v>
      </c>
    </row>
    <row r="1045" spans="1:23" x14ac:dyDescent="0.45">
      <c r="A1045" t="s">
        <v>41</v>
      </c>
      <c r="B1045" s="1">
        <v>44196</v>
      </c>
      <c r="C1045">
        <v>1429334484</v>
      </c>
      <c r="D1045">
        <v>921113383</v>
      </c>
      <c r="E1045">
        <v>27345599</v>
      </c>
      <c r="F1045">
        <v>1047318230</v>
      </c>
      <c r="G1045">
        <v>938910724</v>
      </c>
      <c r="H1045">
        <v>172584551</v>
      </c>
      <c r="I1045">
        <v>182888164</v>
      </c>
      <c r="J1045">
        <v>18.38</v>
      </c>
      <c r="K1045">
        <v>19.48</v>
      </c>
      <c r="L1045">
        <v>17585045</v>
      </c>
      <c r="M1045">
        <v>5301173</v>
      </c>
      <c r="N1045">
        <v>8164236</v>
      </c>
      <c r="O1045">
        <v>12400340</v>
      </c>
      <c r="P1045">
        <v>14043602</v>
      </c>
      <c r="Q1045">
        <v>2236220</v>
      </c>
      <c r="R1045">
        <v>-1051769</v>
      </c>
      <c r="S1045" t="e">
        <v>#N/A</v>
      </c>
      <c r="T1045">
        <v>3091240</v>
      </c>
      <c r="U1045">
        <v>43401714</v>
      </c>
      <c r="V1045">
        <v>121426623</v>
      </c>
      <c r="W1045">
        <v>756878</v>
      </c>
    </row>
    <row r="1046" spans="1:23" x14ac:dyDescent="0.45">
      <c r="A1046" t="s">
        <v>41</v>
      </c>
      <c r="B1046" s="1">
        <v>44286</v>
      </c>
      <c r="C1046">
        <v>1584067174</v>
      </c>
      <c r="D1046">
        <v>1007675386</v>
      </c>
      <c r="E1046">
        <v>30755907</v>
      </c>
      <c r="F1046">
        <v>1181317978</v>
      </c>
      <c r="G1046">
        <v>997909295</v>
      </c>
      <c r="H1046">
        <v>173957904</v>
      </c>
      <c r="I1046">
        <v>185557885</v>
      </c>
      <c r="J1046">
        <v>17.43</v>
      </c>
      <c r="K1046">
        <v>18.59</v>
      </c>
      <c r="L1046">
        <v>20444139</v>
      </c>
      <c r="M1046">
        <v>4601027</v>
      </c>
      <c r="N1046">
        <v>7123904</v>
      </c>
      <c r="O1046">
        <v>11706401</v>
      </c>
      <c r="P1046">
        <v>17515700</v>
      </c>
      <c r="Q1046">
        <v>2116225</v>
      </c>
      <c r="R1046">
        <v>65229</v>
      </c>
      <c r="S1046" t="e">
        <v>#N/A</v>
      </c>
      <c r="T1046">
        <v>5918373</v>
      </c>
      <c r="U1046">
        <v>57101181</v>
      </c>
      <c r="V1046">
        <v>136848472</v>
      </c>
      <c r="W1046">
        <v>602727</v>
      </c>
    </row>
    <row r="1047" spans="1:23" x14ac:dyDescent="0.45">
      <c r="A1047" t="s">
        <v>41</v>
      </c>
      <c r="B1047" s="1">
        <v>44377</v>
      </c>
      <c r="C1047">
        <v>1580527235</v>
      </c>
      <c r="D1047">
        <v>1037423116</v>
      </c>
      <c r="E1047">
        <v>30889246</v>
      </c>
      <c r="F1047">
        <v>1169239235</v>
      </c>
      <c r="G1047">
        <v>1022852801</v>
      </c>
      <c r="H1047">
        <v>182237183</v>
      </c>
      <c r="I1047">
        <v>193984223</v>
      </c>
      <c r="J1047">
        <v>17.82</v>
      </c>
      <c r="K1047">
        <v>18.97</v>
      </c>
      <c r="L1047">
        <v>20558406</v>
      </c>
      <c r="M1047">
        <v>3514819</v>
      </c>
      <c r="N1047">
        <v>7285391</v>
      </c>
      <c r="O1047">
        <v>11870210</v>
      </c>
      <c r="P1047">
        <v>17815682</v>
      </c>
      <c r="Q1047">
        <v>2252308</v>
      </c>
      <c r="R1047">
        <v>-191298</v>
      </c>
      <c r="S1047" t="e">
        <v>#N/A</v>
      </c>
      <c r="T1047">
        <v>6582761</v>
      </c>
      <c r="U1047">
        <v>62785619</v>
      </c>
      <c r="V1047">
        <v>130352725</v>
      </c>
      <c r="W1047">
        <v>808668</v>
      </c>
    </row>
    <row r="1048" spans="1:23" x14ac:dyDescent="0.45">
      <c r="A1048" t="s">
        <v>41</v>
      </c>
      <c r="B1048" s="1">
        <v>44469</v>
      </c>
      <c r="C1048">
        <v>1637950171</v>
      </c>
      <c r="D1048">
        <v>1047930498</v>
      </c>
      <c r="E1048">
        <v>30032347</v>
      </c>
      <c r="F1048">
        <v>1213985067</v>
      </c>
      <c r="G1048">
        <v>1038746101</v>
      </c>
      <c r="H1048">
        <v>188994372</v>
      </c>
      <c r="I1048">
        <v>200876194</v>
      </c>
      <c r="J1048">
        <v>18.190000000000001</v>
      </c>
      <c r="K1048">
        <v>19.34</v>
      </c>
      <c r="L1048">
        <v>20459721</v>
      </c>
      <c r="M1048">
        <v>4027601</v>
      </c>
      <c r="N1048">
        <v>6829541</v>
      </c>
      <c r="O1048">
        <v>11673579</v>
      </c>
      <c r="P1048">
        <v>18195631</v>
      </c>
      <c r="Q1048">
        <v>2586819</v>
      </c>
      <c r="R1048">
        <v>-472321</v>
      </c>
      <c r="S1048" t="e">
        <v>#N/A</v>
      </c>
      <c r="T1048">
        <v>6727941</v>
      </c>
      <c r="U1048">
        <v>58153334</v>
      </c>
      <c r="V1048">
        <v>158084524</v>
      </c>
      <c r="W1048">
        <v>985845</v>
      </c>
    </row>
    <row r="1049" spans="1:23" x14ac:dyDescent="0.45">
      <c r="A1049" t="s">
        <v>41</v>
      </c>
      <c r="B1049" s="1">
        <v>44561</v>
      </c>
      <c r="C1049">
        <v>1725611128</v>
      </c>
      <c r="D1049">
        <v>1077974469</v>
      </c>
      <c r="E1049">
        <v>28140052</v>
      </c>
      <c r="F1049">
        <v>1291176119</v>
      </c>
      <c r="G1049">
        <v>1064602090.0000001</v>
      </c>
      <c r="H1049">
        <v>195978000</v>
      </c>
      <c r="I1049">
        <v>208133070</v>
      </c>
      <c r="J1049">
        <v>18.41</v>
      </c>
      <c r="K1049">
        <v>19.55</v>
      </c>
      <c r="L1049">
        <v>21044401</v>
      </c>
      <c r="M1049">
        <v>1201171</v>
      </c>
      <c r="N1049">
        <v>6659223</v>
      </c>
      <c r="O1049">
        <v>14168380</v>
      </c>
      <c r="P1049">
        <v>19852196</v>
      </c>
      <c r="Q1049">
        <v>2290263</v>
      </c>
      <c r="R1049">
        <v>-839901</v>
      </c>
      <c r="S1049" t="e">
        <v>#N/A</v>
      </c>
      <c r="T1049">
        <v>8799080</v>
      </c>
      <c r="U1049">
        <v>50007148</v>
      </c>
      <c r="V1049">
        <v>150751934</v>
      </c>
      <c r="W1049">
        <v>985845</v>
      </c>
    </row>
    <row r="1050" spans="1:23" x14ac:dyDescent="0.45">
      <c r="A1050" t="s">
        <v>41</v>
      </c>
      <c r="B1050" s="1">
        <v>44651</v>
      </c>
      <c r="C1050">
        <v>1734074740</v>
      </c>
      <c r="D1050">
        <v>1097919301</v>
      </c>
      <c r="E1050">
        <v>28387817</v>
      </c>
      <c r="F1050">
        <v>1269008577</v>
      </c>
      <c r="G1050">
        <v>1105434740</v>
      </c>
      <c r="H1050">
        <v>186864475</v>
      </c>
      <c r="I1050">
        <v>199097356</v>
      </c>
      <c r="J1050">
        <v>16.899999999999999</v>
      </c>
      <c r="K1050">
        <v>18.010000000000002</v>
      </c>
      <c r="L1050">
        <v>21156616</v>
      </c>
      <c r="M1050">
        <v>2002966</v>
      </c>
      <c r="N1050">
        <v>7097369</v>
      </c>
      <c r="O1050">
        <v>11948872</v>
      </c>
      <c r="P1050">
        <v>20580928</v>
      </c>
      <c r="Q1050">
        <v>2384561</v>
      </c>
      <c r="R1050">
        <v>427059</v>
      </c>
      <c r="S1050" t="e">
        <v>#N/A</v>
      </c>
      <c r="T1050">
        <v>10031527</v>
      </c>
      <c r="U1050">
        <v>64227623</v>
      </c>
      <c r="V1050">
        <v>116894527</v>
      </c>
      <c r="W1050">
        <v>2408031</v>
      </c>
    </row>
    <row r="1051" spans="1:23" x14ac:dyDescent="0.45">
      <c r="A1051" t="s">
        <v>41</v>
      </c>
      <c r="B1051" s="1">
        <v>44742</v>
      </c>
      <c r="C1051">
        <v>1785706841</v>
      </c>
      <c r="D1051">
        <v>1164004034</v>
      </c>
      <c r="E1051">
        <v>27403666</v>
      </c>
      <c r="F1051">
        <v>1318422217</v>
      </c>
      <c r="G1051">
        <v>1133155822</v>
      </c>
      <c r="H1051">
        <v>194049928</v>
      </c>
      <c r="I1051">
        <v>206521280</v>
      </c>
      <c r="J1051">
        <v>17.13</v>
      </c>
      <c r="K1051">
        <v>18.23</v>
      </c>
      <c r="L1051">
        <v>22117024</v>
      </c>
      <c r="M1051">
        <v>2328630</v>
      </c>
      <c r="N1051">
        <v>6677898</v>
      </c>
      <c r="O1051">
        <v>11843851</v>
      </c>
      <c r="P1051">
        <v>21621182</v>
      </c>
      <c r="Q1051">
        <v>3099533</v>
      </c>
      <c r="R1051">
        <v>-197836</v>
      </c>
      <c r="S1051" t="e">
        <v>#N/A</v>
      </c>
      <c r="T1051">
        <v>10177683</v>
      </c>
      <c r="U1051">
        <v>48667536</v>
      </c>
      <c r="V1051">
        <v>120645625</v>
      </c>
      <c r="W1051">
        <v>4106341.0000000005</v>
      </c>
    </row>
    <row r="1052" spans="1:23" x14ac:dyDescent="0.45">
      <c r="A1052" t="s">
        <v>41</v>
      </c>
      <c r="B1052" s="1">
        <v>44834</v>
      </c>
      <c r="C1052">
        <v>1839336498</v>
      </c>
      <c r="D1052">
        <v>1198366229</v>
      </c>
      <c r="E1052">
        <v>25997136</v>
      </c>
      <c r="F1052">
        <v>1361297885</v>
      </c>
      <c r="G1052">
        <v>1143985041</v>
      </c>
      <c r="H1052">
        <v>203927848</v>
      </c>
      <c r="I1052">
        <v>216492021</v>
      </c>
      <c r="J1052">
        <v>17.829999999999998</v>
      </c>
      <c r="K1052">
        <v>18.93</v>
      </c>
      <c r="L1052">
        <v>23465784</v>
      </c>
      <c r="M1052">
        <v>1973952</v>
      </c>
      <c r="N1052">
        <v>6630477</v>
      </c>
      <c r="O1052">
        <v>12539632</v>
      </c>
      <c r="P1052">
        <v>22312585</v>
      </c>
      <c r="Q1052">
        <v>3073162</v>
      </c>
      <c r="R1052">
        <v>-58316</v>
      </c>
      <c r="S1052">
        <v>39239</v>
      </c>
      <c r="T1052">
        <v>10443576</v>
      </c>
      <c r="U1052">
        <v>44482613</v>
      </c>
      <c r="V1052">
        <v>120687779</v>
      </c>
      <c r="W1052">
        <v>4347835</v>
      </c>
    </row>
    <row r="1053" spans="1:23" x14ac:dyDescent="0.45">
      <c r="A1053" t="s">
        <v>41</v>
      </c>
      <c r="B1053" s="1">
        <v>44926</v>
      </c>
      <c r="C1053">
        <v>1992544687</v>
      </c>
      <c r="D1053">
        <v>1234418728</v>
      </c>
      <c r="E1053">
        <v>22907354</v>
      </c>
      <c r="F1053">
        <v>1490844592</v>
      </c>
      <c r="G1053">
        <v>1203506671</v>
      </c>
      <c r="H1053">
        <v>223271290</v>
      </c>
      <c r="I1053">
        <v>236470218</v>
      </c>
      <c r="J1053">
        <v>18.55</v>
      </c>
      <c r="K1053">
        <v>19.649999999999999</v>
      </c>
      <c r="L1053">
        <v>26101891</v>
      </c>
      <c r="M1053">
        <v>1862577</v>
      </c>
      <c r="N1053">
        <v>8563189</v>
      </c>
      <c r="O1053">
        <v>16951291</v>
      </c>
      <c r="P1053">
        <v>24042956</v>
      </c>
      <c r="Q1053">
        <v>3340078</v>
      </c>
      <c r="R1053">
        <v>-642883</v>
      </c>
      <c r="S1053" t="e">
        <v>#N/A</v>
      </c>
      <c r="T1053">
        <v>10517851</v>
      </c>
      <c r="U1053">
        <v>46166068</v>
      </c>
      <c r="V1053">
        <v>121870394</v>
      </c>
      <c r="W1053">
        <v>4347835</v>
      </c>
    </row>
    <row r="1054" spans="1:23" x14ac:dyDescent="0.45">
      <c r="A1054" t="s">
        <v>41</v>
      </c>
      <c r="B1054" s="1">
        <v>45016</v>
      </c>
      <c r="C1054">
        <v>1908171161</v>
      </c>
      <c r="D1054">
        <v>1238718108</v>
      </c>
      <c r="E1054">
        <v>21169988</v>
      </c>
      <c r="F1054">
        <v>1391149243</v>
      </c>
      <c r="G1054">
        <v>1112578107</v>
      </c>
      <c r="H1054">
        <v>212611980</v>
      </c>
      <c r="I1054">
        <v>225864008</v>
      </c>
      <c r="J1054">
        <v>19.11</v>
      </c>
      <c r="K1054">
        <v>20.3</v>
      </c>
      <c r="L1054">
        <v>26334644</v>
      </c>
      <c r="M1054">
        <v>489046</v>
      </c>
      <c r="N1054">
        <v>6896661</v>
      </c>
      <c r="O1054">
        <v>12293047</v>
      </c>
      <c r="P1054">
        <v>23126551</v>
      </c>
      <c r="Q1054">
        <v>2903417</v>
      </c>
      <c r="R1054">
        <v>492021</v>
      </c>
      <c r="S1054" t="e">
        <v>#N/A</v>
      </c>
      <c r="T1054">
        <v>12560171</v>
      </c>
      <c r="U1054">
        <v>48248072</v>
      </c>
      <c r="V1054">
        <v>121127712</v>
      </c>
      <c r="W1054">
        <v>2708083</v>
      </c>
    </row>
    <row r="1055" spans="1:23" x14ac:dyDescent="0.45">
      <c r="A1055" t="s">
        <v>41</v>
      </c>
      <c r="B1055" s="1">
        <v>45107</v>
      </c>
      <c r="C1055">
        <v>1963987471</v>
      </c>
      <c r="D1055">
        <v>1298932067</v>
      </c>
      <c r="E1055">
        <v>20853222</v>
      </c>
      <c r="F1055">
        <v>1430129596</v>
      </c>
      <c r="G1055">
        <v>1160378171</v>
      </c>
      <c r="H1055">
        <v>226410700</v>
      </c>
      <c r="I1055">
        <v>240209272</v>
      </c>
      <c r="J1055">
        <v>19.510000000000002</v>
      </c>
      <c r="K1055">
        <v>20.7</v>
      </c>
      <c r="L1055">
        <v>27984419</v>
      </c>
      <c r="M1055">
        <v>2513519</v>
      </c>
      <c r="N1055">
        <v>6847544</v>
      </c>
      <c r="O1055">
        <v>11828535</v>
      </c>
      <c r="P1055">
        <v>24671284</v>
      </c>
      <c r="Q1055">
        <v>3382840</v>
      </c>
      <c r="R1055">
        <v>-42563</v>
      </c>
      <c r="S1055" t="e">
        <v>#N/A</v>
      </c>
      <c r="T1055">
        <v>12671716</v>
      </c>
      <c r="U1055">
        <v>46467750</v>
      </c>
      <c r="V1055">
        <v>118780953</v>
      </c>
      <c r="W1055">
        <v>3133384</v>
      </c>
    </row>
    <row r="1056" spans="1:23" x14ac:dyDescent="0.45">
      <c r="A1056" t="s">
        <v>41</v>
      </c>
      <c r="B1056" s="1">
        <v>45199</v>
      </c>
      <c r="C1056">
        <v>2006939146</v>
      </c>
      <c r="D1056">
        <v>1340848047</v>
      </c>
      <c r="E1056">
        <v>19504405</v>
      </c>
      <c r="F1056">
        <v>1451708125</v>
      </c>
      <c r="G1056">
        <v>1189959629</v>
      </c>
      <c r="H1056">
        <v>239405599</v>
      </c>
      <c r="I1056">
        <v>253587693</v>
      </c>
      <c r="J1056">
        <v>20.12</v>
      </c>
      <c r="K1056">
        <v>21.31</v>
      </c>
      <c r="L1056">
        <v>29178291</v>
      </c>
      <c r="M1056">
        <v>-490330</v>
      </c>
      <c r="N1056">
        <v>7411336</v>
      </c>
      <c r="O1056">
        <v>13785020</v>
      </c>
      <c r="P1056">
        <v>24666993</v>
      </c>
      <c r="Q1056">
        <v>3177259</v>
      </c>
      <c r="R1056">
        <v>527817</v>
      </c>
      <c r="S1056" t="e">
        <v>#N/A</v>
      </c>
      <c r="T1056">
        <v>13831656</v>
      </c>
      <c r="U1056">
        <v>59482944</v>
      </c>
      <c r="V1056">
        <v>121757797</v>
      </c>
      <c r="W1056">
        <v>11786474</v>
      </c>
    </row>
    <row r="1057" spans="1:23" x14ac:dyDescent="0.45">
      <c r="A1057" t="s">
        <v>41</v>
      </c>
      <c r="B1057" s="1">
        <v>45291</v>
      </c>
      <c r="C1057">
        <v>2174219449</v>
      </c>
      <c r="D1057">
        <v>1422621133</v>
      </c>
      <c r="E1057">
        <v>16498037</v>
      </c>
      <c r="F1057">
        <v>1576949619</v>
      </c>
      <c r="G1057">
        <v>1245624433</v>
      </c>
      <c r="H1057">
        <v>258956049</v>
      </c>
      <c r="I1057">
        <v>273922880</v>
      </c>
      <c r="J1057">
        <v>20.79</v>
      </c>
      <c r="K1057">
        <v>21.99</v>
      </c>
      <c r="L1057">
        <v>29894636</v>
      </c>
      <c r="M1057">
        <v>-3686007</v>
      </c>
      <c r="N1057">
        <v>8388120</v>
      </c>
      <c r="O1057">
        <v>14991523</v>
      </c>
      <c r="P1057">
        <v>24357427</v>
      </c>
      <c r="Q1057">
        <v>3444158</v>
      </c>
      <c r="R1057">
        <v>748062</v>
      </c>
      <c r="S1057" t="e">
        <v>#N/A</v>
      </c>
      <c r="T1057">
        <v>15996514</v>
      </c>
      <c r="U1057">
        <v>59353135</v>
      </c>
      <c r="V1057">
        <v>139474961</v>
      </c>
      <c r="W1057">
        <v>11786474</v>
      </c>
    </row>
    <row r="1058" spans="1:23" x14ac:dyDescent="0.45">
      <c r="A1058" t="s">
        <v>41</v>
      </c>
      <c r="B1058" s="1">
        <v>45382</v>
      </c>
      <c r="C1058">
        <v>2163785243</v>
      </c>
      <c r="D1058">
        <v>1459636467</v>
      </c>
      <c r="E1058">
        <v>16707171.999999998</v>
      </c>
      <c r="F1058">
        <v>1571891093</v>
      </c>
      <c r="G1058">
        <v>1285870607</v>
      </c>
      <c r="H1058">
        <v>240719061</v>
      </c>
      <c r="I1058">
        <v>255944375</v>
      </c>
      <c r="J1058">
        <v>18.72</v>
      </c>
      <c r="K1058">
        <v>19.899999999999999</v>
      </c>
      <c r="L1058">
        <v>30894816</v>
      </c>
      <c r="M1058">
        <v>1688067</v>
      </c>
      <c r="N1058">
        <v>7978232</v>
      </c>
      <c r="O1058">
        <v>12932031</v>
      </c>
      <c r="P1058">
        <v>24303610</v>
      </c>
      <c r="Q1058">
        <v>2145310</v>
      </c>
      <c r="R1058">
        <v>1335848</v>
      </c>
      <c r="S1058">
        <v>56486</v>
      </c>
      <c r="T1058">
        <v>12702178</v>
      </c>
      <c r="U1058">
        <v>56335237</v>
      </c>
      <c r="V1058">
        <v>129509572</v>
      </c>
      <c r="W1058" t="e">
        <v>#N/A</v>
      </c>
    </row>
    <row r="1059" spans="1:23" x14ac:dyDescent="0.45">
      <c r="A1059" t="s">
        <v>41</v>
      </c>
      <c r="B1059" s="1">
        <v>45473</v>
      </c>
      <c r="C1059">
        <v>2257801434</v>
      </c>
      <c r="D1059">
        <v>1557281869</v>
      </c>
      <c r="E1059">
        <v>17705140</v>
      </c>
      <c r="F1059">
        <v>1651024724</v>
      </c>
      <c r="G1059">
        <v>1353193101</v>
      </c>
      <c r="H1059">
        <v>256432119</v>
      </c>
      <c r="I1059">
        <v>272525040</v>
      </c>
      <c r="J1059">
        <v>18.95</v>
      </c>
      <c r="K1059">
        <v>20.14</v>
      </c>
      <c r="L1059">
        <v>32493905</v>
      </c>
      <c r="M1059">
        <v>1413320</v>
      </c>
      <c r="N1059">
        <v>8116205</v>
      </c>
      <c r="O1059">
        <v>12876996</v>
      </c>
      <c r="P1059">
        <v>25230692</v>
      </c>
      <c r="Q1059">
        <v>3516833</v>
      </c>
      <c r="R1059">
        <v>336407</v>
      </c>
      <c r="S1059">
        <v>56089</v>
      </c>
      <c r="T1059">
        <v>13848462</v>
      </c>
      <c r="U1059">
        <v>63601424</v>
      </c>
      <c r="V1059">
        <v>125130191</v>
      </c>
      <c r="W1059">
        <v>10991334</v>
      </c>
    </row>
    <row r="1060" spans="1:23" x14ac:dyDescent="0.45">
      <c r="A1060" t="s">
        <v>41</v>
      </c>
      <c r="B1060" s="1">
        <v>45565</v>
      </c>
      <c r="C1060">
        <v>2323990548</v>
      </c>
      <c r="D1060">
        <v>1615258794</v>
      </c>
      <c r="E1060">
        <v>17940263</v>
      </c>
      <c r="F1060">
        <v>1667496941</v>
      </c>
      <c r="G1060">
        <v>1412381703</v>
      </c>
      <c r="H1060">
        <v>275797007</v>
      </c>
      <c r="I1060">
        <v>292479866</v>
      </c>
      <c r="J1060">
        <v>19.53</v>
      </c>
      <c r="K1060">
        <v>20.71</v>
      </c>
      <c r="L1060">
        <v>34072273</v>
      </c>
      <c r="M1060">
        <v>-16165</v>
      </c>
      <c r="N1060">
        <v>8901940</v>
      </c>
      <c r="O1060">
        <v>13935885</v>
      </c>
      <c r="P1060">
        <v>25625437</v>
      </c>
      <c r="Q1060">
        <v>3486334</v>
      </c>
      <c r="R1060">
        <v>440565</v>
      </c>
      <c r="S1060" t="e">
        <v>#N/A</v>
      </c>
      <c r="T1060">
        <v>15466714</v>
      </c>
      <c r="U1060">
        <v>78191188</v>
      </c>
      <c r="V1060">
        <v>120755001</v>
      </c>
      <c r="W1060">
        <v>14688220</v>
      </c>
    </row>
    <row r="1061" spans="1:23" x14ac:dyDescent="0.45">
      <c r="A1061" t="s">
        <v>41</v>
      </c>
      <c r="B1061" s="1">
        <v>45657</v>
      </c>
      <c r="C1061">
        <v>2427223262</v>
      </c>
      <c r="D1061">
        <v>1699098222</v>
      </c>
      <c r="E1061">
        <v>18606999</v>
      </c>
      <c r="F1061">
        <v>1698896916</v>
      </c>
      <c r="G1061">
        <v>1461593484</v>
      </c>
      <c r="H1061">
        <v>286910930</v>
      </c>
      <c r="I1061">
        <v>304285722</v>
      </c>
      <c r="J1061">
        <v>19.63</v>
      </c>
      <c r="K1061">
        <v>20.82</v>
      </c>
      <c r="L1061">
        <v>36169579</v>
      </c>
      <c r="M1061">
        <v>-377124</v>
      </c>
      <c r="N1061">
        <v>9759284</v>
      </c>
      <c r="O1061">
        <v>18888625</v>
      </c>
      <c r="P1061">
        <v>27485830</v>
      </c>
      <c r="Q1061">
        <v>4198557</v>
      </c>
      <c r="R1061">
        <v>-221489</v>
      </c>
      <c r="S1061" t="e">
        <v>#N/A</v>
      </c>
      <c r="T1061">
        <v>13765388</v>
      </c>
      <c r="U1061">
        <v>65733702.999999993</v>
      </c>
      <c r="V1061">
        <v>129060095</v>
      </c>
      <c r="W1061">
        <v>14688220</v>
      </c>
    </row>
    <row r="1062" spans="1:23" x14ac:dyDescent="0.45">
      <c r="A1062" t="s">
        <v>41</v>
      </c>
      <c r="B1062" s="1">
        <v>45747</v>
      </c>
      <c r="C1062">
        <v>2463658976</v>
      </c>
      <c r="D1062">
        <v>1702038624</v>
      </c>
      <c r="E1062">
        <v>19410232</v>
      </c>
      <c r="F1062">
        <v>1748719282</v>
      </c>
      <c r="G1062">
        <v>1495273634</v>
      </c>
      <c r="H1062">
        <v>259014518</v>
      </c>
      <c r="I1062">
        <v>276661964</v>
      </c>
      <c r="J1062">
        <v>17.32</v>
      </c>
      <c r="K1062">
        <v>18.5</v>
      </c>
      <c r="L1062">
        <v>35408820</v>
      </c>
      <c r="M1062">
        <v>1458396</v>
      </c>
      <c r="N1062">
        <v>9384653</v>
      </c>
      <c r="O1062">
        <v>15359355</v>
      </c>
      <c r="P1062">
        <v>25609070</v>
      </c>
      <c r="Q1062">
        <v>2602911</v>
      </c>
      <c r="R1062">
        <v>1045598.9999999999</v>
      </c>
      <c r="S1062">
        <v>62152</v>
      </c>
      <c r="T1062">
        <v>13197259</v>
      </c>
      <c r="U1062">
        <v>86620412</v>
      </c>
      <c r="V1062">
        <v>120726588</v>
      </c>
      <c r="W1062">
        <v>12866368</v>
      </c>
    </row>
    <row r="1063" spans="1:23" x14ac:dyDescent="0.45">
      <c r="A1063" t="s">
        <v>41</v>
      </c>
      <c r="B1063" s="1">
        <v>45838</v>
      </c>
      <c r="C1063">
        <v>2514684369</v>
      </c>
      <c r="D1063">
        <v>1729681218</v>
      </c>
      <c r="E1063">
        <v>20868393</v>
      </c>
      <c r="F1063">
        <v>1828481121</v>
      </c>
      <c r="G1063">
        <v>1498089837</v>
      </c>
      <c r="H1063">
        <v>273789685</v>
      </c>
      <c r="I1063">
        <v>291345488</v>
      </c>
      <c r="J1063">
        <v>18.28</v>
      </c>
      <c r="K1063">
        <v>19.45</v>
      </c>
      <c r="L1063">
        <v>37413500</v>
      </c>
      <c r="M1063">
        <v>809925</v>
      </c>
      <c r="N1063">
        <v>6991318</v>
      </c>
      <c r="O1063">
        <v>18009470</v>
      </c>
      <c r="P1063">
        <v>27218767</v>
      </c>
      <c r="Q1063">
        <v>2427487</v>
      </c>
      <c r="R1063">
        <v>597050</v>
      </c>
      <c r="S1063">
        <v>61677</v>
      </c>
      <c r="T1063">
        <v>11257823</v>
      </c>
      <c r="U1063">
        <v>95674026</v>
      </c>
      <c r="V1063">
        <v>132901296</v>
      </c>
      <c r="W1063">
        <v>13031989</v>
      </c>
    </row>
    <row r="1064" spans="1:23" x14ac:dyDescent="0.45">
      <c r="A1064" t="s">
        <v>41</v>
      </c>
      <c r="B1064" s="1">
        <v>45930</v>
      </c>
      <c r="C1064">
        <v>2563360149</v>
      </c>
      <c r="D1064">
        <v>1794392224</v>
      </c>
      <c r="E1064">
        <v>20976861</v>
      </c>
      <c r="F1064">
        <v>1884189346</v>
      </c>
      <c r="G1064">
        <v>1536739293</v>
      </c>
      <c r="H1064">
        <v>290419354</v>
      </c>
      <c r="I1064">
        <v>308405145</v>
      </c>
      <c r="J1064">
        <v>18.899999999999999</v>
      </c>
      <c r="K1064">
        <v>20.07</v>
      </c>
      <c r="L1064">
        <v>36245063</v>
      </c>
      <c r="M1064">
        <v>610318</v>
      </c>
      <c r="N1064">
        <v>10108840</v>
      </c>
      <c r="O1064">
        <v>17442149</v>
      </c>
      <c r="P1064">
        <v>25994947</v>
      </c>
      <c r="Q1064">
        <v>3000646</v>
      </c>
      <c r="R1064">
        <v>500569</v>
      </c>
      <c r="S1064">
        <v>60424</v>
      </c>
      <c r="T1064">
        <v>13275060</v>
      </c>
      <c r="U1064">
        <v>91907151</v>
      </c>
      <c r="V1064">
        <v>154406224</v>
      </c>
      <c r="W1064">
        <v>12833432</v>
      </c>
    </row>
    <row r="1065" spans="1:23" x14ac:dyDescent="0.45">
      <c r="A1065" t="s">
        <v>41</v>
      </c>
      <c r="B1065" s="1">
        <v>46022</v>
      </c>
      <c r="C1065">
        <v>2829948026</v>
      </c>
      <c r="D1065">
        <v>1925624737</v>
      </c>
      <c r="E1065">
        <v>21307155</v>
      </c>
      <c r="F1065">
        <v>2105764151</v>
      </c>
      <c r="G1065">
        <v>1580301328</v>
      </c>
      <c r="H1065">
        <v>304433779</v>
      </c>
      <c r="I1065">
        <v>322895630</v>
      </c>
      <c r="J1065">
        <v>19.260000000000002</v>
      </c>
      <c r="K1065">
        <v>20.399999999999999</v>
      </c>
      <c r="L1065">
        <v>37697576</v>
      </c>
      <c r="M1065">
        <v>-2375285</v>
      </c>
      <c r="N1065">
        <v>11827975</v>
      </c>
      <c r="O1065">
        <v>17481245</v>
      </c>
      <c r="P1065">
        <v>28221035</v>
      </c>
      <c r="Q1065">
        <v>4053416</v>
      </c>
      <c r="R1065">
        <v>843752</v>
      </c>
      <c r="S1065">
        <v>66040</v>
      </c>
      <c r="T1065">
        <v>18563808</v>
      </c>
      <c r="U1065">
        <v>96381178</v>
      </c>
      <c r="V1065">
        <v>160848460</v>
      </c>
      <c r="W1065" t="e">
        <v>#N/A</v>
      </c>
    </row>
    <row r="1066" spans="1:23" x14ac:dyDescent="0.45">
      <c r="A1066" t="s">
        <v>41</v>
      </c>
      <c r="B1066" s="1">
        <v>46112</v>
      </c>
      <c r="C1066">
        <v>2432620835</v>
      </c>
      <c r="D1066">
        <v>1643906560</v>
      </c>
      <c r="E1066">
        <v>16344390</v>
      </c>
      <c r="F1066">
        <v>1730302503</v>
      </c>
      <c r="G1066">
        <v>1428784036</v>
      </c>
      <c r="H1066">
        <v>268816700</v>
      </c>
      <c r="I1066">
        <v>285158624</v>
      </c>
      <c r="J1066">
        <v>18.809999999999999</v>
      </c>
      <c r="K1066">
        <v>19.96</v>
      </c>
      <c r="L1066">
        <v>33440470.999999996</v>
      </c>
      <c r="M1066">
        <v>1323286</v>
      </c>
      <c r="N1066">
        <v>10128635</v>
      </c>
      <c r="O1066">
        <v>14094057</v>
      </c>
      <c r="P1066">
        <v>25236449</v>
      </c>
      <c r="Q1066">
        <v>3787224</v>
      </c>
      <c r="R1066">
        <v>-56644</v>
      </c>
      <c r="S1066">
        <v>25884</v>
      </c>
      <c r="T1066">
        <v>15384131</v>
      </c>
      <c r="U1066">
        <v>118055754</v>
      </c>
      <c r="V1066">
        <v>133342246.00000001</v>
      </c>
      <c r="W1066">
        <v>12646423</v>
      </c>
    </row>
    <row r="1067" spans="1:23" x14ac:dyDescent="0.45">
      <c r="A1067" t="s">
        <v>41</v>
      </c>
      <c r="B1067" s="1">
        <v>46203</v>
      </c>
      <c r="C1067">
        <v>2527568193</v>
      </c>
      <c r="D1067">
        <v>1709233352</v>
      </c>
      <c r="E1067">
        <v>16931239</v>
      </c>
      <c r="F1067">
        <v>1763167223</v>
      </c>
      <c r="G1067">
        <v>1488727381</v>
      </c>
      <c r="H1067">
        <v>249167278</v>
      </c>
      <c r="I1067">
        <v>266256267.99999997</v>
      </c>
      <c r="J1067">
        <v>16.739999999999998</v>
      </c>
      <c r="K1067">
        <v>17.88</v>
      </c>
      <c r="L1067">
        <v>31744237</v>
      </c>
      <c r="M1067">
        <v>1553236</v>
      </c>
      <c r="N1067">
        <v>8280685</v>
      </c>
      <c r="O1067">
        <v>12457255</v>
      </c>
      <c r="P1067">
        <v>23096893</v>
      </c>
      <c r="Q1067">
        <v>3615744</v>
      </c>
      <c r="R1067">
        <v>67820</v>
      </c>
      <c r="S1067">
        <v>0</v>
      </c>
      <c r="T1067">
        <v>15028188</v>
      </c>
      <c r="U1067">
        <v>131204299.99999999</v>
      </c>
      <c r="V1067">
        <v>133521994</v>
      </c>
      <c r="W1067">
        <v>11977937</v>
      </c>
    </row>
    <row r="1068" spans="1:23" x14ac:dyDescent="0.45">
      <c r="A1068" t="s">
        <v>10</v>
      </c>
      <c r="B1068" s="1">
        <v>42551</v>
      </c>
      <c r="C1068">
        <v>7360463.9184590001</v>
      </c>
      <c r="D1068">
        <v>4487374.4911469994</v>
      </c>
      <c r="E1068">
        <v>96614.551997000002</v>
      </c>
      <c r="F1068">
        <v>5968142.0091530001</v>
      </c>
      <c r="G1068">
        <v>5059954.3937609997</v>
      </c>
      <c r="H1068">
        <v>1213073.4927420001</v>
      </c>
      <c r="I1068">
        <v>1254692.07369</v>
      </c>
      <c r="J1068">
        <v>4.5</v>
      </c>
      <c r="K1068">
        <v>6</v>
      </c>
      <c r="L1068">
        <v>173713.94311700002</v>
      </c>
      <c r="M1068">
        <v>12748.642424</v>
      </c>
      <c r="N1068">
        <v>6344.8075239999998</v>
      </c>
      <c r="O1068">
        <v>62159.282327000001</v>
      </c>
      <c r="P1068">
        <v>82503.245722000007</v>
      </c>
      <c r="Q1068" t="e">
        <v>#N/A</v>
      </c>
      <c r="R1068" t="e">
        <v>#N/A</v>
      </c>
      <c r="S1068" t="e">
        <v>#N/A</v>
      </c>
      <c r="T1068">
        <v>10529.711233</v>
      </c>
      <c r="U1068" t="e">
        <v>#N/A</v>
      </c>
      <c r="V1068" t="e">
        <v>#N/A</v>
      </c>
      <c r="W1068">
        <v>15398869</v>
      </c>
    </row>
    <row r="1069" spans="1:23" x14ac:dyDescent="0.45">
      <c r="A1069" t="s">
        <v>10</v>
      </c>
      <c r="B1069" s="1">
        <v>42643</v>
      </c>
      <c r="C1069">
        <v>6929735.6096279994</v>
      </c>
      <c r="D1069">
        <v>4530488.8631569995</v>
      </c>
      <c r="E1069">
        <v>98473.186217999973</v>
      </c>
      <c r="F1069">
        <v>5521047.8942720005</v>
      </c>
      <c r="G1069">
        <v>5171375.4113520002</v>
      </c>
      <c r="H1069">
        <v>1228250.0176640002</v>
      </c>
      <c r="I1069">
        <v>1270001.3772409998</v>
      </c>
      <c r="J1069">
        <v>4.5</v>
      </c>
      <c r="K1069">
        <v>6</v>
      </c>
      <c r="L1069">
        <v>174809.38158399999</v>
      </c>
      <c r="M1069">
        <v>3993.9221729999999</v>
      </c>
      <c r="N1069">
        <v>4947.1111759999994</v>
      </c>
      <c r="O1069">
        <v>65151.513867000001</v>
      </c>
      <c r="P1069">
        <v>83038.457601000002</v>
      </c>
      <c r="Q1069" t="e">
        <v>#N/A</v>
      </c>
      <c r="R1069" t="e">
        <v>#N/A</v>
      </c>
      <c r="S1069" t="e">
        <v>#N/A</v>
      </c>
      <c r="T1069">
        <v>14263.908512</v>
      </c>
      <c r="U1069" t="e">
        <v>#N/A</v>
      </c>
      <c r="V1069" t="e">
        <v>#N/A</v>
      </c>
      <c r="W1069">
        <v>18336282</v>
      </c>
    </row>
    <row r="1070" spans="1:23" x14ac:dyDescent="0.45">
      <c r="A1070" t="s">
        <v>10</v>
      </c>
      <c r="B1070" s="1">
        <v>42735</v>
      </c>
      <c r="C1070">
        <v>7121173.3329440001</v>
      </c>
      <c r="D1070">
        <v>4501137.2029610006</v>
      </c>
      <c r="E1070">
        <v>81768.005225999994</v>
      </c>
      <c r="F1070">
        <v>5695443.8254519999</v>
      </c>
      <c r="G1070">
        <v>5188575.4721220005</v>
      </c>
      <c r="H1070">
        <v>1262296.146073</v>
      </c>
      <c r="I1070">
        <v>1305045.211934</v>
      </c>
      <c r="J1070">
        <v>4.5</v>
      </c>
      <c r="K1070">
        <v>6</v>
      </c>
      <c r="L1070">
        <v>168246.00068999999</v>
      </c>
      <c r="M1070">
        <v>19520.370166999997</v>
      </c>
      <c r="N1070">
        <v>7652.8551579999994</v>
      </c>
      <c r="O1070">
        <v>35455.371487999997</v>
      </c>
      <c r="P1070">
        <v>88895.079400000002</v>
      </c>
      <c r="Q1070" t="e">
        <v>#N/A</v>
      </c>
      <c r="R1070" t="e">
        <v>#N/A</v>
      </c>
      <c r="S1070" t="e">
        <v>#N/A</v>
      </c>
      <c r="T1070">
        <v>30537.217424000002</v>
      </c>
      <c r="U1070" t="e">
        <v>#N/A</v>
      </c>
      <c r="V1070" t="e">
        <v>#N/A</v>
      </c>
      <c r="W1070">
        <v>40002324</v>
      </c>
    </row>
    <row r="1071" spans="1:23" x14ac:dyDescent="0.45">
      <c r="A1071" t="s">
        <v>10</v>
      </c>
      <c r="B1071" s="1">
        <v>42825</v>
      </c>
      <c r="C1071">
        <v>7305819.8799080001</v>
      </c>
      <c r="D1071">
        <v>4493679.7252850002</v>
      </c>
      <c r="E1071">
        <v>79179.45519600001</v>
      </c>
      <c r="F1071">
        <v>5857236.1678249994</v>
      </c>
      <c r="G1071">
        <v>5255175</v>
      </c>
      <c r="H1071">
        <v>1283338</v>
      </c>
      <c r="I1071">
        <v>1325449</v>
      </c>
      <c r="J1071">
        <v>24.42</v>
      </c>
      <c r="K1071">
        <v>25.22</v>
      </c>
      <c r="L1071">
        <v>167144.637227</v>
      </c>
      <c r="M1071">
        <v>7464.5528079999985</v>
      </c>
      <c r="N1071">
        <v>8023.7683659999993</v>
      </c>
      <c r="O1071">
        <v>62910.490419999995</v>
      </c>
      <c r="P1071">
        <v>88343.721689999977</v>
      </c>
      <c r="Q1071" t="e">
        <v>#N/A</v>
      </c>
      <c r="R1071" t="e">
        <v>#N/A</v>
      </c>
      <c r="S1071" t="e">
        <v>#N/A</v>
      </c>
      <c r="T1071">
        <v>19804.972728000001</v>
      </c>
      <c r="U1071" t="e">
        <v>#N/A</v>
      </c>
      <c r="V1071" t="e">
        <v>#N/A</v>
      </c>
      <c r="W1071">
        <v>51302481</v>
      </c>
    </row>
    <row r="1072" spans="1:23" x14ac:dyDescent="0.45">
      <c r="A1072" t="s">
        <v>10</v>
      </c>
      <c r="B1072" s="1">
        <v>42916</v>
      </c>
      <c r="C1072">
        <v>7072411.4298909996</v>
      </c>
      <c r="D1072">
        <v>4442026.0048319995</v>
      </c>
      <c r="E1072">
        <v>92928.317101000008</v>
      </c>
      <c r="F1072">
        <v>5599038.3700700002</v>
      </c>
      <c r="G1072">
        <v>5207468</v>
      </c>
      <c r="H1072">
        <v>1268511</v>
      </c>
      <c r="I1072">
        <v>1310178</v>
      </c>
      <c r="J1072">
        <v>24.36</v>
      </c>
      <c r="K1072">
        <v>25.16</v>
      </c>
      <c r="L1072">
        <v>162514.22014400002</v>
      </c>
      <c r="M1072">
        <v>17439.161665</v>
      </c>
      <c r="N1072">
        <v>5011.9843229999997</v>
      </c>
      <c r="O1072">
        <v>62880.754893000005</v>
      </c>
      <c r="P1072">
        <v>83560.816951000001</v>
      </c>
      <c r="Q1072" t="e">
        <v>#N/A</v>
      </c>
      <c r="R1072" t="e">
        <v>#N/A</v>
      </c>
      <c r="S1072" t="e">
        <v>#N/A</v>
      </c>
      <c r="T1072">
        <v>6590.5585369999999</v>
      </c>
      <c r="U1072" t="e">
        <v>#N/A</v>
      </c>
      <c r="V1072" t="e">
        <v>#N/A</v>
      </c>
      <c r="W1072">
        <v>40656999</v>
      </c>
    </row>
    <row r="1073" spans="1:23" x14ac:dyDescent="0.45">
      <c r="A1073" t="s">
        <v>10</v>
      </c>
      <c r="B1073" s="1">
        <v>43008</v>
      </c>
      <c r="C1073">
        <v>6978456.9739989992</v>
      </c>
      <c r="D1073">
        <v>4463540.5926390002</v>
      </c>
      <c r="E1073">
        <v>115307.10493399997</v>
      </c>
      <c r="F1073">
        <v>5499216.2957560001</v>
      </c>
      <c r="G1073">
        <v>5178786</v>
      </c>
      <c r="H1073">
        <v>1293845</v>
      </c>
      <c r="I1073">
        <v>1334832</v>
      </c>
      <c r="J1073">
        <v>24.98</v>
      </c>
      <c r="K1073">
        <v>25.77</v>
      </c>
      <c r="L1073">
        <v>161073.66601000002</v>
      </c>
      <c r="M1073">
        <v>1637.0683809999998</v>
      </c>
      <c r="N1073">
        <v>6315.5513299999993</v>
      </c>
      <c r="O1073">
        <v>65105.386023999999</v>
      </c>
      <c r="P1073">
        <v>87232.676051000002</v>
      </c>
      <c r="Q1073" t="e">
        <v>#N/A</v>
      </c>
      <c r="R1073" t="e">
        <v>#N/A</v>
      </c>
      <c r="S1073" t="e">
        <v>#N/A</v>
      </c>
      <c r="T1073">
        <v>20131.730358999994</v>
      </c>
      <c r="U1073" t="e">
        <v>#N/A</v>
      </c>
      <c r="V1073" t="e">
        <v>#N/A</v>
      </c>
      <c r="W1073">
        <v>49201090</v>
      </c>
    </row>
    <row r="1074" spans="1:23" x14ac:dyDescent="0.45">
      <c r="A1074" t="s">
        <v>10</v>
      </c>
      <c r="B1074" s="1">
        <v>43100</v>
      </c>
      <c r="C1074">
        <v>7014677.3356109997</v>
      </c>
      <c r="D1074">
        <v>4528964.5280670002</v>
      </c>
      <c r="E1074">
        <v>76891.152376999977</v>
      </c>
      <c r="F1074">
        <v>5516392.175636</v>
      </c>
      <c r="G1074">
        <v>5345256</v>
      </c>
      <c r="H1074">
        <v>1329768</v>
      </c>
      <c r="I1074">
        <v>1372181</v>
      </c>
      <c r="J1074">
        <v>24.88</v>
      </c>
      <c r="K1074">
        <v>25.67</v>
      </c>
      <c r="L1074">
        <v>158797.46281599998</v>
      </c>
      <c r="M1074">
        <v>-726.69501700000001</v>
      </c>
      <c r="N1074">
        <v>6214.5204809999996</v>
      </c>
      <c r="O1074">
        <v>33564.071918000001</v>
      </c>
      <c r="P1074">
        <v>86535.069384000002</v>
      </c>
      <c r="Q1074" t="e">
        <v>#N/A</v>
      </c>
      <c r="R1074" t="e">
        <v>#N/A</v>
      </c>
      <c r="S1074" t="e">
        <v>#N/A</v>
      </c>
      <c r="T1074">
        <v>43020.833846000001</v>
      </c>
      <c r="U1074" t="e">
        <v>#N/A</v>
      </c>
      <c r="V1074" t="e">
        <v>#N/A</v>
      </c>
      <c r="W1074">
        <v>60702050</v>
      </c>
    </row>
    <row r="1075" spans="1:23" x14ac:dyDescent="0.45">
      <c r="A1075" t="s">
        <v>10</v>
      </c>
      <c r="B1075" s="1">
        <v>43190</v>
      </c>
      <c r="C1075">
        <v>7155757.3584940005</v>
      </c>
      <c r="D1075">
        <v>4665320.8502099998</v>
      </c>
      <c r="E1075">
        <v>79801.75742699999</v>
      </c>
      <c r="F1075">
        <v>5633558.3834429998</v>
      </c>
      <c r="G1075">
        <v>5601147</v>
      </c>
      <c r="H1075">
        <v>1351780</v>
      </c>
      <c r="I1075">
        <v>1395681</v>
      </c>
      <c r="J1075">
        <v>24.13</v>
      </c>
      <c r="K1075">
        <v>24.92</v>
      </c>
      <c r="L1075">
        <v>151112.31573499998</v>
      </c>
      <c r="M1075">
        <v>2707.4459919999999</v>
      </c>
      <c r="N1075">
        <v>10454.642065</v>
      </c>
      <c r="O1075">
        <v>59566.210887999994</v>
      </c>
      <c r="P1075">
        <v>81480.604717000009</v>
      </c>
      <c r="Q1075" t="e">
        <v>#N/A</v>
      </c>
      <c r="R1075" t="e">
        <v>#N/A</v>
      </c>
      <c r="S1075" t="e">
        <v>#N/A</v>
      </c>
      <c r="T1075">
        <v>22255.33365</v>
      </c>
      <c r="U1075" t="e">
        <v>#N/A</v>
      </c>
      <c r="V1075" t="e">
        <v>#N/A</v>
      </c>
      <c r="W1075">
        <v>67338501</v>
      </c>
    </row>
    <row r="1076" spans="1:23" x14ac:dyDescent="0.45">
      <c r="A1076" t="s">
        <v>10</v>
      </c>
      <c r="B1076" s="1">
        <v>43281</v>
      </c>
      <c r="C1076">
        <v>7396242.0630489998</v>
      </c>
      <c r="D1076">
        <v>4749586.0778970001</v>
      </c>
      <c r="E1076">
        <v>75017.310880999998</v>
      </c>
      <c r="F1076">
        <v>5837955.0351679996</v>
      </c>
      <c r="G1076">
        <v>5712595</v>
      </c>
      <c r="H1076">
        <v>1348000</v>
      </c>
      <c r="I1076">
        <v>1392192</v>
      </c>
      <c r="J1076">
        <v>23.6</v>
      </c>
      <c r="K1076">
        <v>24.37</v>
      </c>
      <c r="L1076">
        <v>155895.35536799999</v>
      </c>
      <c r="M1076">
        <v>1160.7534920000001</v>
      </c>
      <c r="N1076">
        <v>6743.4603899999993</v>
      </c>
      <c r="O1076">
        <v>61547.736624999998</v>
      </c>
      <c r="P1076">
        <v>82890.166014000002</v>
      </c>
      <c r="Q1076" t="e">
        <v>#N/A</v>
      </c>
      <c r="R1076" t="e">
        <v>#N/A</v>
      </c>
      <c r="S1076" t="e">
        <v>#N/A</v>
      </c>
      <c r="T1076">
        <v>20362.602036999997</v>
      </c>
      <c r="U1076" t="e">
        <v>#N/A</v>
      </c>
      <c r="V1076" t="e">
        <v>#N/A</v>
      </c>
      <c r="W1076">
        <v>66091360</v>
      </c>
    </row>
    <row r="1077" spans="1:23" x14ac:dyDescent="0.45">
      <c r="A1077" t="s">
        <v>10</v>
      </c>
      <c r="B1077" s="1">
        <v>43373</v>
      </c>
      <c r="C1077">
        <v>7121266.4678599993</v>
      </c>
      <c r="D1077">
        <v>4729121.8554059984</v>
      </c>
      <c r="E1077">
        <v>79802.066701000003</v>
      </c>
      <c r="F1077">
        <v>5553380.6082239999</v>
      </c>
      <c r="G1077">
        <v>5729690</v>
      </c>
      <c r="H1077">
        <v>1362770</v>
      </c>
      <c r="I1077">
        <v>1407898</v>
      </c>
      <c r="J1077">
        <v>23.78</v>
      </c>
      <c r="K1077">
        <v>24.57</v>
      </c>
      <c r="L1077">
        <v>160024.88615400001</v>
      </c>
      <c r="M1077">
        <v>2005.9208249999999</v>
      </c>
      <c r="N1077">
        <v>7170.9233289999993</v>
      </c>
      <c r="O1077">
        <v>65583.929123999987</v>
      </c>
      <c r="P1077">
        <v>84667.846554999996</v>
      </c>
      <c r="Q1077" t="e">
        <v>#N/A</v>
      </c>
      <c r="R1077" t="e">
        <v>#N/A</v>
      </c>
      <c r="S1077" t="e">
        <v>#N/A</v>
      </c>
      <c r="T1077">
        <v>18380.127532999999</v>
      </c>
      <c r="U1077" t="e">
        <v>#N/A</v>
      </c>
      <c r="V1077" t="e">
        <v>#N/A</v>
      </c>
      <c r="W1077">
        <v>2533514</v>
      </c>
    </row>
    <row r="1078" spans="1:23" x14ac:dyDescent="0.45">
      <c r="A1078" t="s">
        <v>10</v>
      </c>
      <c r="B1078" s="1">
        <v>43465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>
        <v>31900</v>
      </c>
      <c r="U1078" t="e">
        <v>#N/A</v>
      </c>
      <c r="V1078" t="e">
        <v>#N/A</v>
      </c>
      <c r="W1078">
        <v>69492266</v>
      </c>
    </row>
    <row r="1079" spans="1:23" x14ac:dyDescent="0.45">
      <c r="A1079" t="s">
        <v>10</v>
      </c>
      <c r="B1079" s="1">
        <v>43555</v>
      </c>
      <c r="C1079">
        <v>7698671.5634379992</v>
      </c>
      <c r="D1079">
        <v>4718967.8966660006</v>
      </c>
      <c r="E1079">
        <v>75444.711815000002</v>
      </c>
      <c r="F1079">
        <v>6048571.1458709994</v>
      </c>
      <c r="G1079">
        <v>5893739</v>
      </c>
      <c r="H1079">
        <v>1466831</v>
      </c>
      <c r="I1079">
        <v>1510823</v>
      </c>
      <c r="J1079">
        <v>24.89</v>
      </c>
      <c r="K1079">
        <v>25.63</v>
      </c>
      <c r="L1079">
        <v>159960.774584</v>
      </c>
      <c r="M1079">
        <v>7765.2047769999999</v>
      </c>
      <c r="N1079">
        <v>6593.8668429999998</v>
      </c>
      <c r="O1079">
        <v>57403.810825</v>
      </c>
      <c r="P1079">
        <v>76792.084235999995</v>
      </c>
      <c r="Q1079" t="e">
        <v>#N/A</v>
      </c>
      <c r="R1079" t="e">
        <v>#N/A</v>
      </c>
      <c r="S1079" t="e">
        <v>#N/A</v>
      </c>
      <c r="T1079">
        <v>13661.406201</v>
      </c>
      <c r="U1079" t="e">
        <v>#N/A</v>
      </c>
      <c r="V1079" t="e">
        <v>#N/A</v>
      </c>
      <c r="W1079">
        <v>77537677</v>
      </c>
    </row>
    <row r="1080" spans="1:23" x14ac:dyDescent="0.45">
      <c r="A1080" t="s">
        <v>10</v>
      </c>
      <c r="B1080" s="1">
        <v>43646</v>
      </c>
      <c r="C1080">
        <v>7379818.1502409996</v>
      </c>
      <c r="D1080">
        <v>4689739.4520529984</v>
      </c>
      <c r="E1080">
        <v>80512.717724999995</v>
      </c>
      <c r="F1080">
        <v>5689695.2573959986</v>
      </c>
      <c r="G1080">
        <v>5879589.4518499998</v>
      </c>
      <c r="H1080">
        <v>1458720</v>
      </c>
      <c r="I1080">
        <v>1501675</v>
      </c>
      <c r="J1080">
        <v>24.81</v>
      </c>
      <c r="K1080">
        <v>25.54</v>
      </c>
      <c r="L1080">
        <v>158753.033761</v>
      </c>
      <c r="M1080">
        <v>3528.641275</v>
      </c>
      <c r="N1080">
        <v>5436.6899789999998</v>
      </c>
      <c r="O1080">
        <v>59362.886935999995</v>
      </c>
      <c r="P1080">
        <v>72864.505724999995</v>
      </c>
      <c r="Q1080" t="e">
        <v>#N/A</v>
      </c>
      <c r="R1080" t="e">
        <v>#N/A</v>
      </c>
      <c r="S1080" t="e">
        <v>#N/A</v>
      </c>
      <c r="T1080">
        <v>11559.081758999997</v>
      </c>
      <c r="U1080" t="e">
        <v>#N/A</v>
      </c>
      <c r="V1080" t="e">
        <v>#N/A</v>
      </c>
      <c r="W1080">
        <v>83541304</v>
      </c>
    </row>
    <row r="1081" spans="1:23" x14ac:dyDescent="0.45">
      <c r="A1081" t="s">
        <v>10</v>
      </c>
      <c r="B1081" s="1">
        <v>43738</v>
      </c>
      <c r="C1081">
        <v>7148922.3098009992</v>
      </c>
      <c r="D1081">
        <v>4926273.2266219994</v>
      </c>
      <c r="E1081">
        <v>78930.01817499999</v>
      </c>
      <c r="F1081">
        <v>5494900.5257529998</v>
      </c>
      <c r="G1081">
        <v>6171862.7871209998</v>
      </c>
      <c r="H1081">
        <v>1467117</v>
      </c>
      <c r="I1081">
        <v>1512930</v>
      </c>
      <c r="J1081">
        <v>23.77</v>
      </c>
      <c r="K1081">
        <v>24.51</v>
      </c>
      <c r="L1081">
        <v>153510.69819899998</v>
      </c>
      <c r="M1081" t="e">
        <v>#N/A</v>
      </c>
      <c r="N1081">
        <v>5104.8527530000001</v>
      </c>
      <c r="O1081">
        <v>63611.644073999989</v>
      </c>
      <c r="P1081">
        <v>72539.449775999994</v>
      </c>
      <c r="Q1081" t="e">
        <v>#N/A</v>
      </c>
      <c r="R1081" t="e">
        <v>#N/A</v>
      </c>
      <c r="S1081" t="e">
        <v>#N/A</v>
      </c>
      <c r="T1081">
        <v>12019.824080999997</v>
      </c>
      <c r="U1081" t="e">
        <v>#N/A</v>
      </c>
      <c r="V1081" t="e">
        <v>#N/A</v>
      </c>
      <c r="W1081">
        <v>109482691</v>
      </c>
    </row>
    <row r="1082" spans="1:23" x14ac:dyDescent="0.45">
      <c r="A1082" t="s">
        <v>10</v>
      </c>
      <c r="B1082" s="1">
        <v>43830</v>
      </c>
      <c r="C1082">
        <v>7607653.7153759999</v>
      </c>
      <c r="D1082">
        <v>5165685.9152680002</v>
      </c>
      <c r="E1082">
        <v>78802.519264000002</v>
      </c>
      <c r="F1082">
        <v>5932337.7712039994</v>
      </c>
      <c r="G1082">
        <v>6485320</v>
      </c>
      <c r="H1082">
        <v>1478862</v>
      </c>
      <c r="I1082">
        <v>1527094</v>
      </c>
      <c r="J1082">
        <v>22.8</v>
      </c>
      <c r="K1082">
        <v>23.55</v>
      </c>
      <c r="L1082">
        <v>157444.83385</v>
      </c>
      <c r="M1082" t="e">
        <v>#N/A</v>
      </c>
      <c r="N1082">
        <v>5654.1266509999996</v>
      </c>
      <c r="O1082">
        <v>61425.166809999995</v>
      </c>
      <c r="P1082">
        <v>74357.724794000009</v>
      </c>
      <c r="Q1082" t="e">
        <v>#N/A</v>
      </c>
      <c r="R1082" t="e">
        <v>#N/A</v>
      </c>
      <c r="S1082" t="e">
        <v>#N/A</v>
      </c>
      <c r="T1082">
        <v>13927.589074</v>
      </c>
      <c r="U1082" t="e">
        <v>#N/A</v>
      </c>
      <c r="V1082" t="e">
        <v>#N/A</v>
      </c>
      <c r="W1082">
        <v>130927293</v>
      </c>
    </row>
    <row r="1083" spans="1:23" x14ac:dyDescent="0.45">
      <c r="A1083" t="s">
        <v>10</v>
      </c>
      <c r="B1083" s="1">
        <v>43921</v>
      </c>
      <c r="C1083">
        <v>7917744.2559290007</v>
      </c>
      <c r="D1083">
        <v>5218424.7455939995</v>
      </c>
      <c r="E1083">
        <v>73536.250976999974</v>
      </c>
      <c r="F1083">
        <v>6276340.9907029998</v>
      </c>
      <c r="G1083">
        <v>6489545</v>
      </c>
      <c r="H1083">
        <v>1469434</v>
      </c>
      <c r="I1083">
        <v>1519450</v>
      </c>
      <c r="J1083">
        <v>22.64</v>
      </c>
      <c r="K1083">
        <v>23.41</v>
      </c>
      <c r="L1083">
        <v>162509.02406599995</v>
      </c>
      <c r="M1083">
        <v>3906.2526869999992</v>
      </c>
      <c r="N1083">
        <v>5779.809835</v>
      </c>
      <c r="O1083">
        <v>65926.540191000007</v>
      </c>
      <c r="P1083">
        <v>76391.139186999993</v>
      </c>
      <c r="Q1083" t="e">
        <v>#N/A</v>
      </c>
      <c r="R1083" t="e">
        <v>#N/A</v>
      </c>
      <c r="S1083" t="e">
        <v>#N/A</v>
      </c>
      <c r="T1083">
        <v>9298.9831359999989</v>
      </c>
      <c r="U1083" t="e">
        <v>#N/A</v>
      </c>
      <c r="V1083" t="e">
        <v>#N/A</v>
      </c>
      <c r="W1083">
        <v>126118565</v>
      </c>
    </row>
    <row r="1084" spans="1:23" x14ac:dyDescent="0.45">
      <c r="A1084" t="s">
        <v>10</v>
      </c>
      <c r="B1084" s="1">
        <v>44012</v>
      </c>
      <c r="C1084">
        <v>7686327.3239969993</v>
      </c>
      <c r="D1084">
        <v>4916137.9638369996</v>
      </c>
      <c r="E1084">
        <v>110282.63571599999</v>
      </c>
      <c r="F1084">
        <v>6032784.2347059986</v>
      </c>
      <c r="G1084">
        <v>6254301</v>
      </c>
      <c r="H1084">
        <v>1472509</v>
      </c>
      <c r="I1084">
        <v>1520289</v>
      </c>
      <c r="J1084">
        <v>23.54</v>
      </c>
      <c r="K1084">
        <v>24.31</v>
      </c>
      <c r="L1084">
        <v>157522.15092099999</v>
      </c>
      <c r="M1084">
        <v>-10506.770546</v>
      </c>
      <c r="N1084">
        <v>1481.7389699999999</v>
      </c>
      <c r="O1084">
        <v>68836.306530000002</v>
      </c>
      <c r="P1084">
        <v>75679.501634999993</v>
      </c>
      <c r="Q1084" t="e">
        <v>#N/A</v>
      </c>
      <c r="R1084" t="e">
        <v>#N/A</v>
      </c>
      <c r="S1084" t="e">
        <v>#N/A</v>
      </c>
      <c r="T1084">
        <v>15406.467596999999</v>
      </c>
      <c r="U1084" t="e">
        <v>#N/A</v>
      </c>
      <c r="V1084" t="e">
        <v>#N/A</v>
      </c>
      <c r="W1084">
        <v>113536500</v>
      </c>
    </row>
    <row r="1085" spans="1:23" x14ac:dyDescent="0.45">
      <c r="A1085" t="s">
        <v>10</v>
      </c>
      <c r="B1085" s="1">
        <v>44104</v>
      </c>
      <c r="C1085">
        <v>8043255.5074229995</v>
      </c>
      <c r="D1085">
        <v>4664302.023937</v>
      </c>
      <c r="E1085">
        <v>119079.15180599999</v>
      </c>
      <c r="F1085">
        <v>6393125.3360979985</v>
      </c>
      <c r="G1085">
        <v>6067532</v>
      </c>
      <c r="H1085">
        <v>1463186</v>
      </c>
      <c r="I1085">
        <v>1510710</v>
      </c>
      <c r="J1085">
        <v>24.12</v>
      </c>
      <c r="K1085">
        <v>24.9</v>
      </c>
      <c r="L1085">
        <v>153869.49410499999</v>
      </c>
      <c r="M1085">
        <v>-1868.4947129999998</v>
      </c>
      <c r="N1085">
        <v>3733.3370599999998</v>
      </c>
      <c r="O1085">
        <v>65221.952129000005</v>
      </c>
      <c r="P1085">
        <v>66832.971052000008</v>
      </c>
      <c r="Q1085" t="e">
        <v>#N/A</v>
      </c>
      <c r="R1085" t="e">
        <v>#N/A</v>
      </c>
      <c r="S1085" t="e">
        <v>#N/A</v>
      </c>
      <c r="T1085">
        <v>5744.420161</v>
      </c>
      <c r="U1085" t="e">
        <v>#N/A</v>
      </c>
      <c r="V1085" t="e">
        <v>#N/A</v>
      </c>
      <c r="W1085">
        <v>115459408</v>
      </c>
    </row>
    <row r="1086" spans="1:23" x14ac:dyDescent="0.45">
      <c r="A1086" t="s">
        <v>10</v>
      </c>
      <c r="B1086" s="1">
        <v>44104</v>
      </c>
      <c r="C1086">
        <v>8043255.5074229995</v>
      </c>
      <c r="D1086">
        <v>4664302.023937</v>
      </c>
      <c r="E1086">
        <v>119079.15180599999</v>
      </c>
      <c r="F1086">
        <v>6393125.3360979985</v>
      </c>
      <c r="G1086">
        <v>6067532</v>
      </c>
      <c r="H1086">
        <v>1463186</v>
      </c>
      <c r="I1086">
        <v>1510710</v>
      </c>
      <c r="J1086">
        <v>24.12</v>
      </c>
      <c r="K1086">
        <v>24.9</v>
      </c>
      <c r="L1086">
        <v>153869.49410499999</v>
      </c>
      <c r="M1086">
        <v>-1868.4947129999998</v>
      </c>
      <c r="N1086">
        <v>3733.3370599999998</v>
      </c>
      <c r="O1086">
        <v>65221.952129000005</v>
      </c>
      <c r="P1086">
        <v>66832.971052000008</v>
      </c>
      <c r="Q1086" t="e">
        <v>#N/A</v>
      </c>
      <c r="R1086" t="e">
        <v>#N/A</v>
      </c>
      <c r="S1086" t="e">
        <v>#N/A</v>
      </c>
      <c r="T1086">
        <v>5744.420161</v>
      </c>
      <c r="U1086" t="e">
        <v>#N/A</v>
      </c>
      <c r="V1086" t="e">
        <v>#N/A</v>
      </c>
      <c r="W1086">
        <v>129950808</v>
      </c>
    </row>
    <row r="1087" spans="1:23" x14ac:dyDescent="0.45">
      <c r="A1087" t="s">
        <v>10</v>
      </c>
      <c r="B1087" s="1">
        <v>44286</v>
      </c>
      <c r="C1087">
        <v>7601659.8122449983</v>
      </c>
      <c r="D1087">
        <v>4453290.3583769994</v>
      </c>
      <c r="E1087">
        <v>108823.993372</v>
      </c>
      <c r="F1087">
        <v>5917126.3889039997</v>
      </c>
      <c r="G1087">
        <v>5817604</v>
      </c>
      <c r="H1087">
        <v>1482607</v>
      </c>
      <c r="I1087">
        <v>1538496</v>
      </c>
      <c r="J1087">
        <v>25.49</v>
      </c>
      <c r="K1087">
        <v>26.45</v>
      </c>
      <c r="L1087">
        <v>135022.73841300001</v>
      </c>
      <c r="M1087">
        <v>-3240.8333539999999</v>
      </c>
      <c r="N1087">
        <v>7903.0198769999997</v>
      </c>
      <c r="O1087">
        <v>58801.260386999995</v>
      </c>
      <c r="P1087">
        <v>67727.479277999999</v>
      </c>
      <c r="Q1087" t="e">
        <v>#N/A</v>
      </c>
      <c r="R1087" t="e">
        <v>#N/A</v>
      </c>
      <c r="S1087" t="e">
        <v>#N/A</v>
      </c>
      <c r="T1087">
        <v>15611.316182999997</v>
      </c>
      <c r="U1087" t="e">
        <v>#N/A</v>
      </c>
      <c r="V1087" t="e">
        <v>#N/A</v>
      </c>
      <c r="W1087">
        <v>124068947</v>
      </c>
    </row>
    <row r="1088" spans="1:23" x14ac:dyDescent="0.45">
      <c r="A1088" t="s">
        <v>10</v>
      </c>
      <c r="B1088" s="1">
        <v>44377</v>
      </c>
      <c r="C1088">
        <v>7545988.5015749997</v>
      </c>
      <c r="D1088">
        <v>4365534.4195320001</v>
      </c>
      <c r="E1088">
        <v>102181.08364899999</v>
      </c>
      <c r="F1088">
        <v>5779288.4139040001</v>
      </c>
      <c r="G1088">
        <v>5834123</v>
      </c>
      <c r="H1088">
        <v>1482607</v>
      </c>
      <c r="I1088">
        <v>1538496</v>
      </c>
      <c r="J1088">
        <v>27.55</v>
      </c>
      <c r="K1088">
        <v>28.45</v>
      </c>
      <c r="L1088">
        <v>135302.484241</v>
      </c>
      <c r="M1088">
        <v>5795.3147749999998</v>
      </c>
      <c r="N1088">
        <v>3622.4037530000001</v>
      </c>
      <c r="O1088">
        <v>43023.662901999996</v>
      </c>
      <c r="P1088">
        <v>78174.462553999998</v>
      </c>
      <c r="Q1088" t="e">
        <v>#N/A</v>
      </c>
      <c r="R1088" t="e">
        <v>#N/A</v>
      </c>
      <c r="S1088" t="e">
        <v>#N/A</v>
      </c>
      <c r="T1088">
        <v>26531.105887999998</v>
      </c>
      <c r="U1088" t="e">
        <v>#N/A</v>
      </c>
      <c r="V1088" t="e">
        <v>#N/A</v>
      </c>
      <c r="W1088">
        <v>119225940</v>
      </c>
    </row>
    <row r="1089" spans="1:23" x14ac:dyDescent="0.45">
      <c r="A1089" t="s">
        <v>10</v>
      </c>
      <c r="B1089" s="1">
        <v>44469</v>
      </c>
      <c r="C1089">
        <v>7251693.9596409993</v>
      </c>
      <c r="D1089">
        <v>4265269.9616520004</v>
      </c>
      <c r="E1089">
        <v>135110.756104</v>
      </c>
      <c r="F1089">
        <v>5500612.7147519998</v>
      </c>
      <c r="G1089">
        <v>5725786.3310179999</v>
      </c>
      <c r="H1089">
        <v>1603923.99376</v>
      </c>
      <c r="I1089">
        <v>1655764.727831</v>
      </c>
      <c r="J1089">
        <v>28.01</v>
      </c>
      <c r="K1089">
        <v>28.92</v>
      </c>
      <c r="L1089">
        <v>123515.37862599999</v>
      </c>
      <c r="M1089">
        <v>15936.561512999997</v>
      </c>
      <c r="N1089">
        <v>1082.035257</v>
      </c>
      <c r="O1089">
        <v>63559.522715999999</v>
      </c>
      <c r="P1089">
        <v>72368.51989499999</v>
      </c>
      <c r="Q1089" t="e">
        <v>#N/A</v>
      </c>
      <c r="R1089" t="e">
        <v>#N/A</v>
      </c>
      <c r="S1089" t="e">
        <v>#N/A</v>
      </c>
      <c r="T1089">
        <v>-7154.5254689999992</v>
      </c>
      <c r="U1089" t="e">
        <v>#N/A</v>
      </c>
      <c r="V1089" t="e">
        <v>#N/A</v>
      </c>
      <c r="W1089">
        <v>115342608</v>
      </c>
    </row>
    <row r="1090" spans="1:23" x14ac:dyDescent="0.45">
      <c r="A1090" t="s">
        <v>10</v>
      </c>
      <c r="B1090" s="1">
        <v>44561</v>
      </c>
      <c r="C1090">
        <v>8666525.8286000006</v>
      </c>
      <c r="D1090">
        <v>3970764.105463</v>
      </c>
      <c r="E1090">
        <v>120767.146574</v>
      </c>
      <c r="F1090">
        <v>6317072.8717399985</v>
      </c>
      <c r="G1090">
        <v>5440959.5521169994</v>
      </c>
      <c r="H1090">
        <v>2211484.8344440004</v>
      </c>
      <c r="I1090">
        <v>2270439.702734</v>
      </c>
      <c r="J1090">
        <v>40.65</v>
      </c>
      <c r="K1090">
        <v>41.73</v>
      </c>
      <c r="L1090">
        <v>115580.521836</v>
      </c>
      <c r="M1090">
        <v>3004.1729999999998</v>
      </c>
      <c r="N1090">
        <v>4470.8279249999996</v>
      </c>
      <c r="O1090">
        <v>63341.365946000005</v>
      </c>
      <c r="P1090">
        <v>70382.31132600001</v>
      </c>
      <c r="Q1090" t="e">
        <v>#N/A</v>
      </c>
      <c r="R1090" t="e">
        <v>#N/A</v>
      </c>
      <c r="S1090" t="e">
        <v>#N/A</v>
      </c>
      <c r="T1090">
        <v>9461.5043210000003</v>
      </c>
      <c r="U1090" t="e">
        <v>#N/A</v>
      </c>
      <c r="V1090" t="e">
        <v>#N/A</v>
      </c>
      <c r="W1090">
        <v>124184038</v>
      </c>
    </row>
    <row r="1091" spans="1:23" x14ac:dyDescent="0.45">
      <c r="A1091" t="s">
        <v>10</v>
      </c>
      <c r="B1091" s="1">
        <v>44651</v>
      </c>
      <c r="C1091">
        <v>8570013.5747269988</v>
      </c>
      <c r="D1091">
        <v>4085998.084888</v>
      </c>
      <c r="E1091">
        <v>118482.86262</v>
      </c>
      <c r="F1091">
        <v>6073569.6313219983</v>
      </c>
      <c r="G1091">
        <v>5456153.9725789996</v>
      </c>
      <c r="H1091">
        <v>2236190.946149</v>
      </c>
      <c r="I1091">
        <v>2295100.2412799993</v>
      </c>
      <c r="J1091">
        <v>40.98</v>
      </c>
      <c r="K1091">
        <v>42.06</v>
      </c>
      <c r="L1091">
        <v>135641.57521000001</v>
      </c>
      <c r="M1091">
        <v>12338.065645999999</v>
      </c>
      <c r="N1091">
        <v>4432.4620759999998</v>
      </c>
      <c r="O1091">
        <v>62766.753925999998</v>
      </c>
      <c r="P1091">
        <v>93027.621218</v>
      </c>
      <c r="Q1091" t="e">
        <v>#N/A</v>
      </c>
      <c r="R1091" t="e">
        <v>#N/A</v>
      </c>
      <c r="S1091" t="e">
        <v>#N/A</v>
      </c>
      <c r="T1091">
        <v>18097.063932000001</v>
      </c>
      <c r="U1091" t="e">
        <v>#N/A</v>
      </c>
      <c r="V1091" t="e">
        <v>#N/A</v>
      </c>
      <c r="W1091">
        <v>120391715</v>
      </c>
    </row>
    <row r="1092" spans="1:23" x14ac:dyDescent="0.45">
      <c r="A1092" t="s">
        <v>10</v>
      </c>
      <c r="B1092" s="1">
        <v>44742</v>
      </c>
      <c r="C1092">
        <v>8791456.7954249997</v>
      </c>
      <c r="D1092">
        <v>4057286.120664</v>
      </c>
      <c r="E1092">
        <v>149634.16596699998</v>
      </c>
      <c r="F1092">
        <v>6347335.707281</v>
      </c>
      <c r="G1092">
        <v>5407714</v>
      </c>
      <c r="H1092">
        <v>2218325.4996249992</v>
      </c>
      <c r="I1092">
        <v>2271039.0531940004</v>
      </c>
      <c r="J1092">
        <v>41.02</v>
      </c>
      <c r="K1092">
        <v>42</v>
      </c>
      <c r="L1092">
        <v>134849.67396799999</v>
      </c>
      <c r="M1092">
        <v>12201.830231</v>
      </c>
      <c r="N1092">
        <v>3913.9152139999997</v>
      </c>
      <c r="O1092">
        <v>70114.09142099999</v>
      </c>
      <c r="P1092">
        <v>88993.144607999988</v>
      </c>
      <c r="Q1092" t="e">
        <v>#N/A</v>
      </c>
      <c r="R1092" t="e">
        <v>#N/A</v>
      </c>
      <c r="S1092" t="e">
        <v>#N/A</v>
      </c>
      <c r="T1092">
        <v>8303.761536</v>
      </c>
      <c r="U1092" t="e">
        <v>#N/A</v>
      </c>
      <c r="V1092" t="e">
        <v>#N/A</v>
      </c>
      <c r="W1092">
        <v>139406990</v>
      </c>
    </row>
    <row r="1093" spans="1:23" x14ac:dyDescent="0.45">
      <c r="A1093" t="s">
        <v>10</v>
      </c>
      <c r="B1093" s="1">
        <v>44834</v>
      </c>
      <c r="C1093">
        <v>8243022.7838849993</v>
      </c>
      <c r="D1093">
        <v>3978576.267488</v>
      </c>
      <c r="E1093">
        <v>193437.35204699999</v>
      </c>
      <c r="F1093">
        <v>5814887.9702779995</v>
      </c>
      <c r="G1093">
        <v>5381931.6612029998</v>
      </c>
      <c r="H1093">
        <v>2236442.7130190004</v>
      </c>
      <c r="I1093">
        <v>2292106.6593459998</v>
      </c>
      <c r="J1093">
        <v>41.56</v>
      </c>
      <c r="K1093">
        <v>42.59</v>
      </c>
      <c r="L1093">
        <v>117723.077796</v>
      </c>
      <c r="M1093">
        <v>2703.061052</v>
      </c>
      <c r="N1093">
        <v>4250.2870189999994</v>
      </c>
      <c r="O1093">
        <v>67453.188649999996</v>
      </c>
      <c r="P1093">
        <v>77599.997693000012</v>
      </c>
      <c r="Q1093" t="e">
        <v>#N/A</v>
      </c>
      <c r="R1093" t="e">
        <v>#N/A</v>
      </c>
      <c r="S1093" t="e">
        <v>#N/A</v>
      </c>
      <c r="T1093">
        <v>17994.213393999999</v>
      </c>
      <c r="U1093" t="e">
        <v>#N/A</v>
      </c>
      <c r="V1093" t="e">
        <v>#N/A</v>
      </c>
      <c r="W1093">
        <v>184331093</v>
      </c>
    </row>
    <row r="1094" spans="1:23" x14ac:dyDescent="0.45">
      <c r="A1094" t="s">
        <v>10</v>
      </c>
      <c r="B1094" s="1">
        <v>44926</v>
      </c>
      <c r="C1094">
        <v>8211291.790399</v>
      </c>
      <c r="D1094">
        <v>3845625.3815670004</v>
      </c>
      <c r="E1094">
        <v>106841.015132</v>
      </c>
      <c r="F1094">
        <v>4972366.4145200001</v>
      </c>
      <c r="G1094">
        <v>5237078.0883169994</v>
      </c>
      <c r="H1094">
        <v>3047400.4506689999</v>
      </c>
      <c r="I1094">
        <v>3104235.2907829997</v>
      </c>
      <c r="J1094">
        <v>58.19</v>
      </c>
      <c r="K1094">
        <v>59.27</v>
      </c>
      <c r="L1094">
        <v>130076.34847299998</v>
      </c>
      <c r="M1094">
        <v>12067.470260999999</v>
      </c>
      <c r="N1094">
        <v>5058.3065339999994</v>
      </c>
      <c r="O1094">
        <v>78001.523237000001</v>
      </c>
      <c r="P1094">
        <v>88102.660590999993</v>
      </c>
      <c r="Q1094" t="e">
        <v>#N/A</v>
      </c>
      <c r="R1094" t="e">
        <v>#N/A</v>
      </c>
      <c r="S1094" t="e">
        <v>#N/A</v>
      </c>
      <c r="T1094">
        <v>-5455.9961370000001</v>
      </c>
      <c r="U1094" t="e">
        <v>#N/A</v>
      </c>
      <c r="V1094" t="e">
        <v>#N/A</v>
      </c>
      <c r="W1094">
        <v>189545942</v>
      </c>
    </row>
    <row r="1095" spans="1:23" x14ac:dyDescent="0.45">
      <c r="A1095" t="s">
        <v>10</v>
      </c>
      <c r="B1095" s="1">
        <v>45016</v>
      </c>
      <c r="C1095">
        <v>7876464.048951</v>
      </c>
      <c r="D1095">
        <v>3948026.9670679998</v>
      </c>
      <c r="E1095">
        <v>190324.48016099998</v>
      </c>
      <c r="F1095">
        <v>4625512.5499180006</v>
      </c>
      <c r="G1095">
        <v>4259223</v>
      </c>
      <c r="H1095">
        <v>3055198</v>
      </c>
      <c r="I1095">
        <v>3105202</v>
      </c>
      <c r="J1095">
        <v>71.73</v>
      </c>
      <c r="K1095">
        <v>72.91</v>
      </c>
      <c r="L1095">
        <v>132700.01561500001</v>
      </c>
      <c r="M1095">
        <v>7651.5734219999995</v>
      </c>
      <c r="N1095">
        <v>3368.2252209999997</v>
      </c>
      <c r="O1095">
        <v>80742.035318000009</v>
      </c>
      <c r="P1095">
        <v>94900.544167</v>
      </c>
      <c r="Q1095">
        <v>2258.7595799999999</v>
      </c>
      <c r="R1095">
        <v>0</v>
      </c>
      <c r="S1095" t="e">
        <v>#N/A</v>
      </c>
      <c r="T1095">
        <v>8008.3302899999999</v>
      </c>
      <c r="U1095">
        <v>0</v>
      </c>
      <c r="V1095">
        <v>0</v>
      </c>
      <c r="W1095">
        <v>171002144</v>
      </c>
    </row>
    <row r="1096" spans="1:23" x14ac:dyDescent="0.45">
      <c r="A1096" t="s">
        <v>10</v>
      </c>
      <c r="B1096" s="1">
        <v>45107</v>
      </c>
      <c r="C1096">
        <v>8175424.498106</v>
      </c>
      <c r="D1096">
        <v>4017416.521402</v>
      </c>
      <c r="E1096">
        <v>174673.14133100002</v>
      </c>
      <c r="F1096">
        <v>4876173.0939409994</v>
      </c>
      <c r="G1096">
        <v>4190041.9176889998</v>
      </c>
      <c r="H1096">
        <v>3029688.3375829998</v>
      </c>
      <c r="I1096">
        <v>3078833.8847099999</v>
      </c>
      <c r="J1096">
        <v>72.31</v>
      </c>
      <c r="K1096">
        <v>73.48</v>
      </c>
      <c r="L1096">
        <v>133363.07647100001</v>
      </c>
      <c r="M1096">
        <v>20784.617170999998</v>
      </c>
      <c r="N1096">
        <v>3123.4546959999998</v>
      </c>
      <c r="O1096">
        <v>69919.032744000011</v>
      </c>
      <c r="P1096">
        <v>93230.624717999992</v>
      </c>
      <c r="Q1096">
        <v>1266.02432</v>
      </c>
      <c r="R1096">
        <v>0</v>
      </c>
      <c r="S1096" t="e">
        <v>#N/A</v>
      </c>
      <c r="T1096">
        <v>4488.6308300000001</v>
      </c>
      <c r="U1096">
        <v>0</v>
      </c>
      <c r="V1096">
        <v>0</v>
      </c>
      <c r="W1096">
        <v>171386933</v>
      </c>
    </row>
    <row r="1097" spans="1:23" x14ac:dyDescent="0.45">
      <c r="A1097" t="s">
        <v>10</v>
      </c>
      <c r="B1097" s="1">
        <v>45199</v>
      </c>
      <c r="C1097">
        <v>8179919.1552589992</v>
      </c>
      <c r="D1097">
        <v>4063837.7634449992</v>
      </c>
      <c r="E1097">
        <v>200057.54905099998</v>
      </c>
      <c r="F1097">
        <v>4904586.5233659996</v>
      </c>
      <c r="G1097">
        <v>4363718.1251710001</v>
      </c>
      <c r="H1097">
        <v>3046674.0847979998</v>
      </c>
      <c r="I1097">
        <v>3097988.732107</v>
      </c>
      <c r="J1097">
        <v>69.819999999999993</v>
      </c>
      <c r="K1097">
        <v>70.989999999999995</v>
      </c>
      <c r="L1097">
        <v>123287.954988</v>
      </c>
      <c r="M1097">
        <v>-5726.5149889999993</v>
      </c>
      <c r="N1097">
        <v>6128.2511129999993</v>
      </c>
      <c r="O1097">
        <v>65485.780756</v>
      </c>
      <c r="P1097">
        <v>77627.554831000001</v>
      </c>
      <c r="Q1097">
        <v>5306.6970000000001</v>
      </c>
      <c r="R1097">
        <v>0</v>
      </c>
      <c r="S1097" t="e">
        <v>#N/A</v>
      </c>
      <c r="T1097">
        <v>18814.653904999999</v>
      </c>
      <c r="U1097">
        <v>0</v>
      </c>
      <c r="V1097">
        <v>0</v>
      </c>
      <c r="W1097">
        <v>179868398</v>
      </c>
    </row>
    <row r="1098" spans="1:23" x14ac:dyDescent="0.45">
      <c r="A1098" t="s">
        <v>10</v>
      </c>
      <c r="B1098" s="1">
        <v>45291</v>
      </c>
      <c r="C1098">
        <v>7991554.5064329999</v>
      </c>
      <c r="D1098">
        <v>3919454.2983649992</v>
      </c>
      <c r="E1098">
        <v>103088.212174</v>
      </c>
      <c r="F1098">
        <v>4696761.1036029998</v>
      </c>
      <c r="G1098">
        <v>4251193.9175529992</v>
      </c>
      <c r="H1098">
        <v>3048054.3335409998</v>
      </c>
      <c r="I1098">
        <v>3097928.2409759993</v>
      </c>
      <c r="J1098">
        <v>71.7</v>
      </c>
      <c r="K1098">
        <v>72.87</v>
      </c>
      <c r="L1098">
        <v>142876.48142900001</v>
      </c>
      <c r="M1098">
        <v>6257.8927129999993</v>
      </c>
      <c r="N1098">
        <v>3747.4526560000004</v>
      </c>
      <c r="O1098">
        <v>67521.891254999995</v>
      </c>
      <c r="P1098">
        <v>88495.178397999975</v>
      </c>
      <c r="Q1098" t="e">
        <v>#N/A</v>
      </c>
      <c r="R1098" t="e">
        <v>#N/A</v>
      </c>
      <c r="S1098" t="e">
        <v>#N/A</v>
      </c>
      <c r="T1098">
        <v>13054.296804</v>
      </c>
      <c r="U1098">
        <v>0</v>
      </c>
      <c r="V1098">
        <v>0</v>
      </c>
      <c r="W1098">
        <v>201526369</v>
      </c>
    </row>
    <row r="1099" spans="1:23" x14ac:dyDescent="0.45">
      <c r="A1099" t="s">
        <v>10</v>
      </c>
      <c r="B1099" s="1">
        <v>45382</v>
      </c>
      <c r="C1099">
        <v>8413329.5576510001</v>
      </c>
      <c r="D1099">
        <v>3897397.761006</v>
      </c>
      <c r="E1099">
        <v>135564.985805</v>
      </c>
      <c r="F1099">
        <v>5074356.728104</v>
      </c>
      <c r="G1099">
        <v>4266503.1592849996</v>
      </c>
      <c r="H1099">
        <v>3077986.0586099993</v>
      </c>
      <c r="I1099">
        <v>3127745.5943449996</v>
      </c>
      <c r="J1099">
        <v>72.14</v>
      </c>
      <c r="K1099">
        <v>73.31</v>
      </c>
      <c r="L1099">
        <v>129976.648161</v>
      </c>
      <c r="M1099">
        <v>-18872.401259999999</v>
      </c>
      <c r="N1099">
        <v>4178.8487430000005</v>
      </c>
      <c r="O1099">
        <v>68492.273826000004</v>
      </c>
      <c r="P1099">
        <v>81795.992096999995</v>
      </c>
      <c r="Q1099">
        <v>8224.2459199999994</v>
      </c>
      <c r="R1099">
        <v>0</v>
      </c>
      <c r="S1099" t="e">
        <v>#N/A</v>
      </c>
      <c r="T1099">
        <v>29158.691021999999</v>
      </c>
      <c r="U1099">
        <v>0</v>
      </c>
      <c r="V1099">
        <v>0</v>
      </c>
      <c r="W1099">
        <v>165477920</v>
      </c>
    </row>
    <row r="1100" spans="1:23" x14ac:dyDescent="0.45">
      <c r="A1100" t="s">
        <v>10</v>
      </c>
      <c r="B1100" s="1">
        <v>45473</v>
      </c>
      <c r="C1100">
        <v>8360601.2971669994</v>
      </c>
      <c r="D1100">
        <v>4145378.0249669999</v>
      </c>
      <c r="E1100">
        <v>104737.49543499999</v>
      </c>
      <c r="F1100">
        <v>5022360.5135999992</v>
      </c>
      <c r="G1100">
        <v>4501872.8763330001</v>
      </c>
      <c r="H1100">
        <v>3092170.9247499998</v>
      </c>
      <c r="I1100">
        <v>3144700.5313709998</v>
      </c>
      <c r="J1100">
        <v>68.680000000000007</v>
      </c>
      <c r="K1100">
        <v>69.849999999999994</v>
      </c>
      <c r="L1100">
        <v>135065.96983300001</v>
      </c>
      <c r="M1100">
        <v>1621.681621</v>
      </c>
      <c r="N1100">
        <v>3901.724753</v>
      </c>
      <c r="O1100">
        <v>68328.960814000005</v>
      </c>
      <c r="P1100">
        <v>83974.277679999999</v>
      </c>
      <c r="Q1100">
        <v>4000.8599399999998</v>
      </c>
      <c r="R1100">
        <v>0</v>
      </c>
      <c r="S1100" t="e">
        <v>#N/A</v>
      </c>
      <c r="T1100">
        <v>14184.86614</v>
      </c>
      <c r="U1100">
        <v>0</v>
      </c>
      <c r="V1100">
        <v>0</v>
      </c>
      <c r="W1100">
        <v>149019666</v>
      </c>
    </row>
    <row r="1101" spans="1:23" x14ac:dyDescent="0.45">
      <c r="A1101" t="s">
        <v>10</v>
      </c>
      <c r="B1101" s="1">
        <v>45565</v>
      </c>
      <c r="C1101">
        <v>8302289.8462350005</v>
      </c>
      <c r="D1101">
        <v>4333665.9053290002</v>
      </c>
      <c r="E1101">
        <v>164295.57376599999</v>
      </c>
      <c r="F1101">
        <v>4936495.2080549998</v>
      </c>
      <c r="G1101">
        <v>4759348.0435909992</v>
      </c>
      <c r="H1101">
        <v>3110488.1544880001</v>
      </c>
      <c r="I1101">
        <v>3166312.0754959998</v>
      </c>
      <c r="J1101">
        <v>65.36</v>
      </c>
      <c r="K1101">
        <v>66.53</v>
      </c>
      <c r="L1101">
        <v>137098.557539</v>
      </c>
      <c r="M1101">
        <v>-9731.0339720000011</v>
      </c>
      <c r="N1101">
        <v>1100.171513</v>
      </c>
      <c r="O1101">
        <v>75027.938144999993</v>
      </c>
      <c r="P1101">
        <v>84322.877794999993</v>
      </c>
      <c r="Q1101">
        <v>4657.0075199999992</v>
      </c>
      <c r="R1101">
        <v>0</v>
      </c>
      <c r="S1101" t="e">
        <v>#N/A</v>
      </c>
      <c r="T1101">
        <v>16511.209073999999</v>
      </c>
      <c r="U1101">
        <v>0</v>
      </c>
      <c r="V1101">
        <v>0</v>
      </c>
      <c r="W1101">
        <v>144479346</v>
      </c>
    </row>
    <row r="1102" spans="1:23" x14ac:dyDescent="0.45">
      <c r="A1102" t="s">
        <v>10</v>
      </c>
      <c r="B1102" s="1">
        <v>45657</v>
      </c>
      <c r="C1102">
        <v>8175925.5899799997</v>
      </c>
      <c r="D1102">
        <v>4477788.6843349999</v>
      </c>
      <c r="E1102">
        <v>163423.289185</v>
      </c>
      <c r="F1102">
        <v>4798662.9948570002</v>
      </c>
      <c r="G1102">
        <v>4896535</v>
      </c>
      <c r="H1102">
        <v>3134755</v>
      </c>
      <c r="I1102">
        <v>3186026</v>
      </c>
      <c r="J1102">
        <v>64.02</v>
      </c>
      <c r="K1102">
        <v>65.069999999999993</v>
      </c>
      <c r="L1102">
        <v>129075.94605499999</v>
      </c>
      <c r="M1102">
        <v>18053.649043999998</v>
      </c>
      <c r="N1102">
        <v>6022.538145999999</v>
      </c>
      <c r="O1102">
        <v>79114.66360900001</v>
      </c>
      <c r="P1102">
        <v>86767.61663199999</v>
      </c>
      <c r="Q1102">
        <v>-11203.336759999998</v>
      </c>
      <c r="R1102">
        <v>12765.778472999997</v>
      </c>
      <c r="S1102" t="e">
        <v>#N/A</v>
      </c>
      <c r="T1102">
        <v>1545.2496090000002</v>
      </c>
      <c r="U1102">
        <v>0</v>
      </c>
      <c r="V1102">
        <v>0</v>
      </c>
      <c r="W1102">
        <v>150802567</v>
      </c>
    </row>
    <row r="1103" spans="1:23" x14ac:dyDescent="0.45">
      <c r="A1103" t="s">
        <v>10</v>
      </c>
      <c r="B1103" s="1">
        <v>45747</v>
      </c>
      <c r="C1103">
        <v>8268636.9670429984</v>
      </c>
      <c r="D1103">
        <v>4674944.4060940007</v>
      </c>
      <c r="E1103">
        <v>163559.323325</v>
      </c>
      <c r="F1103">
        <v>4873961.9923129994</v>
      </c>
      <c r="G1103">
        <v>5086409.6742449999</v>
      </c>
      <c r="H1103">
        <v>3154290.0455239997</v>
      </c>
      <c r="I1103">
        <v>3206262.3778029997</v>
      </c>
      <c r="J1103">
        <v>62.02</v>
      </c>
      <c r="K1103">
        <v>63.04</v>
      </c>
      <c r="L1103">
        <v>119814.51121299999</v>
      </c>
      <c r="M1103">
        <v>-6914.441323</v>
      </c>
      <c r="N1103">
        <v>4991.4512919999997</v>
      </c>
      <c r="O1103">
        <v>69489.309924000001</v>
      </c>
      <c r="P1103">
        <v>82924.104770999998</v>
      </c>
      <c r="Q1103">
        <v>5648.5653400000001</v>
      </c>
      <c r="R1103">
        <v>0</v>
      </c>
      <c r="S1103" t="e">
        <v>#N/A</v>
      </c>
      <c r="T1103">
        <v>20026.732483</v>
      </c>
      <c r="U1103">
        <v>0</v>
      </c>
      <c r="V1103">
        <v>0</v>
      </c>
      <c r="W1103">
        <v>155125624</v>
      </c>
    </row>
    <row r="1104" spans="1:23" x14ac:dyDescent="0.45">
      <c r="A1104" t="s">
        <v>10</v>
      </c>
      <c r="B1104" s="1">
        <v>45838</v>
      </c>
      <c r="C1104">
        <v>9052949.5487280004</v>
      </c>
      <c r="D1104">
        <v>4747301.4264969984</v>
      </c>
      <c r="E1104">
        <v>155003.32928000001</v>
      </c>
      <c r="F1104">
        <v>5639577.7529770005</v>
      </c>
      <c r="G1104">
        <v>5040254.5412440002</v>
      </c>
      <c r="H1104">
        <v>3153871.8689870001</v>
      </c>
      <c r="I1104">
        <v>3205890.6486589992</v>
      </c>
      <c r="J1104">
        <v>62.58</v>
      </c>
      <c r="K1104">
        <v>63.61</v>
      </c>
      <c r="L1104">
        <v>120835.19684599999</v>
      </c>
      <c r="M1104">
        <v>10687.729363999999</v>
      </c>
      <c r="N1104">
        <v>2649.3342299999999</v>
      </c>
      <c r="O1104">
        <v>73255.395288</v>
      </c>
      <c r="P1104">
        <v>80372.634860999999</v>
      </c>
      <c r="Q1104">
        <v>-189.87034</v>
      </c>
      <c r="R1104">
        <v>0</v>
      </c>
      <c r="S1104" t="e">
        <v>#N/A</v>
      </c>
      <c r="T1104">
        <v>-673.17653699999994</v>
      </c>
      <c r="U1104">
        <v>0</v>
      </c>
      <c r="V1104">
        <v>0</v>
      </c>
      <c r="W1104">
        <v>144532643</v>
      </c>
    </row>
    <row r="1105" spans="1:23" x14ac:dyDescent="0.45">
      <c r="A1105" t="s">
        <v>10</v>
      </c>
      <c r="B1105" s="1">
        <v>45930</v>
      </c>
      <c r="C1105">
        <v>8324838.5885229995</v>
      </c>
      <c r="D1105">
        <v>4710835.1939340001</v>
      </c>
      <c r="E1105">
        <v>151766.92970499999</v>
      </c>
      <c r="F1105">
        <v>4931835.5752849998</v>
      </c>
      <c r="G1105">
        <v>5083763.2827589996</v>
      </c>
      <c r="H1105">
        <v>3152360.2551599997</v>
      </c>
      <c r="I1105">
        <v>3204799.3291530004</v>
      </c>
      <c r="J1105">
        <v>62.01</v>
      </c>
      <c r="K1105">
        <v>63.04</v>
      </c>
      <c r="L1105">
        <v>124785.71514099999</v>
      </c>
      <c r="M1105">
        <v>10996.466156</v>
      </c>
      <c r="N1105">
        <v>4843.9696020000001</v>
      </c>
      <c r="O1105">
        <v>75188.996149999977</v>
      </c>
      <c r="P1105">
        <v>78973.564002999992</v>
      </c>
      <c r="Q1105">
        <v>-426.35251999999997</v>
      </c>
      <c r="R1105">
        <v>0</v>
      </c>
      <c r="S1105" t="e">
        <v>#N/A</v>
      </c>
      <c r="T1105">
        <v>-1511.613828</v>
      </c>
      <c r="U1105">
        <v>0</v>
      </c>
      <c r="V1105">
        <v>0</v>
      </c>
      <c r="W1105">
        <v>139138784</v>
      </c>
    </row>
    <row r="1106" spans="1:23" x14ac:dyDescent="0.45">
      <c r="A1106" t="s">
        <v>10</v>
      </c>
      <c r="B1106" s="1">
        <v>46022</v>
      </c>
      <c r="C1106">
        <v>8546042.8491110001</v>
      </c>
      <c r="D1106">
        <v>4721351.4371999996</v>
      </c>
      <c r="E1106">
        <v>88322.352101999975</v>
      </c>
      <c r="F1106">
        <v>5139702.8672089996</v>
      </c>
      <c r="G1106">
        <v>5086286</v>
      </c>
      <c r="H1106">
        <v>3174211</v>
      </c>
      <c r="I1106">
        <v>3219069</v>
      </c>
      <c r="J1106">
        <v>62.41</v>
      </c>
      <c r="K1106">
        <v>63.29</v>
      </c>
      <c r="L1106">
        <v>122164.874235</v>
      </c>
      <c r="M1106">
        <v>11780.556055999999</v>
      </c>
      <c r="N1106">
        <v>3165.9929980000002</v>
      </c>
      <c r="O1106">
        <v>79584.406925999996</v>
      </c>
      <c r="P1106">
        <v>78551.971995</v>
      </c>
      <c r="Q1106">
        <v>3146.3981999999996</v>
      </c>
      <c r="R1106">
        <v>-4917.1751060000006</v>
      </c>
      <c r="S1106" t="e">
        <v>#N/A</v>
      </c>
      <c r="T1106">
        <v>-8372.8835709999985</v>
      </c>
      <c r="U1106">
        <v>0</v>
      </c>
      <c r="V1106">
        <v>0</v>
      </c>
      <c r="W1106">
        <v>163339165</v>
      </c>
    </row>
    <row r="1107" spans="1:23" x14ac:dyDescent="0.45">
      <c r="A1107" t="s">
        <v>10</v>
      </c>
      <c r="B1107" s="1">
        <v>46112</v>
      </c>
      <c r="C1107">
        <v>8453477.0035050008</v>
      </c>
      <c r="D1107">
        <v>4687218.4713549996</v>
      </c>
      <c r="E1107">
        <v>168511.20812</v>
      </c>
      <c r="F1107">
        <v>5024245.7528069997</v>
      </c>
      <c r="G1107">
        <v>5057682.5201730002</v>
      </c>
      <c r="H1107">
        <v>3187031.6693220004</v>
      </c>
      <c r="I1107">
        <v>3229841.9085959997</v>
      </c>
      <c r="J1107">
        <v>63.01</v>
      </c>
      <c r="K1107">
        <v>63.86</v>
      </c>
      <c r="L1107">
        <v>113240.08509399999</v>
      </c>
      <c r="M1107">
        <v>2265.5774710000001</v>
      </c>
      <c r="N1107">
        <v>4271.8438500000002</v>
      </c>
      <c r="O1107">
        <v>66951.913201000003</v>
      </c>
      <c r="P1107">
        <v>80938.003949999998</v>
      </c>
      <c r="Q1107">
        <v>3616.1976400000003</v>
      </c>
      <c r="R1107">
        <v>0</v>
      </c>
      <c r="S1107" t="e">
        <v>#N/A</v>
      </c>
      <c r="T1107">
        <v>12821.064868000001</v>
      </c>
      <c r="U1107">
        <v>0</v>
      </c>
      <c r="V1107">
        <v>0</v>
      </c>
      <c r="W1107">
        <v>196424294</v>
      </c>
    </row>
    <row r="1108" spans="1:23" x14ac:dyDescent="0.45">
      <c r="A1108" t="s">
        <v>10</v>
      </c>
      <c r="B1108" s="1">
        <v>46203</v>
      </c>
      <c r="C1108">
        <v>7747464.7555489996</v>
      </c>
      <c r="D1108">
        <v>4028746.1747189998</v>
      </c>
      <c r="E1108">
        <v>78079.451694999996</v>
      </c>
      <c r="F1108">
        <v>4312742.4495089995</v>
      </c>
      <c r="G1108">
        <v>4528134.928975</v>
      </c>
      <c r="H1108">
        <v>3202486.4189589992</v>
      </c>
      <c r="I1108">
        <v>3239309.9995919997</v>
      </c>
      <c r="J1108">
        <v>70.73</v>
      </c>
      <c r="K1108">
        <v>71.540000000000006</v>
      </c>
      <c r="L1108">
        <v>95173.171776000003</v>
      </c>
      <c r="M1108">
        <v>-5486.8558589999993</v>
      </c>
      <c r="N1108">
        <v>6954.9232059999995</v>
      </c>
      <c r="O1108">
        <v>63549.429907999998</v>
      </c>
      <c r="P1108">
        <v>71374.586949999997</v>
      </c>
      <c r="Q1108">
        <v>4359.0320400000001</v>
      </c>
      <c r="R1108">
        <v>0</v>
      </c>
      <c r="S1108" t="e">
        <v>#N/A</v>
      </c>
      <c r="T1108">
        <v>15454.749635999999</v>
      </c>
      <c r="U1108">
        <v>0</v>
      </c>
      <c r="V1108">
        <v>0</v>
      </c>
      <c r="W1108">
        <v>171371043</v>
      </c>
    </row>
    <row r="1109" spans="1:23" x14ac:dyDescent="0.45">
      <c r="A1109" t="s">
        <v>16</v>
      </c>
      <c r="B1109" s="1">
        <v>42551</v>
      </c>
      <c r="C1109">
        <v>239384480</v>
      </c>
      <c r="D1109">
        <v>175335655</v>
      </c>
      <c r="E1109">
        <v>6736946</v>
      </c>
      <c r="F1109">
        <v>179292897</v>
      </c>
      <c r="G1109">
        <v>187703859.34819898</v>
      </c>
      <c r="H1109">
        <v>30712244</v>
      </c>
      <c r="I1109">
        <v>32829405</v>
      </c>
      <c r="J1109">
        <v>17.7</v>
      </c>
      <c r="K1109">
        <v>17.489999999999998</v>
      </c>
      <c r="L1109">
        <v>4739866</v>
      </c>
      <c r="M1109">
        <v>1196602</v>
      </c>
      <c r="N1109">
        <v>748403</v>
      </c>
      <c r="O1109">
        <v>1876141</v>
      </c>
      <c r="P1109">
        <v>2975964</v>
      </c>
      <c r="Q1109" t="e">
        <v>#N/A</v>
      </c>
      <c r="R1109" t="e">
        <v>#N/A</v>
      </c>
      <c r="S1109" t="e">
        <v>#N/A</v>
      </c>
      <c r="T1109">
        <v>467423</v>
      </c>
      <c r="U1109" t="e">
        <v>#N/A</v>
      </c>
      <c r="V1109" t="e">
        <v>#N/A</v>
      </c>
      <c r="W1109" t="e">
        <v>#N/A</v>
      </c>
    </row>
    <row r="1110" spans="1:23" x14ac:dyDescent="0.45">
      <c r="A1110" t="s">
        <v>16</v>
      </c>
      <c r="B1110" s="1">
        <v>42643</v>
      </c>
      <c r="C1110">
        <v>237122941</v>
      </c>
      <c r="D1110">
        <v>174084409</v>
      </c>
      <c r="E1110">
        <v>7104310</v>
      </c>
      <c r="F1110">
        <v>178667529</v>
      </c>
      <c r="G1110">
        <v>186301631.40311798</v>
      </c>
      <c r="H1110">
        <v>31522175</v>
      </c>
      <c r="I1110">
        <v>33459773</v>
      </c>
      <c r="J1110">
        <v>18.16</v>
      </c>
      <c r="K1110">
        <v>17.96</v>
      </c>
      <c r="L1110">
        <v>4875901</v>
      </c>
      <c r="M1110">
        <v>1063706</v>
      </c>
      <c r="N1110">
        <v>743734</v>
      </c>
      <c r="O1110">
        <v>1962736</v>
      </c>
      <c r="P1110">
        <v>3073398</v>
      </c>
      <c r="Q1110" t="e">
        <v>#N/A</v>
      </c>
      <c r="R1110" t="e">
        <v>#N/A</v>
      </c>
      <c r="S1110" t="e">
        <v>#N/A</v>
      </c>
      <c r="T1110">
        <v>562782</v>
      </c>
      <c r="U1110" t="e">
        <v>#N/A</v>
      </c>
      <c r="V1110" t="e">
        <v>#N/A</v>
      </c>
      <c r="W1110" t="e">
        <v>#N/A</v>
      </c>
    </row>
    <row r="1111" spans="1:23" x14ac:dyDescent="0.45">
      <c r="A1111" t="s">
        <v>16</v>
      </c>
      <c r="B1111" s="1">
        <v>42735</v>
      </c>
      <c r="C1111">
        <v>241571728</v>
      </c>
      <c r="D1111">
        <v>180164039</v>
      </c>
      <c r="E1111">
        <v>6787907</v>
      </c>
      <c r="F1111">
        <v>180571134</v>
      </c>
      <c r="G1111">
        <v>191625527.95031101</v>
      </c>
      <c r="H1111">
        <v>32046376</v>
      </c>
      <c r="I1111">
        <v>33936881</v>
      </c>
      <c r="J1111">
        <v>16.32</v>
      </c>
      <c r="K1111">
        <v>17.71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>
        <v>781687</v>
      </c>
      <c r="U1111" t="e">
        <v>#N/A</v>
      </c>
      <c r="V1111" t="e">
        <v>#N/A</v>
      </c>
      <c r="W1111" t="e">
        <v>#N/A</v>
      </c>
    </row>
    <row r="1112" spans="1:23" x14ac:dyDescent="0.45">
      <c r="A1112" t="s">
        <v>16</v>
      </c>
      <c r="B1112" s="1">
        <v>42825</v>
      </c>
      <c r="C1112">
        <v>236859853</v>
      </c>
      <c r="D1112">
        <v>175982112</v>
      </c>
      <c r="E1112">
        <v>6666474</v>
      </c>
      <c r="F1112">
        <v>176093467</v>
      </c>
      <c r="G1112">
        <v>195602595</v>
      </c>
      <c r="H1112">
        <v>33290694.000000004</v>
      </c>
      <c r="I1112">
        <v>36109442</v>
      </c>
      <c r="J1112">
        <v>17.02</v>
      </c>
      <c r="K1112">
        <v>18.46</v>
      </c>
      <c r="L1112">
        <v>4578749</v>
      </c>
      <c r="M1112">
        <v>1001951</v>
      </c>
      <c r="N1112">
        <v>715690</v>
      </c>
      <c r="O1112">
        <v>1895890</v>
      </c>
      <c r="P1112">
        <v>3096668</v>
      </c>
      <c r="Q1112" t="e">
        <v>#N/A</v>
      </c>
      <c r="R1112" t="e">
        <v>#N/A</v>
      </c>
      <c r="S1112" t="e">
        <v>#N/A</v>
      </c>
      <c r="T1112">
        <v>639545</v>
      </c>
      <c r="U1112">
        <v>853734</v>
      </c>
      <c r="V1112">
        <v>9154370</v>
      </c>
      <c r="W1112" t="e">
        <v>#N/A</v>
      </c>
    </row>
    <row r="1113" spans="1:23" x14ac:dyDescent="0.45">
      <c r="A1113" t="s">
        <v>16</v>
      </c>
      <c r="B1113" s="1">
        <v>42916</v>
      </c>
      <c r="C1113">
        <v>241814669</v>
      </c>
      <c r="D1113">
        <v>180251895</v>
      </c>
      <c r="E1113">
        <v>6787104</v>
      </c>
      <c r="F1113">
        <v>174366713</v>
      </c>
      <c r="G1113">
        <v>199902306</v>
      </c>
      <c r="H1113">
        <v>34145036</v>
      </c>
      <c r="I1113">
        <v>36838542</v>
      </c>
      <c r="J1113">
        <v>17.079999999999998</v>
      </c>
      <c r="K1113">
        <v>18.43</v>
      </c>
      <c r="L1113">
        <v>4653243</v>
      </c>
      <c r="M1113">
        <v>1036598</v>
      </c>
      <c r="N1113">
        <v>693429</v>
      </c>
      <c r="O1113">
        <v>1880010</v>
      </c>
      <c r="P1113">
        <v>3232591</v>
      </c>
      <c r="Q1113" t="e">
        <v>#N/A</v>
      </c>
      <c r="R1113" t="e">
        <v>#N/A</v>
      </c>
      <c r="S1113" t="e">
        <v>#N/A</v>
      </c>
      <c r="T1113">
        <v>740682</v>
      </c>
      <c r="U1113">
        <v>763199</v>
      </c>
      <c r="V1113">
        <v>6494783</v>
      </c>
      <c r="W1113" t="e">
        <v>#N/A</v>
      </c>
    </row>
    <row r="1114" spans="1:23" x14ac:dyDescent="0.45">
      <c r="A1114" t="s">
        <v>16</v>
      </c>
      <c r="B1114" s="1">
        <v>43008</v>
      </c>
      <c r="C1114">
        <v>252130915</v>
      </c>
      <c r="D1114">
        <v>178803575</v>
      </c>
      <c r="E1114">
        <v>6875387</v>
      </c>
      <c r="F1114">
        <v>187247206</v>
      </c>
      <c r="G1114">
        <v>198324581</v>
      </c>
      <c r="H1114">
        <v>34980528</v>
      </c>
      <c r="I1114">
        <v>37594541</v>
      </c>
      <c r="J1114">
        <v>17.64</v>
      </c>
      <c r="K1114">
        <v>18.96</v>
      </c>
      <c r="L1114">
        <v>4636297</v>
      </c>
      <c r="M1114">
        <v>1038237.0000000001</v>
      </c>
      <c r="N1114">
        <v>913478</v>
      </c>
      <c r="O1114">
        <v>1846666</v>
      </c>
      <c r="P1114">
        <v>3039799</v>
      </c>
      <c r="Q1114" t="e">
        <v>#N/A</v>
      </c>
      <c r="R1114" t="e">
        <v>#N/A</v>
      </c>
      <c r="S1114" t="e">
        <v>#N/A</v>
      </c>
      <c r="T1114">
        <v>816857</v>
      </c>
      <c r="U1114">
        <v>820574</v>
      </c>
      <c r="V1114">
        <v>7923705</v>
      </c>
      <c r="W1114" t="e">
        <v>#N/A</v>
      </c>
    </row>
    <row r="1115" spans="1:23" x14ac:dyDescent="0.45">
      <c r="A1115" t="s">
        <v>16</v>
      </c>
      <c r="B1115" s="1">
        <v>43100</v>
      </c>
      <c r="C1115">
        <v>266305445</v>
      </c>
      <c r="D1115">
        <v>185135413</v>
      </c>
      <c r="E1115">
        <v>6777248</v>
      </c>
      <c r="F1115">
        <v>189317196</v>
      </c>
      <c r="G1115">
        <v>205238857</v>
      </c>
      <c r="H1115">
        <v>35527394</v>
      </c>
      <c r="I1115">
        <v>38176404</v>
      </c>
      <c r="J1115">
        <v>17.309999999999999</v>
      </c>
      <c r="K1115">
        <v>18.600000000000001</v>
      </c>
      <c r="L1115">
        <v>4508284</v>
      </c>
      <c r="M1115">
        <v>887468</v>
      </c>
      <c r="N1115">
        <v>1027208</v>
      </c>
      <c r="O1115">
        <v>1944332</v>
      </c>
      <c r="P1115">
        <v>3034321</v>
      </c>
      <c r="Q1115" t="e">
        <v>#N/A</v>
      </c>
      <c r="R1115" t="e">
        <v>#N/A</v>
      </c>
      <c r="S1115" t="e">
        <v>#N/A</v>
      </c>
      <c r="T1115">
        <v>780591</v>
      </c>
      <c r="U1115">
        <v>959059</v>
      </c>
      <c r="V1115">
        <v>11214982</v>
      </c>
      <c r="W1115" t="e">
        <v>#N/A</v>
      </c>
    </row>
    <row r="1116" spans="1:23" x14ac:dyDescent="0.45">
      <c r="A1116" t="s">
        <v>16</v>
      </c>
      <c r="B1116" s="1">
        <v>43190</v>
      </c>
      <c r="C1116">
        <v>257512708</v>
      </c>
      <c r="D1116">
        <v>179087681</v>
      </c>
      <c r="E1116">
        <v>6191882</v>
      </c>
      <c r="F1116">
        <v>191529788</v>
      </c>
      <c r="G1116">
        <v>204377346</v>
      </c>
      <c r="H1116">
        <v>36546243</v>
      </c>
      <c r="I1116">
        <v>39093766</v>
      </c>
      <c r="J1116">
        <v>17.88</v>
      </c>
      <c r="K1116">
        <v>19.13</v>
      </c>
      <c r="L1116">
        <v>4403708</v>
      </c>
      <c r="M1116">
        <v>805039</v>
      </c>
      <c r="N1116">
        <v>985527</v>
      </c>
      <c r="O1116">
        <v>1969715</v>
      </c>
      <c r="P1116">
        <v>3033447</v>
      </c>
      <c r="Q1116" t="e">
        <v>#N/A</v>
      </c>
      <c r="R1116" t="e">
        <v>#N/A</v>
      </c>
      <c r="S1116" t="e">
        <v>#N/A</v>
      </c>
      <c r="T1116">
        <v>876613</v>
      </c>
      <c r="U1116">
        <v>1224235</v>
      </c>
      <c r="V1116">
        <v>11752029</v>
      </c>
      <c r="W1116" t="e">
        <v>#N/A</v>
      </c>
    </row>
    <row r="1117" spans="1:23" x14ac:dyDescent="0.45">
      <c r="A1117" t="s">
        <v>16</v>
      </c>
      <c r="B1117" s="1">
        <v>43281</v>
      </c>
      <c r="C1117">
        <v>260080631</v>
      </c>
      <c r="D1117">
        <v>185716789</v>
      </c>
      <c r="E1117">
        <v>6185177</v>
      </c>
      <c r="F1117">
        <v>190284370</v>
      </c>
      <c r="G1117">
        <v>209678787</v>
      </c>
      <c r="H1117">
        <v>36511480</v>
      </c>
      <c r="I1117">
        <v>39006378</v>
      </c>
      <c r="J1117">
        <v>17.41</v>
      </c>
      <c r="K1117">
        <v>18.600000000000001</v>
      </c>
      <c r="L1117">
        <v>4331003</v>
      </c>
      <c r="M1117">
        <v>719678</v>
      </c>
      <c r="N1117">
        <v>873449</v>
      </c>
      <c r="O1117">
        <v>1932205</v>
      </c>
      <c r="P1117">
        <v>2954844</v>
      </c>
      <c r="Q1117" t="e">
        <v>#N/A</v>
      </c>
      <c r="R1117" t="e">
        <v>#N/A</v>
      </c>
      <c r="S1117" t="e">
        <v>#N/A</v>
      </c>
      <c r="T1117">
        <v>891062</v>
      </c>
      <c r="U1117">
        <v>459706</v>
      </c>
      <c r="V1117">
        <v>10913874</v>
      </c>
      <c r="W1117" t="e">
        <v>#N/A</v>
      </c>
    </row>
    <row r="1118" spans="1:23" x14ac:dyDescent="0.45">
      <c r="A1118" t="s">
        <v>16</v>
      </c>
      <c r="B1118" s="1">
        <v>43373</v>
      </c>
      <c r="C1118">
        <v>260607349</v>
      </c>
      <c r="D1118">
        <v>182803273</v>
      </c>
      <c r="E1118">
        <v>6128675</v>
      </c>
      <c r="F1118">
        <v>194324876</v>
      </c>
      <c r="G1118">
        <v>205271745</v>
      </c>
      <c r="H1118">
        <v>37440841</v>
      </c>
      <c r="I1118">
        <v>39852720</v>
      </c>
      <c r="J1118">
        <v>18.239999999999998</v>
      </c>
      <c r="K1118">
        <v>19.41</v>
      </c>
      <c r="L1118">
        <v>4518203</v>
      </c>
      <c r="M1118">
        <v>763635</v>
      </c>
      <c r="N1118">
        <v>1003701</v>
      </c>
      <c r="O1118">
        <v>2099810</v>
      </c>
      <c r="P1118">
        <v>3024276</v>
      </c>
      <c r="Q1118" t="e">
        <v>#N/A</v>
      </c>
      <c r="R1118" t="e">
        <v>#N/A</v>
      </c>
      <c r="S1118" t="e">
        <v>#N/A</v>
      </c>
      <c r="T1118">
        <v>824064</v>
      </c>
      <c r="U1118">
        <v>987942</v>
      </c>
      <c r="V1118">
        <v>9178399</v>
      </c>
      <c r="W1118" t="e">
        <v>#N/A</v>
      </c>
    </row>
    <row r="1119" spans="1:23" x14ac:dyDescent="0.45">
      <c r="A1119" t="s">
        <v>16</v>
      </c>
      <c r="B1119" s="1">
        <v>43465</v>
      </c>
      <c r="C1119">
        <v>266781498.00000003</v>
      </c>
      <c r="D1119">
        <v>188467537</v>
      </c>
      <c r="E1119">
        <v>5708365</v>
      </c>
      <c r="F1119">
        <v>190750218</v>
      </c>
      <c r="G1119">
        <v>207960418</v>
      </c>
      <c r="H1119">
        <v>38269217</v>
      </c>
      <c r="I1119">
        <v>40888460</v>
      </c>
      <c r="J1119">
        <v>18.399999999999999</v>
      </c>
      <c r="K1119">
        <v>19.66</v>
      </c>
      <c r="L1119">
        <v>4650069</v>
      </c>
      <c r="M1119">
        <v>699163</v>
      </c>
      <c r="N1119">
        <v>953374</v>
      </c>
      <c r="O1119">
        <v>2005422</v>
      </c>
      <c r="P1119">
        <v>2999164</v>
      </c>
      <c r="Q1119" t="e">
        <v>#N/A</v>
      </c>
      <c r="R1119" t="e">
        <v>#N/A</v>
      </c>
      <c r="S1119" t="e">
        <v>#N/A</v>
      </c>
      <c r="T1119">
        <v>890565</v>
      </c>
      <c r="U1119">
        <v>298794</v>
      </c>
      <c r="V1119">
        <v>7224705</v>
      </c>
      <c r="W1119" t="e">
        <v>#N/A</v>
      </c>
    </row>
    <row r="1120" spans="1:23" x14ac:dyDescent="0.45">
      <c r="A1120" t="s">
        <v>16</v>
      </c>
      <c r="B1120" s="1">
        <v>43555</v>
      </c>
      <c r="C1120">
        <v>262817896</v>
      </c>
      <c r="D1120">
        <v>187988977</v>
      </c>
      <c r="E1120">
        <v>5622180</v>
      </c>
      <c r="F1120">
        <v>190561767</v>
      </c>
      <c r="G1120">
        <v>207692769</v>
      </c>
      <c r="H1120">
        <v>39789280</v>
      </c>
      <c r="I1120">
        <v>42300280</v>
      </c>
      <c r="J1120">
        <v>19.16</v>
      </c>
      <c r="K1120">
        <v>20.37</v>
      </c>
      <c r="L1120">
        <v>4668466</v>
      </c>
      <c r="M1120">
        <v>746584</v>
      </c>
      <c r="N1120">
        <v>1031711</v>
      </c>
      <c r="O1120">
        <v>2091659.9999999998</v>
      </c>
      <c r="P1120">
        <v>3037599</v>
      </c>
      <c r="Q1120" t="e">
        <v>#N/A</v>
      </c>
      <c r="R1120" t="e">
        <v>#N/A</v>
      </c>
      <c r="S1120" t="e">
        <v>#N/A</v>
      </c>
      <c r="T1120">
        <v>944209</v>
      </c>
      <c r="U1120">
        <v>843012</v>
      </c>
      <c r="V1120">
        <v>7630728</v>
      </c>
      <c r="W1120" t="e">
        <v>#N/A</v>
      </c>
    </row>
    <row r="1121" spans="1:23" x14ac:dyDescent="0.45">
      <c r="A1121" t="s">
        <v>16</v>
      </c>
      <c r="B1121" s="1">
        <v>43646</v>
      </c>
      <c r="C1121">
        <v>271859622</v>
      </c>
      <c r="D1121">
        <v>190536188</v>
      </c>
      <c r="E1121">
        <v>5356849</v>
      </c>
      <c r="F1121">
        <v>197849302</v>
      </c>
      <c r="G1121">
        <v>208674332</v>
      </c>
      <c r="H1121">
        <v>40433669</v>
      </c>
      <c r="I1121">
        <v>42968468</v>
      </c>
      <c r="J1121">
        <v>19.38</v>
      </c>
      <c r="K1121">
        <v>20.59</v>
      </c>
      <c r="L1121">
        <v>4977392</v>
      </c>
      <c r="M1121">
        <v>851855</v>
      </c>
      <c r="N1121">
        <v>951004</v>
      </c>
      <c r="O1121">
        <v>2010862</v>
      </c>
      <c r="P1121">
        <v>3278519</v>
      </c>
      <c r="Q1121" t="e">
        <v>#N/A</v>
      </c>
      <c r="R1121" t="e">
        <v>#N/A</v>
      </c>
      <c r="S1121" t="e">
        <v>#N/A</v>
      </c>
      <c r="T1121">
        <v>1032338</v>
      </c>
      <c r="U1121">
        <v>743874</v>
      </c>
      <c r="V1121">
        <v>7208792</v>
      </c>
      <c r="W1121" t="e">
        <v>#N/A</v>
      </c>
    </row>
    <row r="1122" spans="1:23" x14ac:dyDescent="0.45">
      <c r="A1122" t="s">
        <v>16</v>
      </c>
      <c r="B1122" s="1">
        <v>43738</v>
      </c>
      <c r="C1122">
        <v>262818919.99999997</v>
      </c>
      <c r="D1122">
        <v>191666135</v>
      </c>
      <c r="E1122">
        <v>4945804</v>
      </c>
      <c r="F1122">
        <v>190326912</v>
      </c>
      <c r="G1122">
        <v>205850092</v>
      </c>
      <c r="H1122">
        <v>41092048</v>
      </c>
      <c r="I1122">
        <v>43655095</v>
      </c>
      <c r="J1122">
        <v>19.96</v>
      </c>
      <c r="K1122">
        <v>21.21</v>
      </c>
      <c r="L1122">
        <v>4894287</v>
      </c>
      <c r="M1122">
        <v>941665</v>
      </c>
      <c r="N1122">
        <v>1231376</v>
      </c>
      <c r="O1122">
        <v>2473574</v>
      </c>
      <c r="P1122">
        <v>3155890</v>
      </c>
      <c r="Q1122" t="e">
        <v>#N/A</v>
      </c>
      <c r="R1122" t="e">
        <v>#N/A</v>
      </c>
      <c r="S1122" t="e">
        <v>#N/A</v>
      </c>
      <c r="T1122">
        <v>702199</v>
      </c>
      <c r="U1122">
        <v>840773</v>
      </c>
      <c r="V1122">
        <v>7198342</v>
      </c>
      <c r="W1122" t="e">
        <v>#N/A</v>
      </c>
    </row>
    <row r="1123" spans="1:23" x14ac:dyDescent="0.45">
      <c r="A1123" t="s">
        <v>16</v>
      </c>
      <c r="B1123" s="1">
        <v>43830</v>
      </c>
      <c r="C1123">
        <v>274467227</v>
      </c>
      <c r="D1123">
        <v>194237531</v>
      </c>
      <c r="E1123">
        <v>5334362</v>
      </c>
      <c r="F1123">
        <v>195600300</v>
      </c>
      <c r="G1123">
        <v>208347385</v>
      </c>
      <c r="H1123">
        <v>42085044</v>
      </c>
      <c r="I1123">
        <v>44722747</v>
      </c>
      <c r="J1123">
        <v>20.2</v>
      </c>
      <c r="K1123">
        <v>21.47</v>
      </c>
      <c r="L1123">
        <v>4796607</v>
      </c>
      <c r="M1123">
        <v>778446</v>
      </c>
      <c r="N1123">
        <v>1043352</v>
      </c>
      <c r="O1123">
        <v>2059893</v>
      </c>
      <c r="P1123">
        <v>3096064</v>
      </c>
      <c r="Q1123" t="e">
        <v>#N/A</v>
      </c>
      <c r="R1123" t="e">
        <v>#N/A</v>
      </c>
      <c r="S1123" t="e">
        <v>#N/A</v>
      </c>
      <c r="T1123">
        <v>966408</v>
      </c>
      <c r="U1123">
        <v>1288761</v>
      </c>
      <c r="V1123">
        <v>7482857</v>
      </c>
      <c r="W1123" t="e">
        <v>#N/A</v>
      </c>
    </row>
    <row r="1124" spans="1:23" x14ac:dyDescent="0.45">
      <c r="A1124" t="s">
        <v>16</v>
      </c>
      <c r="B1124" s="1">
        <v>43921</v>
      </c>
      <c r="C1124">
        <v>274518223</v>
      </c>
      <c r="D1124">
        <v>194281888</v>
      </c>
      <c r="E1124">
        <v>5790188</v>
      </c>
      <c r="F1124">
        <v>202563122</v>
      </c>
      <c r="G1124">
        <v>207047452</v>
      </c>
      <c r="H1124">
        <v>37555474</v>
      </c>
      <c r="I1124">
        <v>40136246</v>
      </c>
      <c r="J1124">
        <v>18.14</v>
      </c>
      <c r="K1124">
        <v>19.39</v>
      </c>
      <c r="L1124">
        <v>4690345</v>
      </c>
      <c r="M1124">
        <v>713118</v>
      </c>
      <c r="N1124">
        <v>1151762</v>
      </c>
      <c r="O1124">
        <v>2076683</v>
      </c>
      <c r="P1124">
        <v>3068499</v>
      </c>
      <c r="Q1124" t="e">
        <v>#N/A</v>
      </c>
      <c r="R1124" t="e">
        <v>#N/A</v>
      </c>
      <c r="S1124" t="e">
        <v>#N/A</v>
      </c>
      <c r="T1124">
        <v>1055200</v>
      </c>
      <c r="U1124">
        <v>12160181</v>
      </c>
      <c r="V1124">
        <v>18894758</v>
      </c>
      <c r="W1124" t="e">
        <v>#N/A</v>
      </c>
    </row>
    <row r="1125" spans="1:23" x14ac:dyDescent="0.45">
      <c r="A1125" t="s">
        <v>16</v>
      </c>
      <c r="B1125" s="1">
        <v>44012</v>
      </c>
      <c r="C1125">
        <v>274419467</v>
      </c>
      <c r="D1125">
        <v>186084397</v>
      </c>
      <c r="E1125">
        <v>7116437</v>
      </c>
      <c r="F1125">
        <v>203688258</v>
      </c>
      <c r="G1125">
        <v>198904979</v>
      </c>
      <c r="H1125">
        <v>37311771</v>
      </c>
      <c r="I1125">
        <v>39712833</v>
      </c>
      <c r="J1125">
        <v>18.760000000000002</v>
      </c>
      <c r="K1125">
        <v>19.97</v>
      </c>
      <c r="L1125">
        <v>4526706</v>
      </c>
      <c r="M1125">
        <v>1392069</v>
      </c>
      <c r="N1125">
        <v>944847</v>
      </c>
      <c r="O1125">
        <v>1991212</v>
      </c>
      <c r="P1125">
        <v>3134005</v>
      </c>
      <c r="Q1125" t="e">
        <v>#N/A</v>
      </c>
      <c r="R1125" t="e">
        <v>#N/A</v>
      </c>
      <c r="S1125" t="e">
        <v>#N/A</v>
      </c>
      <c r="T1125">
        <v>689634</v>
      </c>
      <c r="U1125">
        <v>614778</v>
      </c>
      <c r="V1125">
        <v>6897814</v>
      </c>
      <c r="W1125" t="e">
        <v>#N/A</v>
      </c>
    </row>
    <row r="1126" spans="1:23" x14ac:dyDescent="0.45">
      <c r="A1126" t="s">
        <v>16</v>
      </c>
      <c r="B1126" s="1">
        <v>44104</v>
      </c>
      <c r="C1126">
        <v>281695804</v>
      </c>
      <c r="D1126">
        <v>180853555</v>
      </c>
      <c r="E1126">
        <v>6867517</v>
      </c>
      <c r="F1126">
        <v>211855919</v>
      </c>
      <c r="G1126">
        <v>192034424</v>
      </c>
      <c r="H1126">
        <v>37762164</v>
      </c>
      <c r="I1126">
        <v>40106112</v>
      </c>
      <c r="J1126">
        <v>19.66</v>
      </c>
      <c r="K1126">
        <v>20.88</v>
      </c>
      <c r="L1126">
        <v>4210074</v>
      </c>
      <c r="M1126">
        <v>1453531</v>
      </c>
      <c r="N1126">
        <v>834581</v>
      </c>
      <c r="O1126">
        <v>2019498</v>
      </c>
      <c r="P1126">
        <v>3055585</v>
      </c>
      <c r="Q1126" t="e">
        <v>#N/A</v>
      </c>
      <c r="R1126" t="e">
        <v>#N/A</v>
      </c>
      <c r="S1126" t="e">
        <v>#N/A</v>
      </c>
      <c r="T1126">
        <v>119606</v>
      </c>
      <c r="U1126">
        <v>18327567</v>
      </c>
      <c r="V1126">
        <v>31402103</v>
      </c>
      <c r="W1126" t="e">
        <v>#N/A</v>
      </c>
    </row>
    <row r="1127" spans="1:23" x14ac:dyDescent="0.45">
      <c r="A1127" t="s">
        <v>16</v>
      </c>
      <c r="B1127" s="1">
        <v>44196</v>
      </c>
      <c r="C1127">
        <v>280943605</v>
      </c>
      <c r="D1127">
        <v>174754593</v>
      </c>
      <c r="E1127">
        <v>6168503</v>
      </c>
      <c r="F1127">
        <v>207529424</v>
      </c>
      <c r="G1127">
        <v>187244284</v>
      </c>
      <c r="H1127">
        <v>38950511</v>
      </c>
      <c r="I1127">
        <v>41041181</v>
      </c>
      <c r="J1127">
        <v>20.8</v>
      </c>
      <c r="K1127">
        <v>21.92</v>
      </c>
      <c r="L1127">
        <v>4089402</v>
      </c>
      <c r="M1127">
        <v>2053239</v>
      </c>
      <c r="N1127">
        <v>1742516</v>
      </c>
      <c r="O1127">
        <v>2013391</v>
      </c>
      <c r="P1127">
        <v>3212429</v>
      </c>
      <c r="Q1127" t="e">
        <v>#N/A</v>
      </c>
      <c r="R1127" t="e">
        <v>#N/A</v>
      </c>
      <c r="S1127" t="e">
        <v>#N/A</v>
      </c>
      <c r="T1127">
        <v>147961</v>
      </c>
      <c r="U1127">
        <v>8291314</v>
      </c>
      <c r="V1127">
        <v>36366216</v>
      </c>
      <c r="W1127" t="e">
        <v>#N/A</v>
      </c>
    </row>
    <row r="1128" spans="1:23" x14ac:dyDescent="0.45">
      <c r="A1128" t="s">
        <v>16</v>
      </c>
      <c r="B1128" s="1">
        <v>44286</v>
      </c>
      <c r="C1128">
        <v>272546545</v>
      </c>
      <c r="D1128">
        <v>173422776</v>
      </c>
      <c r="E1128">
        <v>6448302</v>
      </c>
      <c r="F1128">
        <v>200071085</v>
      </c>
      <c r="G1128">
        <v>183980025</v>
      </c>
      <c r="H1128">
        <v>38620559</v>
      </c>
      <c r="I1128">
        <v>40642987</v>
      </c>
      <c r="J1128">
        <v>20.99</v>
      </c>
      <c r="K1128">
        <v>22.09</v>
      </c>
      <c r="L1128">
        <v>3780727</v>
      </c>
      <c r="M1128">
        <v>1201910</v>
      </c>
      <c r="N1128">
        <v>1370185</v>
      </c>
      <c r="O1128">
        <v>2072284.9999999998</v>
      </c>
      <c r="P1128">
        <v>3269361</v>
      </c>
      <c r="Q1128">
        <v>319040</v>
      </c>
      <c r="R1128">
        <v>-13386</v>
      </c>
      <c r="S1128" t="e">
        <v>#N/A</v>
      </c>
      <c r="T1128">
        <v>995910</v>
      </c>
      <c r="U1128">
        <v>9788337</v>
      </c>
      <c r="V1128">
        <v>32612365</v>
      </c>
      <c r="W1128" t="e">
        <v>#N/A</v>
      </c>
    </row>
    <row r="1129" spans="1:23" x14ac:dyDescent="0.45">
      <c r="A1129" t="s">
        <v>16</v>
      </c>
      <c r="B1129" s="1">
        <v>44377</v>
      </c>
      <c r="C1129">
        <v>288931304</v>
      </c>
      <c r="D1129">
        <v>173351334</v>
      </c>
      <c r="E1129">
        <v>5450281</v>
      </c>
      <c r="F1129">
        <v>218073207</v>
      </c>
      <c r="G1129">
        <v>184784206</v>
      </c>
      <c r="H1129">
        <v>38751241</v>
      </c>
      <c r="I1129">
        <v>40747169</v>
      </c>
      <c r="J1129">
        <v>20.97</v>
      </c>
      <c r="K1129">
        <v>22.05</v>
      </c>
      <c r="L1129">
        <v>3640466</v>
      </c>
      <c r="M1129">
        <v>1032397.9999999999</v>
      </c>
      <c r="N1129">
        <v>1270980</v>
      </c>
      <c r="O1129">
        <v>2058525</v>
      </c>
      <c r="P1129">
        <v>3268928</v>
      </c>
      <c r="Q1129">
        <v>443381</v>
      </c>
      <c r="R1129">
        <v>-79361</v>
      </c>
      <c r="S1129" t="e">
        <v>#N/A</v>
      </c>
      <c r="T1129">
        <v>1136542</v>
      </c>
      <c r="U1129">
        <v>9311112</v>
      </c>
      <c r="V1129">
        <v>45084071</v>
      </c>
      <c r="W1129" t="e">
        <v>#N/A</v>
      </c>
    </row>
    <row r="1130" spans="1:23" x14ac:dyDescent="0.45">
      <c r="A1130" t="s">
        <v>16</v>
      </c>
      <c r="B1130" s="1">
        <v>44469</v>
      </c>
      <c r="C1130">
        <v>295395955</v>
      </c>
      <c r="D1130">
        <v>176953955</v>
      </c>
      <c r="E1130">
        <v>5857035</v>
      </c>
      <c r="F1130">
        <v>227959101</v>
      </c>
      <c r="G1130">
        <v>185084076</v>
      </c>
      <c r="H1130">
        <v>39896870</v>
      </c>
      <c r="I1130">
        <v>41879570</v>
      </c>
      <c r="J1130">
        <v>21.56</v>
      </c>
      <c r="K1130">
        <v>22.63</v>
      </c>
      <c r="L1130">
        <v>3701566</v>
      </c>
      <c r="M1130">
        <v>942165</v>
      </c>
      <c r="N1130">
        <v>984882</v>
      </c>
      <c r="O1130">
        <v>2089199.9999999998</v>
      </c>
      <c r="P1130">
        <v>3349969</v>
      </c>
      <c r="Q1130">
        <v>314517</v>
      </c>
      <c r="R1130">
        <v>-35131</v>
      </c>
      <c r="S1130" t="e">
        <v>#N/A</v>
      </c>
      <c r="T1130">
        <v>1018028</v>
      </c>
      <c r="U1130">
        <v>6964506</v>
      </c>
      <c r="V1130">
        <v>47015833</v>
      </c>
      <c r="W1130" t="e">
        <v>#N/A</v>
      </c>
    </row>
    <row r="1131" spans="1:23" x14ac:dyDescent="0.45">
      <c r="A1131" t="s">
        <v>16</v>
      </c>
      <c r="B1131" s="1">
        <v>44561</v>
      </c>
      <c r="C1131">
        <v>310786960</v>
      </c>
      <c r="D1131">
        <v>181613420</v>
      </c>
      <c r="E1131">
        <v>6211907</v>
      </c>
      <c r="F1131">
        <v>241348510</v>
      </c>
      <c r="G1131">
        <v>187605561</v>
      </c>
      <c r="H1131">
        <v>40547639</v>
      </c>
      <c r="I1131">
        <v>42553288</v>
      </c>
      <c r="J1131">
        <v>21.61</v>
      </c>
      <c r="K1131">
        <v>22.68</v>
      </c>
      <c r="L1131">
        <v>3608524</v>
      </c>
      <c r="M1131">
        <v>1083032</v>
      </c>
      <c r="N1131">
        <v>1042085</v>
      </c>
      <c r="O1131">
        <v>2095692</v>
      </c>
      <c r="P1131">
        <v>3200602</v>
      </c>
      <c r="Q1131">
        <v>363347</v>
      </c>
      <c r="R1131">
        <v>-219913</v>
      </c>
      <c r="S1131" t="e">
        <v>#N/A</v>
      </c>
      <c r="T1131">
        <v>949860</v>
      </c>
      <c r="U1131">
        <v>5826815</v>
      </c>
      <c r="V1131">
        <v>46141238</v>
      </c>
      <c r="W1131" t="e">
        <v>#N/A</v>
      </c>
    </row>
    <row r="1132" spans="1:23" x14ac:dyDescent="0.45">
      <c r="A1132" t="s">
        <v>16</v>
      </c>
      <c r="B1132" s="1">
        <v>44651</v>
      </c>
      <c r="C1132">
        <v>307424771</v>
      </c>
      <c r="D1132">
        <v>182664047</v>
      </c>
      <c r="E1132">
        <v>6533554</v>
      </c>
      <c r="F1132">
        <v>237318896</v>
      </c>
      <c r="G1132">
        <v>188403723</v>
      </c>
      <c r="H1132">
        <v>41542852</v>
      </c>
      <c r="I1132">
        <v>43559611</v>
      </c>
      <c r="J1132">
        <v>22.05</v>
      </c>
      <c r="K1132">
        <v>23.12</v>
      </c>
      <c r="L1132">
        <v>3574736</v>
      </c>
      <c r="M1132">
        <v>1092999</v>
      </c>
      <c r="N1132">
        <v>1588867</v>
      </c>
      <c r="O1132">
        <v>2107603</v>
      </c>
      <c r="P1132">
        <v>3209232</v>
      </c>
      <c r="Q1132">
        <v>299965</v>
      </c>
      <c r="R1132">
        <v>47421</v>
      </c>
      <c r="S1132" t="e">
        <v>#N/A</v>
      </c>
      <c r="T1132">
        <v>1194053</v>
      </c>
      <c r="U1132">
        <v>8895784</v>
      </c>
      <c r="V1132">
        <v>42990995</v>
      </c>
      <c r="W1132" t="e">
        <v>#N/A</v>
      </c>
    </row>
    <row r="1133" spans="1:23" x14ac:dyDescent="0.45">
      <c r="A1133" t="s">
        <v>16</v>
      </c>
      <c r="B1133" s="1">
        <v>44742</v>
      </c>
      <c r="C1133">
        <v>310980163</v>
      </c>
      <c r="D1133">
        <v>189694466</v>
      </c>
      <c r="E1133">
        <v>6622912</v>
      </c>
      <c r="F1133">
        <v>231989989</v>
      </c>
      <c r="G1133">
        <v>196147055</v>
      </c>
      <c r="H1133">
        <v>39345611</v>
      </c>
      <c r="I1133">
        <v>41396873</v>
      </c>
      <c r="J1133">
        <v>20.059999999999999</v>
      </c>
      <c r="K1133">
        <v>21.11</v>
      </c>
      <c r="L1133">
        <v>3649004</v>
      </c>
      <c r="M1133">
        <v>792779</v>
      </c>
      <c r="N1133">
        <v>1454289</v>
      </c>
      <c r="O1133">
        <v>2080851.9999999998</v>
      </c>
      <c r="P1133">
        <v>3328759</v>
      </c>
      <c r="Q1133">
        <v>432249</v>
      </c>
      <c r="R1133">
        <v>-44830</v>
      </c>
      <c r="S1133" t="e">
        <v>#N/A</v>
      </c>
      <c r="T1133">
        <v>1340329</v>
      </c>
      <c r="U1133">
        <v>9470538</v>
      </c>
      <c r="V1133">
        <v>36962500</v>
      </c>
      <c r="W1133" t="e">
        <v>#N/A</v>
      </c>
    </row>
    <row r="1134" spans="1:23" x14ac:dyDescent="0.45">
      <c r="A1134" t="s">
        <v>16</v>
      </c>
      <c r="B1134" s="1">
        <v>44834</v>
      </c>
      <c r="C1134">
        <v>306967894</v>
      </c>
      <c r="D1134">
        <v>194649451</v>
      </c>
      <c r="E1134">
        <v>6863420</v>
      </c>
      <c r="F1134">
        <v>221862984</v>
      </c>
      <c r="G1134">
        <v>197909075</v>
      </c>
      <c r="H1134">
        <v>39481246</v>
      </c>
      <c r="I1134">
        <v>41605356</v>
      </c>
      <c r="J1134">
        <v>19.95</v>
      </c>
      <c r="K1134">
        <v>21.02</v>
      </c>
      <c r="L1134">
        <v>3730952</v>
      </c>
      <c r="M1134">
        <v>614880</v>
      </c>
      <c r="N1134">
        <v>1068127</v>
      </c>
      <c r="O1134">
        <v>2073083</v>
      </c>
      <c r="P1134">
        <v>3436294</v>
      </c>
      <c r="Q1134">
        <v>491828</v>
      </c>
      <c r="R1134">
        <v>-98118</v>
      </c>
      <c r="S1134" t="e">
        <v>#N/A</v>
      </c>
      <c r="T1134">
        <v>1308403</v>
      </c>
      <c r="U1134">
        <v>10225398</v>
      </c>
      <c r="V1134">
        <v>35575588</v>
      </c>
      <c r="W1134" t="e">
        <v>#N/A</v>
      </c>
    </row>
    <row r="1135" spans="1:23" x14ac:dyDescent="0.45">
      <c r="A1135" t="s">
        <v>16</v>
      </c>
      <c r="B1135" s="1">
        <v>44926</v>
      </c>
      <c r="C1135">
        <v>306754299</v>
      </c>
      <c r="D1135">
        <v>196611014</v>
      </c>
      <c r="E1135">
        <v>5456381</v>
      </c>
      <c r="F1135">
        <v>227188557</v>
      </c>
      <c r="G1135">
        <v>195718636</v>
      </c>
      <c r="H1135">
        <v>41314708</v>
      </c>
      <c r="I1135">
        <v>43427064</v>
      </c>
      <c r="J1135">
        <v>21.11</v>
      </c>
      <c r="K1135">
        <v>22.19</v>
      </c>
      <c r="L1135">
        <v>4075400</v>
      </c>
      <c r="M1135">
        <v>943403</v>
      </c>
      <c r="N1135">
        <v>1277854</v>
      </c>
      <c r="O1135">
        <v>2222043</v>
      </c>
      <c r="P1135">
        <v>3501853</v>
      </c>
      <c r="Q1135">
        <v>430157</v>
      </c>
      <c r="R1135">
        <v>-76111</v>
      </c>
      <c r="S1135" t="e">
        <v>#N/A</v>
      </c>
      <c r="T1135">
        <v>1198996</v>
      </c>
      <c r="U1135">
        <v>8538059</v>
      </c>
      <c r="V1135">
        <v>34689876</v>
      </c>
      <c r="W1135" t="e">
        <v>#N/A</v>
      </c>
    </row>
    <row r="1136" spans="1:23" x14ac:dyDescent="0.45">
      <c r="A1136" t="s">
        <v>16</v>
      </c>
      <c r="B1136" s="1">
        <v>45016</v>
      </c>
      <c r="C1136">
        <v>347279829</v>
      </c>
      <c r="D1136">
        <v>199551517</v>
      </c>
      <c r="E1136">
        <v>5170053</v>
      </c>
      <c r="F1136">
        <v>240143764</v>
      </c>
      <c r="G1136">
        <v>213660717</v>
      </c>
      <c r="H1136">
        <v>43258060</v>
      </c>
      <c r="I1136">
        <v>45523712</v>
      </c>
      <c r="J1136">
        <v>20.25</v>
      </c>
      <c r="K1136">
        <v>21.31</v>
      </c>
      <c r="L1136">
        <v>4287052</v>
      </c>
      <c r="M1136">
        <v>710514</v>
      </c>
      <c r="N1136">
        <v>1578477</v>
      </c>
      <c r="O1136">
        <v>2310182</v>
      </c>
      <c r="P1136">
        <v>3407661</v>
      </c>
      <c r="Q1136">
        <v>347360</v>
      </c>
      <c r="R1136">
        <v>68258</v>
      </c>
      <c r="S1136" t="e">
        <v>#N/A</v>
      </c>
      <c r="T1136">
        <v>1581043</v>
      </c>
      <c r="U1136">
        <v>14447722</v>
      </c>
      <c r="V1136">
        <v>33571640</v>
      </c>
      <c r="W1136">
        <v>724609.37541099999</v>
      </c>
    </row>
    <row r="1137" spans="1:23" x14ac:dyDescent="0.45">
      <c r="A1137" t="s">
        <v>16</v>
      </c>
      <c r="B1137" s="1">
        <v>45107</v>
      </c>
      <c r="C1137">
        <v>329683122</v>
      </c>
      <c r="D1137">
        <v>205074021</v>
      </c>
      <c r="E1137">
        <v>5160825</v>
      </c>
      <c r="F1137">
        <v>235793873</v>
      </c>
      <c r="G1137">
        <v>192561809</v>
      </c>
      <c r="H1137">
        <v>42478122</v>
      </c>
      <c r="I1137">
        <v>44684373</v>
      </c>
      <c r="J1137">
        <v>22.06</v>
      </c>
      <c r="K1137">
        <v>23.21</v>
      </c>
      <c r="L1137">
        <v>4217399</v>
      </c>
      <c r="M1137">
        <v>900160</v>
      </c>
      <c r="N1137">
        <v>1582096</v>
      </c>
      <c r="O1137">
        <v>2025794</v>
      </c>
      <c r="P1137">
        <v>3427274</v>
      </c>
      <c r="Q1137">
        <v>475922</v>
      </c>
      <c r="R1137">
        <v>-9576</v>
      </c>
      <c r="S1137" t="e">
        <v>#N/A</v>
      </c>
      <c r="T1137">
        <v>1651720</v>
      </c>
      <c r="U1137">
        <v>17188855</v>
      </c>
      <c r="V1137">
        <v>38424013</v>
      </c>
      <c r="W1137">
        <v>2562813.7149999999</v>
      </c>
    </row>
    <row r="1138" spans="1:23" x14ac:dyDescent="0.45">
      <c r="A1138" t="s">
        <v>16</v>
      </c>
      <c r="B1138" s="1">
        <v>45199</v>
      </c>
      <c r="C1138">
        <v>329130440</v>
      </c>
      <c r="D1138">
        <v>205478743</v>
      </c>
      <c r="E1138">
        <v>4967000</v>
      </c>
      <c r="F1138">
        <v>235260469</v>
      </c>
      <c r="G1138">
        <v>191967674</v>
      </c>
      <c r="H1138">
        <v>43561045</v>
      </c>
      <c r="I1138">
        <v>45745217</v>
      </c>
      <c r="J1138">
        <v>22.69</v>
      </c>
      <c r="K1138">
        <v>23.83</v>
      </c>
      <c r="L1138">
        <v>4408964</v>
      </c>
      <c r="M1138">
        <v>170035</v>
      </c>
      <c r="N1138">
        <v>1132611</v>
      </c>
      <c r="O1138">
        <v>2165488</v>
      </c>
      <c r="P1138">
        <v>3352445</v>
      </c>
      <c r="Q1138">
        <v>578781</v>
      </c>
      <c r="R1138">
        <v>-102012</v>
      </c>
      <c r="S1138" t="e">
        <v>#N/A</v>
      </c>
      <c r="T1138">
        <v>1668903</v>
      </c>
      <c r="U1138">
        <v>18277803</v>
      </c>
      <c r="V1138">
        <v>43328666</v>
      </c>
      <c r="W1138">
        <v>4251780.3449999997</v>
      </c>
    </row>
    <row r="1139" spans="1:23" x14ac:dyDescent="0.45">
      <c r="A1139" t="s">
        <v>16</v>
      </c>
      <c r="B1139" s="1">
        <v>45291</v>
      </c>
      <c r="C1139">
        <v>334369233</v>
      </c>
      <c r="D1139">
        <v>213369870</v>
      </c>
      <c r="E1139">
        <v>4157550</v>
      </c>
      <c r="F1139">
        <v>235861670</v>
      </c>
      <c r="G1139">
        <v>200125898</v>
      </c>
      <c r="H1139">
        <v>45804024</v>
      </c>
      <c r="I1139">
        <v>48066729</v>
      </c>
      <c r="J1139">
        <v>22.89</v>
      </c>
      <c r="K1139">
        <v>24.02</v>
      </c>
      <c r="L1139">
        <v>4332603</v>
      </c>
      <c r="M1139">
        <v>243200</v>
      </c>
      <c r="N1139">
        <v>1110307</v>
      </c>
      <c r="O1139">
        <v>2035121</v>
      </c>
      <c r="P1139">
        <v>3165003</v>
      </c>
      <c r="Q1139">
        <v>120293</v>
      </c>
      <c r="R1139">
        <v>326845</v>
      </c>
      <c r="S1139" t="e">
        <v>#N/A</v>
      </c>
      <c r="T1139">
        <v>1572529</v>
      </c>
      <c r="U1139">
        <v>17819504</v>
      </c>
      <c r="V1139">
        <v>43033291</v>
      </c>
      <c r="W1139">
        <v>4251780.3449999997</v>
      </c>
    </row>
    <row r="1140" spans="1:23" x14ac:dyDescent="0.45">
      <c r="A1140" t="s">
        <v>16</v>
      </c>
      <c r="B1140" s="1">
        <v>45382</v>
      </c>
      <c r="C1140">
        <v>332993846</v>
      </c>
      <c r="D1140">
        <v>211587779</v>
      </c>
      <c r="E1140">
        <v>4506110</v>
      </c>
      <c r="F1140">
        <v>248028541</v>
      </c>
      <c r="G1140">
        <v>204987585</v>
      </c>
      <c r="H1140">
        <v>47924237</v>
      </c>
      <c r="I1140">
        <v>50133690</v>
      </c>
      <c r="J1140">
        <v>23.38</v>
      </c>
      <c r="K1140">
        <v>24.46</v>
      </c>
      <c r="L1140">
        <v>4532715</v>
      </c>
      <c r="M1140">
        <v>395139</v>
      </c>
      <c r="N1140">
        <v>1529094</v>
      </c>
      <c r="O1140">
        <v>2266046</v>
      </c>
      <c r="P1140">
        <v>3284897</v>
      </c>
      <c r="Q1140">
        <v>351018</v>
      </c>
      <c r="R1140">
        <v>127827</v>
      </c>
      <c r="S1140" t="e">
        <v>#N/A</v>
      </c>
      <c r="T1140">
        <v>1681041</v>
      </c>
      <c r="U1140">
        <v>21838585</v>
      </c>
      <c r="V1140">
        <v>44576215</v>
      </c>
      <c r="W1140">
        <v>20800.3</v>
      </c>
    </row>
    <row r="1141" spans="1:23" x14ac:dyDescent="0.45">
      <c r="A1141" t="s">
        <v>16</v>
      </c>
      <c r="B1141" s="1">
        <v>45473</v>
      </c>
      <c r="C1141">
        <v>346694166</v>
      </c>
      <c r="D1141">
        <v>217081696</v>
      </c>
      <c r="E1141">
        <v>4649941</v>
      </c>
      <c r="F1141">
        <v>249844306</v>
      </c>
      <c r="G1141">
        <v>213955433</v>
      </c>
      <c r="H1141">
        <v>46210848</v>
      </c>
      <c r="I1141">
        <v>48558481</v>
      </c>
      <c r="J1141">
        <v>21.6</v>
      </c>
      <c r="K1141">
        <v>22.7</v>
      </c>
      <c r="L1141">
        <v>4559093</v>
      </c>
      <c r="M1141">
        <v>478160</v>
      </c>
      <c r="N1141">
        <v>1428673</v>
      </c>
      <c r="O1141">
        <v>2113390</v>
      </c>
      <c r="P1141">
        <v>3370597</v>
      </c>
      <c r="Q1141">
        <v>419398</v>
      </c>
      <c r="R1141">
        <v>48312</v>
      </c>
      <c r="S1141" t="e">
        <v>#N/A</v>
      </c>
      <c r="T1141">
        <v>1725640</v>
      </c>
      <c r="U1141">
        <v>21701863</v>
      </c>
      <c r="V1141">
        <v>53832936</v>
      </c>
      <c r="W1141">
        <v>961404.39999999991</v>
      </c>
    </row>
    <row r="1142" spans="1:23" x14ac:dyDescent="0.45">
      <c r="A1142" t="s">
        <v>16</v>
      </c>
      <c r="B1142" s="1">
        <v>45565</v>
      </c>
      <c r="C1142">
        <v>354295682</v>
      </c>
      <c r="D1142">
        <v>218580258</v>
      </c>
      <c r="E1142">
        <v>4351225</v>
      </c>
      <c r="F1142">
        <v>255971393</v>
      </c>
      <c r="G1142">
        <v>219172541</v>
      </c>
      <c r="H1142">
        <v>49001975</v>
      </c>
      <c r="I1142">
        <v>51366573</v>
      </c>
      <c r="J1142">
        <v>22.36</v>
      </c>
      <c r="K1142">
        <v>23.44</v>
      </c>
      <c r="L1142">
        <v>4612329</v>
      </c>
      <c r="M1142">
        <v>513433</v>
      </c>
      <c r="N1142">
        <v>1471571</v>
      </c>
      <c r="O1142">
        <v>2260815</v>
      </c>
      <c r="P1142">
        <v>3352295</v>
      </c>
      <c r="Q1142">
        <v>381308</v>
      </c>
      <c r="R1142">
        <v>123646</v>
      </c>
      <c r="S1142" t="e">
        <v>#N/A</v>
      </c>
      <c r="T1142">
        <v>1726363</v>
      </c>
      <c r="U1142">
        <v>23156822</v>
      </c>
      <c r="V1142">
        <v>57161486</v>
      </c>
      <c r="W1142">
        <v>1876545</v>
      </c>
    </row>
    <row r="1143" spans="1:23" x14ac:dyDescent="0.45">
      <c r="A1143" t="s">
        <v>16</v>
      </c>
      <c r="B1143" s="1">
        <v>45657</v>
      </c>
      <c r="C1143">
        <v>360220510</v>
      </c>
      <c r="D1143">
        <v>228002995</v>
      </c>
      <c r="E1143">
        <v>3994746</v>
      </c>
      <c r="F1143">
        <v>260639027</v>
      </c>
      <c r="G1143">
        <v>228422975</v>
      </c>
      <c r="H1143">
        <v>50821659</v>
      </c>
      <c r="I1143">
        <v>53313813</v>
      </c>
      <c r="J1143">
        <v>22.25</v>
      </c>
      <c r="K1143">
        <v>23.34</v>
      </c>
      <c r="L1143">
        <v>4610939</v>
      </c>
      <c r="M1143">
        <v>391087</v>
      </c>
      <c r="N1143">
        <v>1307908</v>
      </c>
      <c r="O1143">
        <v>2222829</v>
      </c>
      <c r="P1143">
        <v>3258751</v>
      </c>
      <c r="Q1143">
        <v>-639055</v>
      </c>
      <c r="R1143">
        <v>1017399</v>
      </c>
      <c r="S1143" t="e">
        <v>#N/A</v>
      </c>
      <c r="T1143">
        <v>1692729</v>
      </c>
      <c r="U1143">
        <v>22114062</v>
      </c>
      <c r="V1143">
        <v>56349046</v>
      </c>
      <c r="W1143">
        <v>1896710</v>
      </c>
    </row>
    <row r="1144" spans="1:23" x14ac:dyDescent="0.45">
      <c r="A1144" t="s">
        <v>16</v>
      </c>
      <c r="B1144" s="1">
        <v>45747</v>
      </c>
      <c r="C1144">
        <v>370992244</v>
      </c>
      <c r="D1144">
        <v>230085959</v>
      </c>
      <c r="E1144">
        <v>4043879</v>
      </c>
      <c r="F1144">
        <v>254224050</v>
      </c>
      <c r="G1144">
        <v>224407405</v>
      </c>
      <c r="H1144">
        <v>53234042</v>
      </c>
      <c r="I1144">
        <v>55754779</v>
      </c>
      <c r="J1144">
        <v>23.72</v>
      </c>
      <c r="K1144">
        <v>24.85</v>
      </c>
      <c r="L1144">
        <v>4696839</v>
      </c>
      <c r="M1144">
        <v>173212</v>
      </c>
      <c r="N1144">
        <v>1423362</v>
      </c>
      <c r="O1144">
        <v>2411401</v>
      </c>
      <c r="P1144">
        <v>3318829</v>
      </c>
      <c r="Q1144">
        <v>462168</v>
      </c>
      <c r="R1144">
        <v>-63011</v>
      </c>
      <c r="S1144" t="e">
        <v>#N/A</v>
      </c>
      <c r="T1144">
        <v>1804933</v>
      </c>
      <c r="U1144">
        <v>22443427</v>
      </c>
      <c r="V1144">
        <v>55529006</v>
      </c>
      <c r="W1144">
        <v>3599086.5649999999</v>
      </c>
    </row>
    <row r="1145" spans="1:23" x14ac:dyDescent="0.45">
      <c r="A1145" t="s">
        <v>16</v>
      </c>
      <c r="B1145" s="1">
        <v>45838</v>
      </c>
      <c r="C1145">
        <v>357872330</v>
      </c>
      <c r="D1145">
        <v>231840126</v>
      </c>
      <c r="E1145">
        <v>4341805</v>
      </c>
      <c r="F1145">
        <v>261892374</v>
      </c>
      <c r="G1145">
        <v>224394903</v>
      </c>
      <c r="H1145">
        <v>51391907</v>
      </c>
      <c r="I1145">
        <v>53908738</v>
      </c>
      <c r="J1145">
        <v>22.9</v>
      </c>
      <c r="K1145">
        <v>24.02</v>
      </c>
      <c r="L1145">
        <v>4666715</v>
      </c>
      <c r="M1145">
        <v>452657</v>
      </c>
      <c r="N1145">
        <v>1449834</v>
      </c>
      <c r="O1145">
        <v>2033462</v>
      </c>
      <c r="P1145">
        <v>3304875</v>
      </c>
      <c r="Q1145">
        <v>502723</v>
      </c>
      <c r="R1145">
        <v>19461</v>
      </c>
      <c r="S1145" t="e">
        <v>#N/A</v>
      </c>
      <c r="T1145">
        <v>1649934</v>
      </c>
      <c r="U1145">
        <v>20951788</v>
      </c>
      <c r="V1145">
        <v>51176765</v>
      </c>
      <c r="W1145">
        <v>3262121.9649999999</v>
      </c>
    </row>
    <row r="1146" spans="1:23" x14ac:dyDescent="0.45">
      <c r="A1146" t="s">
        <v>16</v>
      </c>
      <c r="B1146" s="1">
        <v>45930</v>
      </c>
      <c r="C1146">
        <v>369447994</v>
      </c>
      <c r="D1146">
        <v>228651563</v>
      </c>
      <c r="E1146">
        <v>4512840</v>
      </c>
      <c r="F1146">
        <v>278013122</v>
      </c>
      <c r="G1146">
        <v>228556625</v>
      </c>
      <c r="H1146">
        <v>53992636</v>
      </c>
      <c r="I1146">
        <v>56521784</v>
      </c>
      <c r="J1146">
        <v>23.62</v>
      </c>
      <c r="K1146">
        <v>24.73</v>
      </c>
      <c r="L1146">
        <v>4790936</v>
      </c>
      <c r="M1146">
        <v>701943</v>
      </c>
      <c r="N1146">
        <v>1809628</v>
      </c>
      <c r="O1146">
        <v>2413010</v>
      </c>
      <c r="P1146">
        <v>3454775</v>
      </c>
      <c r="Q1146">
        <v>521023</v>
      </c>
      <c r="R1146">
        <v>-32500</v>
      </c>
      <c r="S1146" t="e">
        <v>#N/A</v>
      </c>
      <c r="T1146">
        <v>1813719</v>
      </c>
      <c r="U1146">
        <v>26794970</v>
      </c>
      <c r="V1146">
        <v>55149173</v>
      </c>
      <c r="W1146">
        <v>3188865.665</v>
      </c>
    </row>
    <row r="1147" spans="1:23" x14ac:dyDescent="0.45">
      <c r="A1147" t="s">
        <v>16</v>
      </c>
      <c r="B1147" s="1">
        <v>46022</v>
      </c>
      <c r="C1147">
        <v>372698893</v>
      </c>
      <c r="D1147">
        <v>238308825</v>
      </c>
      <c r="E1147">
        <v>4279611</v>
      </c>
      <c r="F1147">
        <v>270522780</v>
      </c>
      <c r="G1147">
        <v>234556941</v>
      </c>
      <c r="H1147">
        <v>55655101</v>
      </c>
      <c r="I1147">
        <v>58246993</v>
      </c>
      <c r="J1147">
        <v>23.73</v>
      </c>
      <c r="K1147">
        <v>24.83</v>
      </c>
      <c r="L1147">
        <v>4650159</v>
      </c>
      <c r="M1147">
        <v>120400</v>
      </c>
      <c r="N1147">
        <v>1277549</v>
      </c>
      <c r="O1147">
        <v>2348492</v>
      </c>
      <c r="P1147">
        <v>3397810</v>
      </c>
      <c r="Q1147">
        <v>689344</v>
      </c>
      <c r="R1147">
        <v>-208828</v>
      </c>
      <c r="S1147" t="e">
        <v>#N/A</v>
      </c>
      <c r="T1147">
        <v>1607951</v>
      </c>
      <c r="U1147">
        <v>22982673</v>
      </c>
      <c r="V1147">
        <v>52747623</v>
      </c>
      <c r="W1147">
        <v>3182839.1799999997</v>
      </c>
    </row>
    <row r="1148" spans="1:23" x14ac:dyDescent="0.45">
      <c r="A1148" t="s">
        <v>16</v>
      </c>
      <c r="B1148" s="1">
        <v>46112</v>
      </c>
      <c r="C1148">
        <v>368218954</v>
      </c>
      <c r="D1148">
        <v>235144463</v>
      </c>
      <c r="E1148">
        <v>4386046</v>
      </c>
      <c r="F1148">
        <v>260134583</v>
      </c>
      <c r="G1148">
        <v>234397958</v>
      </c>
      <c r="H1148">
        <v>56632999</v>
      </c>
      <c r="I1148">
        <v>59215117</v>
      </c>
      <c r="J1148">
        <v>24.16</v>
      </c>
      <c r="K1148">
        <v>25.26</v>
      </c>
      <c r="L1148">
        <v>4420985</v>
      </c>
      <c r="M1148">
        <v>416427</v>
      </c>
      <c r="N1148">
        <v>1836911</v>
      </c>
      <c r="O1148">
        <v>2375548</v>
      </c>
      <c r="P1148">
        <v>3219679</v>
      </c>
      <c r="Q1148">
        <v>74487</v>
      </c>
      <c r="R1148">
        <v>419080</v>
      </c>
      <c r="S1148" t="e">
        <v>#N/A</v>
      </c>
      <c r="T1148">
        <v>1764956</v>
      </c>
      <c r="U1148">
        <v>31419479</v>
      </c>
      <c r="V1148">
        <v>51612991</v>
      </c>
      <c r="W1148">
        <v>3895119.2949999999</v>
      </c>
    </row>
    <row r="1149" spans="1:23" x14ac:dyDescent="0.45">
      <c r="A1149" t="s">
        <v>16</v>
      </c>
      <c r="B1149" s="1">
        <v>46203</v>
      </c>
      <c r="C1149">
        <v>381966885</v>
      </c>
      <c r="D1149">
        <v>247200632</v>
      </c>
      <c r="E1149">
        <v>4472951</v>
      </c>
      <c r="F1149">
        <v>269338213</v>
      </c>
      <c r="G1149">
        <v>240913422.619048</v>
      </c>
      <c r="H1149">
        <v>53924990</v>
      </c>
      <c r="I1149">
        <v>56662837</v>
      </c>
      <c r="J1149">
        <v>22.38</v>
      </c>
      <c r="K1149">
        <v>23.52</v>
      </c>
      <c r="L1149">
        <v>4510720</v>
      </c>
      <c r="M1149">
        <v>683698</v>
      </c>
      <c r="N1149">
        <v>1758036</v>
      </c>
      <c r="O1149">
        <v>2369152</v>
      </c>
      <c r="P1149">
        <v>3333600</v>
      </c>
      <c r="Q1149">
        <v>195116</v>
      </c>
      <c r="R1149">
        <v>203647</v>
      </c>
      <c r="S1149" t="e">
        <v>#N/A</v>
      </c>
      <c r="T1149">
        <v>1671152</v>
      </c>
      <c r="U1149">
        <v>29380067</v>
      </c>
      <c r="V1149">
        <v>50645916</v>
      </c>
      <c r="W1149">
        <v>3969697.0700000003</v>
      </c>
    </row>
    <row r="1150" spans="1:23" x14ac:dyDescent="0.45">
      <c r="A1150" t="s">
        <v>44</v>
      </c>
      <c r="B1150" s="1">
        <v>42551</v>
      </c>
      <c r="C1150">
        <v>161791641</v>
      </c>
      <c r="D1150">
        <v>117513706</v>
      </c>
      <c r="E1150">
        <v>3998606</v>
      </c>
      <c r="F1150">
        <v>114069050</v>
      </c>
      <c r="G1150">
        <v>126226337.93969901</v>
      </c>
      <c r="H1150">
        <v>15938993</v>
      </c>
      <c r="I1150">
        <v>20095233</v>
      </c>
      <c r="J1150">
        <v>12.63</v>
      </c>
      <c r="K1150">
        <v>15.92</v>
      </c>
      <c r="L1150">
        <v>3410667</v>
      </c>
      <c r="M1150">
        <v>597887</v>
      </c>
      <c r="N1150">
        <v>694736</v>
      </c>
      <c r="O1150">
        <v>1393348</v>
      </c>
      <c r="P1150">
        <v>1858522</v>
      </c>
      <c r="Q1150" t="e">
        <v>#N/A</v>
      </c>
      <c r="R1150" t="e">
        <v>#N/A</v>
      </c>
      <c r="S1150" t="e">
        <v>#N/A</v>
      </c>
      <c r="T1150">
        <v>414531</v>
      </c>
      <c r="U1150" t="e">
        <v>#N/A</v>
      </c>
      <c r="V1150" t="e">
        <v>#N/A</v>
      </c>
      <c r="W1150">
        <v>8730895</v>
      </c>
    </row>
    <row r="1151" spans="1:23" x14ac:dyDescent="0.45">
      <c r="A1151" t="s">
        <v>44</v>
      </c>
      <c r="B1151" s="1">
        <v>42643</v>
      </c>
      <c r="C1151">
        <v>163115084</v>
      </c>
      <c r="D1151">
        <v>116402646</v>
      </c>
      <c r="E1151">
        <v>4265314</v>
      </c>
      <c r="F1151">
        <v>115603087</v>
      </c>
      <c r="G1151">
        <v>124111790.36827199</v>
      </c>
      <c r="H1151">
        <v>17181567</v>
      </c>
      <c r="I1151">
        <v>21905731</v>
      </c>
      <c r="J1151">
        <v>13.84</v>
      </c>
      <c r="K1151">
        <v>17.649999999999999</v>
      </c>
      <c r="L1151">
        <v>3465263</v>
      </c>
      <c r="M1151">
        <v>572490</v>
      </c>
      <c r="N1151">
        <v>651128</v>
      </c>
      <c r="O1151">
        <v>1398695</v>
      </c>
      <c r="P1151">
        <v>1907293</v>
      </c>
      <c r="Q1151" t="e">
        <v>#N/A</v>
      </c>
      <c r="R1151" t="e">
        <v>#N/A</v>
      </c>
      <c r="S1151" t="e">
        <v>#N/A</v>
      </c>
      <c r="T1151">
        <v>435005</v>
      </c>
      <c r="U1151" t="e">
        <v>#N/A</v>
      </c>
      <c r="V1151" t="e">
        <v>#N/A</v>
      </c>
      <c r="W1151">
        <v>8730895</v>
      </c>
    </row>
    <row r="1152" spans="1:23" x14ac:dyDescent="0.45">
      <c r="A1152" t="s">
        <v>44</v>
      </c>
      <c r="B1152" s="1">
        <v>42735</v>
      </c>
      <c r="C1152">
        <v>166678902</v>
      </c>
      <c r="D1152">
        <v>115735906</v>
      </c>
      <c r="E1152">
        <v>3794070</v>
      </c>
      <c r="F1152">
        <v>118931951</v>
      </c>
      <c r="G1152">
        <v>129899779.36791901</v>
      </c>
      <c r="H1152">
        <v>17240872</v>
      </c>
      <c r="I1152">
        <v>21784193</v>
      </c>
      <c r="J1152">
        <v>13.27</v>
      </c>
      <c r="K1152">
        <v>16.77</v>
      </c>
      <c r="L1152">
        <v>2126495</v>
      </c>
      <c r="M1152">
        <v>35966</v>
      </c>
      <c r="N1152">
        <v>115557</v>
      </c>
      <c r="O1152">
        <v>355155</v>
      </c>
      <c r="P1152">
        <v>1115708</v>
      </c>
      <c r="Q1152" t="e">
        <v>#N/A</v>
      </c>
      <c r="R1152" t="e">
        <v>#N/A</v>
      </c>
      <c r="S1152" t="e">
        <v>#N/A</v>
      </c>
      <c r="T1152">
        <v>640750</v>
      </c>
      <c r="U1152" t="e">
        <v>#N/A</v>
      </c>
      <c r="V1152" t="e">
        <v>#N/A</v>
      </c>
      <c r="W1152">
        <v>8330017</v>
      </c>
    </row>
    <row r="1153" spans="1:23" x14ac:dyDescent="0.45">
      <c r="A1153" t="s">
        <v>44</v>
      </c>
      <c r="B1153" s="1">
        <v>42825</v>
      </c>
      <c r="C1153">
        <v>164889321</v>
      </c>
      <c r="D1153">
        <v>115350294</v>
      </c>
      <c r="E1153">
        <v>4097796.9999999995</v>
      </c>
      <c r="F1153">
        <v>117677761</v>
      </c>
      <c r="G1153">
        <v>128014192</v>
      </c>
      <c r="H1153">
        <v>17414543</v>
      </c>
      <c r="I1153">
        <v>21704645</v>
      </c>
      <c r="J1153">
        <v>13.6</v>
      </c>
      <c r="K1153">
        <v>16.95</v>
      </c>
      <c r="L1153">
        <v>3048262</v>
      </c>
      <c r="M1153">
        <v>266762</v>
      </c>
      <c r="N1153">
        <v>438731</v>
      </c>
      <c r="O1153">
        <v>1209448</v>
      </c>
      <c r="P1153">
        <v>1669081</v>
      </c>
      <c r="Q1153" t="e">
        <v>#N/A</v>
      </c>
      <c r="R1153" t="e">
        <v>#N/A</v>
      </c>
      <c r="S1153" t="e">
        <v>#N/A</v>
      </c>
      <c r="T1153">
        <v>490094</v>
      </c>
      <c r="U1153">
        <v>1817431</v>
      </c>
      <c r="V1153" t="e">
        <v>#N/A</v>
      </c>
      <c r="W1153">
        <v>7058482</v>
      </c>
    </row>
    <row r="1154" spans="1:23" x14ac:dyDescent="0.45">
      <c r="A1154" t="s">
        <v>44</v>
      </c>
      <c r="B1154" s="1">
        <v>42916</v>
      </c>
      <c r="C1154">
        <v>171322332</v>
      </c>
      <c r="D1154">
        <v>122444950</v>
      </c>
      <c r="E1154">
        <v>3959436</v>
      </c>
      <c r="F1154">
        <v>119790294</v>
      </c>
      <c r="G1154">
        <v>130247473</v>
      </c>
      <c r="H1154">
        <v>17871263</v>
      </c>
      <c r="I1154">
        <v>22000551</v>
      </c>
      <c r="J1154">
        <v>13.72</v>
      </c>
      <c r="K1154">
        <v>16.89</v>
      </c>
      <c r="L1154">
        <v>3786322</v>
      </c>
      <c r="M1154">
        <v>591757</v>
      </c>
      <c r="N1154">
        <v>1018653</v>
      </c>
      <c r="O1154">
        <v>1829170</v>
      </c>
      <c r="P1154">
        <v>2166661</v>
      </c>
      <c r="Q1154" t="e">
        <v>#N/A</v>
      </c>
      <c r="R1154" t="e">
        <v>#N/A</v>
      </c>
      <c r="S1154" t="e">
        <v>#N/A</v>
      </c>
      <c r="T1154">
        <v>508380</v>
      </c>
      <c r="U1154">
        <v>3613816</v>
      </c>
      <c r="V1154" t="e">
        <v>#N/A</v>
      </c>
      <c r="W1154">
        <v>4241836</v>
      </c>
    </row>
    <row r="1155" spans="1:23" x14ac:dyDescent="0.45">
      <c r="A1155" t="s">
        <v>44</v>
      </c>
      <c r="B1155" s="1">
        <v>43008</v>
      </c>
      <c r="C1155">
        <v>169480467</v>
      </c>
      <c r="D1155">
        <v>124317738</v>
      </c>
      <c r="E1155">
        <v>4390286</v>
      </c>
      <c r="F1155">
        <v>119050015</v>
      </c>
      <c r="G1155">
        <v>128135849</v>
      </c>
      <c r="H1155">
        <v>18655159</v>
      </c>
      <c r="I1155">
        <v>22544559</v>
      </c>
      <c r="J1155">
        <v>14.55</v>
      </c>
      <c r="K1155">
        <v>17.59</v>
      </c>
      <c r="L1155">
        <v>3360588</v>
      </c>
      <c r="M1155">
        <v>517073</v>
      </c>
      <c r="N1155">
        <v>685368</v>
      </c>
      <c r="O1155">
        <v>1428594</v>
      </c>
      <c r="P1155">
        <v>1891196</v>
      </c>
      <c r="Q1155" t="e">
        <v>#N/A</v>
      </c>
      <c r="R1155" t="e">
        <v>#N/A</v>
      </c>
      <c r="S1155" t="e">
        <v>#N/A</v>
      </c>
      <c r="T1155">
        <v>450221</v>
      </c>
      <c r="U1155">
        <v>3042126</v>
      </c>
      <c r="V1155">
        <v>12237531</v>
      </c>
      <c r="W1155">
        <v>4125603</v>
      </c>
    </row>
    <row r="1156" spans="1:23" x14ac:dyDescent="0.45">
      <c r="A1156" t="s">
        <v>44</v>
      </c>
      <c r="B1156" s="1">
        <v>43100</v>
      </c>
      <c r="C1156">
        <v>173253491</v>
      </c>
      <c r="D1156">
        <v>128050583</v>
      </c>
      <c r="E1156">
        <v>3251344</v>
      </c>
      <c r="F1156">
        <v>121291560</v>
      </c>
      <c r="G1156">
        <v>128976256</v>
      </c>
      <c r="H1156">
        <v>18883414</v>
      </c>
      <c r="I1156">
        <v>22615397</v>
      </c>
      <c r="J1156">
        <v>14.64</v>
      </c>
      <c r="K1156">
        <v>17.53</v>
      </c>
      <c r="L1156">
        <v>3407036</v>
      </c>
      <c r="M1156">
        <v>775910</v>
      </c>
      <c r="N1156">
        <v>576404</v>
      </c>
      <c r="O1156">
        <v>1299542</v>
      </c>
      <c r="P1156">
        <v>1975212</v>
      </c>
      <c r="Q1156" t="e">
        <v>#N/A</v>
      </c>
      <c r="R1156" t="e">
        <v>#N/A</v>
      </c>
      <c r="S1156" t="e">
        <v>#N/A</v>
      </c>
      <c r="T1156">
        <v>355336</v>
      </c>
      <c r="U1156">
        <v>3700535</v>
      </c>
      <c r="V1156">
        <v>12953428</v>
      </c>
      <c r="W1156">
        <v>4718817</v>
      </c>
    </row>
    <row r="1157" spans="1:23" x14ac:dyDescent="0.45">
      <c r="A1157" t="s">
        <v>44</v>
      </c>
      <c r="B1157" s="1">
        <v>43190</v>
      </c>
      <c r="C1157">
        <v>175775078</v>
      </c>
      <c r="D1157">
        <v>122517838</v>
      </c>
      <c r="E1157">
        <v>3580740</v>
      </c>
      <c r="F1157">
        <v>120899093</v>
      </c>
      <c r="G1157">
        <v>129242989.22291599</v>
      </c>
      <c r="H1157">
        <v>19298639</v>
      </c>
      <c r="I1157">
        <v>22785539</v>
      </c>
      <c r="J1157">
        <v>14.93</v>
      </c>
      <c r="K1157">
        <v>17.63</v>
      </c>
      <c r="L1157">
        <v>3270486</v>
      </c>
      <c r="M1157">
        <v>253627</v>
      </c>
      <c r="N1157">
        <v>527588</v>
      </c>
      <c r="O1157">
        <v>1508248</v>
      </c>
      <c r="P1157">
        <v>1890347</v>
      </c>
      <c r="Q1157" t="e">
        <v>#N/A</v>
      </c>
      <c r="R1157" t="e">
        <v>#N/A</v>
      </c>
      <c r="S1157" t="e">
        <v>#N/A</v>
      </c>
      <c r="T1157">
        <v>463094</v>
      </c>
      <c r="U1157">
        <v>1522950</v>
      </c>
      <c r="V1157">
        <v>12255003</v>
      </c>
      <c r="W1157">
        <v>15951869</v>
      </c>
    </row>
    <row r="1158" spans="1:23" x14ac:dyDescent="0.45">
      <c r="A1158" t="s">
        <v>44</v>
      </c>
      <c r="B1158" s="1">
        <v>43281</v>
      </c>
      <c r="C1158">
        <v>171735638</v>
      </c>
      <c r="D1158">
        <v>127064237</v>
      </c>
      <c r="E1158">
        <v>3202723</v>
      </c>
      <c r="F1158">
        <v>113729996</v>
      </c>
      <c r="G1158">
        <v>131715366.00000001</v>
      </c>
      <c r="H1158">
        <v>21423095</v>
      </c>
      <c r="I1158">
        <v>24721273</v>
      </c>
      <c r="J1158">
        <v>16.27</v>
      </c>
      <c r="K1158">
        <v>18.77</v>
      </c>
      <c r="L1158">
        <v>3492529</v>
      </c>
      <c r="M1158">
        <v>405547</v>
      </c>
      <c r="N1158">
        <v>494822</v>
      </c>
      <c r="O1158">
        <v>1487007</v>
      </c>
      <c r="P1158">
        <v>2041315</v>
      </c>
      <c r="Q1158" t="e">
        <v>#N/A</v>
      </c>
      <c r="R1158" t="e">
        <v>#N/A</v>
      </c>
      <c r="S1158" t="e">
        <v>#N/A</v>
      </c>
      <c r="T1158">
        <v>469655</v>
      </c>
      <c r="U1158">
        <v>867819</v>
      </c>
      <c r="V1158">
        <v>12969474</v>
      </c>
      <c r="W1158">
        <v>12858676</v>
      </c>
    </row>
    <row r="1159" spans="1:23" x14ac:dyDescent="0.45">
      <c r="A1159" t="s">
        <v>44</v>
      </c>
      <c r="B1159" s="1">
        <v>43373</v>
      </c>
      <c r="C1159">
        <v>173288558</v>
      </c>
      <c r="D1159">
        <v>131216864</v>
      </c>
      <c r="E1159">
        <v>3231734</v>
      </c>
      <c r="F1159">
        <v>110829070</v>
      </c>
      <c r="G1159">
        <v>134786657</v>
      </c>
      <c r="H1159">
        <v>22158447</v>
      </c>
      <c r="I1159">
        <v>25314278</v>
      </c>
      <c r="J1159">
        <v>16.440000000000001</v>
      </c>
      <c r="K1159">
        <v>18.78</v>
      </c>
      <c r="L1159">
        <v>3491652</v>
      </c>
      <c r="M1159">
        <v>341189</v>
      </c>
      <c r="N1159">
        <v>493964</v>
      </c>
      <c r="O1159">
        <v>1491180</v>
      </c>
      <c r="P1159">
        <v>2108349</v>
      </c>
      <c r="Q1159" t="e">
        <v>#N/A</v>
      </c>
      <c r="R1159" t="e">
        <v>#N/A</v>
      </c>
      <c r="S1159" t="e">
        <v>#N/A</v>
      </c>
      <c r="T1159">
        <v>564624</v>
      </c>
      <c r="U1159">
        <v>736917</v>
      </c>
      <c r="V1159">
        <v>11171750</v>
      </c>
      <c r="W1159">
        <v>16157542</v>
      </c>
    </row>
    <row r="1160" spans="1:23" x14ac:dyDescent="0.45">
      <c r="A1160" t="s">
        <v>44</v>
      </c>
      <c r="B1160" s="1">
        <v>43465</v>
      </c>
      <c r="C1160">
        <v>177532858</v>
      </c>
      <c r="D1160">
        <v>135752430</v>
      </c>
      <c r="E1160">
        <v>3086893</v>
      </c>
      <c r="F1160">
        <v>116812388</v>
      </c>
      <c r="G1160">
        <v>136887884</v>
      </c>
      <c r="H1160">
        <v>23065977</v>
      </c>
      <c r="I1160">
        <v>26065274</v>
      </c>
      <c r="J1160">
        <v>16.850000000000001</v>
      </c>
      <c r="K1160">
        <v>19.04</v>
      </c>
      <c r="L1160">
        <v>3572107</v>
      </c>
      <c r="M1160">
        <v>-10929</v>
      </c>
      <c r="N1160">
        <v>444487</v>
      </c>
      <c r="O1160">
        <v>1542186</v>
      </c>
      <c r="P1160">
        <v>2059867.0000000002</v>
      </c>
      <c r="Q1160" t="e">
        <v>#N/A</v>
      </c>
      <c r="R1160" t="e">
        <v>#N/A</v>
      </c>
      <c r="S1160" t="e">
        <v>#N/A</v>
      </c>
      <c r="T1160">
        <v>697203</v>
      </c>
      <c r="U1160">
        <v>188033</v>
      </c>
      <c r="V1160">
        <v>10486183</v>
      </c>
      <c r="W1160">
        <v>17079810</v>
      </c>
    </row>
    <row r="1161" spans="1:23" x14ac:dyDescent="0.45">
      <c r="A1161" t="s">
        <v>44</v>
      </c>
      <c r="B1161" s="1">
        <v>43555</v>
      </c>
      <c r="C1161">
        <v>188430528</v>
      </c>
      <c r="D1161">
        <v>124554116</v>
      </c>
      <c r="E1161">
        <v>3564002</v>
      </c>
      <c r="F1161">
        <v>128390271</v>
      </c>
      <c r="G1161">
        <v>138494020.28830799</v>
      </c>
      <c r="H1161">
        <v>23070013</v>
      </c>
      <c r="I1161">
        <v>25939930</v>
      </c>
      <c r="J1161">
        <v>16.66</v>
      </c>
      <c r="K1161">
        <v>18.73</v>
      </c>
      <c r="L1161">
        <v>3600763</v>
      </c>
      <c r="M1161">
        <v>337015</v>
      </c>
      <c r="N1161">
        <v>451616</v>
      </c>
      <c r="O1161">
        <v>1585316</v>
      </c>
      <c r="P1161">
        <v>2036775</v>
      </c>
      <c r="Q1161" t="e">
        <v>#N/A</v>
      </c>
      <c r="R1161" t="e">
        <v>#N/A</v>
      </c>
      <c r="S1161" t="e">
        <v>#N/A</v>
      </c>
      <c r="T1161">
        <v>414855</v>
      </c>
      <c r="U1161">
        <v>421851</v>
      </c>
      <c r="V1161">
        <v>9816517</v>
      </c>
      <c r="W1161">
        <v>65523495</v>
      </c>
    </row>
    <row r="1162" spans="1:23" x14ac:dyDescent="0.45">
      <c r="A1162" t="s">
        <v>44</v>
      </c>
      <c r="B1162" s="1">
        <v>43646</v>
      </c>
      <c r="C1162">
        <v>183638683</v>
      </c>
      <c r="D1162">
        <v>138088091</v>
      </c>
      <c r="E1162">
        <v>3806168</v>
      </c>
      <c r="F1162">
        <v>125194812</v>
      </c>
      <c r="G1162">
        <v>137120491</v>
      </c>
      <c r="H1162">
        <v>23472029</v>
      </c>
      <c r="I1162">
        <v>26151408</v>
      </c>
      <c r="J1162">
        <v>17.12</v>
      </c>
      <c r="K1162">
        <v>19.07</v>
      </c>
      <c r="L1162">
        <v>3700165</v>
      </c>
      <c r="M1162">
        <v>526895</v>
      </c>
      <c r="N1162">
        <v>619577</v>
      </c>
      <c r="O1162">
        <v>1597806</v>
      </c>
      <c r="P1162">
        <v>1987389</v>
      </c>
      <c r="Q1162" t="e">
        <v>#N/A</v>
      </c>
      <c r="R1162" t="e">
        <v>#N/A</v>
      </c>
      <c r="S1162" t="e">
        <v>#N/A</v>
      </c>
      <c r="T1162">
        <v>341874</v>
      </c>
      <c r="U1162">
        <v>473170</v>
      </c>
      <c r="V1162">
        <v>12492993</v>
      </c>
      <c r="W1162">
        <v>63056074</v>
      </c>
    </row>
    <row r="1163" spans="1:23" x14ac:dyDescent="0.45">
      <c r="A1163" t="s">
        <v>44</v>
      </c>
      <c r="B1163" s="1">
        <v>43738</v>
      </c>
      <c r="C1163">
        <v>177850794</v>
      </c>
      <c r="D1163">
        <v>132379381</v>
      </c>
      <c r="E1163">
        <v>3157004</v>
      </c>
      <c r="F1163">
        <v>115572981</v>
      </c>
      <c r="G1163">
        <v>133574534.00000001</v>
      </c>
      <c r="H1163">
        <v>24364117</v>
      </c>
      <c r="I1163">
        <v>26832513</v>
      </c>
      <c r="J1163">
        <v>18.239999999999998</v>
      </c>
      <c r="K1163">
        <v>20.09</v>
      </c>
      <c r="L1163">
        <v>3715971</v>
      </c>
      <c r="M1163">
        <v>428627</v>
      </c>
      <c r="N1163">
        <v>646220</v>
      </c>
      <c r="O1163">
        <v>1673317</v>
      </c>
      <c r="P1163">
        <v>2101259</v>
      </c>
      <c r="Q1163" t="e">
        <v>#N/A</v>
      </c>
      <c r="R1163" t="e">
        <v>#N/A</v>
      </c>
      <c r="S1163" t="e">
        <v>#N/A</v>
      </c>
      <c r="T1163">
        <v>352733</v>
      </c>
      <c r="U1163">
        <v>1780819</v>
      </c>
      <c r="V1163">
        <v>14040506</v>
      </c>
      <c r="W1163">
        <v>72033032</v>
      </c>
    </row>
    <row r="1164" spans="1:23" x14ac:dyDescent="0.45">
      <c r="A1164" t="s">
        <v>44</v>
      </c>
      <c r="B1164" s="1">
        <v>43830</v>
      </c>
      <c r="C1164">
        <v>169082830</v>
      </c>
      <c r="D1164">
        <v>124663292</v>
      </c>
      <c r="E1164">
        <v>3836526</v>
      </c>
      <c r="F1164">
        <v>110601006</v>
      </c>
      <c r="G1164">
        <v>125233908</v>
      </c>
      <c r="H1164">
        <v>24469083</v>
      </c>
      <c r="I1164">
        <v>26770455</v>
      </c>
      <c r="J1164">
        <v>19.54</v>
      </c>
      <c r="K1164">
        <v>21.38</v>
      </c>
      <c r="L1164">
        <v>3436506</v>
      </c>
      <c r="M1164">
        <v>242909</v>
      </c>
      <c r="N1164">
        <v>661959</v>
      </c>
      <c r="O1164">
        <v>1540893</v>
      </c>
      <c r="P1164">
        <v>2042552</v>
      </c>
      <c r="Q1164" t="e">
        <v>#N/A</v>
      </c>
      <c r="R1164" t="e">
        <v>#N/A</v>
      </c>
      <c r="S1164" t="e">
        <v>#N/A</v>
      </c>
      <c r="T1164">
        <v>733058</v>
      </c>
      <c r="U1164">
        <v>1599041</v>
      </c>
      <c r="V1164">
        <v>12861956</v>
      </c>
      <c r="W1164">
        <v>83042446</v>
      </c>
    </row>
    <row r="1165" spans="1:23" x14ac:dyDescent="0.45">
      <c r="A1165" t="s">
        <v>44</v>
      </c>
      <c r="B1165" s="1">
        <v>43921</v>
      </c>
      <c r="C1165">
        <v>181467751</v>
      </c>
      <c r="D1165">
        <v>124878538</v>
      </c>
      <c r="E1165">
        <v>4234453</v>
      </c>
      <c r="F1165">
        <v>117183996</v>
      </c>
      <c r="G1165">
        <v>127171948</v>
      </c>
      <c r="H1165">
        <v>24013491</v>
      </c>
      <c r="I1165">
        <v>26244215</v>
      </c>
      <c r="J1165">
        <v>18.88</v>
      </c>
      <c r="K1165">
        <v>20.64</v>
      </c>
      <c r="L1165">
        <v>3258124</v>
      </c>
      <c r="M1165">
        <v>285721</v>
      </c>
      <c r="N1165">
        <v>564825</v>
      </c>
      <c r="O1165">
        <v>1604146</v>
      </c>
      <c r="P1165">
        <v>2023937</v>
      </c>
      <c r="Q1165" t="e">
        <v>#N/A</v>
      </c>
      <c r="R1165" t="e">
        <v>#N/A</v>
      </c>
      <c r="S1165" t="e">
        <v>#N/A</v>
      </c>
      <c r="T1165">
        <v>538168</v>
      </c>
      <c r="U1165">
        <v>439958</v>
      </c>
      <c r="V1165">
        <v>14659365</v>
      </c>
      <c r="W1165">
        <v>86974058</v>
      </c>
    </row>
    <row r="1166" spans="1:23" x14ac:dyDescent="0.45">
      <c r="A1166" t="s">
        <v>44</v>
      </c>
      <c r="B1166" s="1">
        <v>44012</v>
      </c>
      <c r="C1166">
        <v>164121476</v>
      </c>
      <c r="D1166">
        <v>118040110</v>
      </c>
      <c r="E1166">
        <v>5346536</v>
      </c>
      <c r="F1166">
        <v>105774967</v>
      </c>
      <c r="G1166">
        <v>119582078</v>
      </c>
      <c r="H1166">
        <v>24441189</v>
      </c>
      <c r="I1166">
        <v>26423039</v>
      </c>
      <c r="J1166">
        <v>20.440000000000001</v>
      </c>
      <c r="K1166">
        <v>22.1</v>
      </c>
      <c r="L1166">
        <v>3025697</v>
      </c>
      <c r="M1166">
        <v>698671</v>
      </c>
      <c r="N1166">
        <v>560952</v>
      </c>
      <c r="O1166">
        <v>1409309</v>
      </c>
      <c r="P1166">
        <v>1911993</v>
      </c>
      <c r="Q1166" t="e">
        <v>#N/A</v>
      </c>
      <c r="R1166" t="e">
        <v>#N/A</v>
      </c>
      <c r="S1166" t="e">
        <v>#N/A</v>
      </c>
      <c r="T1166">
        <v>271511</v>
      </c>
      <c r="U1166">
        <v>1996524</v>
      </c>
      <c r="V1166">
        <v>11567405</v>
      </c>
      <c r="W1166">
        <v>72312274</v>
      </c>
    </row>
    <row r="1167" spans="1:23" x14ac:dyDescent="0.45">
      <c r="A1167" t="s">
        <v>44</v>
      </c>
      <c r="B1167" s="1">
        <v>44104</v>
      </c>
      <c r="C1167">
        <v>177330727</v>
      </c>
      <c r="D1167">
        <v>109430942</v>
      </c>
      <c r="E1167">
        <v>4384496</v>
      </c>
      <c r="F1167">
        <v>116581776</v>
      </c>
      <c r="G1167">
        <v>113584705</v>
      </c>
      <c r="H1167">
        <v>24821943</v>
      </c>
      <c r="I1167">
        <v>26657959</v>
      </c>
      <c r="J1167">
        <v>21.85</v>
      </c>
      <c r="K1167">
        <v>23.47</v>
      </c>
      <c r="L1167">
        <v>2693946</v>
      </c>
      <c r="M1167">
        <v>353517</v>
      </c>
      <c r="N1167">
        <v>519425</v>
      </c>
      <c r="O1167">
        <v>1403955</v>
      </c>
      <c r="P1167">
        <v>1676793</v>
      </c>
      <c r="Q1167" t="e">
        <v>#N/A</v>
      </c>
      <c r="R1167" t="e">
        <v>#N/A</v>
      </c>
      <c r="S1167" t="e">
        <v>#N/A</v>
      </c>
      <c r="T1167">
        <v>289445</v>
      </c>
      <c r="U1167">
        <v>873655</v>
      </c>
      <c r="V1167">
        <v>17467404</v>
      </c>
      <c r="W1167">
        <v>82115274</v>
      </c>
    </row>
    <row r="1168" spans="1:23" x14ac:dyDescent="0.45">
      <c r="A1168" t="s">
        <v>44</v>
      </c>
      <c r="B1168" s="1">
        <v>44196</v>
      </c>
      <c r="C1168">
        <v>173224412</v>
      </c>
      <c r="D1168">
        <v>105271330</v>
      </c>
      <c r="E1168">
        <v>3845832</v>
      </c>
      <c r="F1168">
        <v>115003047</v>
      </c>
      <c r="G1168">
        <v>111661320</v>
      </c>
      <c r="H1168">
        <v>25462591</v>
      </c>
      <c r="I1168">
        <v>27146750</v>
      </c>
      <c r="J1168">
        <v>22.8</v>
      </c>
      <c r="K1168">
        <v>24.31</v>
      </c>
      <c r="L1168">
        <v>2494033</v>
      </c>
      <c r="M1168">
        <v>567075</v>
      </c>
      <c r="N1168">
        <v>590057</v>
      </c>
      <c r="O1168">
        <v>1295210</v>
      </c>
      <c r="P1168">
        <v>1647087</v>
      </c>
      <c r="Q1168" t="e">
        <v>#N/A</v>
      </c>
      <c r="R1168" t="e">
        <v>#N/A</v>
      </c>
      <c r="S1168" t="e">
        <v>#N/A</v>
      </c>
      <c r="T1168">
        <v>167224</v>
      </c>
      <c r="U1168">
        <v>0</v>
      </c>
      <c r="V1168">
        <v>20439782</v>
      </c>
      <c r="W1168">
        <v>84051184</v>
      </c>
    </row>
    <row r="1169" spans="1:23" x14ac:dyDescent="0.45">
      <c r="A1169" t="s">
        <v>44</v>
      </c>
      <c r="B1169" s="1">
        <v>44286</v>
      </c>
      <c r="C1169">
        <v>173707555</v>
      </c>
      <c r="D1169">
        <v>101743605</v>
      </c>
      <c r="E1169">
        <v>4110426.0000000005</v>
      </c>
      <c r="F1169">
        <v>117071343</v>
      </c>
      <c r="G1169">
        <v>106318992</v>
      </c>
      <c r="H1169">
        <v>25352109</v>
      </c>
      <c r="I1169">
        <v>26869259</v>
      </c>
      <c r="J1169">
        <v>23.85</v>
      </c>
      <c r="K1169">
        <v>25.27</v>
      </c>
      <c r="L1169">
        <v>2410796</v>
      </c>
      <c r="M1169">
        <v>233129</v>
      </c>
      <c r="N1169">
        <v>424944</v>
      </c>
      <c r="O1169">
        <v>1415563</v>
      </c>
      <c r="P1169">
        <v>1747584</v>
      </c>
      <c r="Q1169">
        <v>174419</v>
      </c>
      <c r="R1169">
        <v>-61169</v>
      </c>
      <c r="S1169" t="e">
        <v>#N/A</v>
      </c>
      <c r="T1169">
        <v>380582</v>
      </c>
      <c r="U1169">
        <v>1491385</v>
      </c>
      <c r="V1169">
        <v>22447364</v>
      </c>
      <c r="W1169">
        <v>87082819</v>
      </c>
    </row>
    <row r="1170" spans="1:23" x14ac:dyDescent="0.45">
      <c r="A1170" t="s">
        <v>44</v>
      </c>
      <c r="B1170" s="1">
        <v>44377</v>
      </c>
      <c r="C1170">
        <v>161608884</v>
      </c>
      <c r="D1170">
        <v>98802502</v>
      </c>
      <c r="E1170">
        <v>4199800</v>
      </c>
      <c r="F1170">
        <v>107431866</v>
      </c>
      <c r="G1170">
        <v>103362174</v>
      </c>
      <c r="H1170">
        <v>25792373</v>
      </c>
      <c r="I1170">
        <v>27157210</v>
      </c>
      <c r="J1170">
        <v>24.95</v>
      </c>
      <c r="K1170">
        <v>26.27</v>
      </c>
      <c r="L1170">
        <v>2244378</v>
      </c>
      <c r="M1170">
        <v>469473</v>
      </c>
      <c r="N1170">
        <v>471640</v>
      </c>
      <c r="O1170">
        <v>1427978</v>
      </c>
      <c r="P1170">
        <v>1711359</v>
      </c>
      <c r="Q1170">
        <v>117971</v>
      </c>
      <c r="R1170">
        <v>4307</v>
      </c>
      <c r="S1170" t="e">
        <v>#N/A</v>
      </c>
      <c r="T1170">
        <v>129783.99999999999</v>
      </c>
      <c r="U1170">
        <v>2375627</v>
      </c>
      <c r="V1170">
        <v>19521754</v>
      </c>
      <c r="W1170">
        <v>80243121</v>
      </c>
    </row>
    <row r="1171" spans="1:23" x14ac:dyDescent="0.45">
      <c r="A1171" t="s">
        <v>44</v>
      </c>
      <c r="B1171" s="1">
        <v>44469</v>
      </c>
      <c r="C1171">
        <v>153974476</v>
      </c>
      <c r="D1171">
        <v>98784827</v>
      </c>
      <c r="E1171">
        <v>4331744</v>
      </c>
      <c r="F1171">
        <v>101881270</v>
      </c>
      <c r="G1171">
        <v>103946704</v>
      </c>
      <c r="H1171">
        <v>26374307</v>
      </c>
      <c r="I1171">
        <v>27668207</v>
      </c>
      <c r="J1171">
        <v>25.37</v>
      </c>
      <c r="K1171">
        <v>26.62</v>
      </c>
      <c r="L1171">
        <v>2313626</v>
      </c>
      <c r="M1171">
        <v>208302</v>
      </c>
      <c r="N1171">
        <v>452237</v>
      </c>
      <c r="O1171">
        <v>1418323</v>
      </c>
      <c r="P1171">
        <v>1890437</v>
      </c>
      <c r="Q1171">
        <v>214764</v>
      </c>
      <c r="R1171">
        <v>-51819</v>
      </c>
      <c r="S1171" t="e">
        <v>#N/A</v>
      </c>
      <c r="T1171">
        <v>551965</v>
      </c>
      <c r="U1171">
        <v>0</v>
      </c>
      <c r="V1171">
        <v>19647533</v>
      </c>
      <c r="W1171">
        <v>75428926</v>
      </c>
    </row>
    <row r="1172" spans="1:23" x14ac:dyDescent="0.45">
      <c r="A1172" t="s">
        <v>44</v>
      </c>
      <c r="B1172" s="1">
        <v>44561</v>
      </c>
      <c r="C1172">
        <v>168758476</v>
      </c>
      <c r="D1172">
        <v>101770531</v>
      </c>
      <c r="E1172">
        <v>3575285</v>
      </c>
      <c r="F1172">
        <v>114898775</v>
      </c>
      <c r="G1172">
        <v>105464909</v>
      </c>
      <c r="H1172">
        <v>27108179</v>
      </c>
      <c r="I1172">
        <v>28387820</v>
      </c>
      <c r="J1172">
        <v>25.7</v>
      </c>
      <c r="K1172">
        <v>26.91</v>
      </c>
      <c r="L1172">
        <v>2213617</v>
      </c>
      <c r="M1172">
        <v>432365</v>
      </c>
      <c r="N1172">
        <v>593122</v>
      </c>
      <c r="O1172">
        <v>1213091</v>
      </c>
      <c r="P1172">
        <v>1767899</v>
      </c>
      <c r="Q1172" t="e">
        <v>#N/A</v>
      </c>
      <c r="R1172" t="e">
        <v>#N/A</v>
      </c>
      <c r="S1172" t="e">
        <v>#N/A</v>
      </c>
      <c r="T1172">
        <v>582639</v>
      </c>
      <c r="U1172">
        <v>0</v>
      </c>
      <c r="V1172">
        <v>22521157</v>
      </c>
      <c r="W1172">
        <v>72832444</v>
      </c>
    </row>
    <row r="1173" spans="1:23" x14ac:dyDescent="0.45">
      <c r="A1173" t="s">
        <v>44</v>
      </c>
      <c r="B1173" s="1">
        <v>44651</v>
      </c>
      <c r="C1173">
        <v>159746219</v>
      </c>
      <c r="D1173">
        <v>99519333</v>
      </c>
      <c r="E1173">
        <v>3830114</v>
      </c>
      <c r="F1173">
        <v>105983682</v>
      </c>
      <c r="G1173">
        <v>105280725</v>
      </c>
      <c r="H1173">
        <v>26705484</v>
      </c>
      <c r="I1173">
        <v>27942506</v>
      </c>
      <c r="J1173">
        <v>25.37</v>
      </c>
      <c r="K1173">
        <v>26.54</v>
      </c>
      <c r="L1173">
        <v>2141560</v>
      </c>
      <c r="M1173">
        <v>176827</v>
      </c>
      <c r="N1173">
        <v>443998</v>
      </c>
      <c r="O1173">
        <v>1442039</v>
      </c>
      <c r="P1173">
        <v>1746623</v>
      </c>
      <c r="Q1173" t="e">
        <v>#N/A</v>
      </c>
      <c r="R1173" t="e">
        <v>#N/A</v>
      </c>
      <c r="S1173" t="e">
        <v>#N/A</v>
      </c>
      <c r="T1173">
        <v>388235</v>
      </c>
      <c r="U1173">
        <v>0</v>
      </c>
      <c r="V1173">
        <v>24869769</v>
      </c>
      <c r="W1173">
        <v>68179838</v>
      </c>
    </row>
    <row r="1174" spans="1:23" x14ac:dyDescent="0.45">
      <c r="A1174" t="s">
        <v>44</v>
      </c>
      <c r="B1174" s="1">
        <v>44742</v>
      </c>
      <c r="C1174">
        <v>167327953</v>
      </c>
      <c r="D1174">
        <v>106814849</v>
      </c>
      <c r="E1174">
        <v>3675090</v>
      </c>
      <c r="F1174">
        <v>111657208</v>
      </c>
      <c r="G1174">
        <v>108894276</v>
      </c>
      <c r="H1174">
        <v>26950895</v>
      </c>
      <c r="I1174">
        <v>28206272</v>
      </c>
      <c r="J1174">
        <v>24.75</v>
      </c>
      <c r="K1174">
        <v>25.9</v>
      </c>
      <c r="L1174">
        <v>2156553</v>
      </c>
      <c r="M1174">
        <v>277736</v>
      </c>
      <c r="N1174">
        <v>372927</v>
      </c>
      <c r="O1174">
        <v>1420503</v>
      </c>
      <c r="P1174">
        <v>1730849</v>
      </c>
      <c r="Q1174" t="e">
        <v>#N/A</v>
      </c>
      <c r="R1174" t="e">
        <v>#N/A</v>
      </c>
      <c r="S1174" t="e">
        <v>#N/A</v>
      </c>
      <c r="T1174">
        <v>275030</v>
      </c>
      <c r="U1174">
        <v>0</v>
      </c>
      <c r="V1174">
        <v>24623209</v>
      </c>
      <c r="W1174">
        <v>73080801</v>
      </c>
    </row>
    <row r="1175" spans="1:23" x14ac:dyDescent="0.45">
      <c r="A1175" t="s">
        <v>44</v>
      </c>
      <c r="B1175" s="1">
        <v>44834</v>
      </c>
      <c r="C1175">
        <v>164862144</v>
      </c>
      <c r="D1175">
        <v>111447823</v>
      </c>
      <c r="E1175">
        <v>3713555</v>
      </c>
      <c r="F1175">
        <v>107001484</v>
      </c>
      <c r="G1175">
        <v>113452356</v>
      </c>
      <c r="H1175">
        <v>26755435</v>
      </c>
      <c r="I1175">
        <v>28016257</v>
      </c>
      <c r="J1175">
        <v>23.58</v>
      </c>
      <c r="K1175">
        <v>24.69</v>
      </c>
      <c r="L1175">
        <v>2359919</v>
      </c>
      <c r="M1175">
        <v>195196</v>
      </c>
      <c r="N1175">
        <v>418657</v>
      </c>
      <c r="O1175">
        <v>1493854</v>
      </c>
      <c r="P1175">
        <v>1843187</v>
      </c>
      <c r="Q1175">
        <v>146578</v>
      </c>
      <c r="R1175">
        <v>-23095</v>
      </c>
      <c r="S1175" t="e">
        <v>#N/A</v>
      </c>
      <c r="T1175">
        <v>400939</v>
      </c>
      <c r="U1175">
        <v>0</v>
      </c>
      <c r="V1175">
        <v>21576683</v>
      </c>
      <c r="W1175">
        <v>70178547</v>
      </c>
    </row>
    <row r="1176" spans="1:23" x14ac:dyDescent="0.45">
      <c r="A1176" t="s">
        <v>44</v>
      </c>
      <c r="B1176" s="1">
        <v>44926</v>
      </c>
      <c r="C1176">
        <v>160813918</v>
      </c>
      <c r="D1176">
        <v>107815087</v>
      </c>
      <c r="E1176">
        <v>3600499</v>
      </c>
      <c r="F1176">
        <v>105706302</v>
      </c>
      <c r="G1176">
        <v>108309200</v>
      </c>
      <c r="H1176">
        <v>27690278</v>
      </c>
      <c r="I1176">
        <v>28862066</v>
      </c>
      <c r="J1176">
        <v>25.57</v>
      </c>
      <c r="K1176">
        <v>26.65</v>
      </c>
      <c r="L1176">
        <v>2429493</v>
      </c>
      <c r="M1176">
        <v>448929</v>
      </c>
      <c r="N1176">
        <v>413198</v>
      </c>
      <c r="O1176">
        <v>1321493</v>
      </c>
      <c r="P1176">
        <v>1888107</v>
      </c>
      <c r="Q1176">
        <v>238406</v>
      </c>
      <c r="R1176">
        <v>-110214</v>
      </c>
      <c r="S1176" t="e">
        <v>#N/A</v>
      </c>
      <c r="T1176">
        <v>406866</v>
      </c>
      <c r="U1176">
        <v>0</v>
      </c>
      <c r="V1176">
        <v>21695266</v>
      </c>
      <c r="W1176">
        <v>74086663</v>
      </c>
    </row>
    <row r="1177" spans="1:23" x14ac:dyDescent="0.45">
      <c r="A1177" t="s">
        <v>44</v>
      </c>
      <c r="B1177" s="1">
        <v>45016</v>
      </c>
      <c r="C1177">
        <v>161543054</v>
      </c>
      <c r="D1177">
        <v>107217648</v>
      </c>
      <c r="E1177">
        <v>3493840</v>
      </c>
      <c r="F1177">
        <v>103611598</v>
      </c>
      <c r="G1177">
        <v>99090826</v>
      </c>
      <c r="H1177">
        <v>27748587</v>
      </c>
      <c r="I1177">
        <v>28847676</v>
      </c>
      <c r="J1177">
        <v>28</v>
      </c>
      <c r="K1177">
        <v>29.11</v>
      </c>
      <c r="L1177">
        <v>2520376</v>
      </c>
      <c r="M1177">
        <v>27748</v>
      </c>
      <c r="N1177">
        <v>432077</v>
      </c>
      <c r="O1177">
        <v>1460422</v>
      </c>
      <c r="P1177">
        <v>1806922</v>
      </c>
      <c r="Q1177">
        <v>122541</v>
      </c>
      <c r="R1177">
        <v>41956</v>
      </c>
      <c r="S1177" t="e">
        <v>#N/A</v>
      </c>
      <c r="T1177">
        <v>565528</v>
      </c>
      <c r="U1177">
        <v>0</v>
      </c>
      <c r="V1177">
        <v>22492507</v>
      </c>
      <c r="W1177">
        <v>79002965</v>
      </c>
    </row>
    <row r="1178" spans="1:23" x14ac:dyDescent="0.45">
      <c r="A1178" t="s">
        <v>44</v>
      </c>
      <c r="B1178" s="1">
        <v>45107</v>
      </c>
      <c r="C1178">
        <v>165619397</v>
      </c>
      <c r="D1178">
        <v>109965799</v>
      </c>
      <c r="E1178">
        <v>3515152</v>
      </c>
      <c r="F1178">
        <v>110383875</v>
      </c>
      <c r="G1178">
        <v>102347847</v>
      </c>
      <c r="H1178">
        <v>28184274</v>
      </c>
      <c r="I1178">
        <v>29271186</v>
      </c>
      <c r="J1178">
        <v>27.54</v>
      </c>
      <c r="K1178">
        <v>28.6</v>
      </c>
      <c r="L1178">
        <v>2583600</v>
      </c>
      <c r="M1178">
        <v>224481</v>
      </c>
      <c r="N1178">
        <v>416582</v>
      </c>
      <c r="O1178">
        <v>1474466</v>
      </c>
      <c r="P1178">
        <v>1800792</v>
      </c>
      <c r="Q1178">
        <v>172906</v>
      </c>
      <c r="R1178">
        <v>-58994</v>
      </c>
      <c r="S1178" t="e">
        <v>#N/A</v>
      </c>
      <c r="T1178">
        <v>394238</v>
      </c>
      <c r="U1178">
        <v>0</v>
      </c>
      <c r="V1178">
        <v>24356369</v>
      </c>
      <c r="W1178">
        <v>87677229</v>
      </c>
    </row>
    <row r="1179" spans="1:23" x14ac:dyDescent="0.45">
      <c r="A1179" t="s">
        <v>44</v>
      </c>
      <c r="B1179" s="1">
        <v>45199</v>
      </c>
      <c r="C1179">
        <v>170051640</v>
      </c>
      <c r="D1179">
        <v>112421977</v>
      </c>
      <c r="E1179">
        <v>3548575</v>
      </c>
      <c r="F1179">
        <v>114500757</v>
      </c>
      <c r="G1179">
        <v>103406047</v>
      </c>
      <c r="H1179">
        <v>28023942</v>
      </c>
      <c r="I1179">
        <v>29133877</v>
      </c>
      <c r="J1179">
        <v>27.1</v>
      </c>
      <c r="K1179">
        <v>28.17</v>
      </c>
      <c r="L1179">
        <v>2648414</v>
      </c>
      <c r="M1179">
        <v>223369</v>
      </c>
      <c r="N1179">
        <v>302419</v>
      </c>
      <c r="O1179">
        <v>1495434</v>
      </c>
      <c r="P1179">
        <v>1800429</v>
      </c>
      <c r="Q1179">
        <v>121399</v>
      </c>
      <c r="R1179">
        <v>-34771</v>
      </c>
      <c r="S1179" t="e">
        <v>#N/A</v>
      </c>
      <c r="T1179">
        <v>286677</v>
      </c>
      <c r="U1179">
        <v>0</v>
      </c>
      <c r="V1179">
        <v>25914589</v>
      </c>
      <c r="W1179">
        <v>93381837</v>
      </c>
    </row>
    <row r="1180" spans="1:23" x14ac:dyDescent="0.45">
      <c r="A1180" t="s">
        <v>44</v>
      </c>
      <c r="B1180" s="1">
        <v>45291</v>
      </c>
      <c r="C1180">
        <v>171803070</v>
      </c>
      <c r="D1180">
        <v>116002006</v>
      </c>
      <c r="E1180">
        <v>3247402</v>
      </c>
      <c r="F1180">
        <v>115502508</v>
      </c>
      <c r="G1180">
        <v>107547948</v>
      </c>
      <c r="H1180">
        <v>28581706</v>
      </c>
      <c r="I1180">
        <v>29838633</v>
      </c>
      <c r="J1180">
        <v>26.57</v>
      </c>
      <c r="K1180">
        <v>27.74</v>
      </c>
      <c r="L1180">
        <v>2732788</v>
      </c>
      <c r="M1180">
        <v>262132.99999999997</v>
      </c>
      <c r="N1180">
        <v>557525</v>
      </c>
      <c r="O1180">
        <v>1426285</v>
      </c>
      <c r="P1180">
        <v>1825480</v>
      </c>
      <c r="Q1180">
        <v>211821</v>
      </c>
      <c r="R1180">
        <v>-39934</v>
      </c>
      <c r="S1180" t="e">
        <v>#N/A</v>
      </c>
      <c r="T1180">
        <v>496963</v>
      </c>
      <c r="U1180">
        <v>0</v>
      </c>
      <c r="V1180">
        <v>25356285</v>
      </c>
      <c r="W1180">
        <v>101422388</v>
      </c>
    </row>
    <row r="1181" spans="1:23" x14ac:dyDescent="0.45">
      <c r="A1181" t="s">
        <v>44</v>
      </c>
      <c r="B1181" s="1">
        <v>45382</v>
      </c>
      <c r="C1181">
        <v>177653394</v>
      </c>
      <c r="D1181">
        <v>122281361</v>
      </c>
      <c r="E1181">
        <v>3139479</v>
      </c>
      <c r="F1181">
        <v>117218635</v>
      </c>
      <c r="G1181">
        <v>115603442</v>
      </c>
      <c r="H1181">
        <v>28318431</v>
      </c>
      <c r="I1181">
        <v>29650891</v>
      </c>
      <c r="J1181">
        <v>24.5</v>
      </c>
      <c r="K1181">
        <v>25.65</v>
      </c>
      <c r="L1181">
        <v>2742086</v>
      </c>
      <c r="M1181">
        <v>747955</v>
      </c>
      <c r="N1181">
        <v>280011</v>
      </c>
      <c r="O1181">
        <v>1548826</v>
      </c>
      <c r="P1181">
        <v>1753299</v>
      </c>
      <c r="Q1181">
        <v>-102864</v>
      </c>
      <c r="R1181">
        <v>45187</v>
      </c>
      <c r="S1181" t="e">
        <v>#N/A</v>
      </c>
      <c r="T1181">
        <v>-227936</v>
      </c>
      <c r="U1181">
        <v>0</v>
      </c>
      <c r="V1181">
        <v>27594901</v>
      </c>
      <c r="W1181">
        <v>99846402</v>
      </c>
    </row>
    <row r="1182" spans="1:23" x14ac:dyDescent="0.45">
      <c r="A1182" t="s">
        <v>44</v>
      </c>
      <c r="B1182" s="1">
        <v>45473</v>
      </c>
      <c r="C1182">
        <v>189161036</v>
      </c>
      <c r="D1182">
        <v>123029380</v>
      </c>
      <c r="E1182">
        <v>3138433</v>
      </c>
      <c r="F1182">
        <v>115583621</v>
      </c>
      <c r="G1182">
        <v>123870276</v>
      </c>
      <c r="H1182">
        <v>27679807</v>
      </c>
      <c r="I1182">
        <v>29083251</v>
      </c>
      <c r="J1182">
        <v>22.35</v>
      </c>
      <c r="K1182">
        <v>23.48</v>
      </c>
      <c r="L1182">
        <v>2749708</v>
      </c>
      <c r="M1182">
        <v>11646</v>
      </c>
      <c r="N1182">
        <v>412272</v>
      </c>
      <c r="O1182">
        <v>1610355</v>
      </c>
      <c r="P1182">
        <v>1760410</v>
      </c>
      <c r="Q1182">
        <v>206757</v>
      </c>
      <c r="R1182">
        <v>-24920</v>
      </c>
      <c r="S1182" t="e">
        <v>#N/A</v>
      </c>
      <c r="T1182">
        <v>356420</v>
      </c>
      <c r="U1182">
        <v>0</v>
      </c>
      <c r="V1182">
        <v>29891114</v>
      </c>
      <c r="W1182">
        <v>99124274</v>
      </c>
    </row>
    <row r="1183" spans="1:23" x14ac:dyDescent="0.45">
      <c r="A1183" t="s">
        <v>44</v>
      </c>
      <c r="B1183" s="1">
        <v>45565</v>
      </c>
      <c r="C1183">
        <v>189317743</v>
      </c>
      <c r="D1183">
        <v>122366994</v>
      </c>
      <c r="E1183">
        <v>3412331</v>
      </c>
      <c r="F1183">
        <v>115882286</v>
      </c>
      <c r="G1183">
        <v>121002589</v>
      </c>
      <c r="H1183">
        <v>28581273</v>
      </c>
      <c r="I1183">
        <v>29980867</v>
      </c>
      <c r="J1183">
        <v>23.62</v>
      </c>
      <c r="K1183">
        <v>24.78</v>
      </c>
      <c r="L1183">
        <v>2841514</v>
      </c>
      <c r="M1183">
        <v>-8938</v>
      </c>
      <c r="N1183">
        <v>379236</v>
      </c>
      <c r="O1183">
        <v>1638347</v>
      </c>
      <c r="P1183">
        <v>1815225</v>
      </c>
      <c r="Q1183">
        <v>56936</v>
      </c>
      <c r="R1183">
        <v>57983</v>
      </c>
      <c r="S1183" t="e">
        <v>#N/A</v>
      </c>
      <c r="T1183">
        <v>429658</v>
      </c>
      <c r="U1183">
        <v>0</v>
      </c>
      <c r="V1183">
        <v>31268461</v>
      </c>
      <c r="W1183">
        <v>100656086</v>
      </c>
    </row>
    <row r="1184" spans="1:23" x14ac:dyDescent="0.45">
      <c r="A1184" t="s">
        <v>44</v>
      </c>
      <c r="B1184" s="1">
        <v>45657</v>
      </c>
      <c r="C1184">
        <v>197179822</v>
      </c>
      <c r="D1184">
        <v>127581015</v>
      </c>
      <c r="E1184">
        <v>3247984</v>
      </c>
      <c r="F1184">
        <v>119003891</v>
      </c>
      <c r="G1184">
        <v>118397661</v>
      </c>
      <c r="H1184">
        <v>28878652</v>
      </c>
      <c r="I1184">
        <v>30256134</v>
      </c>
      <c r="J1184">
        <v>24.39</v>
      </c>
      <c r="K1184">
        <v>25.55</v>
      </c>
      <c r="L1184">
        <v>2885659</v>
      </c>
      <c r="M1184">
        <v>-67373</v>
      </c>
      <c r="N1184">
        <v>433002</v>
      </c>
      <c r="O1184">
        <v>1540473</v>
      </c>
      <c r="P1184">
        <v>1776476</v>
      </c>
      <c r="Q1184">
        <v>131924</v>
      </c>
      <c r="R1184">
        <v>30667</v>
      </c>
      <c r="S1184" t="e">
        <v>#N/A</v>
      </c>
      <c r="T1184">
        <v>557821</v>
      </c>
      <c r="U1184">
        <v>0</v>
      </c>
      <c r="V1184">
        <v>35903805</v>
      </c>
      <c r="W1184">
        <v>103841356</v>
      </c>
    </row>
    <row r="1185" spans="1:23" x14ac:dyDescent="0.45">
      <c r="A1185" t="s">
        <v>44</v>
      </c>
      <c r="B1185" s="1">
        <v>45747</v>
      </c>
      <c r="C1185">
        <v>189809629</v>
      </c>
      <c r="D1185">
        <v>122216876</v>
      </c>
      <c r="E1185">
        <v>2743569</v>
      </c>
      <c r="F1185">
        <v>111503631</v>
      </c>
      <c r="G1185">
        <v>119415515</v>
      </c>
      <c r="H1185">
        <v>29266516</v>
      </c>
      <c r="I1185">
        <v>30642533</v>
      </c>
      <c r="J1185">
        <v>24.51</v>
      </c>
      <c r="K1185">
        <v>25.66</v>
      </c>
      <c r="L1185">
        <v>2842081</v>
      </c>
      <c r="M1185">
        <v>160238</v>
      </c>
      <c r="N1185">
        <v>498810</v>
      </c>
      <c r="O1185">
        <v>1626038</v>
      </c>
      <c r="P1185">
        <v>1777956</v>
      </c>
      <c r="Q1185">
        <v>84349</v>
      </c>
      <c r="R1185">
        <v>25911</v>
      </c>
      <c r="S1185" t="e">
        <v>#N/A</v>
      </c>
      <c r="T1185">
        <v>376251</v>
      </c>
      <c r="U1185">
        <v>0</v>
      </c>
      <c r="V1185">
        <v>34469157</v>
      </c>
      <c r="W1185">
        <v>109827510</v>
      </c>
    </row>
    <row r="1186" spans="1:23" x14ac:dyDescent="0.45">
      <c r="A1186" t="s">
        <v>44</v>
      </c>
      <c r="B1186" s="1">
        <v>45838</v>
      </c>
      <c r="C1186">
        <v>184913493</v>
      </c>
      <c r="D1186">
        <v>121693229</v>
      </c>
      <c r="E1186">
        <v>3247984</v>
      </c>
      <c r="F1186">
        <v>114701666</v>
      </c>
      <c r="G1186">
        <v>115321440</v>
      </c>
      <c r="H1186">
        <v>29345168</v>
      </c>
      <c r="I1186">
        <v>30697158</v>
      </c>
      <c r="J1186">
        <v>25.45</v>
      </c>
      <c r="K1186">
        <v>26.62</v>
      </c>
      <c r="L1186">
        <v>2795334</v>
      </c>
      <c r="M1186">
        <v>171199</v>
      </c>
      <c r="N1186">
        <v>303959</v>
      </c>
      <c r="O1186">
        <v>1676345</v>
      </c>
      <c r="P1186">
        <v>1796344</v>
      </c>
      <c r="Q1186">
        <v>64272.000000000007</v>
      </c>
      <c r="R1186">
        <v>-10962</v>
      </c>
      <c r="S1186" t="e">
        <v>#N/A</v>
      </c>
      <c r="T1186">
        <v>199503</v>
      </c>
      <c r="U1186">
        <v>0</v>
      </c>
      <c r="V1186">
        <v>29889338</v>
      </c>
      <c r="W1186">
        <v>106758227</v>
      </c>
    </row>
    <row r="1187" spans="1:23" x14ac:dyDescent="0.45">
      <c r="A1187" t="s">
        <v>44</v>
      </c>
      <c r="B1187" s="1">
        <v>45930</v>
      </c>
      <c r="C1187">
        <v>197957486</v>
      </c>
      <c r="D1187">
        <v>120416317</v>
      </c>
      <c r="E1187">
        <v>2816881</v>
      </c>
      <c r="F1187">
        <v>131213435</v>
      </c>
      <c r="G1187">
        <v>116274865</v>
      </c>
      <c r="H1187">
        <v>30111954</v>
      </c>
      <c r="I1187">
        <v>31472098</v>
      </c>
      <c r="J1187">
        <v>25.9</v>
      </c>
      <c r="K1187">
        <v>27.07</v>
      </c>
      <c r="L1187">
        <v>2829458</v>
      </c>
      <c r="M1187">
        <v>181691</v>
      </c>
      <c r="N1187">
        <v>516647</v>
      </c>
      <c r="O1187">
        <v>1602863</v>
      </c>
      <c r="P1187">
        <v>1799192</v>
      </c>
      <c r="Q1187">
        <v>101256</v>
      </c>
      <c r="R1187">
        <v>13439</v>
      </c>
      <c r="S1187" t="e">
        <v>#N/A</v>
      </c>
      <c r="T1187">
        <v>413633</v>
      </c>
      <c r="U1187">
        <v>0</v>
      </c>
      <c r="V1187">
        <v>30766707</v>
      </c>
      <c r="W1187">
        <v>110047526</v>
      </c>
    </row>
    <row r="1188" spans="1:23" x14ac:dyDescent="0.45">
      <c r="A1188" t="s">
        <v>44</v>
      </c>
      <c r="B1188" s="1">
        <v>46022</v>
      </c>
      <c r="C1188">
        <v>193717633</v>
      </c>
      <c r="D1188">
        <v>123637221</v>
      </c>
      <c r="E1188">
        <v>2613582</v>
      </c>
      <c r="F1188">
        <v>116194096</v>
      </c>
      <c r="G1188">
        <v>118139502</v>
      </c>
      <c r="H1188">
        <v>30882115</v>
      </c>
      <c r="I1188">
        <v>32265226</v>
      </c>
      <c r="J1188">
        <v>26.14</v>
      </c>
      <c r="K1188">
        <v>27.31</v>
      </c>
      <c r="L1188">
        <v>2735291</v>
      </c>
      <c r="M1188">
        <v>-381</v>
      </c>
      <c r="N1188">
        <v>553201</v>
      </c>
      <c r="O1188">
        <v>1553580</v>
      </c>
      <c r="P1188">
        <v>1848410</v>
      </c>
      <c r="Q1188">
        <v>203422</v>
      </c>
      <c r="R1188">
        <v>38911</v>
      </c>
      <c r="S1188" t="e">
        <v>#N/A</v>
      </c>
      <c r="T1188">
        <v>667979</v>
      </c>
      <c r="U1188">
        <v>0</v>
      </c>
      <c r="V1188">
        <v>29400010</v>
      </c>
      <c r="W1188">
        <v>115634575</v>
      </c>
    </row>
    <row r="1189" spans="1:23" x14ac:dyDescent="0.45">
      <c r="A1189" t="s">
        <v>44</v>
      </c>
      <c r="B1189" s="1">
        <v>46112</v>
      </c>
      <c r="C1189">
        <v>192166735</v>
      </c>
      <c r="D1189">
        <v>121994342</v>
      </c>
      <c r="E1189">
        <v>2644076</v>
      </c>
      <c r="F1189">
        <v>118352999</v>
      </c>
      <c r="G1189">
        <v>120649121</v>
      </c>
      <c r="H1189">
        <v>30369593</v>
      </c>
      <c r="I1189">
        <v>31785429</v>
      </c>
      <c r="J1189">
        <v>25.17</v>
      </c>
      <c r="K1189">
        <v>26.34</v>
      </c>
      <c r="L1189">
        <v>2644935</v>
      </c>
      <c r="M1189">
        <v>123710</v>
      </c>
      <c r="N1189">
        <v>360443</v>
      </c>
      <c r="O1189">
        <v>1651600</v>
      </c>
      <c r="P1189">
        <v>1814804</v>
      </c>
      <c r="Q1189">
        <v>58913</v>
      </c>
      <c r="R1189">
        <v>30514</v>
      </c>
      <c r="S1189" t="e">
        <v>#N/A</v>
      </c>
      <c r="T1189">
        <v>299253</v>
      </c>
      <c r="U1189">
        <v>0</v>
      </c>
      <c r="V1189">
        <v>26366097</v>
      </c>
      <c r="W1189">
        <v>116820434</v>
      </c>
    </row>
    <row r="1190" spans="1:23" x14ac:dyDescent="0.45">
      <c r="A1190" t="s">
        <v>44</v>
      </c>
      <c r="B1190" s="1">
        <v>46203</v>
      </c>
      <c r="C1190">
        <v>213807986</v>
      </c>
      <c r="D1190">
        <v>126280421</v>
      </c>
      <c r="E1190">
        <v>2635825</v>
      </c>
      <c r="F1190">
        <v>124102061</v>
      </c>
      <c r="G1190">
        <v>128652595</v>
      </c>
      <c r="H1190">
        <v>29787140</v>
      </c>
      <c r="I1190">
        <v>31288632</v>
      </c>
      <c r="J1190">
        <v>23.15</v>
      </c>
      <c r="K1190">
        <v>24.32</v>
      </c>
      <c r="L1190">
        <v>2783685</v>
      </c>
      <c r="M1190">
        <v>219444</v>
      </c>
      <c r="N1190">
        <v>455297</v>
      </c>
      <c r="O1190">
        <v>1638214</v>
      </c>
      <c r="P1190">
        <v>1897302</v>
      </c>
      <c r="Q1190">
        <v>122745</v>
      </c>
      <c r="R1190">
        <v>-7562</v>
      </c>
      <c r="S1190" t="e">
        <v>#N/A</v>
      </c>
      <c r="T1190">
        <v>398496</v>
      </c>
      <c r="U1190">
        <v>0</v>
      </c>
      <c r="V1190">
        <v>26689688</v>
      </c>
      <c r="W1190">
        <v>116694508</v>
      </c>
    </row>
    <row r="1191" spans="1:23" x14ac:dyDescent="0.45">
      <c r="A1191" t="s">
        <v>6</v>
      </c>
      <c r="B1191" s="1">
        <v>42551</v>
      </c>
      <c r="C1191">
        <v>181509384</v>
      </c>
      <c r="D1191">
        <v>121053824</v>
      </c>
      <c r="E1191">
        <v>3340959</v>
      </c>
      <c r="F1191">
        <v>139114753</v>
      </c>
      <c r="G1191">
        <v>134502132</v>
      </c>
      <c r="H1191">
        <v>20054963</v>
      </c>
      <c r="I1191">
        <v>25305804</v>
      </c>
      <c r="J1191">
        <v>14.91</v>
      </c>
      <c r="K1191">
        <v>18.809999999999999</v>
      </c>
      <c r="L1191">
        <v>3431338</v>
      </c>
      <c r="M1191">
        <v>1393715</v>
      </c>
      <c r="N1191">
        <v>534442</v>
      </c>
      <c r="O1191">
        <v>1251572</v>
      </c>
      <c r="P1191">
        <v>1460953</v>
      </c>
      <c r="Q1191" t="e">
        <v>#N/A</v>
      </c>
      <c r="R1191" t="e">
        <v>#N/A</v>
      </c>
      <c r="S1191" t="e">
        <v>#N/A</v>
      </c>
      <c r="T1191">
        <v>-459421</v>
      </c>
      <c r="U1191" t="e">
        <v>#N/A</v>
      </c>
      <c r="V1191" t="e">
        <v>#N/A</v>
      </c>
      <c r="W1191" t="e">
        <v>#N/A</v>
      </c>
    </row>
    <row r="1192" spans="1:23" x14ac:dyDescent="0.45">
      <c r="A1192" t="s">
        <v>6</v>
      </c>
      <c r="B1192" s="1">
        <v>42643</v>
      </c>
      <c r="C1192">
        <v>171028573</v>
      </c>
      <c r="D1192">
        <v>113676769</v>
      </c>
      <c r="E1192">
        <v>3192334</v>
      </c>
      <c r="F1192">
        <v>130326455</v>
      </c>
      <c r="G1192">
        <v>124729444</v>
      </c>
      <c r="H1192">
        <v>19571390</v>
      </c>
      <c r="I1192">
        <v>24386979</v>
      </c>
      <c r="J1192">
        <v>15.69</v>
      </c>
      <c r="K1192">
        <v>19.55</v>
      </c>
      <c r="L1192">
        <v>3457486</v>
      </c>
      <c r="M1192">
        <v>1583185</v>
      </c>
      <c r="N1192">
        <v>536347</v>
      </c>
      <c r="O1192">
        <v>1095878</v>
      </c>
      <c r="P1192">
        <v>1546698</v>
      </c>
      <c r="Q1192" t="e">
        <v>#N/A</v>
      </c>
      <c r="R1192" t="e">
        <v>#N/A</v>
      </c>
      <c r="S1192" t="e">
        <v>#N/A</v>
      </c>
      <c r="T1192">
        <v>-397613</v>
      </c>
      <c r="U1192" t="e">
        <v>#N/A</v>
      </c>
      <c r="V1192" t="e">
        <v>#N/A</v>
      </c>
      <c r="W1192" t="e">
        <v>#N/A</v>
      </c>
    </row>
    <row r="1193" spans="1:23" x14ac:dyDescent="0.45">
      <c r="A1193" t="s">
        <v>6</v>
      </c>
      <c r="B1193" s="1">
        <v>42735</v>
      </c>
      <c r="C1193">
        <v>165527512</v>
      </c>
      <c r="D1193">
        <v>106372456</v>
      </c>
      <c r="E1193">
        <v>6218397</v>
      </c>
      <c r="F1193">
        <v>130302660</v>
      </c>
      <c r="G1193">
        <v>115310698</v>
      </c>
      <c r="H1193">
        <v>113919797</v>
      </c>
      <c r="I1193">
        <v>18329785</v>
      </c>
      <c r="J1193">
        <v>12.07</v>
      </c>
      <c r="K1193">
        <v>15.89</v>
      </c>
      <c r="L1193">
        <v>3141856</v>
      </c>
      <c r="M1193">
        <v>7544090</v>
      </c>
      <c r="N1193">
        <v>393660</v>
      </c>
      <c r="O1193">
        <v>1552806</v>
      </c>
      <c r="P1193">
        <v>1402035</v>
      </c>
      <c r="Q1193" t="e">
        <v>#N/A</v>
      </c>
      <c r="R1193" t="e">
        <v>#N/A</v>
      </c>
      <c r="S1193" t="e">
        <v>#N/A</v>
      </c>
      <c r="T1193">
        <v>-5249799</v>
      </c>
      <c r="U1193" t="e">
        <v>#N/A</v>
      </c>
      <c r="V1193" t="e">
        <v>#N/A</v>
      </c>
      <c r="W1193" t="e">
        <v>#N/A</v>
      </c>
    </row>
    <row r="1194" spans="1:23" x14ac:dyDescent="0.45">
      <c r="A1194" t="s">
        <v>6</v>
      </c>
      <c r="B1194" s="1">
        <v>42825</v>
      </c>
      <c r="C1194">
        <v>164692791</v>
      </c>
      <c r="D1194">
        <v>96547325</v>
      </c>
      <c r="E1194">
        <v>3606257</v>
      </c>
      <c r="F1194">
        <v>127711723</v>
      </c>
      <c r="G1194">
        <v>107636176</v>
      </c>
      <c r="H1194">
        <v>14560828</v>
      </c>
      <c r="I1194">
        <v>18582460</v>
      </c>
      <c r="J1194">
        <v>13.24</v>
      </c>
      <c r="K1194">
        <v>17.260000000000002</v>
      </c>
      <c r="L1194">
        <v>2654032</v>
      </c>
      <c r="M1194">
        <v>733207</v>
      </c>
      <c r="N1194">
        <v>1107687</v>
      </c>
      <c r="O1194">
        <v>1125432</v>
      </c>
      <c r="P1194">
        <v>1224915</v>
      </c>
      <c r="Q1194">
        <v>189</v>
      </c>
      <c r="R1194">
        <v>143005</v>
      </c>
      <c r="S1194" t="e">
        <v>#N/A</v>
      </c>
      <c r="T1194">
        <v>452648</v>
      </c>
      <c r="U1194">
        <v>3219711</v>
      </c>
      <c r="V1194">
        <v>25690404</v>
      </c>
      <c r="W1194" t="e">
        <v>#N/A</v>
      </c>
    </row>
    <row r="1195" spans="1:23" x14ac:dyDescent="0.45">
      <c r="A1195" t="s">
        <v>6</v>
      </c>
      <c r="B1195" s="1">
        <v>42916</v>
      </c>
      <c r="C1195">
        <v>144564607</v>
      </c>
      <c r="D1195">
        <v>93824470</v>
      </c>
      <c r="E1195">
        <v>2061315</v>
      </c>
      <c r="F1195">
        <v>106704653</v>
      </c>
      <c r="G1195">
        <v>104556252</v>
      </c>
      <c r="H1195">
        <v>16365614</v>
      </c>
      <c r="I1195">
        <v>20042685</v>
      </c>
      <c r="J1195">
        <v>15.65</v>
      </c>
      <c r="K1195">
        <v>19.170000000000002</v>
      </c>
      <c r="L1195">
        <v>2477198</v>
      </c>
      <c r="M1195">
        <v>632101</v>
      </c>
      <c r="N1195">
        <v>507133</v>
      </c>
      <c r="O1195">
        <v>1108349</v>
      </c>
      <c r="P1195">
        <v>1322781</v>
      </c>
      <c r="Q1195">
        <v>754</v>
      </c>
      <c r="R1195">
        <v>44750</v>
      </c>
      <c r="S1195" t="e">
        <v>#N/A</v>
      </c>
      <c r="T1195">
        <v>167917</v>
      </c>
      <c r="U1195">
        <v>1768204</v>
      </c>
      <c r="V1195">
        <v>16691061.000000002</v>
      </c>
      <c r="W1195" t="e">
        <v>#N/A</v>
      </c>
    </row>
    <row r="1196" spans="1:23" x14ac:dyDescent="0.45">
      <c r="A1196" t="s">
        <v>6</v>
      </c>
      <c r="B1196" s="1">
        <v>43008</v>
      </c>
      <c r="C1196">
        <v>150659296</v>
      </c>
      <c r="D1196">
        <v>93786068</v>
      </c>
      <c r="E1196">
        <v>1968295</v>
      </c>
      <c r="F1196">
        <v>111925871</v>
      </c>
      <c r="G1196">
        <v>103554582</v>
      </c>
      <c r="H1196">
        <v>16149167</v>
      </c>
      <c r="I1196">
        <v>19507848</v>
      </c>
      <c r="J1196">
        <v>15.59</v>
      </c>
      <c r="K1196">
        <v>18.84</v>
      </c>
      <c r="L1196">
        <v>2350427</v>
      </c>
      <c r="M1196">
        <v>724417</v>
      </c>
      <c r="N1196">
        <v>565659</v>
      </c>
      <c r="O1196">
        <v>1077890</v>
      </c>
      <c r="P1196">
        <v>1330467</v>
      </c>
      <c r="Q1196">
        <v>1501</v>
      </c>
      <c r="R1196">
        <v>10071</v>
      </c>
      <c r="S1196" t="e">
        <v>#N/A</v>
      </c>
      <c r="T1196">
        <v>86942</v>
      </c>
      <c r="U1196">
        <v>1525889</v>
      </c>
      <c r="V1196">
        <v>14205296</v>
      </c>
      <c r="W1196" t="e">
        <v>#N/A</v>
      </c>
    </row>
    <row r="1197" spans="1:23" x14ac:dyDescent="0.45">
      <c r="A1197" t="s">
        <v>6</v>
      </c>
      <c r="B1197" s="1">
        <v>43100</v>
      </c>
      <c r="C1197">
        <v>148328370</v>
      </c>
      <c r="D1197">
        <v>98615022</v>
      </c>
      <c r="E1197">
        <v>1028652</v>
      </c>
      <c r="F1197">
        <v>111288007</v>
      </c>
      <c r="G1197">
        <v>105786918</v>
      </c>
      <c r="H1197">
        <v>16072407</v>
      </c>
      <c r="I1197">
        <v>19168002</v>
      </c>
      <c r="J1197">
        <v>15.19</v>
      </c>
      <c r="K1197">
        <v>18.12</v>
      </c>
      <c r="L1197">
        <v>2441357</v>
      </c>
      <c r="M1197">
        <v>1067517</v>
      </c>
      <c r="N1197">
        <v>935261</v>
      </c>
      <c r="O1197">
        <v>1168930</v>
      </c>
      <c r="P1197">
        <v>1346063</v>
      </c>
      <c r="Q1197">
        <v>618</v>
      </c>
      <c r="R1197">
        <v>1811</v>
      </c>
      <c r="S1197" t="e">
        <v>#N/A</v>
      </c>
      <c r="T1197">
        <v>40926</v>
      </c>
      <c r="U1197">
        <v>1104840</v>
      </c>
      <c r="V1197">
        <v>12457226</v>
      </c>
      <c r="W1197" t="e">
        <v>#N/A</v>
      </c>
    </row>
    <row r="1198" spans="1:23" x14ac:dyDescent="0.45">
      <c r="A1198" t="s">
        <v>6</v>
      </c>
      <c r="B1198" s="1">
        <v>43190</v>
      </c>
      <c r="C1198">
        <v>152248945</v>
      </c>
      <c r="D1198">
        <v>100747754</v>
      </c>
      <c r="E1198">
        <v>1302821</v>
      </c>
      <c r="F1198">
        <v>111925922</v>
      </c>
      <c r="G1198">
        <v>107322441</v>
      </c>
      <c r="H1198">
        <v>16538639</v>
      </c>
      <c r="I1198">
        <v>19306727</v>
      </c>
      <c r="J1198">
        <v>15.41</v>
      </c>
      <c r="K1198">
        <v>17.989999999999998</v>
      </c>
      <c r="L1198">
        <v>2368973</v>
      </c>
      <c r="M1198">
        <v>567562</v>
      </c>
      <c r="N1198">
        <v>422601</v>
      </c>
      <c r="O1198">
        <v>1120603</v>
      </c>
      <c r="P1198">
        <v>1308138</v>
      </c>
      <c r="Q1198">
        <v>395</v>
      </c>
      <c r="R1198">
        <v>43028</v>
      </c>
      <c r="S1198" t="e">
        <v>#N/A</v>
      </c>
      <c r="T1198">
        <v>163641</v>
      </c>
      <c r="U1198">
        <v>5678302</v>
      </c>
      <c r="V1198">
        <v>21368931</v>
      </c>
      <c r="W1198" t="e">
        <v>#N/A</v>
      </c>
    </row>
    <row r="1199" spans="1:23" x14ac:dyDescent="0.45">
      <c r="A1199" t="s">
        <v>6</v>
      </c>
      <c r="B1199" s="1">
        <v>43281</v>
      </c>
      <c r="C1199">
        <v>159415676</v>
      </c>
      <c r="D1199">
        <v>104096260</v>
      </c>
      <c r="E1199">
        <v>1420480</v>
      </c>
      <c r="F1199">
        <v>119543243</v>
      </c>
      <c r="G1199">
        <v>108714940</v>
      </c>
      <c r="H1199">
        <v>19048839</v>
      </c>
      <c r="I1199">
        <v>21570207</v>
      </c>
      <c r="J1199">
        <v>17.52</v>
      </c>
      <c r="K1199">
        <v>19.84</v>
      </c>
      <c r="L1199">
        <v>2449963</v>
      </c>
      <c r="M1199">
        <v>609408</v>
      </c>
      <c r="N1199">
        <v>567627</v>
      </c>
      <c r="O1199">
        <v>1119836</v>
      </c>
      <c r="P1199">
        <v>1326139</v>
      </c>
      <c r="Q1199">
        <v>1248</v>
      </c>
      <c r="R1199">
        <v>66986</v>
      </c>
      <c r="S1199" t="e">
        <v>#N/A</v>
      </c>
      <c r="T1199">
        <v>125200</v>
      </c>
      <c r="U1199">
        <v>1944126</v>
      </c>
      <c r="V1199">
        <v>3932889</v>
      </c>
      <c r="W1199" t="e">
        <v>#N/A</v>
      </c>
    </row>
    <row r="1200" spans="1:23" x14ac:dyDescent="0.45">
      <c r="A1200" t="s">
        <v>6</v>
      </c>
      <c r="B1200" s="1">
        <v>43373</v>
      </c>
      <c r="C1200">
        <v>155747346</v>
      </c>
      <c r="D1200">
        <v>107805705</v>
      </c>
      <c r="E1200">
        <v>2170050</v>
      </c>
      <c r="F1200">
        <v>117838585</v>
      </c>
      <c r="G1200">
        <v>110663647</v>
      </c>
      <c r="H1200">
        <v>18929862</v>
      </c>
      <c r="I1200">
        <v>21233126</v>
      </c>
      <c r="J1200">
        <v>17.11</v>
      </c>
      <c r="K1200">
        <v>19.190000000000001</v>
      </c>
      <c r="L1200">
        <v>2530878</v>
      </c>
      <c r="M1200">
        <v>420046</v>
      </c>
      <c r="N1200">
        <v>404308</v>
      </c>
      <c r="O1200">
        <v>1066009</v>
      </c>
      <c r="P1200">
        <v>1355067</v>
      </c>
      <c r="Q1200">
        <v>1024</v>
      </c>
      <c r="R1200">
        <v>68967</v>
      </c>
      <c r="S1200" t="e">
        <v>#N/A</v>
      </c>
      <c r="T1200">
        <v>205310</v>
      </c>
      <c r="U1200">
        <v>1732153</v>
      </c>
      <c r="V1200">
        <v>7064904</v>
      </c>
      <c r="W1200" t="e">
        <v>#N/A</v>
      </c>
    </row>
    <row r="1201" spans="1:23" x14ac:dyDescent="0.45">
      <c r="A1201" t="s">
        <v>6</v>
      </c>
      <c r="B1201" s="1">
        <v>43465</v>
      </c>
      <c r="C1201">
        <v>152892866</v>
      </c>
      <c r="D1201">
        <v>107411295</v>
      </c>
      <c r="E1201">
        <v>2450067</v>
      </c>
      <c r="F1201">
        <v>118135189</v>
      </c>
      <c r="G1201">
        <v>111834512</v>
      </c>
      <c r="H1201">
        <v>19640663</v>
      </c>
      <c r="I1201">
        <v>21737488</v>
      </c>
      <c r="J1201">
        <v>17.559999999999999</v>
      </c>
      <c r="K1201">
        <v>19.440000000000001</v>
      </c>
      <c r="L1201">
        <v>2675112</v>
      </c>
      <c r="M1201">
        <v>187012</v>
      </c>
      <c r="N1201">
        <v>479937</v>
      </c>
      <c r="O1201">
        <v>1161024</v>
      </c>
      <c r="P1201">
        <v>1410841</v>
      </c>
      <c r="Q1201">
        <v>272</v>
      </c>
      <c r="R1201">
        <v>136055</v>
      </c>
      <c r="S1201" t="e">
        <v>#N/A</v>
      </c>
      <c r="T1201">
        <v>407100</v>
      </c>
      <c r="U1201">
        <v>1744498</v>
      </c>
      <c r="V1201">
        <v>5330696</v>
      </c>
      <c r="W1201" t="e">
        <v>#N/A</v>
      </c>
    </row>
    <row r="1202" spans="1:23" x14ac:dyDescent="0.45">
      <c r="A1202" t="s">
        <v>6</v>
      </c>
      <c r="B1202" s="1">
        <v>43555</v>
      </c>
      <c r="C1202">
        <v>160378759</v>
      </c>
      <c r="D1202">
        <v>105377279</v>
      </c>
      <c r="E1202">
        <v>1988036</v>
      </c>
      <c r="F1202">
        <v>119658499</v>
      </c>
      <c r="G1202">
        <v>111766988</v>
      </c>
      <c r="H1202">
        <v>20708874</v>
      </c>
      <c r="I1202">
        <v>22538231</v>
      </c>
      <c r="J1202">
        <v>18.53</v>
      </c>
      <c r="K1202">
        <v>20.170000000000002</v>
      </c>
      <c r="L1202">
        <v>2670620</v>
      </c>
      <c r="M1202">
        <v>106412</v>
      </c>
      <c r="N1202">
        <v>439557</v>
      </c>
      <c r="O1202">
        <v>1145958</v>
      </c>
      <c r="P1202">
        <v>1327677</v>
      </c>
      <c r="Q1202">
        <v>0</v>
      </c>
      <c r="R1202">
        <v>136923</v>
      </c>
      <c r="S1202" t="e">
        <v>#N/A</v>
      </c>
      <c r="T1202">
        <v>377363</v>
      </c>
      <c r="U1202">
        <v>921976</v>
      </c>
      <c r="V1202">
        <v>9107211</v>
      </c>
      <c r="W1202">
        <v>2699592</v>
      </c>
    </row>
    <row r="1203" spans="1:23" x14ac:dyDescent="0.45">
      <c r="A1203" t="s">
        <v>6</v>
      </c>
      <c r="B1203" s="1">
        <v>43646</v>
      </c>
      <c r="C1203">
        <v>147772600</v>
      </c>
      <c r="D1203">
        <v>107843270</v>
      </c>
      <c r="E1203">
        <v>1783613</v>
      </c>
      <c r="F1203">
        <v>113066189</v>
      </c>
      <c r="G1203">
        <v>113780707</v>
      </c>
      <c r="H1203">
        <v>21193593</v>
      </c>
      <c r="I1203">
        <v>22823147</v>
      </c>
      <c r="J1203">
        <v>18.63</v>
      </c>
      <c r="K1203">
        <v>20.059999999999999</v>
      </c>
      <c r="L1203">
        <v>2633844</v>
      </c>
      <c r="M1203">
        <v>337319</v>
      </c>
      <c r="N1203">
        <v>521464</v>
      </c>
      <c r="O1203">
        <v>1123766</v>
      </c>
      <c r="P1203">
        <v>1374039</v>
      </c>
      <c r="Q1203">
        <v>0</v>
      </c>
      <c r="R1203">
        <v>105108</v>
      </c>
      <c r="S1203" t="e">
        <v>#N/A</v>
      </c>
      <c r="T1203">
        <v>334027</v>
      </c>
      <c r="U1203">
        <v>1226056</v>
      </c>
      <c r="V1203">
        <v>2197572</v>
      </c>
      <c r="W1203">
        <v>2641631</v>
      </c>
    </row>
    <row r="1204" spans="1:23" x14ac:dyDescent="0.45">
      <c r="A1204" t="s">
        <v>6</v>
      </c>
      <c r="B1204" s="1">
        <v>43738</v>
      </c>
      <c r="C1204">
        <v>155079536</v>
      </c>
      <c r="D1204">
        <v>108406729</v>
      </c>
      <c r="E1204">
        <v>3567253</v>
      </c>
      <c r="F1204">
        <v>120229778</v>
      </c>
      <c r="G1204">
        <v>115741451</v>
      </c>
      <c r="H1204">
        <v>21761660</v>
      </c>
      <c r="I1204">
        <v>23245802</v>
      </c>
      <c r="J1204">
        <v>18.8</v>
      </c>
      <c r="K1204">
        <v>20.079999999999998</v>
      </c>
      <c r="L1204">
        <v>2695110</v>
      </c>
      <c r="M1204">
        <v>226259</v>
      </c>
      <c r="N1204">
        <v>538666</v>
      </c>
      <c r="O1204">
        <v>1162212</v>
      </c>
      <c r="P1204">
        <v>1405217</v>
      </c>
      <c r="Q1204">
        <v>0</v>
      </c>
      <c r="R1204">
        <v>128116.99999999999</v>
      </c>
      <c r="S1204" t="e">
        <v>#N/A</v>
      </c>
      <c r="T1204">
        <v>381228</v>
      </c>
      <c r="U1204">
        <v>2041928</v>
      </c>
      <c r="V1204">
        <v>6763439</v>
      </c>
      <c r="W1204">
        <v>2957403</v>
      </c>
    </row>
    <row r="1205" spans="1:23" x14ac:dyDescent="0.45">
      <c r="A1205" t="s">
        <v>6</v>
      </c>
      <c r="B1205" s="1">
        <v>43830</v>
      </c>
      <c r="C1205">
        <v>161451259</v>
      </c>
      <c r="D1205">
        <v>109039100</v>
      </c>
      <c r="E1205">
        <v>810994</v>
      </c>
      <c r="F1205">
        <v>123184575</v>
      </c>
      <c r="G1205">
        <v>116722274</v>
      </c>
      <c r="H1205">
        <v>22155359</v>
      </c>
      <c r="I1205">
        <v>23499383</v>
      </c>
      <c r="J1205">
        <v>18.98</v>
      </c>
      <c r="K1205">
        <v>20.13</v>
      </c>
      <c r="L1205">
        <v>2878018</v>
      </c>
      <c r="M1205">
        <v>360566</v>
      </c>
      <c r="N1205">
        <v>611348</v>
      </c>
      <c r="O1205">
        <v>1305696</v>
      </c>
      <c r="P1205">
        <v>1614035</v>
      </c>
      <c r="Q1205">
        <v>0</v>
      </c>
      <c r="R1205">
        <v>140167</v>
      </c>
      <c r="S1205" t="e">
        <v>#N/A</v>
      </c>
      <c r="T1205">
        <v>407802</v>
      </c>
      <c r="U1205">
        <v>2484364</v>
      </c>
      <c r="V1205">
        <v>1352006</v>
      </c>
      <c r="W1205">
        <v>2556214</v>
      </c>
    </row>
    <row r="1206" spans="1:23" x14ac:dyDescent="0.45">
      <c r="A1206" t="s">
        <v>6</v>
      </c>
      <c r="B1206" s="1">
        <v>43921</v>
      </c>
      <c r="C1206">
        <v>167394076</v>
      </c>
      <c r="D1206">
        <v>111289057</v>
      </c>
      <c r="E1206">
        <v>3424292</v>
      </c>
      <c r="F1206">
        <v>133209277</v>
      </c>
      <c r="G1206">
        <v>114352222</v>
      </c>
      <c r="H1206">
        <v>21394477</v>
      </c>
      <c r="I1206">
        <v>22712431</v>
      </c>
      <c r="J1206">
        <v>18.71</v>
      </c>
      <c r="K1206">
        <v>19.86</v>
      </c>
      <c r="L1206">
        <v>2780872</v>
      </c>
      <c r="M1206">
        <v>631781</v>
      </c>
      <c r="N1206">
        <v>535729</v>
      </c>
      <c r="O1206">
        <v>1155360</v>
      </c>
      <c r="P1206">
        <v>1539204</v>
      </c>
      <c r="Q1206">
        <v>0</v>
      </c>
      <c r="R1206">
        <v>279200</v>
      </c>
      <c r="S1206">
        <v>3351</v>
      </c>
      <c r="T1206">
        <v>1736</v>
      </c>
      <c r="U1206">
        <v>335241</v>
      </c>
      <c r="V1206">
        <v>3235009</v>
      </c>
      <c r="W1206">
        <v>3116212</v>
      </c>
    </row>
    <row r="1207" spans="1:23" x14ac:dyDescent="0.45">
      <c r="A1207" t="s">
        <v>6</v>
      </c>
      <c r="B1207" s="1">
        <v>44012</v>
      </c>
      <c r="C1207">
        <v>157961067</v>
      </c>
      <c r="D1207">
        <v>104477739</v>
      </c>
      <c r="E1207">
        <v>651825</v>
      </c>
      <c r="F1207">
        <v>124749028</v>
      </c>
      <c r="G1207">
        <v>108598316</v>
      </c>
      <c r="H1207">
        <v>22206819</v>
      </c>
      <c r="I1207">
        <v>23373862</v>
      </c>
      <c r="J1207">
        <v>20.45</v>
      </c>
      <c r="K1207">
        <v>21.52</v>
      </c>
      <c r="L1207">
        <v>2557514</v>
      </c>
      <c r="M1207">
        <v>413619</v>
      </c>
      <c r="N1207">
        <v>560626</v>
      </c>
      <c r="O1207">
        <v>1149489</v>
      </c>
      <c r="P1207">
        <v>1492039</v>
      </c>
      <c r="Q1207">
        <v>0</v>
      </c>
      <c r="R1207">
        <v>104711</v>
      </c>
      <c r="S1207">
        <v>2440</v>
      </c>
      <c r="T1207">
        <v>364742</v>
      </c>
      <c r="U1207">
        <v>0</v>
      </c>
      <c r="V1207">
        <v>17014731</v>
      </c>
      <c r="W1207">
        <v>2480211</v>
      </c>
    </row>
    <row r="1208" spans="1:23" x14ac:dyDescent="0.45">
      <c r="A1208" t="s">
        <v>6</v>
      </c>
      <c r="B1208" s="1">
        <v>44104</v>
      </c>
      <c r="C1208">
        <v>166754072</v>
      </c>
      <c r="D1208">
        <v>103692436</v>
      </c>
      <c r="E1208">
        <v>3784404</v>
      </c>
      <c r="F1208">
        <v>133569386.99999999</v>
      </c>
      <c r="G1208">
        <v>107885256</v>
      </c>
      <c r="H1208">
        <v>22164819</v>
      </c>
      <c r="I1208">
        <v>23298665</v>
      </c>
      <c r="J1208">
        <v>20.55</v>
      </c>
      <c r="K1208">
        <v>21.6</v>
      </c>
      <c r="L1208">
        <v>2419901</v>
      </c>
      <c r="M1208">
        <v>826759</v>
      </c>
      <c r="N1208">
        <v>672416</v>
      </c>
      <c r="O1208">
        <v>1224095</v>
      </c>
      <c r="P1208">
        <v>1424341</v>
      </c>
      <c r="Q1208" t="e">
        <v>#N/A</v>
      </c>
      <c r="R1208">
        <v>19604</v>
      </c>
      <c r="S1208">
        <v>3310</v>
      </c>
      <c r="T1208">
        <v>63282</v>
      </c>
      <c r="U1208">
        <v>0</v>
      </c>
      <c r="V1208">
        <v>19101098</v>
      </c>
      <c r="W1208">
        <v>2090077.0000000002</v>
      </c>
    </row>
    <row r="1209" spans="1:23" x14ac:dyDescent="0.45">
      <c r="A1209" t="s">
        <v>6</v>
      </c>
      <c r="B1209" s="1">
        <v>44196</v>
      </c>
      <c r="C1209">
        <v>197726097</v>
      </c>
      <c r="D1209">
        <v>118801130</v>
      </c>
      <c r="E1209">
        <v>3336299</v>
      </c>
      <c r="F1209">
        <v>145753072</v>
      </c>
      <c r="G1209">
        <v>120137222</v>
      </c>
      <c r="H1209" t="e">
        <v>#N/A</v>
      </c>
      <c r="I1209">
        <v>42860774</v>
      </c>
      <c r="J1209">
        <v>34.5</v>
      </c>
      <c r="K1209">
        <v>35.68</v>
      </c>
      <c r="L1209">
        <v>3126578</v>
      </c>
      <c r="M1209">
        <v>278447</v>
      </c>
      <c r="N1209">
        <v>628062</v>
      </c>
      <c r="O1209">
        <v>1638266</v>
      </c>
      <c r="P1209">
        <v>2086206.0000000002</v>
      </c>
      <c r="Q1209" t="e">
        <v>#N/A</v>
      </c>
      <c r="R1209">
        <v>-20812</v>
      </c>
      <c r="S1209">
        <v>3169</v>
      </c>
      <c r="T1209">
        <v>291827</v>
      </c>
      <c r="U1209">
        <v>0</v>
      </c>
      <c r="V1209">
        <v>16259143</v>
      </c>
      <c r="W1209">
        <v>2506916</v>
      </c>
    </row>
    <row r="1210" spans="1:23" x14ac:dyDescent="0.45">
      <c r="A1210" t="s">
        <v>6</v>
      </c>
      <c r="B1210" s="1">
        <v>44286</v>
      </c>
      <c r="C1210">
        <v>203468705</v>
      </c>
      <c r="D1210">
        <v>118327939</v>
      </c>
      <c r="E1210">
        <v>3363606</v>
      </c>
      <c r="F1210">
        <v>149325822</v>
      </c>
      <c r="G1210">
        <v>123857897</v>
      </c>
      <c r="H1210">
        <v>42631548</v>
      </c>
      <c r="I1210">
        <v>43873708</v>
      </c>
      <c r="J1210">
        <v>34.42</v>
      </c>
      <c r="K1210">
        <v>35.42</v>
      </c>
      <c r="L1210">
        <v>2718026</v>
      </c>
      <c r="M1210">
        <v>280634</v>
      </c>
      <c r="N1210">
        <v>386824</v>
      </c>
      <c r="O1210">
        <v>1234219</v>
      </c>
      <c r="P1210">
        <v>1920700</v>
      </c>
      <c r="Q1210">
        <v>0</v>
      </c>
      <c r="R1210">
        <v>160701</v>
      </c>
      <c r="S1210">
        <v>4374</v>
      </c>
      <c r="T1210">
        <v>493726</v>
      </c>
      <c r="U1210">
        <v>2121574</v>
      </c>
      <c r="V1210">
        <v>477068</v>
      </c>
      <c r="W1210">
        <v>3060305</v>
      </c>
    </row>
    <row r="1211" spans="1:23" x14ac:dyDescent="0.45">
      <c r="A1211" t="s">
        <v>6</v>
      </c>
      <c r="B1211" s="1">
        <v>44377</v>
      </c>
      <c r="C1211">
        <v>212968237</v>
      </c>
      <c r="D1211">
        <v>121400950</v>
      </c>
      <c r="E1211">
        <v>471524</v>
      </c>
      <c r="F1211">
        <v>155781575</v>
      </c>
      <c r="G1211">
        <v>124429078</v>
      </c>
      <c r="H1211">
        <v>42984506</v>
      </c>
      <c r="I1211">
        <v>44185248</v>
      </c>
      <c r="J1211">
        <v>34.54</v>
      </c>
      <c r="K1211">
        <v>35.51</v>
      </c>
      <c r="L1211">
        <v>2679956</v>
      </c>
      <c r="M1211">
        <v>1201641</v>
      </c>
      <c r="N1211">
        <v>580087</v>
      </c>
      <c r="O1211">
        <v>1227062</v>
      </c>
      <c r="P1211">
        <v>1953017</v>
      </c>
      <c r="Q1211">
        <v>0</v>
      </c>
      <c r="R1211">
        <v>61606</v>
      </c>
      <c r="S1211">
        <v>2916</v>
      </c>
      <c r="T1211">
        <v>145057</v>
      </c>
      <c r="U1211">
        <v>2344682</v>
      </c>
      <c r="V1211">
        <v>346416</v>
      </c>
      <c r="W1211">
        <v>3612251</v>
      </c>
    </row>
    <row r="1212" spans="1:23" x14ac:dyDescent="0.45">
      <c r="A1212" t="s">
        <v>6</v>
      </c>
      <c r="B1212" s="1">
        <v>44469</v>
      </c>
      <c r="C1212">
        <v>218866990</v>
      </c>
      <c r="D1212">
        <v>124745923</v>
      </c>
      <c r="E1212">
        <v>4022332</v>
      </c>
      <c r="F1212">
        <v>163665041</v>
      </c>
      <c r="G1212">
        <v>130687461</v>
      </c>
      <c r="H1212">
        <v>43336680</v>
      </c>
      <c r="I1212">
        <v>44620093</v>
      </c>
      <c r="J1212">
        <v>33.159999999999997</v>
      </c>
      <c r="K1212">
        <v>34.14</v>
      </c>
      <c r="L1212">
        <v>2497114</v>
      </c>
      <c r="M1212">
        <v>883881</v>
      </c>
      <c r="N1212">
        <v>586054</v>
      </c>
      <c r="O1212">
        <v>1264623</v>
      </c>
      <c r="P1212">
        <v>1835490</v>
      </c>
      <c r="Q1212">
        <v>0</v>
      </c>
      <c r="R1212">
        <v>69355</v>
      </c>
      <c r="S1212">
        <v>473</v>
      </c>
      <c r="T1212">
        <v>192593</v>
      </c>
      <c r="U1212">
        <v>0</v>
      </c>
      <c r="V1212">
        <v>30601636</v>
      </c>
      <c r="W1212">
        <v>3265183</v>
      </c>
    </row>
    <row r="1213" spans="1:23" x14ac:dyDescent="0.45">
      <c r="A1213" t="s">
        <v>6</v>
      </c>
      <c r="B1213" s="1">
        <v>44561</v>
      </c>
      <c r="C1213">
        <v>234379042</v>
      </c>
      <c r="D1213">
        <v>126068158</v>
      </c>
      <c r="E1213">
        <v>4003470</v>
      </c>
      <c r="F1213">
        <v>179992316</v>
      </c>
      <c r="G1213">
        <v>129404263</v>
      </c>
      <c r="H1213">
        <v>43912905</v>
      </c>
      <c r="I1213">
        <v>45207861</v>
      </c>
      <c r="J1213">
        <v>33.94</v>
      </c>
      <c r="K1213">
        <v>34.94</v>
      </c>
      <c r="L1213">
        <v>2559016</v>
      </c>
      <c r="M1213">
        <v>882247</v>
      </c>
      <c r="N1213">
        <v>761639</v>
      </c>
      <c r="O1213">
        <v>1355657</v>
      </c>
      <c r="P1213">
        <v>1940446</v>
      </c>
      <c r="Q1213">
        <v>0</v>
      </c>
      <c r="R1213">
        <v>42732</v>
      </c>
      <c r="S1213">
        <v>-364</v>
      </c>
      <c r="T1213">
        <v>399751</v>
      </c>
      <c r="U1213">
        <v>0</v>
      </c>
      <c r="V1213">
        <v>32803212</v>
      </c>
      <c r="W1213">
        <v>3265183</v>
      </c>
    </row>
    <row r="1214" spans="1:23" x14ac:dyDescent="0.45">
      <c r="A1214" t="s">
        <v>6</v>
      </c>
      <c r="B1214" s="1">
        <v>44651</v>
      </c>
      <c r="C1214">
        <v>240872756</v>
      </c>
      <c r="D1214">
        <v>130075209</v>
      </c>
      <c r="E1214">
        <v>4102703.9999999995</v>
      </c>
      <c r="F1214">
        <v>183989805</v>
      </c>
      <c r="G1214">
        <v>139070067</v>
      </c>
      <c r="H1214">
        <v>44745873</v>
      </c>
      <c r="I1214">
        <v>46057445</v>
      </c>
      <c r="J1214">
        <v>32.18</v>
      </c>
      <c r="K1214">
        <v>33.119999999999997</v>
      </c>
      <c r="L1214">
        <v>2579500</v>
      </c>
      <c r="M1214">
        <v>212498</v>
      </c>
      <c r="N1214">
        <v>467905</v>
      </c>
      <c r="O1214">
        <v>1271160</v>
      </c>
      <c r="P1214">
        <v>1986153</v>
      </c>
      <c r="Q1214">
        <v>0</v>
      </c>
      <c r="R1214">
        <v>218199</v>
      </c>
      <c r="S1214">
        <v>900</v>
      </c>
      <c r="T1214">
        <v>750367</v>
      </c>
      <c r="U1214">
        <v>0</v>
      </c>
      <c r="V1214">
        <v>35838928</v>
      </c>
      <c r="W1214">
        <v>1404346</v>
      </c>
    </row>
    <row r="1215" spans="1:23" x14ac:dyDescent="0.45">
      <c r="A1215" t="s">
        <v>6</v>
      </c>
      <c r="B1215" s="1">
        <v>44742</v>
      </c>
      <c r="C1215">
        <v>229793439</v>
      </c>
      <c r="D1215">
        <v>135269980</v>
      </c>
      <c r="E1215">
        <v>4179209</v>
      </c>
      <c r="F1215">
        <v>171849647</v>
      </c>
      <c r="G1215">
        <v>140883024</v>
      </c>
      <c r="H1215">
        <v>45061078</v>
      </c>
      <c r="I1215">
        <v>46430922</v>
      </c>
      <c r="J1215">
        <v>31.99</v>
      </c>
      <c r="K1215">
        <v>32.96</v>
      </c>
      <c r="L1215">
        <v>2660663</v>
      </c>
      <c r="M1215">
        <v>385210</v>
      </c>
      <c r="N1215">
        <v>419926</v>
      </c>
      <c r="O1215">
        <v>1309214</v>
      </c>
      <c r="P1215">
        <v>2129163</v>
      </c>
      <c r="Q1215">
        <v>132259</v>
      </c>
      <c r="R1215">
        <v>66145</v>
      </c>
      <c r="S1215">
        <v>920</v>
      </c>
      <c r="T1215">
        <v>678824</v>
      </c>
      <c r="U1215">
        <v>0</v>
      </c>
      <c r="V1215">
        <v>35084337</v>
      </c>
      <c r="W1215">
        <v>1249364</v>
      </c>
    </row>
    <row r="1216" spans="1:23" x14ac:dyDescent="0.45">
      <c r="A1216" t="s">
        <v>6</v>
      </c>
      <c r="B1216" s="1">
        <v>44834</v>
      </c>
      <c r="C1216">
        <v>220454187</v>
      </c>
      <c r="D1216">
        <v>136311064</v>
      </c>
      <c r="E1216">
        <v>2663755</v>
      </c>
      <c r="F1216">
        <v>161618772</v>
      </c>
      <c r="G1216">
        <v>141216912</v>
      </c>
      <c r="H1216">
        <v>45482740</v>
      </c>
      <c r="I1216">
        <v>46845765</v>
      </c>
      <c r="J1216">
        <v>32.21</v>
      </c>
      <c r="K1216">
        <v>33.17</v>
      </c>
      <c r="L1216">
        <v>2743232</v>
      </c>
      <c r="M1216">
        <v>337899</v>
      </c>
      <c r="N1216">
        <v>522146</v>
      </c>
      <c r="O1216">
        <v>1408107</v>
      </c>
      <c r="P1216">
        <v>2284534</v>
      </c>
      <c r="Q1216">
        <v>377486</v>
      </c>
      <c r="R1216">
        <v>-140020</v>
      </c>
      <c r="S1216">
        <v>2888</v>
      </c>
      <c r="T1216">
        <v>813946</v>
      </c>
      <c r="U1216">
        <v>0</v>
      </c>
      <c r="V1216">
        <v>34418377</v>
      </c>
      <c r="W1216">
        <v>1023770</v>
      </c>
    </row>
    <row r="1217" spans="1:23" x14ac:dyDescent="0.45">
      <c r="A1217" t="s">
        <v>6</v>
      </c>
      <c r="B1217" s="1">
        <v>44926</v>
      </c>
      <c r="C1217">
        <v>255112471</v>
      </c>
      <c r="D1217">
        <v>137036787</v>
      </c>
      <c r="E1217">
        <v>4267642</v>
      </c>
      <c r="F1217">
        <v>195794787</v>
      </c>
      <c r="G1217">
        <v>137683141</v>
      </c>
      <c r="H1217">
        <v>45707698</v>
      </c>
      <c r="I1217">
        <v>47072209</v>
      </c>
      <c r="J1217">
        <v>33.200000000000003</v>
      </c>
      <c r="K1217">
        <v>34.19</v>
      </c>
      <c r="L1217">
        <v>3103453</v>
      </c>
      <c r="M1217">
        <v>1234574</v>
      </c>
      <c r="N1217">
        <v>500772</v>
      </c>
      <c r="O1217">
        <v>1774140</v>
      </c>
      <c r="P1217">
        <v>2360425</v>
      </c>
      <c r="Q1217">
        <v>68183</v>
      </c>
      <c r="R1217">
        <v>-121652</v>
      </c>
      <c r="S1217">
        <v>-1996</v>
      </c>
      <c r="T1217">
        <v>-229724</v>
      </c>
      <c r="U1217">
        <v>0</v>
      </c>
      <c r="V1217">
        <v>34333724</v>
      </c>
      <c r="W1217">
        <v>1023770</v>
      </c>
    </row>
    <row r="1218" spans="1:23" x14ac:dyDescent="0.45">
      <c r="A1218" t="s">
        <v>6</v>
      </c>
      <c r="B1218" s="1">
        <v>45016</v>
      </c>
      <c r="C1218">
        <v>252674332</v>
      </c>
      <c r="D1218">
        <v>130739398</v>
      </c>
      <c r="E1218">
        <v>4143930.9999999995</v>
      </c>
      <c r="F1218">
        <v>190624127</v>
      </c>
      <c r="G1218">
        <v>114558210</v>
      </c>
      <c r="H1218">
        <v>46141000</v>
      </c>
      <c r="I1218">
        <v>47422355</v>
      </c>
      <c r="J1218">
        <v>40.28</v>
      </c>
      <c r="K1218">
        <v>41.4</v>
      </c>
      <c r="L1218">
        <v>3455847</v>
      </c>
      <c r="M1218">
        <v>603897</v>
      </c>
      <c r="N1218">
        <v>567180</v>
      </c>
      <c r="O1218">
        <v>1397808</v>
      </c>
      <c r="P1218">
        <v>2415254</v>
      </c>
      <c r="Q1218">
        <v>264000</v>
      </c>
      <c r="R1218">
        <v>-43030</v>
      </c>
      <c r="S1218">
        <v>1010.9999999999999</v>
      </c>
      <c r="T1218">
        <v>755945</v>
      </c>
      <c r="U1218">
        <v>0</v>
      </c>
      <c r="V1218">
        <v>33573642</v>
      </c>
      <c r="W1218">
        <v>1744151</v>
      </c>
    </row>
    <row r="1219" spans="1:23" x14ac:dyDescent="0.45">
      <c r="A1219" t="s">
        <v>6</v>
      </c>
      <c r="B1219" s="1">
        <v>45107</v>
      </c>
      <c r="C1219">
        <v>251411304</v>
      </c>
      <c r="D1219">
        <v>138134783</v>
      </c>
      <c r="E1219">
        <v>3979860</v>
      </c>
      <c r="F1219">
        <v>185712897</v>
      </c>
      <c r="G1219">
        <v>122660955</v>
      </c>
      <c r="H1219">
        <v>46402332</v>
      </c>
      <c r="I1219">
        <v>47784883</v>
      </c>
      <c r="J1219">
        <v>37.83</v>
      </c>
      <c r="K1219">
        <v>38.96</v>
      </c>
      <c r="L1219">
        <v>3555566</v>
      </c>
      <c r="M1219">
        <v>649554</v>
      </c>
      <c r="N1219">
        <v>554750</v>
      </c>
      <c r="O1219">
        <v>1378721</v>
      </c>
      <c r="P1219">
        <v>2322200</v>
      </c>
      <c r="Q1219">
        <v>272218</v>
      </c>
      <c r="R1219">
        <v>-81115</v>
      </c>
      <c r="S1219">
        <v>4229</v>
      </c>
      <c r="T1219">
        <v>650667</v>
      </c>
      <c r="U1219">
        <v>0</v>
      </c>
      <c r="V1219">
        <v>26859793</v>
      </c>
      <c r="W1219">
        <v>2754446</v>
      </c>
    </row>
    <row r="1220" spans="1:23" x14ac:dyDescent="0.45">
      <c r="A1220" t="s">
        <v>6</v>
      </c>
      <c r="B1220" s="1">
        <v>45199</v>
      </c>
      <c r="C1220">
        <v>251906925</v>
      </c>
      <c r="D1220">
        <v>139660768</v>
      </c>
      <c r="E1220">
        <v>4023990</v>
      </c>
      <c r="F1220">
        <v>182095689</v>
      </c>
      <c r="G1220">
        <v>122966456</v>
      </c>
      <c r="H1220">
        <v>47067203</v>
      </c>
      <c r="I1220">
        <v>48456230</v>
      </c>
      <c r="J1220">
        <v>38.28</v>
      </c>
      <c r="K1220">
        <v>39.409999999999997</v>
      </c>
      <c r="L1220">
        <v>3733258</v>
      </c>
      <c r="M1220">
        <v>707337</v>
      </c>
      <c r="N1220">
        <v>491708</v>
      </c>
      <c r="O1220">
        <v>1252014</v>
      </c>
      <c r="P1220">
        <v>2420549</v>
      </c>
      <c r="Q1220">
        <v>346674</v>
      </c>
      <c r="R1220">
        <v>-130399</v>
      </c>
      <c r="S1220">
        <v>1419</v>
      </c>
      <c r="T1220">
        <v>733907</v>
      </c>
      <c r="U1220">
        <v>0</v>
      </c>
      <c r="V1220">
        <v>35846966</v>
      </c>
      <c r="W1220">
        <v>2648501</v>
      </c>
    </row>
    <row r="1221" spans="1:23" x14ac:dyDescent="0.45">
      <c r="A1221" t="s">
        <v>6</v>
      </c>
      <c r="B1221" s="1">
        <v>45291</v>
      </c>
      <c r="C1221">
        <v>257444147</v>
      </c>
      <c r="D1221">
        <v>142978156</v>
      </c>
      <c r="E1221">
        <v>4098478</v>
      </c>
      <c r="F1221">
        <v>188586562</v>
      </c>
      <c r="G1221">
        <v>126865259</v>
      </c>
      <c r="H1221">
        <v>47699066</v>
      </c>
      <c r="I1221">
        <v>49132753</v>
      </c>
      <c r="J1221">
        <v>37.6</v>
      </c>
      <c r="K1221">
        <v>38.729999999999997</v>
      </c>
      <c r="L1221">
        <v>3026211</v>
      </c>
      <c r="M1221">
        <v>492972</v>
      </c>
      <c r="N1221">
        <v>451632</v>
      </c>
      <c r="O1221">
        <v>1829377</v>
      </c>
      <c r="P1221">
        <v>2461387</v>
      </c>
      <c r="Q1221">
        <v>227935</v>
      </c>
      <c r="R1221">
        <v>-91381</v>
      </c>
      <c r="S1221">
        <v>-4564</v>
      </c>
      <c r="T1221">
        <v>444699</v>
      </c>
      <c r="U1221">
        <v>0</v>
      </c>
      <c r="V1221">
        <v>30775549</v>
      </c>
      <c r="W1221">
        <v>2648501</v>
      </c>
    </row>
    <row r="1222" spans="1:23" x14ac:dyDescent="0.45">
      <c r="A1222" t="s">
        <v>6</v>
      </c>
      <c r="B1222" s="1">
        <v>45382</v>
      </c>
      <c r="C1222">
        <v>252835328</v>
      </c>
      <c r="D1222">
        <v>148598804</v>
      </c>
      <c r="E1222">
        <v>4022007</v>
      </c>
      <c r="F1222">
        <v>179029394</v>
      </c>
      <c r="G1222">
        <v>135431384</v>
      </c>
      <c r="H1222">
        <v>48885855</v>
      </c>
      <c r="I1222">
        <v>50415460</v>
      </c>
      <c r="J1222">
        <v>36.090000000000003</v>
      </c>
      <c r="K1222">
        <v>37.22</v>
      </c>
      <c r="L1222">
        <v>3361596</v>
      </c>
      <c r="M1222">
        <v>521158</v>
      </c>
      <c r="N1222">
        <v>516052</v>
      </c>
      <c r="O1222">
        <v>1335747</v>
      </c>
      <c r="P1222">
        <v>2398566</v>
      </c>
      <c r="Q1222">
        <v>215041</v>
      </c>
      <c r="R1222">
        <v>23290</v>
      </c>
      <c r="S1222">
        <v>0</v>
      </c>
      <c r="T1222">
        <v>807314</v>
      </c>
      <c r="U1222">
        <v>0</v>
      </c>
      <c r="V1222">
        <v>36514946</v>
      </c>
      <c r="W1222">
        <v>3191199</v>
      </c>
    </row>
    <row r="1223" spans="1:23" x14ac:dyDescent="0.45">
      <c r="A1223" t="s">
        <v>6</v>
      </c>
      <c r="B1223" s="1">
        <v>45473</v>
      </c>
      <c r="C1223">
        <v>258352121</v>
      </c>
      <c r="D1223">
        <v>152246457</v>
      </c>
      <c r="E1223">
        <v>3667840</v>
      </c>
      <c r="F1223">
        <v>192039174</v>
      </c>
      <c r="G1223">
        <v>141948355</v>
      </c>
      <c r="H1223">
        <v>48704894</v>
      </c>
      <c r="I1223">
        <v>50313879</v>
      </c>
      <c r="J1223">
        <v>34.31</v>
      </c>
      <c r="K1223">
        <v>35.44</v>
      </c>
      <c r="L1223">
        <v>3302764</v>
      </c>
      <c r="M1223">
        <v>520476</v>
      </c>
      <c r="N1223">
        <v>484943</v>
      </c>
      <c r="O1223">
        <v>1426761</v>
      </c>
      <c r="P1223">
        <v>2412010</v>
      </c>
      <c r="Q1223">
        <v>353181</v>
      </c>
      <c r="R1223">
        <v>-138750</v>
      </c>
      <c r="S1223">
        <v>1566</v>
      </c>
      <c r="T1223">
        <v>722271</v>
      </c>
      <c r="U1223">
        <v>0</v>
      </c>
      <c r="V1223">
        <v>41799804</v>
      </c>
      <c r="W1223">
        <v>2928573</v>
      </c>
    </row>
    <row r="1224" spans="1:23" x14ac:dyDescent="0.45">
      <c r="A1224" t="s">
        <v>6</v>
      </c>
      <c r="B1224" s="1">
        <v>45565</v>
      </c>
      <c r="C1224">
        <v>254640302</v>
      </c>
      <c r="D1224">
        <v>151706718</v>
      </c>
      <c r="E1224">
        <v>3116577</v>
      </c>
      <c r="F1224">
        <v>183599844</v>
      </c>
      <c r="G1224">
        <v>154661991</v>
      </c>
      <c r="H1224">
        <v>49659254</v>
      </c>
      <c r="I1224">
        <v>51270211</v>
      </c>
      <c r="J1224">
        <v>32.11</v>
      </c>
      <c r="K1224">
        <v>33.15</v>
      </c>
      <c r="L1224">
        <v>3336851</v>
      </c>
      <c r="M1224">
        <v>227924</v>
      </c>
      <c r="N1224">
        <v>642433</v>
      </c>
      <c r="O1224">
        <v>1312415</v>
      </c>
      <c r="P1224">
        <v>2519868</v>
      </c>
      <c r="Q1224">
        <v>345184</v>
      </c>
      <c r="R1224">
        <v>16228.000000000002</v>
      </c>
      <c r="S1224">
        <v>4513</v>
      </c>
      <c r="T1224">
        <v>1256037</v>
      </c>
      <c r="U1224">
        <v>0</v>
      </c>
      <c r="V1224">
        <v>51108146</v>
      </c>
      <c r="W1224">
        <v>3036315</v>
      </c>
    </row>
    <row r="1225" spans="1:23" x14ac:dyDescent="0.45">
      <c r="A1225" t="s">
        <v>6</v>
      </c>
      <c r="B1225" s="1">
        <v>45657</v>
      </c>
      <c r="C1225">
        <v>259067503</v>
      </c>
      <c r="D1225">
        <v>155754180</v>
      </c>
      <c r="E1225">
        <v>3196335</v>
      </c>
      <c r="F1225">
        <v>185843453</v>
      </c>
      <c r="G1225">
        <v>151884635</v>
      </c>
      <c r="H1225">
        <v>50989922</v>
      </c>
      <c r="I1225">
        <v>52623275</v>
      </c>
      <c r="J1225">
        <v>33.57</v>
      </c>
      <c r="K1225">
        <v>34.65</v>
      </c>
      <c r="L1225">
        <v>3273069</v>
      </c>
      <c r="M1225">
        <v>17645</v>
      </c>
      <c r="N1225">
        <v>357913</v>
      </c>
      <c r="O1225">
        <v>1848292</v>
      </c>
      <c r="P1225">
        <v>2520310</v>
      </c>
      <c r="Q1225">
        <v>-244597</v>
      </c>
      <c r="R1225">
        <v>472133</v>
      </c>
      <c r="S1225">
        <v>3853</v>
      </c>
      <c r="T1225">
        <v>780897</v>
      </c>
      <c r="U1225">
        <v>0</v>
      </c>
      <c r="V1225">
        <v>56248104</v>
      </c>
      <c r="W1225">
        <v>3036315</v>
      </c>
    </row>
    <row r="1226" spans="1:23" x14ac:dyDescent="0.45">
      <c r="A1226" t="s">
        <v>6</v>
      </c>
      <c r="B1226" s="1">
        <v>45747</v>
      </c>
      <c r="C1226">
        <v>264282347</v>
      </c>
      <c r="D1226">
        <v>157589444</v>
      </c>
      <c r="E1226">
        <v>3118730</v>
      </c>
      <c r="F1226">
        <v>187708593</v>
      </c>
      <c r="G1226">
        <v>160360291</v>
      </c>
      <c r="H1226">
        <v>52226915</v>
      </c>
      <c r="I1226">
        <v>53886765</v>
      </c>
      <c r="J1226">
        <v>32.57</v>
      </c>
      <c r="K1226">
        <v>33.61</v>
      </c>
      <c r="L1226">
        <v>3074948</v>
      </c>
      <c r="M1226">
        <v>153908</v>
      </c>
      <c r="N1226">
        <v>634334</v>
      </c>
      <c r="O1226">
        <v>1894165</v>
      </c>
      <c r="P1226">
        <v>2437453</v>
      </c>
      <c r="Q1226">
        <v>297732</v>
      </c>
      <c r="R1226">
        <v>-67664</v>
      </c>
      <c r="S1226">
        <v>4672</v>
      </c>
      <c r="T1226">
        <v>788974</v>
      </c>
      <c r="U1226">
        <v>0</v>
      </c>
      <c r="V1226">
        <v>62109704</v>
      </c>
      <c r="W1226">
        <v>1127863</v>
      </c>
    </row>
    <row r="1227" spans="1:23" x14ac:dyDescent="0.45">
      <c r="A1227" t="s">
        <v>6</v>
      </c>
      <c r="B1227" s="1">
        <v>45838</v>
      </c>
      <c r="C1227">
        <v>264190728</v>
      </c>
      <c r="D1227">
        <v>163502663</v>
      </c>
      <c r="E1227">
        <v>3371628</v>
      </c>
      <c r="F1227">
        <v>189540742</v>
      </c>
      <c r="G1227">
        <v>161325659</v>
      </c>
      <c r="H1227">
        <v>52324737</v>
      </c>
      <c r="I1227">
        <v>54041168</v>
      </c>
      <c r="J1227">
        <v>32.44</v>
      </c>
      <c r="K1227">
        <v>33.5</v>
      </c>
      <c r="L1227">
        <v>3140417</v>
      </c>
      <c r="M1227">
        <v>539649</v>
      </c>
      <c r="N1227">
        <v>558774</v>
      </c>
      <c r="O1227">
        <v>1325681</v>
      </c>
      <c r="P1227">
        <v>2415583</v>
      </c>
      <c r="Q1227">
        <v>108167</v>
      </c>
      <c r="R1227">
        <v>140938</v>
      </c>
      <c r="S1227">
        <v>3613</v>
      </c>
      <c r="T1227">
        <v>856309</v>
      </c>
      <c r="U1227">
        <v>0</v>
      </c>
      <c r="V1227">
        <v>61773572</v>
      </c>
      <c r="W1227">
        <v>1108545</v>
      </c>
    </row>
    <row r="1228" spans="1:23" x14ac:dyDescent="0.45">
      <c r="A1228" t="s">
        <v>6</v>
      </c>
      <c r="B1228" s="1">
        <v>45930</v>
      </c>
      <c r="C1228">
        <v>269281129</v>
      </c>
      <c r="D1228">
        <v>159853324</v>
      </c>
      <c r="E1228">
        <v>3433145</v>
      </c>
      <c r="F1228">
        <v>196168363</v>
      </c>
      <c r="G1228">
        <v>160089027</v>
      </c>
      <c r="H1228">
        <v>54273843</v>
      </c>
      <c r="I1228">
        <v>55978088</v>
      </c>
      <c r="J1228">
        <v>33.9</v>
      </c>
      <c r="K1228">
        <v>34.96</v>
      </c>
      <c r="L1228">
        <v>3123286</v>
      </c>
      <c r="M1228">
        <v>402638</v>
      </c>
      <c r="N1228">
        <v>840916</v>
      </c>
      <c r="O1228">
        <v>1268881</v>
      </c>
      <c r="P1228">
        <v>2435855</v>
      </c>
      <c r="Q1228">
        <v>400275</v>
      </c>
      <c r="R1228">
        <v>-43596</v>
      </c>
      <c r="S1228">
        <v>10895</v>
      </c>
      <c r="T1228">
        <v>1237678</v>
      </c>
      <c r="U1228">
        <v>0</v>
      </c>
      <c r="V1228">
        <v>67619875</v>
      </c>
      <c r="W1228">
        <v>1553348</v>
      </c>
    </row>
    <row r="1229" spans="1:23" x14ac:dyDescent="0.45">
      <c r="A1229" t="s">
        <v>6</v>
      </c>
      <c r="B1229" s="1">
        <v>46022</v>
      </c>
      <c r="C1229">
        <v>268342325</v>
      </c>
      <c r="D1229">
        <v>164238912</v>
      </c>
      <c r="E1229">
        <v>3421914</v>
      </c>
      <c r="F1229">
        <v>193025578</v>
      </c>
      <c r="G1229">
        <v>162716959</v>
      </c>
      <c r="H1229">
        <v>54631797</v>
      </c>
      <c r="I1229">
        <v>56360379</v>
      </c>
      <c r="J1229">
        <v>33.57</v>
      </c>
      <c r="K1229">
        <v>34.630000000000003</v>
      </c>
      <c r="L1229">
        <v>3008072</v>
      </c>
      <c r="M1229">
        <v>349812</v>
      </c>
      <c r="N1229">
        <v>643828</v>
      </c>
      <c r="O1229">
        <v>2108488</v>
      </c>
      <c r="P1229">
        <v>2733371</v>
      </c>
      <c r="Q1229">
        <v>266813</v>
      </c>
      <c r="R1229">
        <v>-59193</v>
      </c>
      <c r="S1229">
        <v>6705</v>
      </c>
      <c r="T1229">
        <v>704574</v>
      </c>
      <c r="U1229">
        <v>0</v>
      </c>
      <c r="V1229">
        <v>67133997</v>
      </c>
      <c r="W1229" t="e">
        <v>#N/A</v>
      </c>
    </row>
    <row r="1230" spans="1:23" x14ac:dyDescent="0.45">
      <c r="A1230" t="s">
        <v>6</v>
      </c>
      <c r="B1230" s="1">
        <v>46112</v>
      </c>
      <c r="C1230">
        <v>262348153.99999997</v>
      </c>
      <c r="D1230">
        <v>161960729</v>
      </c>
      <c r="E1230">
        <v>3505381</v>
      </c>
      <c r="F1230">
        <v>184757740</v>
      </c>
      <c r="G1230">
        <v>167318937</v>
      </c>
      <c r="H1230">
        <v>54957355</v>
      </c>
      <c r="I1230">
        <v>56672778</v>
      </c>
      <c r="J1230">
        <v>32.85</v>
      </c>
      <c r="K1230">
        <v>33.880000000000003</v>
      </c>
      <c r="L1230">
        <v>2829031</v>
      </c>
      <c r="M1230">
        <v>389393</v>
      </c>
      <c r="N1230">
        <v>673894</v>
      </c>
      <c r="O1230">
        <v>1516103</v>
      </c>
      <c r="P1230">
        <v>2423702</v>
      </c>
      <c r="Q1230">
        <v>247156</v>
      </c>
      <c r="R1230">
        <v>20434</v>
      </c>
      <c r="S1230">
        <v>4406</v>
      </c>
      <c r="T1230">
        <v>920104</v>
      </c>
      <c r="U1230">
        <v>0</v>
      </c>
      <c r="V1230">
        <v>64220932</v>
      </c>
      <c r="W1230">
        <v>1463112</v>
      </c>
    </row>
    <row r="1231" spans="1:23" x14ac:dyDescent="0.45">
      <c r="A1231" t="s">
        <v>6</v>
      </c>
      <c r="B1231" s="1">
        <v>46203</v>
      </c>
      <c r="C1231">
        <v>272625732</v>
      </c>
      <c r="D1231">
        <v>172119603</v>
      </c>
      <c r="E1231">
        <v>3120500.11</v>
      </c>
      <c r="F1231">
        <v>189446511</v>
      </c>
      <c r="G1231">
        <v>170408989</v>
      </c>
      <c r="H1231">
        <v>56173324</v>
      </c>
      <c r="I1231">
        <v>56173324</v>
      </c>
      <c r="J1231">
        <v>31.92</v>
      </c>
      <c r="K1231">
        <v>32.96</v>
      </c>
      <c r="L1231">
        <v>2908536</v>
      </c>
      <c r="M1231">
        <v>577452</v>
      </c>
      <c r="N1231">
        <v>645731</v>
      </c>
      <c r="O1231">
        <v>1442415</v>
      </c>
      <c r="P1231">
        <v>2411555</v>
      </c>
      <c r="Q1231">
        <v>382262</v>
      </c>
      <c r="R1231">
        <v>-149170</v>
      </c>
      <c r="S1231">
        <v>5384</v>
      </c>
      <c r="T1231">
        <v>798943</v>
      </c>
      <c r="U1231">
        <v>0</v>
      </c>
      <c r="V1231">
        <v>65496131</v>
      </c>
      <c r="W1231">
        <v>1464351</v>
      </c>
    </row>
    <row r="1232" spans="1:23" x14ac:dyDescent="0.45">
      <c r="A1232" t="s">
        <v>21</v>
      </c>
      <c r="B1232" s="1">
        <v>42551</v>
      </c>
      <c r="C1232">
        <v>24953941</v>
      </c>
      <c r="D1232">
        <v>17831322</v>
      </c>
      <c r="E1232">
        <v>1041834.0000000001</v>
      </c>
      <c r="F1232">
        <v>20935807</v>
      </c>
      <c r="G1232">
        <v>17239089</v>
      </c>
      <c r="H1232">
        <v>2303600</v>
      </c>
      <c r="I1232">
        <v>2423416</v>
      </c>
      <c r="J1232">
        <v>13.362655</v>
      </c>
      <c r="K1232">
        <v>13.36</v>
      </c>
      <c r="L1232">
        <v>657147</v>
      </c>
      <c r="M1232">
        <v>99534</v>
      </c>
      <c r="N1232">
        <v>32178</v>
      </c>
      <c r="O1232">
        <v>268312</v>
      </c>
      <c r="P1232">
        <v>408329</v>
      </c>
      <c r="Q1232" t="e">
        <v>#N/A</v>
      </c>
      <c r="R1232" t="e">
        <v>#N/A</v>
      </c>
      <c r="S1232" t="e">
        <v>#N/A</v>
      </c>
      <c r="T1232">
        <v>47328</v>
      </c>
      <c r="U1232" t="e">
        <v>#N/A</v>
      </c>
      <c r="V1232" t="e">
        <v>#N/A</v>
      </c>
      <c r="W1232" t="e">
        <v>#N/A</v>
      </c>
    </row>
    <row r="1233" spans="1:23" x14ac:dyDescent="0.45">
      <c r="A1233" t="s">
        <v>21</v>
      </c>
      <c r="B1233" s="1">
        <v>42643</v>
      </c>
      <c r="C1233">
        <v>25568485</v>
      </c>
      <c r="D1233">
        <v>17680167</v>
      </c>
      <c r="E1233">
        <v>1273546.3529999999</v>
      </c>
      <c r="F1233">
        <v>21193544</v>
      </c>
      <c r="G1233">
        <v>16917114</v>
      </c>
      <c r="H1233">
        <v>2296109</v>
      </c>
      <c r="I1233">
        <v>2419775</v>
      </c>
      <c r="J1233">
        <v>13.572699</v>
      </c>
      <c r="K1233">
        <v>14.3</v>
      </c>
      <c r="L1233">
        <v>654808</v>
      </c>
      <c r="M1233">
        <v>74434</v>
      </c>
      <c r="N1233">
        <v>34615</v>
      </c>
      <c r="O1233">
        <v>336270</v>
      </c>
      <c r="P1233">
        <v>425630</v>
      </c>
      <c r="Q1233" t="e">
        <v>#N/A</v>
      </c>
      <c r="R1233" t="e">
        <v>#N/A</v>
      </c>
      <c r="S1233" t="e">
        <v>#N/A</v>
      </c>
      <c r="T1233">
        <v>38885</v>
      </c>
      <c r="U1233" t="e">
        <v>#N/A</v>
      </c>
      <c r="V1233" t="e">
        <v>#N/A</v>
      </c>
      <c r="W1233" t="e">
        <v>#N/A</v>
      </c>
    </row>
    <row r="1234" spans="1:23" x14ac:dyDescent="0.45">
      <c r="A1234" t="s">
        <v>21</v>
      </c>
      <c r="B1234" s="1">
        <v>42643</v>
      </c>
      <c r="C1234">
        <v>25568485</v>
      </c>
      <c r="D1234">
        <v>17680167</v>
      </c>
      <c r="E1234">
        <v>1273546.3529999999</v>
      </c>
      <c r="F1234">
        <v>21193544</v>
      </c>
      <c r="G1234">
        <v>16917114</v>
      </c>
      <c r="H1234">
        <v>2296109</v>
      </c>
      <c r="I1234">
        <v>2419775</v>
      </c>
      <c r="J1234">
        <v>13.572699</v>
      </c>
      <c r="K1234">
        <v>14.3</v>
      </c>
      <c r="L1234">
        <v>654808</v>
      </c>
      <c r="M1234">
        <v>74434</v>
      </c>
      <c r="N1234">
        <v>34615</v>
      </c>
      <c r="O1234">
        <v>336270</v>
      </c>
      <c r="P1234">
        <v>425630</v>
      </c>
      <c r="Q1234" t="e">
        <v>#N/A</v>
      </c>
      <c r="R1234" t="e">
        <v>#N/A</v>
      </c>
      <c r="S1234" t="e">
        <v>#N/A</v>
      </c>
      <c r="T1234">
        <v>38885</v>
      </c>
      <c r="U1234" t="e">
        <v>#N/A</v>
      </c>
      <c r="V1234" t="e">
        <v>#N/A</v>
      </c>
      <c r="W1234" t="e">
        <v>#N/A</v>
      </c>
    </row>
    <row r="1235" spans="1:23" x14ac:dyDescent="0.45">
      <c r="A1235" t="s">
        <v>21</v>
      </c>
      <c r="B1235" s="1">
        <v>42825</v>
      </c>
      <c r="C1235">
        <v>28506856</v>
      </c>
      <c r="D1235">
        <v>22383828</v>
      </c>
      <c r="E1235">
        <v>1152450</v>
      </c>
      <c r="F1235">
        <v>23007023</v>
      </c>
      <c r="G1235">
        <v>16872206</v>
      </c>
      <c r="H1235">
        <v>2439680</v>
      </c>
      <c r="I1235">
        <v>3567573</v>
      </c>
      <c r="J1235">
        <v>14.46</v>
      </c>
      <c r="K1235">
        <v>21.14</v>
      </c>
      <c r="L1235">
        <v>678126</v>
      </c>
      <c r="M1235">
        <v>109132</v>
      </c>
      <c r="N1235">
        <v>27933</v>
      </c>
      <c r="O1235">
        <v>275813</v>
      </c>
      <c r="P1235">
        <v>402012</v>
      </c>
      <c r="Q1235">
        <v>25937</v>
      </c>
      <c r="R1235">
        <v>-13727</v>
      </c>
      <c r="S1235" t="e">
        <v>#N/A</v>
      </c>
      <c r="T1235">
        <v>33177</v>
      </c>
      <c r="U1235" t="e">
        <v>#N/A</v>
      </c>
      <c r="V1235" t="e">
        <v>#N/A</v>
      </c>
      <c r="W1235" t="e">
        <v>#N/A</v>
      </c>
    </row>
    <row r="1236" spans="1:23" x14ac:dyDescent="0.45">
      <c r="A1236" t="s">
        <v>21</v>
      </c>
      <c r="B1236" s="1">
        <v>42916</v>
      </c>
      <c r="C1236">
        <v>29419625</v>
      </c>
      <c r="D1236">
        <v>22705733</v>
      </c>
      <c r="E1236">
        <v>1106288</v>
      </c>
      <c r="F1236">
        <v>24503745</v>
      </c>
      <c r="G1236">
        <v>17581319</v>
      </c>
      <c r="H1236">
        <v>2456239</v>
      </c>
      <c r="I1236">
        <v>3582256</v>
      </c>
      <c r="J1236">
        <v>13.97</v>
      </c>
      <c r="K1236">
        <v>20.38</v>
      </c>
      <c r="L1236">
        <v>459503</v>
      </c>
      <c r="M1236">
        <v>-44609</v>
      </c>
      <c r="N1236">
        <v>24856</v>
      </c>
      <c r="O1236">
        <v>308854</v>
      </c>
      <c r="P1236">
        <v>265593</v>
      </c>
      <c r="Q1236">
        <v>-39664</v>
      </c>
      <c r="R1236">
        <v>39664</v>
      </c>
      <c r="S1236" t="e">
        <v>#N/A</v>
      </c>
      <c r="T1236">
        <v>22610</v>
      </c>
      <c r="U1236" t="e">
        <v>#N/A</v>
      </c>
      <c r="V1236" t="e">
        <v>#N/A</v>
      </c>
      <c r="W1236" t="e">
        <v>#N/A</v>
      </c>
    </row>
    <row r="1237" spans="1:23" x14ac:dyDescent="0.45">
      <c r="A1237" t="s">
        <v>21</v>
      </c>
      <c r="B1237" s="1">
        <v>43008</v>
      </c>
      <c r="C1237">
        <v>30422031</v>
      </c>
      <c r="D1237">
        <v>22953197</v>
      </c>
      <c r="E1237">
        <v>1164456</v>
      </c>
      <c r="F1237">
        <v>25358456</v>
      </c>
      <c r="G1237">
        <v>17310239</v>
      </c>
      <c r="H1237">
        <v>2526720</v>
      </c>
      <c r="I1237">
        <v>3631577</v>
      </c>
      <c r="J1237">
        <v>14.6</v>
      </c>
      <c r="K1237">
        <v>20.98</v>
      </c>
      <c r="L1237">
        <v>941163</v>
      </c>
      <c r="M1237">
        <v>4651</v>
      </c>
      <c r="N1237">
        <v>49175</v>
      </c>
      <c r="O1237">
        <v>473948</v>
      </c>
      <c r="P1237">
        <v>530760</v>
      </c>
      <c r="Q1237">
        <v>107065</v>
      </c>
      <c r="R1237">
        <v>-68422</v>
      </c>
      <c r="S1237" t="e">
        <v>#N/A</v>
      </c>
      <c r="T1237">
        <v>71512</v>
      </c>
      <c r="U1237" t="e">
        <v>#N/A</v>
      </c>
      <c r="V1237" t="e">
        <v>#N/A</v>
      </c>
      <c r="W1237" t="e">
        <v>#N/A</v>
      </c>
    </row>
    <row r="1238" spans="1:23" x14ac:dyDescent="0.45">
      <c r="A1238" t="s">
        <v>21</v>
      </c>
      <c r="B1238" s="1">
        <v>43008</v>
      </c>
      <c r="C1238">
        <v>30422031</v>
      </c>
      <c r="D1238">
        <v>22953197</v>
      </c>
      <c r="E1238">
        <v>1164456</v>
      </c>
      <c r="F1238">
        <v>25358456</v>
      </c>
      <c r="G1238">
        <v>17310239</v>
      </c>
      <c r="H1238">
        <v>2526720</v>
      </c>
      <c r="I1238">
        <v>3631577</v>
      </c>
      <c r="J1238">
        <v>14.6</v>
      </c>
      <c r="K1238">
        <v>20.98</v>
      </c>
      <c r="L1238">
        <v>941163</v>
      </c>
      <c r="M1238">
        <v>4651</v>
      </c>
      <c r="N1238">
        <v>49175</v>
      </c>
      <c r="O1238">
        <v>473948</v>
      </c>
      <c r="P1238">
        <v>530760</v>
      </c>
      <c r="Q1238">
        <v>107065</v>
      </c>
      <c r="R1238">
        <v>-68422</v>
      </c>
      <c r="S1238" t="e">
        <v>#N/A</v>
      </c>
      <c r="T1238">
        <v>71512</v>
      </c>
      <c r="U1238" t="e">
        <v>#N/A</v>
      </c>
      <c r="V1238" t="e">
        <v>#N/A</v>
      </c>
      <c r="W1238" t="e">
        <v>#N/A</v>
      </c>
    </row>
    <row r="1239" spans="1:23" x14ac:dyDescent="0.45">
      <c r="A1239" t="s">
        <v>21</v>
      </c>
      <c r="B1239" s="1">
        <v>43190</v>
      </c>
      <c r="C1239">
        <v>34733951</v>
      </c>
      <c r="D1239">
        <v>23902697</v>
      </c>
      <c r="E1239">
        <v>1179424</v>
      </c>
      <c r="F1239">
        <v>28298102</v>
      </c>
      <c r="G1239">
        <v>19345430</v>
      </c>
      <c r="H1239">
        <v>3462757</v>
      </c>
      <c r="I1239">
        <v>4572259</v>
      </c>
      <c r="J1239">
        <v>17.899999999999999</v>
      </c>
      <c r="K1239">
        <v>23.64</v>
      </c>
      <c r="L1239">
        <v>733084</v>
      </c>
      <c r="M1239">
        <v>-105466</v>
      </c>
      <c r="N1239">
        <v>42325</v>
      </c>
      <c r="O1239">
        <v>519704.00000000006</v>
      </c>
      <c r="P1239">
        <v>445379</v>
      </c>
      <c r="Q1239">
        <v>63825</v>
      </c>
      <c r="R1239">
        <v>-44627</v>
      </c>
      <c r="S1239" t="e">
        <v>#N/A</v>
      </c>
      <c r="T1239">
        <v>54381</v>
      </c>
      <c r="U1239" t="e">
        <v>#N/A</v>
      </c>
      <c r="V1239" t="e">
        <v>#N/A</v>
      </c>
      <c r="W1239" t="e">
        <v>#N/A</v>
      </c>
    </row>
    <row r="1240" spans="1:23" x14ac:dyDescent="0.45">
      <c r="A1240" t="s">
        <v>21</v>
      </c>
      <c r="B1240" s="1">
        <v>43281</v>
      </c>
      <c r="C1240">
        <v>36140568</v>
      </c>
      <c r="D1240">
        <v>19394967</v>
      </c>
      <c r="E1240">
        <v>1030640.0000000001</v>
      </c>
      <c r="F1240">
        <v>26865810</v>
      </c>
      <c r="G1240">
        <v>20408163</v>
      </c>
      <c r="H1240">
        <v>4863899</v>
      </c>
      <c r="I1240">
        <v>5982781</v>
      </c>
      <c r="J1240">
        <v>23.83</v>
      </c>
      <c r="K1240">
        <v>29.31</v>
      </c>
      <c r="L1240">
        <v>752815</v>
      </c>
      <c r="M1240">
        <v>308209</v>
      </c>
      <c r="N1240">
        <v>42251</v>
      </c>
      <c r="O1240">
        <v>44818</v>
      </c>
      <c r="P1240">
        <v>399772</v>
      </c>
      <c r="Q1240">
        <v>-9043</v>
      </c>
      <c r="R1240">
        <v>31587</v>
      </c>
      <c r="S1240" t="e">
        <v>#N/A</v>
      </c>
      <c r="T1240">
        <v>65776</v>
      </c>
      <c r="U1240" t="e">
        <v>#N/A</v>
      </c>
      <c r="V1240" t="e">
        <v>#N/A</v>
      </c>
      <c r="W1240" t="e">
        <v>#N/A</v>
      </c>
    </row>
    <row r="1241" spans="1:23" x14ac:dyDescent="0.45">
      <c r="A1241" t="s">
        <v>21</v>
      </c>
      <c r="B1241" s="1">
        <v>43373</v>
      </c>
      <c r="C1241">
        <v>36177022</v>
      </c>
      <c r="D1241">
        <v>19643910</v>
      </c>
      <c r="E1241">
        <v>1071384</v>
      </c>
      <c r="F1241">
        <v>27787033</v>
      </c>
      <c r="G1241">
        <v>20029467</v>
      </c>
      <c r="H1241">
        <v>4848020</v>
      </c>
      <c r="I1241">
        <v>5966776</v>
      </c>
      <c r="J1241">
        <v>24.2</v>
      </c>
      <c r="K1241">
        <v>29.79</v>
      </c>
      <c r="L1241">
        <v>655168</v>
      </c>
      <c r="M1241">
        <v>141154</v>
      </c>
      <c r="N1241">
        <v>50451</v>
      </c>
      <c r="O1241">
        <v>315386</v>
      </c>
      <c r="P1241">
        <v>459874</v>
      </c>
      <c r="Q1241">
        <v>34229</v>
      </c>
      <c r="R1241">
        <v>-22877</v>
      </c>
      <c r="S1241" t="e">
        <v>#N/A</v>
      </c>
      <c r="T1241">
        <v>30991</v>
      </c>
      <c r="U1241" t="e">
        <v>#N/A</v>
      </c>
      <c r="V1241" t="e">
        <v>#N/A</v>
      </c>
      <c r="W1241" t="e">
        <v>#N/A</v>
      </c>
    </row>
    <row r="1242" spans="1:23" x14ac:dyDescent="0.45">
      <c r="A1242" t="s">
        <v>21</v>
      </c>
      <c r="B1242" s="1">
        <v>43465</v>
      </c>
      <c r="C1242">
        <v>37915084</v>
      </c>
      <c r="D1242">
        <v>20178400</v>
      </c>
      <c r="E1242">
        <v>1394651</v>
      </c>
      <c r="F1242">
        <v>28874575</v>
      </c>
      <c r="G1242">
        <v>19928066</v>
      </c>
      <c r="H1242">
        <v>4743689</v>
      </c>
      <c r="I1242">
        <v>5922283</v>
      </c>
      <c r="J1242">
        <v>23.8</v>
      </c>
      <c r="K1242">
        <v>29.72</v>
      </c>
      <c r="L1242">
        <v>686599</v>
      </c>
      <c r="M1242">
        <v>276313</v>
      </c>
      <c r="N1242">
        <v>45523</v>
      </c>
      <c r="O1242">
        <v>319798</v>
      </c>
      <c r="P1242">
        <v>498182</v>
      </c>
      <c r="Q1242" t="e">
        <v>#N/A</v>
      </c>
      <c r="R1242" t="e">
        <v>#N/A</v>
      </c>
      <c r="S1242" t="e">
        <v>#N/A</v>
      </c>
      <c r="T1242">
        <v>-44548</v>
      </c>
      <c r="U1242" t="e">
        <v>#N/A</v>
      </c>
      <c r="V1242" t="e">
        <v>#N/A</v>
      </c>
      <c r="W1242" t="e">
        <v>#N/A</v>
      </c>
    </row>
    <row r="1243" spans="1:23" x14ac:dyDescent="0.45">
      <c r="A1243" t="s">
        <v>21</v>
      </c>
      <c r="B1243" s="1">
        <v>43555</v>
      </c>
      <c r="C1243">
        <v>38560841</v>
      </c>
      <c r="D1243">
        <v>21005163</v>
      </c>
      <c r="E1243">
        <v>1218409</v>
      </c>
      <c r="F1243">
        <v>28449339</v>
      </c>
      <c r="G1243">
        <v>21073923</v>
      </c>
      <c r="H1243">
        <v>4692025</v>
      </c>
      <c r="I1243">
        <v>5863224</v>
      </c>
      <c r="J1243">
        <v>22.26</v>
      </c>
      <c r="K1243">
        <v>27.82</v>
      </c>
      <c r="L1243">
        <v>811324</v>
      </c>
      <c r="M1243">
        <v>171004</v>
      </c>
      <c r="N1243">
        <v>62091</v>
      </c>
      <c r="O1243">
        <v>318428</v>
      </c>
      <c r="P1243">
        <v>466666</v>
      </c>
      <c r="Q1243" t="e">
        <v>#N/A</v>
      </c>
      <c r="R1243" t="e">
        <v>#N/A</v>
      </c>
      <c r="S1243" t="e">
        <v>#N/A</v>
      </c>
      <c r="T1243">
        <v>30057</v>
      </c>
      <c r="U1243" t="e">
        <v>#N/A</v>
      </c>
      <c r="V1243" t="e">
        <v>#N/A</v>
      </c>
      <c r="W1243">
        <v>293909</v>
      </c>
    </row>
    <row r="1244" spans="1:23" x14ac:dyDescent="0.45">
      <c r="A1244" t="s">
        <v>21</v>
      </c>
      <c r="B1244" s="1">
        <v>43646</v>
      </c>
      <c r="C1244">
        <v>36792828</v>
      </c>
      <c r="D1244">
        <v>22318657</v>
      </c>
      <c r="E1244">
        <v>1121065</v>
      </c>
      <c r="F1244">
        <v>28206888</v>
      </c>
      <c r="G1244">
        <v>21771196</v>
      </c>
      <c r="H1244">
        <v>4649605</v>
      </c>
      <c r="I1244">
        <v>5852856</v>
      </c>
      <c r="J1244">
        <v>21.36</v>
      </c>
      <c r="K1244">
        <v>26.88</v>
      </c>
      <c r="L1244">
        <v>808824</v>
      </c>
      <c r="M1244">
        <v>187079</v>
      </c>
      <c r="N1244">
        <v>56892</v>
      </c>
      <c r="O1244">
        <v>336366</v>
      </c>
      <c r="P1244">
        <v>484959</v>
      </c>
      <c r="Q1244" t="e">
        <v>#N/A</v>
      </c>
      <c r="R1244" t="e">
        <v>#N/A</v>
      </c>
      <c r="S1244" t="e">
        <v>#N/A</v>
      </c>
      <c r="T1244">
        <v>5494</v>
      </c>
      <c r="U1244" t="e">
        <v>#N/A</v>
      </c>
      <c r="V1244" t="e">
        <v>#N/A</v>
      </c>
      <c r="W1244">
        <v>491050</v>
      </c>
    </row>
    <row r="1245" spans="1:23" x14ac:dyDescent="0.45">
      <c r="A1245" t="s">
        <v>21</v>
      </c>
      <c r="B1245" s="1">
        <v>43738</v>
      </c>
      <c r="C1245">
        <v>37052848</v>
      </c>
      <c r="D1245">
        <v>23841332</v>
      </c>
      <c r="E1245">
        <v>910332</v>
      </c>
      <c r="F1245">
        <v>28232881</v>
      </c>
      <c r="G1245">
        <v>22339217</v>
      </c>
      <c r="H1245">
        <v>4710351</v>
      </c>
      <c r="I1245">
        <v>5929003</v>
      </c>
      <c r="J1245">
        <v>21.09</v>
      </c>
      <c r="K1245">
        <v>26.55</v>
      </c>
      <c r="L1245">
        <v>846899</v>
      </c>
      <c r="M1245">
        <v>160123</v>
      </c>
      <c r="N1245">
        <v>53651</v>
      </c>
      <c r="O1245">
        <v>388217</v>
      </c>
      <c r="P1245">
        <v>522583.99999999994</v>
      </c>
      <c r="Q1245" t="e">
        <v>#N/A</v>
      </c>
      <c r="R1245" t="e">
        <v>#N/A</v>
      </c>
      <c r="S1245" t="e">
        <v>#N/A</v>
      </c>
      <c r="T1245">
        <v>20906</v>
      </c>
      <c r="U1245" t="e">
        <v>#N/A</v>
      </c>
      <c r="V1245" t="e">
        <v>#N/A</v>
      </c>
      <c r="W1245">
        <v>492976</v>
      </c>
    </row>
    <row r="1246" spans="1:23" x14ac:dyDescent="0.45">
      <c r="A1246" t="s">
        <v>21</v>
      </c>
      <c r="B1246" s="1">
        <v>43830</v>
      </c>
      <c r="C1246">
        <v>43123488</v>
      </c>
      <c r="D1246">
        <v>25785786</v>
      </c>
      <c r="E1246">
        <v>1362301</v>
      </c>
      <c r="F1246">
        <v>34137002</v>
      </c>
      <c r="G1246">
        <v>23012092</v>
      </c>
      <c r="H1246">
        <v>4770101</v>
      </c>
      <c r="I1246">
        <v>5812183</v>
      </c>
      <c r="J1246">
        <v>20.73</v>
      </c>
      <c r="K1246">
        <v>25.26</v>
      </c>
      <c r="L1246">
        <v>907816</v>
      </c>
      <c r="M1246">
        <v>334843</v>
      </c>
      <c r="N1246">
        <v>78753</v>
      </c>
      <c r="O1246">
        <v>290073</v>
      </c>
      <c r="P1246">
        <v>579768</v>
      </c>
      <c r="Q1246" t="e">
        <v>#N/A</v>
      </c>
      <c r="R1246" t="e">
        <v>#N/A</v>
      </c>
      <c r="S1246" t="e">
        <v>#N/A</v>
      </c>
      <c r="T1246">
        <v>17559</v>
      </c>
      <c r="U1246" t="e">
        <v>#N/A</v>
      </c>
      <c r="V1246" t="e">
        <v>#N/A</v>
      </c>
      <c r="W1246" t="e">
        <v>#N/A</v>
      </c>
    </row>
    <row r="1247" spans="1:23" x14ac:dyDescent="0.45">
      <c r="A1247" t="s">
        <v>21</v>
      </c>
      <c r="B1247" s="1">
        <v>43921</v>
      </c>
      <c r="C1247">
        <v>42229396</v>
      </c>
      <c r="D1247">
        <v>28945064</v>
      </c>
      <c r="E1247">
        <v>1440100</v>
      </c>
      <c r="F1247">
        <v>33034232.000000004</v>
      </c>
      <c r="G1247">
        <v>26525105</v>
      </c>
      <c r="H1247">
        <v>4757985</v>
      </c>
      <c r="I1247">
        <v>5833896</v>
      </c>
      <c r="J1247">
        <v>17.940000000000001</v>
      </c>
      <c r="K1247">
        <v>21.99</v>
      </c>
      <c r="L1247">
        <v>960836</v>
      </c>
      <c r="M1247">
        <v>255416</v>
      </c>
      <c r="N1247">
        <v>61381</v>
      </c>
      <c r="O1247">
        <v>335098</v>
      </c>
      <c r="P1247">
        <v>631333</v>
      </c>
      <c r="Q1247" t="e">
        <v>#N/A</v>
      </c>
      <c r="R1247" t="e">
        <v>#N/A</v>
      </c>
      <c r="S1247" t="e">
        <v>#N/A</v>
      </c>
      <c r="T1247">
        <v>75155</v>
      </c>
      <c r="U1247" t="e">
        <v>#N/A</v>
      </c>
      <c r="V1247" t="e">
        <v>#N/A</v>
      </c>
      <c r="W1247">
        <v>685815</v>
      </c>
    </row>
    <row r="1248" spans="1:23" x14ac:dyDescent="0.45">
      <c r="A1248" t="s">
        <v>21</v>
      </c>
      <c r="B1248" s="1">
        <v>44012</v>
      </c>
      <c r="C1248">
        <v>49580078</v>
      </c>
      <c r="D1248">
        <v>36093085</v>
      </c>
      <c r="E1248">
        <v>1411084</v>
      </c>
      <c r="F1248">
        <v>41082484</v>
      </c>
      <c r="G1248">
        <v>25293651</v>
      </c>
      <c r="H1248">
        <v>4932892</v>
      </c>
      <c r="I1248">
        <v>6002316</v>
      </c>
      <c r="J1248">
        <v>19.5</v>
      </c>
      <c r="K1248">
        <v>23.73</v>
      </c>
      <c r="L1248">
        <v>979269</v>
      </c>
      <c r="M1248">
        <v>220305</v>
      </c>
      <c r="N1248">
        <v>70972</v>
      </c>
      <c r="O1248">
        <v>356645</v>
      </c>
      <c r="P1248">
        <v>659475</v>
      </c>
      <c r="Q1248" t="e">
        <v>#N/A</v>
      </c>
      <c r="R1248" t="e">
        <v>#N/A</v>
      </c>
      <c r="S1248" t="e">
        <v>#N/A</v>
      </c>
      <c r="T1248">
        <v>42045</v>
      </c>
      <c r="U1248" t="e">
        <v>#N/A</v>
      </c>
      <c r="V1248" t="e">
        <v>#N/A</v>
      </c>
      <c r="W1248">
        <v>799103</v>
      </c>
    </row>
    <row r="1249" spans="1:23" x14ac:dyDescent="0.45">
      <c r="A1249" t="s">
        <v>21</v>
      </c>
      <c r="B1249" s="1">
        <v>44104</v>
      </c>
      <c r="C1249">
        <v>56096769</v>
      </c>
      <c r="D1249">
        <v>39161276</v>
      </c>
      <c r="E1249">
        <v>1274906</v>
      </c>
      <c r="F1249">
        <v>48748524</v>
      </c>
      <c r="G1249">
        <v>32053574</v>
      </c>
      <c r="H1249">
        <v>5057691</v>
      </c>
      <c r="I1249">
        <v>6211010</v>
      </c>
      <c r="J1249">
        <v>15.78</v>
      </c>
      <c r="K1249">
        <v>19.38</v>
      </c>
      <c r="L1249">
        <v>1091304</v>
      </c>
      <c r="M1249">
        <v>273987</v>
      </c>
      <c r="N1249">
        <v>165301</v>
      </c>
      <c r="O1249">
        <v>458434</v>
      </c>
      <c r="P1249">
        <v>684296</v>
      </c>
      <c r="Q1249" t="e">
        <v>#N/A</v>
      </c>
      <c r="R1249" t="e">
        <v>#N/A</v>
      </c>
      <c r="S1249" t="e">
        <v>#N/A</v>
      </c>
      <c r="T1249">
        <v>73383</v>
      </c>
      <c r="U1249" t="e">
        <v>#N/A</v>
      </c>
      <c r="V1249" t="e">
        <v>#N/A</v>
      </c>
      <c r="W1249">
        <v>409167</v>
      </c>
    </row>
    <row r="1250" spans="1:23" x14ac:dyDescent="0.45">
      <c r="A1250" t="s">
        <v>21</v>
      </c>
      <c r="B1250" s="1">
        <v>44196</v>
      </c>
      <c r="C1250">
        <v>57715586</v>
      </c>
      <c r="D1250">
        <v>38950888</v>
      </c>
      <c r="E1250">
        <v>1226491</v>
      </c>
      <c r="F1250">
        <v>49372656</v>
      </c>
      <c r="G1250">
        <v>31667790</v>
      </c>
      <c r="H1250">
        <v>5081223</v>
      </c>
      <c r="I1250">
        <v>6030642</v>
      </c>
      <c r="J1250">
        <v>16.05</v>
      </c>
      <c r="K1250">
        <v>19.04</v>
      </c>
      <c r="L1250">
        <v>764401</v>
      </c>
      <c r="M1250">
        <v>428714</v>
      </c>
      <c r="N1250">
        <v>109333</v>
      </c>
      <c r="O1250">
        <v>487258</v>
      </c>
      <c r="P1250">
        <v>913102</v>
      </c>
      <c r="Q1250">
        <v>180745</v>
      </c>
      <c r="R1250">
        <v>-132315</v>
      </c>
      <c r="S1250">
        <v>1862</v>
      </c>
      <c r="T1250">
        <v>57471</v>
      </c>
      <c r="U1250" t="e">
        <v>#N/A</v>
      </c>
      <c r="V1250" t="e">
        <v>#N/A</v>
      </c>
      <c r="W1250" t="e">
        <v>#N/A</v>
      </c>
    </row>
    <row r="1251" spans="1:23" x14ac:dyDescent="0.45">
      <c r="A1251" t="s">
        <v>21</v>
      </c>
      <c r="B1251" s="1">
        <v>44286</v>
      </c>
      <c r="C1251">
        <v>234427001</v>
      </c>
      <c r="D1251">
        <v>157651901</v>
      </c>
      <c r="E1251">
        <v>4793150</v>
      </c>
      <c r="F1251">
        <v>206322477</v>
      </c>
      <c r="G1251">
        <v>100875772</v>
      </c>
      <c r="H1251">
        <v>21232620</v>
      </c>
      <c r="I1251">
        <v>23298270</v>
      </c>
      <c r="J1251">
        <v>21.05</v>
      </c>
      <c r="K1251">
        <v>23.1</v>
      </c>
      <c r="L1251">
        <v>3813687</v>
      </c>
      <c r="M1251">
        <v>703719</v>
      </c>
      <c r="N1251">
        <v>636585</v>
      </c>
      <c r="O1251">
        <v>2004354</v>
      </c>
      <c r="P1251">
        <v>3291266</v>
      </c>
      <c r="Q1251" t="e">
        <v>#N/A</v>
      </c>
      <c r="R1251" t="e">
        <v>#N/A</v>
      </c>
      <c r="S1251">
        <v>27111</v>
      </c>
      <c r="T1251">
        <v>741642</v>
      </c>
      <c r="U1251">
        <v>442398</v>
      </c>
      <c r="V1251">
        <v>369053</v>
      </c>
      <c r="W1251">
        <v>4054473</v>
      </c>
    </row>
    <row r="1252" spans="1:23" x14ac:dyDescent="0.45">
      <c r="A1252" t="s">
        <v>21</v>
      </c>
      <c r="B1252" s="1">
        <v>44377</v>
      </c>
      <c r="C1252">
        <v>247299611</v>
      </c>
      <c r="D1252">
        <v>160220815</v>
      </c>
      <c r="E1252">
        <v>4920411</v>
      </c>
      <c r="F1252">
        <v>217427985</v>
      </c>
      <c r="G1252">
        <v>106645301</v>
      </c>
      <c r="H1252">
        <v>22077017</v>
      </c>
      <c r="I1252">
        <v>24079300</v>
      </c>
      <c r="J1252">
        <v>20.7</v>
      </c>
      <c r="K1252">
        <v>22.58</v>
      </c>
      <c r="L1252">
        <v>4056888</v>
      </c>
      <c r="M1252">
        <v>999387</v>
      </c>
      <c r="N1252">
        <v>673623</v>
      </c>
      <c r="O1252">
        <v>1948063</v>
      </c>
      <c r="P1252">
        <v>3566268</v>
      </c>
      <c r="Q1252" t="e">
        <v>#N/A</v>
      </c>
      <c r="R1252" t="e">
        <v>#N/A</v>
      </c>
      <c r="S1252">
        <v>18248</v>
      </c>
      <c r="T1252">
        <v>738860</v>
      </c>
      <c r="U1252">
        <v>364615</v>
      </c>
      <c r="V1252">
        <v>1726251</v>
      </c>
      <c r="W1252">
        <v>570012</v>
      </c>
    </row>
    <row r="1253" spans="1:23" x14ac:dyDescent="0.45">
      <c r="A1253" t="s">
        <v>21</v>
      </c>
      <c r="B1253" s="1">
        <v>44469</v>
      </c>
      <c r="C1253">
        <v>251051724</v>
      </c>
      <c r="D1253">
        <v>162223411</v>
      </c>
      <c r="E1253">
        <v>4889816</v>
      </c>
      <c r="F1253">
        <v>220304275</v>
      </c>
      <c r="G1253">
        <v>108057844</v>
      </c>
      <c r="H1253">
        <v>22633415</v>
      </c>
      <c r="I1253">
        <v>24580042</v>
      </c>
      <c r="J1253">
        <v>20.95</v>
      </c>
      <c r="K1253">
        <v>22.75</v>
      </c>
      <c r="L1253">
        <v>3445361</v>
      </c>
      <c r="M1253">
        <v>843122</v>
      </c>
      <c r="N1253">
        <v>815069</v>
      </c>
      <c r="O1253">
        <v>1993542</v>
      </c>
      <c r="P1253">
        <v>3053288</v>
      </c>
      <c r="Q1253" t="e">
        <v>#N/A</v>
      </c>
      <c r="R1253" t="e">
        <v>#N/A</v>
      </c>
      <c r="S1253">
        <v>34191</v>
      </c>
      <c r="T1253">
        <v>776783</v>
      </c>
      <c r="U1253">
        <v>450728</v>
      </c>
      <c r="V1253">
        <v>1881402</v>
      </c>
      <c r="W1253">
        <v>579951</v>
      </c>
    </row>
    <row r="1254" spans="1:23" x14ac:dyDescent="0.45">
      <c r="A1254" t="s">
        <v>21</v>
      </c>
      <c r="B1254" s="1">
        <v>44561</v>
      </c>
      <c r="C1254">
        <v>265289081</v>
      </c>
      <c r="D1254">
        <v>170389593</v>
      </c>
      <c r="E1254">
        <v>4886223</v>
      </c>
      <c r="F1254">
        <v>234261561</v>
      </c>
      <c r="G1254">
        <v>113747059</v>
      </c>
      <c r="H1254">
        <v>23173019</v>
      </c>
      <c r="I1254">
        <v>25122769</v>
      </c>
      <c r="J1254">
        <v>20.37</v>
      </c>
      <c r="K1254">
        <v>22.09</v>
      </c>
      <c r="L1254">
        <v>3809007</v>
      </c>
      <c r="M1254">
        <v>1158941</v>
      </c>
      <c r="N1254">
        <v>880906</v>
      </c>
      <c r="O1254">
        <v>2784785</v>
      </c>
      <c r="P1254">
        <v>3518803</v>
      </c>
      <c r="Q1254" t="e">
        <v>#N/A</v>
      </c>
      <c r="R1254" t="e">
        <v>#N/A</v>
      </c>
      <c r="S1254">
        <v>22134</v>
      </c>
      <c r="T1254">
        <v>770920</v>
      </c>
      <c r="U1254">
        <v>2584530</v>
      </c>
      <c r="V1254">
        <v>3007756</v>
      </c>
      <c r="W1254">
        <v>579951</v>
      </c>
    </row>
    <row r="1255" spans="1:23" x14ac:dyDescent="0.45">
      <c r="A1255" t="s">
        <v>21</v>
      </c>
      <c r="B1255" s="1">
        <v>44651</v>
      </c>
      <c r="C1255">
        <v>271293823</v>
      </c>
      <c r="D1255">
        <v>176734497</v>
      </c>
      <c r="E1255">
        <v>5079561</v>
      </c>
      <c r="F1255">
        <v>239400277</v>
      </c>
      <c r="G1255">
        <v>152297521</v>
      </c>
      <c r="H1255">
        <v>24252302</v>
      </c>
      <c r="I1255">
        <v>26198721</v>
      </c>
      <c r="J1255">
        <v>15.92</v>
      </c>
      <c r="K1255">
        <v>17.2</v>
      </c>
      <c r="L1255">
        <v>3790457</v>
      </c>
      <c r="M1255">
        <v>763190</v>
      </c>
      <c r="N1255">
        <v>821850</v>
      </c>
      <c r="O1255">
        <v>2263249</v>
      </c>
      <c r="P1255">
        <v>3623373</v>
      </c>
      <c r="Q1255">
        <v>286269</v>
      </c>
      <c r="R1255">
        <v>27269</v>
      </c>
      <c r="S1255">
        <v>33365</v>
      </c>
      <c r="T1255">
        <v>987685</v>
      </c>
      <c r="U1255">
        <v>2425146</v>
      </c>
      <c r="V1255">
        <v>976976</v>
      </c>
      <c r="W1255">
        <v>539573</v>
      </c>
    </row>
    <row r="1256" spans="1:23" x14ac:dyDescent="0.45">
      <c r="A1256" t="s">
        <v>21</v>
      </c>
      <c r="B1256" s="1">
        <v>44742</v>
      </c>
      <c r="C1256">
        <v>277342955</v>
      </c>
      <c r="D1256">
        <v>190578568</v>
      </c>
      <c r="E1256">
        <v>5233766</v>
      </c>
      <c r="F1256">
        <v>245522289</v>
      </c>
      <c r="G1256">
        <v>152956366</v>
      </c>
      <c r="H1256">
        <v>24591146</v>
      </c>
      <c r="I1256">
        <v>26477850</v>
      </c>
      <c r="J1256">
        <v>16.079999999999998</v>
      </c>
      <c r="K1256">
        <v>17.309999999999999</v>
      </c>
      <c r="L1256">
        <v>4019476</v>
      </c>
      <c r="M1256">
        <v>639023</v>
      </c>
      <c r="N1256">
        <v>484095</v>
      </c>
      <c r="O1256">
        <v>2293074</v>
      </c>
      <c r="P1256">
        <v>3848182</v>
      </c>
      <c r="Q1256">
        <v>292459</v>
      </c>
      <c r="R1256">
        <v>24919</v>
      </c>
      <c r="S1256">
        <v>37461</v>
      </c>
      <c r="T1256">
        <v>1143604</v>
      </c>
      <c r="U1256">
        <v>1579335</v>
      </c>
      <c r="V1256">
        <v>2375053</v>
      </c>
      <c r="W1256">
        <v>375188</v>
      </c>
    </row>
    <row r="1257" spans="1:23" x14ac:dyDescent="0.45">
      <c r="A1257" t="s">
        <v>21</v>
      </c>
      <c r="B1257" s="1">
        <v>44834</v>
      </c>
      <c r="C1257">
        <v>280002034</v>
      </c>
      <c r="D1257">
        <v>199115585</v>
      </c>
      <c r="E1257">
        <v>5301742</v>
      </c>
      <c r="F1257">
        <v>246056628</v>
      </c>
      <c r="G1257">
        <v>160072684</v>
      </c>
      <c r="H1257">
        <v>25610891</v>
      </c>
      <c r="I1257">
        <v>27515438</v>
      </c>
      <c r="J1257">
        <v>16</v>
      </c>
      <c r="K1257">
        <v>17.190000000000001</v>
      </c>
      <c r="L1257">
        <v>4142288.9999999995</v>
      </c>
      <c r="M1257">
        <v>1163845</v>
      </c>
      <c r="N1257">
        <v>1385091</v>
      </c>
      <c r="O1257">
        <v>2504404</v>
      </c>
      <c r="P1257">
        <v>3934039</v>
      </c>
      <c r="Q1257">
        <v>457558</v>
      </c>
      <c r="R1257">
        <v>-8769</v>
      </c>
      <c r="S1257">
        <v>39045</v>
      </c>
      <c r="T1257">
        <v>1073962</v>
      </c>
      <c r="U1257">
        <v>1133258</v>
      </c>
      <c r="V1257">
        <v>3299748</v>
      </c>
      <c r="W1257">
        <v>375472</v>
      </c>
    </row>
    <row r="1258" spans="1:23" x14ac:dyDescent="0.45">
      <c r="A1258" t="s">
        <v>21</v>
      </c>
      <c r="B1258" s="1">
        <v>44926</v>
      </c>
      <c r="C1258">
        <v>305727438</v>
      </c>
      <c r="D1258">
        <v>206220283</v>
      </c>
      <c r="E1258">
        <v>4968688</v>
      </c>
      <c r="F1258">
        <v>262424919</v>
      </c>
      <c r="G1258">
        <v>163157803</v>
      </c>
      <c r="H1258">
        <v>31232293</v>
      </c>
      <c r="I1258">
        <v>33109949</v>
      </c>
      <c r="J1258">
        <v>19.14</v>
      </c>
      <c r="K1258">
        <v>20.29</v>
      </c>
      <c r="L1258">
        <v>4572582</v>
      </c>
      <c r="M1258">
        <v>116765</v>
      </c>
      <c r="N1258">
        <v>3670</v>
      </c>
      <c r="O1258">
        <v>2894178</v>
      </c>
      <c r="P1258">
        <v>4185102</v>
      </c>
      <c r="Q1258">
        <v>484395</v>
      </c>
      <c r="R1258">
        <v>-309479</v>
      </c>
      <c r="S1258">
        <v>31534</v>
      </c>
      <c r="T1258">
        <v>1054931</v>
      </c>
      <c r="U1258">
        <v>921324</v>
      </c>
      <c r="V1258">
        <v>3051045</v>
      </c>
      <c r="W1258" t="e">
        <v>#N/A</v>
      </c>
    </row>
    <row r="1259" spans="1:23" x14ac:dyDescent="0.45">
      <c r="A1259" t="s">
        <v>21</v>
      </c>
      <c r="B1259" s="1">
        <v>45016</v>
      </c>
      <c r="C1259">
        <v>313252694</v>
      </c>
      <c r="D1259">
        <v>212109040</v>
      </c>
      <c r="E1259">
        <v>4973341</v>
      </c>
      <c r="F1259">
        <v>269995015</v>
      </c>
      <c r="G1259">
        <v>169539077</v>
      </c>
      <c r="H1259">
        <v>32647561</v>
      </c>
      <c r="I1259">
        <v>34515931</v>
      </c>
      <c r="J1259">
        <v>19.260000000000002</v>
      </c>
      <c r="K1259">
        <v>20.36</v>
      </c>
      <c r="L1259">
        <v>4552966</v>
      </c>
      <c r="M1259">
        <v>467227</v>
      </c>
      <c r="N1259">
        <v>708594</v>
      </c>
      <c r="O1259">
        <v>2373696</v>
      </c>
      <c r="P1259">
        <v>4071087</v>
      </c>
      <c r="Q1259">
        <v>373099</v>
      </c>
      <c r="R1259">
        <v>60992</v>
      </c>
      <c r="S1259">
        <v>48522</v>
      </c>
      <c r="T1259">
        <v>1458282</v>
      </c>
      <c r="U1259">
        <v>3322901</v>
      </c>
      <c r="V1259">
        <v>4361255</v>
      </c>
      <c r="W1259">
        <v>379244</v>
      </c>
    </row>
    <row r="1260" spans="1:23" x14ac:dyDescent="0.45">
      <c r="A1260" t="s">
        <v>21</v>
      </c>
      <c r="B1260" s="1">
        <v>45107</v>
      </c>
      <c r="C1260">
        <v>313612591</v>
      </c>
      <c r="D1260">
        <v>220513296</v>
      </c>
      <c r="E1260">
        <v>5101857</v>
      </c>
      <c r="F1260">
        <v>253115916</v>
      </c>
      <c r="G1260">
        <v>174263468</v>
      </c>
      <c r="H1260">
        <v>33504521.999999996</v>
      </c>
      <c r="I1260">
        <v>35356707</v>
      </c>
      <c r="J1260">
        <v>19.23</v>
      </c>
      <c r="K1260">
        <v>20.29</v>
      </c>
      <c r="L1260">
        <v>4730311</v>
      </c>
      <c r="M1260">
        <v>686285</v>
      </c>
      <c r="N1260">
        <v>729371</v>
      </c>
      <c r="O1260">
        <v>2274505</v>
      </c>
      <c r="P1260">
        <v>4030655</v>
      </c>
      <c r="Q1260">
        <v>471806</v>
      </c>
      <c r="R1260">
        <v>-77237</v>
      </c>
      <c r="S1260">
        <v>45088</v>
      </c>
      <c r="T1260">
        <v>1363846</v>
      </c>
      <c r="U1260">
        <v>3674027</v>
      </c>
      <c r="V1260">
        <v>4644728</v>
      </c>
      <c r="W1260">
        <v>388882</v>
      </c>
    </row>
    <row r="1261" spans="1:23" x14ac:dyDescent="0.45">
      <c r="A1261" t="s">
        <v>21</v>
      </c>
      <c r="B1261" s="1">
        <v>45199</v>
      </c>
      <c r="C1261">
        <v>319846454</v>
      </c>
      <c r="D1261">
        <v>229582997</v>
      </c>
      <c r="E1261">
        <v>5098136</v>
      </c>
      <c r="F1261">
        <v>262832802.00000003</v>
      </c>
      <c r="G1261">
        <v>176237596</v>
      </c>
      <c r="H1261">
        <v>34678450</v>
      </c>
      <c r="I1261">
        <v>36483800</v>
      </c>
      <c r="J1261">
        <v>19.68</v>
      </c>
      <c r="K1261">
        <v>20.7</v>
      </c>
      <c r="L1261">
        <v>4926550</v>
      </c>
      <c r="M1261">
        <v>209392</v>
      </c>
      <c r="N1261">
        <v>762018</v>
      </c>
      <c r="O1261">
        <v>2805885</v>
      </c>
      <c r="P1261">
        <v>4099099</v>
      </c>
      <c r="Q1261">
        <v>451669</v>
      </c>
      <c r="R1261">
        <v>-30312</v>
      </c>
      <c r="S1261">
        <v>46139</v>
      </c>
      <c r="T1261">
        <v>1378048</v>
      </c>
      <c r="U1261">
        <v>4088036</v>
      </c>
      <c r="V1261">
        <v>15333811</v>
      </c>
      <c r="W1261">
        <v>517543</v>
      </c>
    </row>
    <row r="1262" spans="1:23" x14ac:dyDescent="0.45">
      <c r="A1262" t="s">
        <v>21</v>
      </c>
      <c r="B1262" s="1">
        <v>45291</v>
      </c>
      <c r="C1262">
        <v>353624124</v>
      </c>
      <c r="D1262">
        <v>238125937</v>
      </c>
      <c r="E1262">
        <v>4965452</v>
      </c>
      <c r="F1262">
        <v>294556132</v>
      </c>
      <c r="G1262">
        <v>181119447</v>
      </c>
      <c r="H1262">
        <v>36095427</v>
      </c>
      <c r="I1262">
        <v>38115228</v>
      </c>
      <c r="J1262">
        <v>19.93</v>
      </c>
      <c r="K1262">
        <v>21.04</v>
      </c>
      <c r="L1262">
        <v>5029571</v>
      </c>
      <c r="M1262">
        <v>66351</v>
      </c>
      <c r="N1262">
        <v>791029</v>
      </c>
      <c r="O1262">
        <v>2774888</v>
      </c>
      <c r="P1262">
        <v>4057734</v>
      </c>
      <c r="Q1262">
        <v>382007</v>
      </c>
      <c r="R1262">
        <v>63705</v>
      </c>
      <c r="S1262">
        <v>49981</v>
      </c>
      <c r="T1262">
        <v>1503567</v>
      </c>
      <c r="U1262">
        <v>4893884</v>
      </c>
      <c r="V1262">
        <v>30717172</v>
      </c>
      <c r="W1262">
        <v>290636</v>
      </c>
    </row>
    <row r="1263" spans="1:23" x14ac:dyDescent="0.45">
      <c r="A1263" t="s">
        <v>21</v>
      </c>
      <c r="B1263" s="1">
        <v>45382</v>
      </c>
      <c r="C1263">
        <v>357903623</v>
      </c>
      <c r="D1263">
        <v>244256391</v>
      </c>
      <c r="E1263">
        <v>4932875</v>
      </c>
      <c r="F1263">
        <v>297915629</v>
      </c>
      <c r="G1263">
        <v>188158410</v>
      </c>
      <c r="H1263">
        <v>38082168</v>
      </c>
      <c r="I1263">
        <v>40167372</v>
      </c>
      <c r="J1263">
        <v>20.34</v>
      </c>
      <c r="K1263">
        <v>21.35</v>
      </c>
      <c r="L1263">
        <v>5254561</v>
      </c>
      <c r="M1263">
        <v>231884</v>
      </c>
      <c r="N1263">
        <v>906771</v>
      </c>
      <c r="O1263">
        <v>2588771</v>
      </c>
      <c r="P1263">
        <v>4179770.9999999995</v>
      </c>
      <c r="Q1263">
        <v>315741</v>
      </c>
      <c r="R1263">
        <v>180042</v>
      </c>
      <c r="S1263">
        <v>56486</v>
      </c>
      <c r="T1263">
        <v>1707184</v>
      </c>
      <c r="U1263">
        <v>5661013</v>
      </c>
      <c r="V1263">
        <v>24600316</v>
      </c>
      <c r="W1263">
        <v>139996</v>
      </c>
    </row>
    <row r="1264" spans="1:23" x14ac:dyDescent="0.45">
      <c r="A1264" t="s">
        <v>21</v>
      </c>
      <c r="B1264" s="1">
        <v>45473</v>
      </c>
      <c r="C1264">
        <v>360955816</v>
      </c>
      <c r="D1264">
        <v>254625322</v>
      </c>
      <c r="E1264">
        <v>5087989</v>
      </c>
      <c r="F1264">
        <v>297302746</v>
      </c>
      <c r="G1264">
        <v>193116142</v>
      </c>
      <c r="H1264">
        <v>39057832</v>
      </c>
      <c r="I1264">
        <v>41194829</v>
      </c>
      <c r="J1264">
        <v>20.22</v>
      </c>
      <c r="K1264">
        <v>21.33</v>
      </c>
      <c r="L1264">
        <v>5308245</v>
      </c>
      <c r="M1264">
        <v>398426</v>
      </c>
      <c r="N1264">
        <v>1117538</v>
      </c>
      <c r="O1264">
        <v>2557351</v>
      </c>
      <c r="P1264">
        <v>4074619</v>
      </c>
      <c r="Q1264">
        <v>513912.00000000006</v>
      </c>
      <c r="R1264">
        <v>-21799</v>
      </c>
      <c r="S1264">
        <v>55884</v>
      </c>
      <c r="T1264">
        <v>1687350</v>
      </c>
      <c r="U1264">
        <v>6018388</v>
      </c>
      <c r="V1264">
        <v>22530033</v>
      </c>
      <c r="W1264">
        <v>139996</v>
      </c>
    </row>
    <row r="1265" spans="1:23" x14ac:dyDescent="0.45">
      <c r="A1265" t="s">
        <v>21</v>
      </c>
      <c r="B1265" s="1">
        <v>45565</v>
      </c>
      <c r="C1265">
        <v>370722347</v>
      </c>
      <c r="D1265">
        <v>264196588</v>
      </c>
      <c r="E1265">
        <v>3781193</v>
      </c>
      <c r="F1265">
        <v>301888175</v>
      </c>
      <c r="G1265">
        <v>201402880</v>
      </c>
      <c r="H1265">
        <v>40836410</v>
      </c>
      <c r="I1265">
        <v>43060015</v>
      </c>
      <c r="J1265">
        <v>20.28</v>
      </c>
      <c r="K1265">
        <v>21.38</v>
      </c>
      <c r="L1265">
        <v>5644935</v>
      </c>
      <c r="M1265">
        <v>229109</v>
      </c>
      <c r="N1265">
        <v>1104635</v>
      </c>
      <c r="O1265">
        <v>2982230</v>
      </c>
      <c r="P1265">
        <v>4377078</v>
      </c>
      <c r="Q1265">
        <v>501435</v>
      </c>
      <c r="R1265">
        <v>-2439</v>
      </c>
      <c r="S1265">
        <v>56710</v>
      </c>
      <c r="T1265">
        <v>1712702</v>
      </c>
      <c r="U1265">
        <v>5420903</v>
      </c>
      <c r="V1265">
        <v>21339270</v>
      </c>
      <c r="W1265">
        <v>290636</v>
      </c>
    </row>
    <row r="1266" spans="1:23" x14ac:dyDescent="0.45">
      <c r="A1266" t="s">
        <v>21</v>
      </c>
      <c r="B1266" s="1">
        <v>45657</v>
      </c>
      <c r="C1266">
        <v>408613432</v>
      </c>
      <c r="D1266">
        <v>275358987</v>
      </c>
      <c r="E1266">
        <v>5262110</v>
      </c>
      <c r="F1266">
        <v>328132472</v>
      </c>
      <c r="G1266">
        <v>205344889</v>
      </c>
      <c r="H1266">
        <v>41685617</v>
      </c>
      <c r="I1266">
        <v>43951331</v>
      </c>
      <c r="J1266">
        <v>20.3</v>
      </c>
      <c r="K1266">
        <v>21.4</v>
      </c>
      <c r="L1266">
        <v>6003962</v>
      </c>
      <c r="M1266">
        <v>-40552</v>
      </c>
      <c r="N1266">
        <v>1233835</v>
      </c>
      <c r="O1266">
        <v>3546590</v>
      </c>
      <c r="P1266">
        <v>4777706</v>
      </c>
      <c r="Q1266">
        <v>1105252</v>
      </c>
      <c r="R1266">
        <v>-547637</v>
      </c>
      <c r="S1266">
        <v>62981</v>
      </c>
      <c r="T1266">
        <v>1898652</v>
      </c>
      <c r="U1266">
        <v>6366783</v>
      </c>
      <c r="V1266">
        <v>32368653</v>
      </c>
      <c r="W1266">
        <v>139839</v>
      </c>
    </row>
    <row r="1267" spans="1:23" x14ac:dyDescent="0.45">
      <c r="A1267" t="s">
        <v>21</v>
      </c>
      <c r="B1267" s="1">
        <v>45747</v>
      </c>
      <c r="C1267">
        <v>400883300</v>
      </c>
      <c r="D1267">
        <v>283904932</v>
      </c>
      <c r="E1267">
        <v>5366508</v>
      </c>
      <c r="F1267">
        <v>319919617</v>
      </c>
      <c r="G1267">
        <v>213955373</v>
      </c>
      <c r="H1267">
        <v>43442690</v>
      </c>
      <c r="I1267">
        <v>45766655</v>
      </c>
      <c r="J1267">
        <v>20.3</v>
      </c>
      <c r="K1267">
        <v>21.39</v>
      </c>
      <c r="L1267">
        <v>6005066</v>
      </c>
      <c r="M1267">
        <v>412485</v>
      </c>
      <c r="N1267">
        <v>1474612</v>
      </c>
      <c r="O1267">
        <v>2988296</v>
      </c>
      <c r="P1267">
        <v>4410479</v>
      </c>
      <c r="Q1267">
        <v>394676</v>
      </c>
      <c r="R1267">
        <v>150467</v>
      </c>
      <c r="S1267">
        <v>62152</v>
      </c>
      <c r="T1267">
        <v>1878797</v>
      </c>
      <c r="U1267">
        <v>8843685</v>
      </c>
      <c r="V1267">
        <v>24495876</v>
      </c>
      <c r="W1267">
        <v>139925</v>
      </c>
    </row>
    <row r="1268" spans="1:23" x14ac:dyDescent="0.45">
      <c r="A1268" t="s">
        <v>21</v>
      </c>
      <c r="B1268" s="1">
        <v>45838</v>
      </c>
      <c r="C1268">
        <v>400567351</v>
      </c>
      <c r="D1268">
        <v>289783617</v>
      </c>
      <c r="E1268">
        <v>5478290</v>
      </c>
      <c r="F1268">
        <v>323494147</v>
      </c>
      <c r="G1268">
        <v>218647104</v>
      </c>
      <c r="H1268">
        <v>44363298</v>
      </c>
      <c r="I1268">
        <v>46737124</v>
      </c>
      <c r="J1268">
        <v>20.29</v>
      </c>
      <c r="K1268">
        <v>21.38</v>
      </c>
      <c r="L1268">
        <v>6728358</v>
      </c>
      <c r="M1268">
        <v>378251</v>
      </c>
      <c r="N1268">
        <v>914449</v>
      </c>
      <c r="O1268">
        <v>3180469</v>
      </c>
      <c r="P1268">
        <v>5110999</v>
      </c>
      <c r="Q1268">
        <v>566417</v>
      </c>
      <c r="R1268">
        <v>-23476</v>
      </c>
      <c r="S1268">
        <v>61677</v>
      </c>
      <c r="T1268">
        <v>1862431</v>
      </c>
      <c r="U1268">
        <v>9670367</v>
      </c>
      <c r="V1268">
        <v>26900237</v>
      </c>
      <c r="W1268">
        <v>139907</v>
      </c>
    </row>
    <row r="1269" spans="1:23" x14ac:dyDescent="0.45">
      <c r="A1269" t="s">
        <v>21</v>
      </c>
      <c r="B1269" s="1">
        <v>45930</v>
      </c>
      <c r="C1269">
        <v>416568238</v>
      </c>
      <c r="D1269">
        <v>297127515</v>
      </c>
      <c r="E1269">
        <v>5511437</v>
      </c>
      <c r="F1269">
        <v>349049860</v>
      </c>
      <c r="G1269">
        <v>225283087</v>
      </c>
      <c r="H1269">
        <v>46205386</v>
      </c>
      <c r="I1269">
        <v>48646498</v>
      </c>
      <c r="J1269">
        <v>20.51</v>
      </c>
      <c r="K1269">
        <v>21.59</v>
      </c>
      <c r="L1269">
        <v>6188140</v>
      </c>
      <c r="M1269">
        <v>93668</v>
      </c>
      <c r="N1269">
        <v>1420679</v>
      </c>
      <c r="O1269">
        <v>3535767</v>
      </c>
      <c r="P1269">
        <v>4625735</v>
      </c>
      <c r="Q1269">
        <v>541497</v>
      </c>
      <c r="R1269">
        <v>-12629</v>
      </c>
      <c r="S1269">
        <v>60424</v>
      </c>
      <c r="T1269">
        <v>1827698</v>
      </c>
      <c r="U1269">
        <v>12099824</v>
      </c>
      <c r="V1269">
        <v>29787291</v>
      </c>
      <c r="W1269">
        <v>139918</v>
      </c>
    </row>
    <row r="1270" spans="1:23" x14ac:dyDescent="0.45">
      <c r="A1270" t="s">
        <v>21</v>
      </c>
      <c r="B1270" s="1">
        <v>46022</v>
      </c>
      <c r="C1270">
        <v>456192606</v>
      </c>
      <c r="D1270">
        <v>314977664</v>
      </c>
      <c r="E1270">
        <v>5741026</v>
      </c>
      <c r="F1270">
        <v>381242184</v>
      </c>
      <c r="G1270">
        <v>229914228</v>
      </c>
      <c r="H1270">
        <v>48109082</v>
      </c>
      <c r="I1270">
        <v>50573140</v>
      </c>
      <c r="J1270">
        <v>20.93</v>
      </c>
      <c r="K1270">
        <v>22</v>
      </c>
      <c r="L1270">
        <v>6557981</v>
      </c>
      <c r="M1270">
        <v>256692</v>
      </c>
      <c r="N1270">
        <v>1825302</v>
      </c>
      <c r="O1270">
        <v>3910483</v>
      </c>
      <c r="P1270">
        <v>4981873</v>
      </c>
      <c r="Q1270">
        <v>614533</v>
      </c>
      <c r="R1270">
        <v>-37596</v>
      </c>
      <c r="S1270">
        <v>66040</v>
      </c>
      <c r="T1270">
        <v>1998597</v>
      </c>
      <c r="U1270">
        <v>12300802</v>
      </c>
      <c r="V1270">
        <v>31924972</v>
      </c>
      <c r="W1270">
        <v>139922</v>
      </c>
    </row>
    <row r="1271" spans="1:23" x14ac:dyDescent="0.45">
      <c r="A1271" t="s">
        <v>21</v>
      </c>
      <c r="B1271" s="1">
        <v>46112</v>
      </c>
      <c r="C1271">
        <v>460131020</v>
      </c>
      <c r="D1271">
        <v>324874063</v>
      </c>
      <c r="E1271">
        <v>5882118</v>
      </c>
      <c r="F1271">
        <v>377328380</v>
      </c>
      <c r="G1271">
        <v>232065517</v>
      </c>
      <c r="H1271">
        <v>46150900</v>
      </c>
      <c r="I1271">
        <v>48608960</v>
      </c>
      <c r="J1271">
        <v>19.89</v>
      </c>
      <c r="K1271">
        <v>20.95</v>
      </c>
      <c r="L1271">
        <v>6546910</v>
      </c>
      <c r="M1271">
        <v>385418</v>
      </c>
      <c r="N1271">
        <v>1898944</v>
      </c>
      <c r="O1271">
        <v>3586042</v>
      </c>
      <c r="P1271">
        <v>4975309</v>
      </c>
      <c r="Q1271">
        <v>511792</v>
      </c>
      <c r="R1271">
        <v>118541</v>
      </c>
      <c r="S1271">
        <v>72575</v>
      </c>
      <c r="T1271">
        <v>2200099</v>
      </c>
      <c r="U1271">
        <v>19273993</v>
      </c>
      <c r="V1271">
        <v>23004012</v>
      </c>
      <c r="W1271">
        <v>1327374</v>
      </c>
    </row>
    <row r="1272" spans="1:23" x14ac:dyDescent="0.45">
      <c r="A1272" t="s">
        <v>21</v>
      </c>
      <c r="B1272" s="1">
        <v>46203</v>
      </c>
      <c r="C1272">
        <v>464507837</v>
      </c>
      <c r="D1272">
        <v>336184605</v>
      </c>
      <c r="E1272">
        <v>6090438</v>
      </c>
      <c r="F1272">
        <v>393916457</v>
      </c>
      <c r="G1272">
        <v>237630451</v>
      </c>
      <c r="H1272">
        <v>45973468</v>
      </c>
      <c r="I1272">
        <v>48489169</v>
      </c>
      <c r="J1272">
        <v>19.350000000000001</v>
      </c>
      <c r="K1272">
        <v>20.41</v>
      </c>
      <c r="L1272">
        <v>6483164</v>
      </c>
      <c r="M1272">
        <v>209844</v>
      </c>
      <c r="N1272">
        <v>1747813</v>
      </c>
      <c r="O1272">
        <v>3693959</v>
      </c>
      <c r="P1272">
        <v>4733172</v>
      </c>
      <c r="Q1272">
        <v>521073</v>
      </c>
      <c r="R1272">
        <v>36518</v>
      </c>
      <c r="S1272">
        <v>64441</v>
      </c>
      <c r="T1272">
        <v>1955610</v>
      </c>
      <c r="U1272">
        <v>22093076</v>
      </c>
      <c r="V1272">
        <v>22227890</v>
      </c>
      <c r="W1272">
        <v>1892660</v>
      </c>
    </row>
    <row r="1273" spans="1:23" x14ac:dyDescent="0.45">
      <c r="A1273" t="s">
        <v>26</v>
      </c>
      <c r="B1273" s="1">
        <v>42551</v>
      </c>
      <c r="C1273">
        <v>27987696</v>
      </c>
      <c r="D1273">
        <v>18550273</v>
      </c>
      <c r="E1273">
        <v>728202</v>
      </c>
      <c r="F1273">
        <v>21249713</v>
      </c>
      <c r="G1273">
        <v>24278412</v>
      </c>
      <c r="H1273">
        <v>3819657</v>
      </c>
      <c r="I1273">
        <v>4014871</v>
      </c>
      <c r="J1273">
        <v>15.73273</v>
      </c>
      <c r="K1273">
        <v>16.54</v>
      </c>
      <c r="L1273">
        <v>666129</v>
      </c>
      <c r="M1273">
        <v>0</v>
      </c>
      <c r="N1273">
        <v>193651</v>
      </c>
      <c r="O1273">
        <v>439759</v>
      </c>
      <c r="P1273">
        <v>425375</v>
      </c>
      <c r="Q1273" t="e">
        <v>#N/A</v>
      </c>
      <c r="R1273" t="e">
        <v>#N/A</v>
      </c>
      <c r="S1273" t="e">
        <v>#N/A</v>
      </c>
      <c r="T1273">
        <v>89097</v>
      </c>
      <c r="U1273" t="e">
        <v>#N/A</v>
      </c>
      <c r="V1273" t="e">
        <v>#N/A</v>
      </c>
      <c r="W1273" t="e">
        <v>#N/A</v>
      </c>
    </row>
    <row r="1274" spans="1:23" x14ac:dyDescent="0.45">
      <c r="A1274" t="s">
        <v>26</v>
      </c>
      <c r="B1274" s="1">
        <v>42643</v>
      </c>
      <c r="C1274">
        <v>28483208</v>
      </c>
      <c r="D1274">
        <v>18681734</v>
      </c>
      <c r="E1274">
        <v>634301</v>
      </c>
      <c r="F1274">
        <v>21988825</v>
      </c>
      <c r="G1274">
        <v>24053509</v>
      </c>
      <c r="H1274">
        <v>3865668</v>
      </c>
      <c r="I1274">
        <v>4055768</v>
      </c>
      <c r="J1274">
        <v>16.071118999999999</v>
      </c>
      <c r="K1274">
        <v>16.86</v>
      </c>
      <c r="L1274">
        <v>686704</v>
      </c>
      <c r="M1274">
        <v>0</v>
      </c>
      <c r="N1274">
        <v>172423</v>
      </c>
      <c r="O1274">
        <v>449046</v>
      </c>
      <c r="P1274">
        <v>463879</v>
      </c>
      <c r="Q1274" t="e">
        <v>#N/A</v>
      </c>
      <c r="R1274" t="e">
        <v>#N/A</v>
      </c>
      <c r="S1274" t="e">
        <v>#N/A</v>
      </c>
      <c r="T1274">
        <v>126397</v>
      </c>
      <c r="U1274" t="e">
        <v>#N/A</v>
      </c>
      <c r="V1274" t="e">
        <v>#N/A</v>
      </c>
      <c r="W1274" t="e">
        <v>#N/A</v>
      </c>
    </row>
    <row r="1275" spans="1:23" x14ac:dyDescent="0.45">
      <c r="A1275" t="s">
        <v>26</v>
      </c>
      <c r="B1275" s="1">
        <v>42735</v>
      </c>
      <c r="C1275">
        <v>31192626</v>
      </c>
      <c r="D1275">
        <v>19358254</v>
      </c>
      <c r="E1275">
        <v>405153</v>
      </c>
      <c r="F1275">
        <v>25077741</v>
      </c>
      <c r="G1275">
        <v>25462121</v>
      </c>
      <c r="H1275">
        <v>4047521</v>
      </c>
      <c r="I1275">
        <v>4253037</v>
      </c>
      <c r="J1275">
        <v>17.03</v>
      </c>
      <c r="K1275">
        <v>16.7</v>
      </c>
      <c r="L1275">
        <v>714007</v>
      </c>
      <c r="M1275">
        <v>0</v>
      </c>
      <c r="N1275">
        <v>122605</v>
      </c>
      <c r="O1275">
        <v>396982</v>
      </c>
      <c r="P1275">
        <v>478133</v>
      </c>
      <c r="Q1275" t="e">
        <v>#N/A</v>
      </c>
      <c r="R1275" t="e">
        <v>#N/A</v>
      </c>
      <c r="S1275" t="e">
        <v>#N/A</v>
      </c>
      <c r="T1275">
        <v>53437</v>
      </c>
      <c r="U1275" t="e">
        <v>#N/A</v>
      </c>
      <c r="V1275" t="e">
        <v>#N/A</v>
      </c>
      <c r="W1275" t="e">
        <v>#N/A</v>
      </c>
    </row>
    <row r="1276" spans="1:23" x14ac:dyDescent="0.45">
      <c r="A1276" t="s">
        <v>26</v>
      </c>
      <c r="B1276" s="1">
        <v>42825</v>
      </c>
      <c r="C1276">
        <v>31785764</v>
      </c>
      <c r="D1276">
        <v>20111897</v>
      </c>
      <c r="E1276">
        <v>649676</v>
      </c>
      <c r="F1276">
        <v>25715593</v>
      </c>
      <c r="G1276">
        <v>26565348</v>
      </c>
      <c r="H1276">
        <v>4226017</v>
      </c>
      <c r="I1276">
        <v>4441592</v>
      </c>
      <c r="J1276">
        <v>15.91</v>
      </c>
      <c r="K1276">
        <v>16.72</v>
      </c>
      <c r="L1276">
        <v>734555</v>
      </c>
      <c r="M1276">
        <v>106758</v>
      </c>
      <c r="N1276">
        <v>111378</v>
      </c>
      <c r="O1276">
        <v>382081</v>
      </c>
      <c r="P1276">
        <v>482657</v>
      </c>
      <c r="Q1276">
        <v>21039</v>
      </c>
      <c r="R1276">
        <v>0</v>
      </c>
      <c r="S1276" t="e">
        <v>#N/A</v>
      </c>
      <c r="T1276">
        <v>84157</v>
      </c>
      <c r="U1276">
        <v>392219</v>
      </c>
      <c r="V1276">
        <v>93700</v>
      </c>
      <c r="W1276" t="e">
        <v>#N/A</v>
      </c>
    </row>
    <row r="1277" spans="1:23" x14ac:dyDescent="0.45">
      <c r="A1277" t="s">
        <v>26</v>
      </c>
      <c r="B1277" s="1">
        <v>42916</v>
      </c>
      <c r="C1277">
        <v>34097004</v>
      </c>
      <c r="D1277">
        <v>20416689</v>
      </c>
      <c r="E1277">
        <v>857948</v>
      </c>
      <c r="F1277">
        <v>27735553</v>
      </c>
      <c r="G1277">
        <v>28194763</v>
      </c>
      <c r="H1277">
        <v>4184368.9999999995</v>
      </c>
      <c r="I1277">
        <v>4407624</v>
      </c>
      <c r="J1277">
        <v>14.84</v>
      </c>
      <c r="K1277">
        <v>15.63</v>
      </c>
      <c r="L1277">
        <v>674132</v>
      </c>
      <c r="M1277">
        <v>98178</v>
      </c>
      <c r="N1277">
        <v>122790</v>
      </c>
      <c r="O1277">
        <v>390340</v>
      </c>
      <c r="P1277">
        <v>418651</v>
      </c>
      <c r="Q1277">
        <v>9874</v>
      </c>
      <c r="R1277">
        <v>0</v>
      </c>
      <c r="S1277" t="e">
        <v>#N/A</v>
      </c>
      <c r="T1277">
        <v>39493</v>
      </c>
      <c r="U1277">
        <v>197975</v>
      </c>
      <c r="V1277">
        <v>54182</v>
      </c>
      <c r="W1277" t="e">
        <v>#N/A</v>
      </c>
    </row>
    <row r="1278" spans="1:23" x14ac:dyDescent="0.45">
      <c r="A1278" t="s">
        <v>26</v>
      </c>
      <c r="B1278" s="1">
        <v>43008</v>
      </c>
      <c r="C1278">
        <v>34097004</v>
      </c>
      <c r="D1278">
        <v>20416689</v>
      </c>
      <c r="E1278">
        <v>857948</v>
      </c>
      <c r="F1278">
        <v>27735553</v>
      </c>
      <c r="G1278">
        <v>28194763</v>
      </c>
      <c r="H1278">
        <v>4184368.9999999995</v>
      </c>
      <c r="I1278">
        <v>4407624</v>
      </c>
      <c r="J1278">
        <v>14.84</v>
      </c>
      <c r="K1278">
        <v>15.63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>
        <v>68169</v>
      </c>
      <c r="U1278" t="e">
        <v>#N/A</v>
      </c>
      <c r="V1278" t="e">
        <v>#N/A</v>
      </c>
      <c r="W1278" t="e">
        <v>#N/A</v>
      </c>
    </row>
    <row r="1279" spans="1:23" x14ac:dyDescent="0.45">
      <c r="A1279" t="s">
        <v>26</v>
      </c>
      <c r="B1279" s="1">
        <v>43100</v>
      </c>
      <c r="C1279">
        <v>30404078</v>
      </c>
      <c r="D1279">
        <v>18759953</v>
      </c>
      <c r="E1279">
        <v>709621</v>
      </c>
      <c r="F1279">
        <v>23606522</v>
      </c>
      <c r="G1279">
        <v>24843943</v>
      </c>
      <c r="H1279">
        <v>4343974</v>
      </c>
      <c r="I1279">
        <v>4549755</v>
      </c>
      <c r="J1279">
        <v>17.489999999999998</v>
      </c>
      <c r="K1279">
        <v>18.309999999999999</v>
      </c>
      <c r="L1279">
        <v>579922</v>
      </c>
      <c r="M1279">
        <v>0</v>
      </c>
      <c r="N1279">
        <v>165915</v>
      </c>
      <c r="O1279">
        <v>901522</v>
      </c>
      <c r="P1279">
        <v>560500</v>
      </c>
      <c r="Q1279">
        <v>43204</v>
      </c>
      <c r="R1279">
        <v>-2623</v>
      </c>
      <c r="S1279" t="e">
        <v>#N/A</v>
      </c>
      <c r="T1279">
        <v>127104</v>
      </c>
      <c r="U1279">
        <v>870090</v>
      </c>
      <c r="V1279">
        <v>1083846</v>
      </c>
      <c r="W1279" t="e">
        <v>#N/A</v>
      </c>
    </row>
    <row r="1280" spans="1:23" x14ac:dyDescent="0.45">
      <c r="A1280" t="s">
        <v>26</v>
      </c>
      <c r="B1280" s="1">
        <v>43190</v>
      </c>
      <c r="C1280">
        <v>31043833</v>
      </c>
      <c r="D1280">
        <v>19360722</v>
      </c>
      <c r="E1280">
        <v>691700</v>
      </c>
      <c r="F1280">
        <v>22865216</v>
      </c>
      <c r="G1280">
        <v>25599250</v>
      </c>
      <c r="H1280">
        <v>4631262</v>
      </c>
      <c r="I1280">
        <v>4819164</v>
      </c>
      <c r="J1280">
        <v>18.09</v>
      </c>
      <c r="K1280">
        <v>18.829999999999998</v>
      </c>
      <c r="L1280">
        <v>673908</v>
      </c>
      <c r="M1280">
        <v>105390</v>
      </c>
      <c r="N1280">
        <v>134967</v>
      </c>
      <c r="O1280">
        <v>399277</v>
      </c>
      <c r="P1280">
        <v>516389</v>
      </c>
      <c r="Q1280">
        <v>29338</v>
      </c>
      <c r="R1280">
        <v>0</v>
      </c>
      <c r="S1280" t="e">
        <v>#N/A</v>
      </c>
      <c r="T1280">
        <v>117351</v>
      </c>
      <c r="U1280">
        <v>549129</v>
      </c>
      <c r="V1280">
        <v>889938</v>
      </c>
      <c r="W1280" t="e">
        <v>#N/A</v>
      </c>
    </row>
    <row r="1281" spans="1:23" x14ac:dyDescent="0.45">
      <c r="A1281" t="s">
        <v>26</v>
      </c>
      <c r="B1281" s="1">
        <v>43281</v>
      </c>
      <c r="C1281">
        <v>29701432</v>
      </c>
      <c r="D1281">
        <v>19077386</v>
      </c>
      <c r="E1281">
        <v>856113</v>
      </c>
      <c r="F1281">
        <v>23384205</v>
      </c>
      <c r="G1281">
        <v>25838317</v>
      </c>
      <c r="H1281">
        <v>4580459</v>
      </c>
      <c r="I1281">
        <v>4750596</v>
      </c>
      <c r="J1281">
        <v>17.73</v>
      </c>
      <c r="K1281">
        <v>18.420000000000002</v>
      </c>
      <c r="L1281">
        <v>709769</v>
      </c>
      <c r="M1281">
        <v>137225</v>
      </c>
      <c r="N1281">
        <v>134595</v>
      </c>
      <c r="O1281">
        <v>403882</v>
      </c>
      <c r="P1281">
        <v>541257</v>
      </c>
      <c r="Q1281">
        <v>27038</v>
      </c>
      <c r="R1281">
        <v>0</v>
      </c>
      <c r="S1281" t="e">
        <v>#N/A</v>
      </c>
      <c r="T1281">
        <v>108152</v>
      </c>
      <c r="U1281">
        <v>481169</v>
      </c>
      <c r="V1281">
        <v>560722</v>
      </c>
      <c r="W1281" t="e">
        <v>#N/A</v>
      </c>
    </row>
    <row r="1282" spans="1:23" x14ac:dyDescent="0.45">
      <c r="A1282" t="s">
        <v>26</v>
      </c>
      <c r="B1282" s="1">
        <v>43373</v>
      </c>
      <c r="C1282">
        <v>30903093</v>
      </c>
      <c r="D1282">
        <v>20533411</v>
      </c>
      <c r="E1282">
        <v>876366</v>
      </c>
      <c r="F1282">
        <v>23690100</v>
      </c>
      <c r="G1282">
        <v>27049023</v>
      </c>
      <c r="H1282">
        <v>4440566</v>
      </c>
      <c r="I1282">
        <v>4629866</v>
      </c>
      <c r="J1282">
        <v>16.420000000000002</v>
      </c>
      <c r="K1282">
        <v>17.12</v>
      </c>
      <c r="L1282">
        <v>750477</v>
      </c>
      <c r="M1282">
        <v>283971</v>
      </c>
      <c r="N1282">
        <v>170991</v>
      </c>
      <c r="O1282">
        <v>420867</v>
      </c>
      <c r="P1282">
        <v>563647</v>
      </c>
      <c r="Q1282">
        <v>7647</v>
      </c>
      <c r="R1282">
        <v>0</v>
      </c>
      <c r="S1282" t="e">
        <v>#N/A</v>
      </c>
      <c r="T1282">
        <v>30587</v>
      </c>
      <c r="U1282">
        <v>627337</v>
      </c>
      <c r="V1282">
        <v>520427</v>
      </c>
      <c r="W1282" t="e">
        <v>#N/A</v>
      </c>
    </row>
    <row r="1283" spans="1:23" x14ac:dyDescent="0.45">
      <c r="A1283" t="s">
        <v>26</v>
      </c>
      <c r="B1283" s="1">
        <v>43465</v>
      </c>
      <c r="C1283">
        <v>30748742</v>
      </c>
      <c r="D1283">
        <v>19844642</v>
      </c>
      <c r="E1283">
        <v>957987</v>
      </c>
      <c r="F1283">
        <v>24298427</v>
      </c>
      <c r="G1283">
        <v>26572276</v>
      </c>
      <c r="H1283">
        <v>4491564</v>
      </c>
      <c r="I1283">
        <v>4675623</v>
      </c>
      <c r="J1283">
        <v>16.899999999999999</v>
      </c>
      <c r="K1283">
        <v>17.600000000000001</v>
      </c>
      <c r="L1283">
        <v>775634</v>
      </c>
      <c r="M1283">
        <v>507339</v>
      </c>
      <c r="N1283">
        <v>208831</v>
      </c>
      <c r="O1283">
        <v>496535</v>
      </c>
      <c r="P1283">
        <v>544649</v>
      </c>
      <c r="Q1283">
        <v>-14195</v>
      </c>
      <c r="R1283">
        <v>-24437</v>
      </c>
      <c r="S1283" t="e">
        <v>#N/A</v>
      </c>
      <c r="T1283">
        <v>-205618</v>
      </c>
      <c r="U1283" t="e">
        <v>#N/A</v>
      </c>
      <c r="V1283">
        <v>756878</v>
      </c>
      <c r="W1283" t="e">
        <v>#N/A</v>
      </c>
    </row>
    <row r="1284" spans="1:23" x14ac:dyDescent="0.45">
      <c r="A1284" t="s">
        <v>26</v>
      </c>
      <c r="B1284" s="1">
        <v>43555</v>
      </c>
      <c r="C1284">
        <v>33506540.999999996</v>
      </c>
      <c r="D1284">
        <v>21975160</v>
      </c>
      <c r="E1284">
        <v>902291</v>
      </c>
      <c r="F1284">
        <v>27353594</v>
      </c>
      <c r="G1284">
        <v>28773807</v>
      </c>
      <c r="H1284">
        <v>4726163</v>
      </c>
      <c r="I1284">
        <v>4918722</v>
      </c>
      <c r="J1284">
        <v>16.43</v>
      </c>
      <c r="K1284">
        <v>17.09</v>
      </c>
      <c r="L1284">
        <v>763333</v>
      </c>
      <c r="M1284">
        <v>113496</v>
      </c>
      <c r="N1284">
        <v>158099</v>
      </c>
      <c r="O1284">
        <v>467325</v>
      </c>
      <c r="P1284">
        <v>578661</v>
      </c>
      <c r="Q1284">
        <v>31188</v>
      </c>
      <c r="R1284">
        <v>0</v>
      </c>
      <c r="S1284" t="e">
        <v>#N/A</v>
      </c>
      <c r="T1284">
        <v>124751</v>
      </c>
      <c r="U1284" t="e">
        <v>#N/A</v>
      </c>
      <c r="V1284">
        <v>602727</v>
      </c>
      <c r="W1284" t="e">
        <v>#N/A</v>
      </c>
    </row>
    <row r="1285" spans="1:23" x14ac:dyDescent="0.45">
      <c r="A1285" t="s">
        <v>26</v>
      </c>
      <c r="B1285" s="1">
        <v>43646</v>
      </c>
      <c r="C1285">
        <v>36995880</v>
      </c>
      <c r="D1285">
        <v>21935701</v>
      </c>
      <c r="E1285">
        <v>1934751</v>
      </c>
      <c r="F1285">
        <v>30857801</v>
      </c>
      <c r="G1285">
        <v>30040539</v>
      </c>
      <c r="H1285">
        <v>4557807</v>
      </c>
      <c r="I1285">
        <v>4784808</v>
      </c>
      <c r="J1285">
        <v>15.17</v>
      </c>
      <c r="K1285">
        <v>15.93</v>
      </c>
      <c r="L1285">
        <v>735113</v>
      </c>
      <c r="M1285">
        <v>709979</v>
      </c>
      <c r="N1285">
        <v>541767</v>
      </c>
      <c r="O1285">
        <v>464864</v>
      </c>
      <c r="P1285">
        <v>504766</v>
      </c>
      <c r="Q1285">
        <v>-25662</v>
      </c>
      <c r="R1285">
        <v>0</v>
      </c>
      <c r="S1285" t="e">
        <v>#N/A</v>
      </c>
      <c r="T1285">
        <v>-102648</v>
      </c>
      <c r="U1285" t="e">
        <v>#N/A</v>
      </c>
      <c r="V1285">
        <v>808668</v>
      </c>
      <c r="W1285" t="e">
        <v>#N/A</v>
      </c>
    </row>
    <row r="1286" spans="1:23" x14ac:dyDescent="0.45">
      <c r="A1286" t="s">
        <v>26</v>
      </c>
      <c r="B1286" s="1">
        <v>43738</v>
      </c>
      <c r="C1286">
        <v>37390492</v>
      </c>
      <c r="D1286">
        <v>23965170</v>
      </c>
      <c r="E1286">
        <v>1829713</v>
      </c>
      <c r="F1286">
        <v>29704222</v>
      </c>
      <c r="G1286">
        <v>30770821</v>
      </c>
      <c r="H1286">
        <v>5427888</v>
      </c>
      <c r="I1286">
        <v>5663781</v>
      </c>
      <c r="J1286">
        <v>17.64</v>
      </c>
      <c r="K1286">
        <v>18.41</v>
      </c>
      <c r="L1286">
        <v>822903</v>
      </c>
      <c r="M1286">
        <v>219315</v>
      </c>
      <c r="N1286">
        <v>160589</v>
      </c>
      <c r="O1286">
        <v>542661</v>
      </c>
      <c r="P1286">
        <v>586934</v>
      </c>
      <c r="Q1286">
        <v>-2891</v>
      </c>
      <c r="R1286">
        <v>0</v>
      </c>
      <c r="S1286" t="e">
        <v>#N/A</v>
      </c>
      <c r="T1286">
        <v>-11562</v>
      </c>
      <c r="U1286">
        <v>277099</v>
      </c>
      <c r="V1286">
        <v>985845</v>
      </c>
      <c r="W1286" t="e">
        <v>#N/A</v>
      </c>
    </row>
    <row r="1287" spans="1:23" x14ac:dyDescent="0.45">
      <c r="A1287" t="s">
        <v>26</v>
      </c>
      <c r="B1287" s="1">
        <v>43738</v>
      </c>
      <c r="C1287">
        <v>37390492</v>
      </c>
      <c r="D1287">
        <v>23965170</v>
      </c>
      <c r="E1287">
        <v>1829713</v>
      </c>
      <c r="F1287">
        <v>29704222</v>
      </c>
      <c r="G1287">
        <v>30770821</v>
      </c>
      <c r="H1287">
        <v>5427888</v>
      </c>
      <c r="I1287">
        <v>5663781</v>
      </c>
      <c r="J1287">
        <v>17.64</v>
      </c>
      <c r="K1287">
        <v>18.41</v>
      </c>
      <c r="L1287">
        <v>822903</v>
      </c>
      <c r="M1287">
        <v>219315</v>
      </c>
      <c r="N1287">
        <v>160589</v>
      </c>
      <c r="O1287">
        <v>542661</v>
      </c>
      <c r="P1287">
        <v>586934</v>
      </c>
      <c r="Q1287">
        <v>-2891</v>
      </c>
      <c r="R1287">
        <v>0</v>
      </c>
      <c r="S1287" t="e">
        <v>#N/A</v>
      </c>
      <c r="T1287">
        <v>-11562</v>
      </c>
      <c r="U1287">
        <v>277099</v>
      </c>
      <c r="V1287">
        <v>985845</v>
      </c>
      <c r="W1287" t="e">
        <v>#N/A</v>
      </c>
    </row>
    <row r="1288" spans="1:23" x14ac:dyDescent="0.45">
      <c r="A1288" t="s">
        <v>26</v>
      </c>
      <c r="B1288" s="1">
        <v>43921</v>
      </c>
      <c r="C1288">
        <v>39382799</v>
      </c>
      <c r="D1288">
        <v>23276666</v>
      </c>
      <c r="E1288">
        <v>1462779</v>
      </c>
      <c r="F1288">
        <v>32872477</v>
      </c>
      <c r="G1288">
        <v>33275356</v>
      </c>
      <c r="H1288">
        <v>5071766</v>
      </c>
      <c r="I1288">
        <v>5323953</v>
      </c>
      <c r="J1288">
        <v>15.24</v>
      </c>
      <c r="K1288">
        <v>16</v>
      </c>
      <c r="L1288">
        <v>714470</v>
      </c>
      <c r="M1288">
        <v>714089</v>
      </c>
      <c r="N1288">
        <v>767664</v>
      </c>
      <c r="O1288">
        <v>559256</v>
      </c>
      <c r="P1288">
        <v>548485</v>
      </c>
      <c r="Q1288">
        <v>10212</v>
      </c>
      <c r="R1288">
        <v>0</v>
      </c>
      <c r="S1288" t="e">
        <v>#N/A</v>
      </c>
      <c r="T1288">
        <v>32592</v>
      </c>
      <c r="U1288">
        <v>81423</v>
      </c>
      <c r="V1288">
        <v>2408031</v>
      </c>
      <c r="W1288" t="e">
        <v>#N/A</v>
      </c>
    </row>
    <row r="1289" spans="1:23" x14ac:dyDescent="0.45">
      <c r="A1289" t="s">
        <v>26</v>
      </c>
      <c r="B1289" s="1">
        <v>44012</v>
      </c>
      <c r="C1289">
        <v>37302453</v>
      </c>
      <c r="D1289">
        <v>20903419</v>
      </c>
      <c r="E1289">
        <v>1063398</v>
      </c>
      <c r="F1289">
        <v>30527784</v>
      </c>
      <c r="G1289">
        <v>33256223</v>
      </c>
      <c r="H1289">
        <v>5198808</v>
      </c>
      <c r="I1289">
        <v>5436839</v>
      </c>
      <c r="J1289">
        <v>15.6</v>
      </c>
      <c r="K1289">
        <v>16.309999999999999</v>
      </c>
      <c r="L1289">
        <v>709090</v>
      </c>
      <c r="M1289">
        <v>295056</v>
      </c>
      <c r="N1289">
        <v>300043</v>
      </c>
      <c r="O1289">
        <v>532187</v>
      </c>
      <c r="P1289">
        <v>551284</v>
      </c>
      <c r="Q1289">
        <v>4503</v>
      </c>
      <c r="R1289">
        <v>0</v>
      </c>
      <c r="S1289" t="e">
        <v>#N/A</v>
      </c>
      <c r="T1289">
        <v>19581</v>
      </c>
      <c r="U1289">
        <v>1296427</v>
      </c>
      <c r="V1289">
        <v>4106341.0000000005</v>
      </c>
      <c r="W1289" t="e">
        <v>#N/A</v>
      </c>
    </row>
    <row r="1290" spans="1:23" x14ac:dyDescent="0.45">
      <c r="A1290" t="s">
        <v>26</v>
      </c>
      <c r="B1290" s="1">
        <v>44104</v>
      </c>
      <c r="C1290">
        <v>37153213</v>
      </c>
      <c r="D1290">
        <v>21853190</v>
      </c>
      <c r="E1290">
        <v>908390</v>
      </c>
      <c r="F1290">
        <v>29876424</v>
      </c>
      <c r="G1290">
        <v>33451545</v>
      </c>
      <c r="H1290">
        <v>5309047</v>
      </c>
      <c r="I1290">
        <v>5556520</v>
      </c>
      <c r="J1290">
        <v>15.87</v>
      </c>
      <c r="K1290">
        <v>16.61</v>
      </c>
      <c r="L1290">
        <v>689112</v>
      </c>
      <c r="M1290">
        <v>122106</v>
      </c>
      <c r="N1290">
        <v>200568</v>
      </c>
      <c r="O1290">
        <v>588974</v>
      </c>
      <c r="P1290">
        <v>563087</v>
      </c>
      <c r="Q1290">
        <v>7983</v>
      </c>
      <c r="R1290">
        <v>0</v>
      </c>
      <c r="S1290" t="e">
        <v>#N/A</v>
      </c>
      <c r="T1290">
        <v>44592</v>
      </c>
      <c r="U1290">
        <v>252097</v>
      </c>
      <c r="V1290">
        <v>4347835</v>
      </c>
      <c r="W1290" t="e">
        <v>#N/A</v>
      </c>
    </row>
    <row r="1291" spans="1:23" x14ac:dyDescent="0.45">
      <c r="A1291" t="s">
        <v>26</v>
      </c>
      <c r="B1291" s="1">
        <v>44104</v>
      </c>
      <c r="C1291">
        <v>37153213</v>
      </c>
      <c r="D1291">
        <v>21853190</v>
      </c>
      <c r="E1291">
        <v>908390</v>
      </c>
      <c r="F1291">
        <v>29876424</v>
      </c>
      <c r="G1291">
        <v>33451545</v>
      </c>
      <c r="H1291">
        <v>5309047</v>
      </c>
      <c r="I1291">
        <v>5556520</v>
      </c>
      <c r="J1291">
        <v>15.87</v>
      </c>
      <c r="K1291">
        <v>16.61</v>
      </c>
      <c r="L1291">
        <v>689112</v>
      </c>
      <c r="M1291">
        <v>122106</v>
      </c>
      <c r="N1291">
        <v>200568</v>
      </c>
      <c r="O1291">
        <v>588974</v>
      </c>
      <c r="P1291">
        <v>563087</v>
      </c>
      <c r="Q1291">
        <v>7983</v>
      </c>
      <c r="R1291">
        <v>0</v>
      </c>
      <c r="S1291" t="e">
        <v>#N/A</v>
      </c>
      <c r="T1291">
        <v>44592</v>
      </c>
      <c r="U1291">
        <v>252097</v>
      </c>
      <c r="V1291">
        <v>4347835</v>
      </c>
      <c r="W1291" t="e">
        <v>#N/A</v>
      </c>
    </row>
    <row r="1292" spans="1:23" x14ac:dyDescent="0.45">
      <c r="A1292" t="s">
        <v>26</v>
      </c>
      <c r="B1292" s="1">
        <v>44286</v>
      </c>
      <c r="C1292">
        <v>47930702</v>
      </c>
      <c r="D1292">
        <v>19197658</v>
      </c>
      <c r="E1292">
        <v>974303</v>
      </c>
      <c r="F1292">
        <v>41440903</v>
      </c>
      <c r="G1292">
        <v>34867627</v>
      </c>
      <c r="H1292">
        <v>5212969</v>
      </c>
      <c r="I1292">
        <v>5468867</v>
      </c>
      <c r="J1292">
        <v>14.95</v>
      </c>
      <c r="K1292">
        <v>15.68</v>
      </c>
      <c r="L1292">
        <v>657570</v>
      </c>
      <c r="M1292">
        <v>153194</v>
      </c>
      <c r="N1292">
        <v>193328</v>
      </c>
      <c r="O1292">
        <v>532020.99999999988</v>
      </c>
      <c r="P1292">
        <v>537360</v>
      </c>
      <c r="Q1292">
        <v>8640</v>
      </c>
      <c r="R1292">
        <v>0</v>
      </c>
      <c r="S1292" t="e">
        <v>#N/A</v>
      </c>
      <c r="T1292">
        <v>36833</v>
      </c>
      <c r="U1292">
        <v>66156</v>
      </c>
      <c r="V1292">
        <v>9434726</v>
      </c>
      <c r="W1292" t="e">
        <v>#N/A</v>
      </c>
    </row>
    <row r="1293" spans="1:23" x14ac:dyDescent="0.45">
      <c r="A1293" t="s">
        <v>26</v>
      </c>
      <c r="B1293" s="1">
        <v>44377</v>
      </c>
      <c r="C1293">
        <v>45372169</v>
      </c>
      <c r="D1293">
        <v>17926232</v>
      </c>
      <c r="E1293">
        <v>2054246.9999999998</v>
      </c>
      <c r="F1293">
        <v>37380232</v>
      </c>
      <c r="G1293">
        <v>26725505</v>
      </c>
      <c r="H1293">
        <v>6583697</v>
      </c>
      <c r="I1293">
        <v>6798202</v>
      </c>
      <c r="J1293">
        <v>24.63</v>
      </c>
      <c r="K1293">
        <v>25.44</v>
      </c>
      <c r="L1293">
        <v>549870</v>
      </c>
      <c r="M1293">
        <v>357820</v>
      </c>
      <c r="N1293">
        <v>168139</v>
      </c>
      <c r="O1293">
        <v>534202</v>
      </c>
      <c r="P1293">
        <v>519793</v>
      </c>
      <c r="Q1293">
        <v>-8640</v>
      </c>
      <c r="R1293">
        <v>0</v>
      </c>
      <c r="S1293" t="e">
        <v>#N/A</v>
      </c>
      <c r="T1293">
        <v>-193700</v>
      </c>
      <c r="U1293">
        <v>55938</v>
      </c>
      <c r="V1293">
        <v>10279335</v>
      </c>
      <c r="W1293" t="e">
        <v>#N/A</v>
      </c>
    </row>
    <row r="1294" spans="1:23" x14ac:dyDescent="0.45">
      <c r="A1294" t="s">
        <v>26</v>
      </c>
      <c r="B1294" s="1">
        <v>44469</v>
      </c>
      <c r="C1294">
        <v>46796049</v>
      </c>
      <c r="D1294">
        <v>18585770</v>
      </c>
      <c r="E1294">
        <v>891339</v>
      </c>
      <c r="F1294">
        <v>38637055</v>
      </c>
      <c r="G1294">
        <v>25773890</v>
      </c>
      <c r="H1294">
        <v>6924599</v>
      </c>
      <c r="I1294">
        <v>7162792</v>
      </c>
      <c r="J1294">
        <v>26.87</v>
      </c>
      <c r="K1294">
        <v>27.79</v>
      </c>
      <c r="L1294">
        <v>622625</v>
      </c>
      <c r="M1294">
        <v>118024</v>
      </c>
      <c r="N1294">
        <v>331734</v>
      </c>
      <c r="O1294">
        <v>597594</v>
      </c>
      <c r="P1294">
        <v>670247</v>
      </c>
      <c r="Q1294">
        <v>24604</v>
      </c>
      <c r="R1294">
        <v>0</v>
      </c>
      <c r="S1294" t="e">
        <v>#N/A</v>
      </c>
      <c r="T1294">
        <v>261759</v>
      </c>
      <c r="U1294">
        <v>0</v>
      </c>
      <c r="V1294">
        <v>11786474</v>
      </c>
      <c r="W1294" t="e">
        <v>#N/A</v>
      </c>
    </row>
    <row r="1295" spans="1:23" x14ac:dyDescent="0.45">
      <c r="A1295" t="s">
        <v>26</v>
      </c>
      <c r="B1295" s="1">
        <v>44561</v>
      </c>
      <c r="C1295">
        <v>52671981</v>
      </c>
      <c r="D1295">
        <v>17931776</v>
      </c>
      <c r="E1295">
        <v>849551</v>
      </c>
      <c r="F1295">
        <v>44468918</v>
      </c>
      <c r="G1295">
        <v>23521960</v>
      </c>
      <c r="H1295">
        <v>6943147</v>
      </c>
      <c r="I1295">
        <v>6848594</v>
      </c>
      <c r="J1295">
        <v>29.52</v>
      </c>
      <c r="K1295">
        <v>29.12</v>
      </c>
      <c r="L1295">
        <v>596730</v>
      </c>
      <c r="M1295">
        <v>203113</v>
      </c>
      <c r="N1295">
        <v>230427</v>
      </c>
      <c r="O1295">
        <v>685689</v>
      </c>
      <c r="P1295">
        <v>688397</v>
      </c>
      <c r="Q1295">
        <v>8967</v>
      </c>
      <c r="R1295">
        <v>-1801</v>
      </c>
      <c r="S1295" t="e">
        <v>#N/A</v>
      </c>
      <c r="T1295">
        <v>22856</v>
      </c>
      <c r="U1295">
        <v>0</v>
      </c>
      <c r="V1295">
        <v>12379479</v>
      </c>
      <c r="W1295" t="e">
        <v>#N/A</v>
      </c>
    </row>
    <row r="1296" spans="1:23" x14ac:dyDescent="0.45">
      <c r="A1296" t="s">
        <v>26</v>
      </c>
      <c r="B1296" s="1">
        <v>44651</v>
      </c>
      <c r="C1296">
        <v>52671981</v>
      </c>
      <c r="D1296">
        <v>17931776</v>
      </c>
      <c r="E1296">
        <v>849551</v>
      </c>
      <c r="F1296">
        <v>44468918</v>
      </c>
      <c r="G1296">
        <v>23521960</v>
      </c>
      <c r="H1296">
        <v>6943147</v>
      </c>
      <c r="I1296">
        <v>6848594</v>
      </c>
      <c r="J1296">
        <v>29.52</v>
      </c>
      <c r="K1296">
        <v>29.12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>
        <v>81230</v>
      </c>
      <c r="U1296" t="e">
        <v>#N/A</v>
      </c>
      <c r="V1296" t="e">
        <v>#N/A</v>
      </c>
      <c r="W1296" t="e">
        <v>#N/A</v>
      </c>
    </row>
    <row r="1297" spans="1:23" x14ac:dyDescent="0.45">
      <c r="A1297" t="s">
        <v>26</v>
      </c>
      <c r="B1297" s="1">
        <v>44742</v>
      </c>
      <c r="C1297">
        <v>51302901</v>
      </c>
      <c r="D1297">
        <v>16821357</v>
      </c>
      <c r="E1297">
        <v>1426936</v>
      </c>
      <c r="F1297">
        <v>43279455</v>
      </c>
      <c r="G1297">
        <v>21345740</v>
      </c>
      <c r="H1297">
        <v>6727349</v>
      </c>
      <c r="I1297">
        <v>6881388</v>
      </c>
      <c r="J1297">
        <v>31.52</v>
      </c>
      <c r="K1297">
        <v>32.24</v>
      </c>
      <c r="L1297">
        <v>552869</v>
      </c>
      <c r="M1297">
        <v>153105</v>
      </c>
      <c r="N1297">
        <v>222864</v>
      </c>
      <c r="O1297">
        <v>588829</v>
      </c>
      <c r="P1297">
        <v>601797</v>
      </c>
      <c r="Q1297">
        <v>15718</v>
      </c>
      <c r="R1297">
        <v>0</v>
      </c>
      <c r="S1297" t="e">
        <v>#N/A</v>
      </c>
      <c r="T1297">
        <v>67009</v>
      </c>
      <c r="U1297">
        <v>120678</v>
      </c>
      <c r="V1297">
        <v>10991334</v>
      </c>
      <c r="W1297" t="e">
        <v>#N/A</v>
      </c>
    </row>
    <row r="1298" spans="1:23" x14ac:dyDescent="0.45">
      <c r="A1298" t="s">
        <v>26</v>
      </c>
      <c r="B1298" s="1">
        <v>44834</v>
      </c>
      <c r="C1298">
        <v>53383860</v>
      </c>
      <c r="D1298">
        <v>16251624</v>
      </c>
      <c r="E1298">
        <v>1437545</v>
      </c>
      <c r="F1298">
        <v>45156159</v>
      </c>
      <c r="G1298">
        <v>23268598</v>
      </c>
      <c r="H1298">
        <v>6652292</v>
      </c>
      <c r="I1298">
        <v>7312363</v>
      </c>
      <c r="J1298">
        <v>28.59</v>
      </c>
      <c r="K1298">
        <v>31.43</v>
      </c>
      <c r="L1298">
        <v>601966</v>
      </c>
      <c r="M1298">
        <v>210918</v>
      </c>
      <c r="N1298">
        <v>199655</v>
      </c>
      <c r="O1298">
        <v>611744</v>
      </c>
      <c r="P1298">
        <v>665859</v>
      </c>
      <c r="Q1298">
        <v>8141.9999999999991</v>
      </c>
      <c r="R1298">
        <v>0</v>
      </c>
      <c r="S1298" t="e">
        <v>#N/A</v>
      </c>
      <c r="T1298">
        <v>34710</v>
      </c>
      <c r="U1298">
        <v>1576993</v>
      </c>
      <c r="V1298">
        <v>12515075</v>
      </c>
      <c r="W1298" t="e">
        <v>#N/A</v>
      </c>
    </row>
    <row r="1299" spans="1:23" x14ac:dyDescent="0.45">
      <c r="A1299" t="s">
        <v>26</v>
      </c>
      <c r="B1299" s="1">
        <v>44926</v>
      </c>
      <c r="C1299">
        <v>47350601</v>
      </c>
      <c r="D1299">
        <v>15500964</v>
      </c>
      <c r="E1299">
        <v>488196</v>
      </c>
      <c r="F1299">
        <v>38714035</v>
      </c>
      <c r="G1299">
        <v>25295375</v>
      </c>
      <c r="H1299">
        <v>6783476</v>
      </c>
      <c r="I1299">
        <v>7459513</v>
      </c>
      <c r="J1299">
        <v>26.82</v>
      </c>
      <c r="K1299">
        <v>29.49</v>
      </c>
      <c r="L1299">
        <v>583643</v>
      </c>
      <c r="M1299">
        <v>117558</v>
      </c>
      <c r="N1299">
        <v>168195</v>
      </c>
      <c r="O1299">
        <v>656122</v>
      </c>
      <c r="P1299">
        <v>656833</v>
      </c>
      <c r="Q1299">
        <v>139270</v>
      </c>
      <c r="R1299">
        <v>-126133</v>
      </c>
      <c r="S1299" t="e">
        <v>#N/A</v>
      </c>
      <c r="T1299">
        <v>38211</v>
      </c>
      <c r="U1299">
        <v>2936280</v>
      </c>
      <c r="V1299">
        <v>12781874</v>
      </c>
      <c r="W1299" t="e">
        <v>#N/A</v>
      </c>
    </row>
    <row r="1300" spans="1:23" x14ac:dyDescent="0.45">
      <c r="A1300" t="s">
        <v>26</v>
      </c>
      <c r="B1300" s="1">
        <v>45016</v>
      </c>
      <c r="C1300">
        <v>47349812</v>
      </c>
      <c r="D1300">
        <v>15017174</v>
      </c>
      <c r="E1300">
        <v>1246593</v>
      </c>
      <c r="F1300">
        <v>38740827</v>
      </c>
      <c r="G1300">
        <v>27426985</v>
      </c>
      <c r="H1300">
        <v>6957305</v>
      </c>
      <c r="I1300">
        <v>7640055</v>
      </c>
      <c r="J1300">
        <v>25.37</v>
      </c>
      <c r="K1300">
        <v>27.86</v>
      </c>
      <c r="L1300">
        <v>571910</v>
      </c>
      <c r="M1300">
        <v>59469</v>
      </c>
      <c r="N1300">
        <v>128464</v>
      </c>
      <c r="O1300">
        <v>624819</v>
      </c>
      <c r="P1300">
        <v>644417</v>
      </c>
      <c r="Q1300">
        <v>16833</v>
      </c>
      <c r="R1300">
        <v>0</v>
      </c>
      <c r="S1300" t="e">
        <v>#N/A</v>
      </c>
      <c r="T1300">
        <v>71760</v>
      </c>
      <c r="U1300">
        <v>3585188</v>
      </c>
      <c r="V1300">
        <v>12866368</v>
      </c>
      <c r="W1300" t="e">
        <v>#N/A</v>
      </c>
    </row>
    <row r="1301" spans="1:23" x14ac:dyDescent="0.45">
      <c r="A1301" t="s">
        <v>26</v>
      </c>
      <c r="B1301" s="1">
        <v>45107</v>
      </c>
      <c r="C1301">
        <v>47945857</v>
      </c>
      <c r="D1301">
        <v>15398461</v>
      </c>
      <c r="E1301">
        <v>936620</v>
      </c>
      <c r="F1301">
        <v>38902237</v>
      </c>
      <c r="G1301">
        <v>26831900</v>
      </c>
      <c r="H1301">
        <v>7208795</v>
      </c>
      <c r="I1301">
        <v>7883434</v>
      </c>
      <c r="J1301">
        <v>26.87</v>
      </c>
      <c r="K1301">
        <v>29.38</v>
      </c>
      <c r="L1301">
        <v>589478</v>
      </c>
      <c r="M1301">
        <v>81410</v>
      </c>
      <c r="N1301">
        <v>153984</v>
      </c>
      <c r="O1301">
        <v>641514</v>
      </c>
      <c r="P1301">
        <v>653576</v>
      </c>
      <c r="Q1301">
        <v>16079.999999999998</v>
      </c>
      <c r="R1301">
        <v>0</v>
      </c>
      <c r="S1301" t="e">
        <v>#N/A</v>
      </c>
      <c r="T1301">
        <v>68556</v>
      </c>
      <c r="U1301">
        <v>3128750</v>
      </c>
      <c r="V1301">
        <v>13031989</v>
      </c>
      <c r="W1301" t="e">
        <v>#N/A</v>
      </c>
    </row>
    <row r="1302" spans="1:23" x14ac:dyDescent="0.45">
      <c r="A1302" t="s">
        <v>26</v>
      </c>
      <c r="B1302" s="1">
        <v>45199</v>
      </c>
      <c r="C1302">
        <v>47699406</v>
      </c>
      <c r="D1302">
        <v>16125466</v>
      </c>
      <c r="E1302">
        <v>924887</v>
      </c>
      <c r="F1302">
        <v>38812720</v>
      </c>
      <c r="G1302">
        <v>29033447</v>
      </c>
      <c r="H1302">
        <v>7064271</v>
      </c>
      <c r="I1302">
        <v>7754367</v>
      </c>
      <c r="J1302">
        <v>24.33</v>
      </c>
      <c r="K1302">
        <v>26.71</v>
      </c>
      <c r="L1302">
        <v>632379</v>
      </c>
      <c r="M1302">
        <v>61443</v>
      </c>
      <c r="N1302">
        <v>155029</v>
      </c>
      <c r="O1302">
        <v>671962</v>
      </c>
      <c r="P1302">
        <v>659668</v>
      </c>
      <c r="Q1302">
        <v>-64424.000000000007</v>
      </c>
      <c r="R1302">
        <v>66241</v>
      </c>
      <c r="S1302" t="e">
        <v>#N/A</v>
      </c>
      <c r="T1302">
        <v>79475</v>
      </c>
      <c r="U1302">
        <v>2496263</v>
      </c>
      <c r="V1302">
        <v>12833432</v>
      </c>
      <c r="W1302" t="e">
        <v>#N/A</v>
      </c>
    </row>
    <row r="1303" spans="1:23" x14ac:dyDescent="0.45">
      <c r="A1303" t="s">
        <v>26</v>
      </c>
      <c r="B1303" s="1">
        <v>45291</v>
      </c>
      <c r="C1303">
        <v>52634996</v>
      </c>
      <c r="D1303">
        <v>16871446</v>
      </c>
      <c r="E1303">
        <v>260004.00000000003</v>
      </c>
      <c r="F1303">
        <v>42146136</v>
      </c>
      <c r="G1303">
        <v>31552644</v>
      </c>
      <c r="H1303">
        <v>7283216</v>
      </c>
      <c r="I1303">
        <v>7994823</v>
      </c>
      <c r="J1303">
        <v>23.08</v>
      </c>
      <c r="K1303">
        <v>25.34</v>
      </c>
      <c r="L1303">
        <v>655065</v>
      </c>
      <c r="M1303">
        <v>569976</v>
      </c>
      <c r="N1303">
        <v>357667</v>
      </c>
      <c r="O1303">
        <v>634292</v>
      </c>
      <c r="P1303">
        <v>665658</v>
      </c>
      <c r="Q1303">
        <v>31197</v>
      </c>
      <c r="R1303">
        <v>-68145</v>
      </c>
      <c r="S1303" t="e">
        <v>#N/A</v>
      </c>
      <c r="T1303">
        <v>-143995</v>
      </c>
      <c r="U1303">
        <v>2334543</v>
      </c>
      <c r="V1303">
        <v>13271678</v>
      </c>
      <c r="W1303" t="e">
        <v>#N/A</v>
      </c>
    </row>
    <row r="1304" spans="1:23" x14ac:dyDescent="0.45">
      <c r="A1304" t="s">
        <v>26</v>
      </c>
      <c r="B1304" s="1">
        <v>45382</v>
      </c>
      <c r="C1304">
        <v>52221354</v>
      </c>
      <c r="D1304">
        <v>16706110</v>
      </c>
      <c r="E1304">
        <v>122946</v>
      </c>
      <c r="F1304">
        <v>40376508</v>
      </c>
      <c r="G1304">
        <v>31098600</v>
      </c>
      <c r="H1304">
        <v>7352414</v>
      </c>
      <c r="I1304">
        <v>8067736</v>
      </c>
      <c r="J1304">
        <v>23.64</v>
      </c>
      <c r="K1304">
        <v>25.94</v>
      </c>
      <c r="L1304">
        <v>683185</v>
      </c>
      <c r="M1304">
        <v>17865</v>
      </c>
      <c r="N1304">
        <v>185572</v>
      </c>
      <c r="O1304">
        <v>712554</v>
      </c>
      <c r="P1304">
        <v>664093</v>
      </c>
      <c r="Q1304">
        <v>24248</v>
      </c>
      <c r="R1304">
        <v>0</v>
      </c>
      <c r="S1304" t="e">
        <v>#N/A</v>
      </c>
      <c r="T1304">
        <v>74728</v>
      </c>
      <c r="U1304">
        <v>2687835</v>
      </c>
      <c r="V1304">
        <v>12646423</v>
      </c>
      <c r="W1304">
        <v>301508</v>
      </c>
    </row>
    <row r="1305" spans="1:23" x14ac:dyDescent="0.45">
      <c r="A1305" t="s">
        <v>26</v>
      </c>
      <c r="B1305" s="1">
        <v>45473</v>
      </c>
      <c r="C1305">
        <v>52403419</v>
      </c>
      <c r="D1305">
        <v>16386231</v>
      </c>
      <c r="E1305">
        <v>94862</v>
      </c>
      <c r="F1305">
        <v>42237674</v>
      </c>
      <c r="G1305">
        <v>29556985</v>
      </c>
      <c r="H1305">
        <v>7266871</v>
      </c>
      <c r="I1305">
        <v>7971139</v>
      </c>
      <c r="J1305">
        <v>24.59</v>
      </c>
      <c r="K1305">
        <v>26.97</v>
      </c>
      <c r="L1305">
        <v>682710</v>
      </c>
      <c r="M1305">
        <v>-59255</v>
      </c>
      <c r="N1305">
        <v>176799</v>
      </c>
      <c r="O1305">
        <v>750557</v>
      </c>
      <c r="P1305">
        <v>645224</v>
      </c>
      <c r="Q1305">
        <v>26518</v>
      </c>
      <c r="R1305">
        <v>0</v>
      </c>
      <c r="S1305" t="e">
        <v>#N/A</v>
      </c>
      <c r="T1305">
        <v>82790</v>
      </c>
      <c r="U1305">
        <v>3831623</v>
      </c>
      <c r="V1305">
        <v>11977937</v>
      </c>
      <c r="W1305">
        <v>0</v>
      </c>
    </row>
    <row r="1306" spans="1:23" x14ac:dyDescent="0.45">
      <c r="A1306" t="s">
        <v>26</v>
      </c>
      <c r="B1306" s="1">
        <v>45565</v>
      </c>
      <c r="C1306">
        <v>52659749</v>
      </c>
      <c r="D1306">
        <v>16759928</v>
      </c>
      <c r="E1306">
        <v>113995</v>
      </c>
      <c r="F1306">
        <v>42487692</v>
      </c>
      <c r="G1306">
        <v>29890601</v>
      </c>
      <c r="H1306">
        <v>7583154</v>
      </c>
      <c r="I1306">
        <v>8288986.9999999991</v>
      </c>
      <c r="J1306">
        <v>25.37</v>
      </c>
      <c r="K1306">
        <v>27.73</v>
      </c>
      <c r="L1306">
        <v>725965</v>
      </c>
      <c r="M1306">
        <v>-79188</v>
      </c>
      <c r="N1306">
        <v>224185</v>
      </c>
      <c r="O1306">
        <v>842592</v>
      </c>
      <c r="P1306">
        <v>655234</v>
      </c>
      <c r="Q1306">
        <v>23720</v>
      </c>
      <c r="R1306">
        <v>0</v>
      </c>
      <c r="S1306" t="e">
        <v>#N/A</v>
      </c>
      <c r="T1306">
        <v>70924</v>
      </c>
      <c r="U1306">
        <v>3401983</v>
      </c>
      <c r="V1306">
        <v>12578553</v>
      </c>
      <c r="W1306">
        <v>0</v>
      </c>
    </row>
    <row r="1307" spans="1:23" x14ac:dyDescent="0.45">
      <c r="A1307" t="s">
        <v>26</v>
      </c>
      <c r="B1307" s="1">
        <v>45657</v>
      </c>
      <c r="C1307">
        <v>55624433</v>
      </c>
      <c r="D1307">
        <v>14355803</v>
      </c>
      <c r="E1307">
        <v>217680</v>
      </c>
      <c r="F1307">
        <v>44819964</v>
      </c>
      <c r="G1307">
        <v>26672463</v>
      </c>
      <c r="H1307">
        <v>7452811</v>
      </c>
      <c r="I1307">
        <v>8125127</v>
      </c>
      <c r="J1307">
        <v>27.94</v>
      </c>
      <c r="K1307">
        <v>30.46</v>
      </c>
      <c r="L1307">
        <v>648959</v>
      </c>
      <c r="M1307">
        <v>-33813</v>
      </c>
      <c r="N1307">
        <v>191863</v>
      </c>
      <c r="O1307">
        <v>787099</v>
      </c>
      <c r="P1307">
        <v>634257</v>
      </c>
      <c r="Q1307">
        <v>19664</v>
      </c>
      <c r="R1307">
        <v>-25471</v>
      </c>
      <c r="S1307" t="e">
        <v>#N/A</v>
      </c>
      <c r="T1307">
        <v>62403</v>
      </c>
      <c r="U1307">
        <v>3567962</v>
      </c>
      <c r="V1307">
        <v>12032033</v>
      </c>
      <c r="W1307">
        <v>0</v>
      </c>
    </row>
    <row r="1308" spans="1:23" x14ac:dyDescent="0.45">
      <c r="A1308" t="s">
        <v>26</v>
      </c>
      <c r="B1308" s="1">
        <v>45747</v>
      </c>
      <c r="C1308">
        <v>50442772</v>
      </c>
      <c r="D1308">
        <v>13219186</v>
      </c>
      <c r="E1308">
        <v>226960</v>
      </c>
      <c r="F1308">
        <v>40143272</v>
      </c>
      <c r="G1308">
        <v>27176578</v>
      </c>
      <c r="H1308">
        <v>7479241</v>
      </c>
      <c r="I1308">
        <v>8163509</v>
      </c>
      <c r="J1308">
        <v>27.52</v>
      </c>
      <c r="K1308">
        <v>30.04</v>
      </c>
      <c r="L1308">
        <v>563379</v>
      </c>
      <c r="M1308">
        <v>-88412</v>
      </c>
      <c r="N1308">
        <v>200896</v>
      </c>
      <c r="O1308">
        <v>730188</v>
      </c>
      <c r="P1308">
        <v>512465.00000000006</v>
      </c>
      <c r="Q1308">
        <v>14463</v>
      </c>
      <c r="R1308">
        <v>0</v>
      </c>
      <c r="S1308" t="e">
        <v>#N/A</v>
      </c>
      <c r="T1308">
        <v>46137</v>
      </c>
      <c r="U1308">
        <v>4342903</v>
      </c>
      <c r="V1308">
        <v>12228268</v>
      </c>
      <c r="W1308">
        <v>0</v>
      </c>
    </row>
    <row r="1309" spans="1:23" x14ac:dyDescent="0.45">
      <c r="A1309" t="s">
        <v>26</v>
      </c>
      <c r="B1309" s="1">
        <v>45838</v>
      </c>
      <c r="C1309">
        <v>49516935</v>
      </c>
      <c r="D1309">
        <v>11907623</v>
      </c>
      <c r="E1309">
        <v>209630</v>
      </c>
      <c r="F1309">
        <v>38875923</v>
      </c>
      <c r="G1309">
        <v>28259619</v>
      </c>
      <c r="H1309">
        <v>7733945</v>
      </c>
      <c r="I1309">
        <v>8408727</v>
      </c>
      <c r="J1309">
        <v>27.37</v>
      </c>
      <c r="K1309">
        <v>29.76</v>
      </c>
      <c r="L1309">
        <v>502336</v>
      </c>
      <c r="M1309">
        <v>-285720</v>
      </c>
      <c r="N1309">
        <v>260466</v>
      </c>
      <c r="O1309">
        <v>884523</v>
      </c>
      <c r="P1309">
        <v>479708</v>
      </c>
      <c r="Q1309">
        <v>28379</v>
      </c>
      <c r="R1309">
        <v>0</v>
      </c>
      <c r="S1309" t="e">
        <v>#N/A</v>
      </c>
      <c r="T1309">
        <v>93654</v>
      </c>
      <c r="U1309">
        <v>4107755</v>
      </c>
      <c r="V1309">
        <v>12396569</v>
      </c>
      <c r="W1309">
        <v>113134</v>
      </c>
    </row>
    <row r="1310" spans="1:23" x14ac:dyDescent="0.45">
      <c r="A1310" t="s">
        <v>26</v>
      </c>
      <c r="B1310" s="1">
        <v>45930</v>
      </c>
      <c r="C1310">
        <v>55743284</v>
      </c>
      <c r="D1310">
        <v>10096314</v>
      </c>
      <c r="E1310">
        <v>193955</v>
      </c>
      <c r="F1310">
        <v>45058351</v>
      </c>
      <c r="G1310">
        <v>27383807</v>
      </c>
      <c r="H1310">
        <v>8114573</v>
      </c>
      <c r="I1310">
        <v>8761975</v>
      </c>
      <c r="J1310">
        <v>29.63</v>
      </c>
      <c r="K1310">
        <v>31.99</v>
      </c>
      <c r="L1310">
        <v>491401</v>
      </c>
      <c r="M1310">
        <v>-260678</v>
      </c>
      <c r="N1310">
        <v>295645</v>
      </c>
      <c r="O1310">
        <v>850932</v>
      </c>
      <c r="P1310">
        <v>457718</v>
      </c>
      <c r="Q1310">
        <v>27500</v>
      </c>
      <c r="R1310">
        <v>0</v>
      </c>
      <c r="S1310" t="e">
        <v>#N/A</v>
      </c>
      <c r="T1310">
        <v>110410</v>
      </c>
      <c r="U1310">
        <v>4843791</v>
      </c>
      <c r="V1310">
        <v>13634426</v>
      </c>
      <c r="W1310">
        <v>295882</v>
      </c>
    </row>
    <row r="1311" spans="1:23" x14ac:dyDescent="0.45">
      <c r="A1311" t="s">
        <v>26</v>
      </c>
      <c r="B1311" s="1">
        <v>46022</v>
      </c>
      <c r="C1311">
        <v>58244487</v>
      </c>
      <c r="D1311">
        <v>11712890</v>
      </c>
      <c r="E1311">
        <v>179851</v>
      </c>
      <c r="F1311">
        <v>47031042</v>
      </c>
      <c r="G1311">
        <v>26942488</v>
      </c>
      <c r="H1311">
        <v>8369379.9999999991</v>
      </c>
      <c r="I1311">
        <v>9040139</v>
      </c>
      <c r="J1311">
        <v>31.06</v>
      </c>
      <c r="K1311">
        <v>33.549999999999997</v>
      </c>
      <c r="L1311">
        <v>503368</v>
      </c>
      <c r="M1311">
        <v>-172136</v>
      </c>
      <c r="N1311">
        <v>289744</v>
      </c>
      <c r="O1311">
        <v>721280</v>
      </c>
      <c r="P1311">
        <v>403064</v>
      </c>
      <c r="Q1311">
        <v>-39470</v>
      </c>
      <c r="R1311">
        <v>166427</v>
      </c>
      <c r="S1311" t="e">
        <v>#N/A</v>
      </c>
      <c r="T1311">
        <v>35547</v>
      </c>
      <c r="U1311">
        <v>6066228</v>
      </c>
      <c r="V1311">
        <v>13388299</v>
      </c>
      <c r="W1311">
        <v>295882</v>
      </c>
    </row>
    <row r="1312" spans="1:23" x14ac:dyDescent="0.45">
      <c r="A1312" t="s">
        <v>26</v>
      </c>
      <c r="B1312" s="1">
        <v>46112</v>
      </c>
      <c r="C1312">
        <v>56422278</v>
      </c>
      <c r="D1312">
        <v>11797312</v>
      </c>
      <c r="E1312">
        <v>197970</v>
      </c>
      <c r="F1312">
        <v>44115131</v>
      </c>
      <c r="G1312">
        <v>28608068</v>
      </c>
      <c r="H1312">
        <v>8055615</v>
      </c>
      <c r="I1312">
        <v>8743212</v>
      </c>
      <c r="J1312">
        <v>28.16</v>
      </c>
      <c r="K1312">
        <v>30.56</v>
      </c>
      <c r="L1312">
        <v>487027</v>
      </c>
      <c r="M1312">
        <v>-404476</v>
      </c>
      <c r="N1312">
        <v>225554</v>
      </c>
      <c r="O1312">
        <v>939113</v>
      </c>
      <c r="P1312">
        <v>375716</v>
      </c>
      <c r="Q1312">
        <v>7489</v>
      </c>
      <c r="R1312">
        <v>4498</v>
      </c>
      <c r="S1312" t="e">
        <v>#N/A</v>
      </c>
      <c r="T1312">
        <v>48141</v>
      </c>
      <c r="U1312">
        <v>6658480</v>
      </c>
      <c r="V1312">
        <v>13072704</v>
      </c>
      <c r="W1312">
        <v>495350</v>
      </c>
    </row>
    <row r="1313" spans="1:23" x14ac:dyDescent="0.45">
      <c r="A1313" t="s">
        <v>26</v>
      </c>
      <c r="B1313" s="1">
        <v>46203</v>
      </c>
      <c r="C1313">
        <v>60916854</v>
      </c>
      <c r="D1313">
        <v>14489609</v>
      </c>
      <c r="E1313">
        <v>215631</v>
      </c>
      <c r="F1313">
        <v>44249717</v>
      </c>
      <c r="G1313">
        <v>29961866</v>
      </c>
      <c r="H1313">
        <v>7973086</v>
      </c>
      <c r="I1313">
        <v>8684626</v>
      </c>
      <c r="J1313">
        <v>26.61</v>
      </c>
      <c r="K1313">
        <v>28.98</v>
      </c>
      <c r="L1313">
        <v>500622</v>
      </c>
      <c r="M1313">
        <v>-121123</v>
      </c>
      <c r="N1313">
        <v>212329</v>
      </c>
      <c r="O1313">
        <v>647916</v>
      </c>
      <c r="P1313">
        <v>426763</v>
      </c>
      <c r="Q1313">
        <v>6379</v>
      </c>
      <c r="R1313">
        <v>13663</v>
      </c>
      <c r="S1313" t="e">
        <v>#N/A</v>
      </c>
      <c r="T1313">
        <v>76471</v>
      </c>
      <c r="U1313">
        <v>6626656</v>
      </c>
      <c r="V1313">
        <v>14878182</v>
      </c>
      <c r="W1313">
        <v>682407</v>
      </c>
    </row>
    <row r="1314" spans="1:23" x14ac:dyDescent="0.45">
      <c r="A1314" t="s">
        <v>46</v>
      </c>
      <c r="B1314" s="1">
        <v>42551</v>
      </c>
      <c r="C1314">
        <v>4753514.6159999995</v>
      </c>
      <c r="D1314">
        <v>3190216.7449999996</v>
      </c>
      <c r="E1314">
        <v>355833.82967599999</v>
      </c>
      <c r="F1314">
        <v>3656627.8710000003</v>
      </c>
      <c r="G1314">
        <v>3264801.2048192802</v>
      </c>
      <c r="H1314">
        <v>532648</v>
      </c>
      <c r="I1314">
        <v>541957</v>
      </c>
      <c r="J1314">
        <v>16.314868000000001</v>
      </c>
      <c r="K1314">
        <v>16.600000000000001</v>
      </c>
      <c r="L1314">
        <v>81605.747999999992</v>
      </c>
      <c r="M1314">
        <v>108291.644</v>
      </c>
      <c r="N1314">
        <v>1558.9939999999999</v>
      </c>
      <c r="O1314">
        <v>15853.011999999997</v>
      </c>
      <c r="P1314">
        <v>38188.421000000009</v>
      </c>
      <c r="Q1314" t="e">
        <v>#N/A</v>
      </c>
      <c r="R1314" t="e">
        <v>#N/A</v>
      </c>
      <c r="S1314" t="e">
        <v>#N/A</v>
      </c>
      <c r="T1314">
        <v>-84475.178999999989</v>
      </c>
      <c r="U1314" t="e">
        <v>#N/A</v>
      </c>
      <c r="V1314" t="e">
        <v>#N/A</v>
      </c>
      <c r="W1314" t="e">
        <v>#N/A</v>
      </c>
    </row>
    <row r="1315" spans="1:23" x14ac:dyDescent="0.45">
      <c r="A1315" t="s">
        <v>46</v>
      </c>
      <c r="B1315" s="1">
        <v>42643</v>
      </c>
      <c r="C1315">
        <v>4653941.6525639994</v>
      </c>
      <c r="D1315">
        <v>2761676.2826789999</v>
      </c>
      <c r="E1315">
        <v>451845.280631</v>
      </c>
      <c r="F1315">
        <v>3229351.2908009999</v>
      </c>
      <c r="G1315">
        <v>3128447</v>
      </c>
      <c r="H1315">
        <v>1007554</v>
      </c>
      <c r="I1315">
        <v>1013648</v>
      </c>
      <c r="J1315">
        <v>32.206203000000002</v>
      </c>
      <c r="K1315">
        <v>32.4</v>
      </c>
      <c r="L1315">
        <v>77525.190179000012</v>
      </c>
      <c r="M1315">
        <v>52975.931921999996</v>
      </c>
      <c r="N1315">
        <v>2993.6176689999998</v>
      </c>
      <c r="O1315">
        <v>15939.251402</v>
      </c>
      <c r="P1315">
        <v>42595.089244000003</v>
      </c>
      <c r="Q1315" t="e">
        <v>#N/A</v>
      </c>
      <c r="R1315" t="e">
        <v>#N/A</v>
      </c>
      <c r="S1315" t="e">
        <v>#N/A</v>
      </c>
      <c r="T1315">
        <v>-24192.479693999994</v>
      </c>
      <c r="U1315" t="e">
        <v>#N/A</v>
      </c>
      <c r="V1315" t="e">
        <v>#N/A</v>
      </c>
      <c r="W1315" t="e">
        <v>#N/A</v>
      </c>
    </row>
    <row r="1316" spans="1:23" x14ac:dyDescent="0.45">
      <c r="A1316" t="s">
        <v>46</v>
      </c>
      <c r="B1316" s="1">
        <v>42735</v>
      </c>
      <c r="C1316">
        <v>4306073.5498989997</v>
      </c>
      <c r="D1316">
        <v>2500162.612061</v>
      </c>
      <c r="E1316">
        <v>117237.221307</v>
      </c>
      <c r="F1316">
        <v>3023224.8589599999</v>
      </c>
      <c r="G1316">
        <v>2992627</v>
      </c>
      <c r="H1316">
        <v>1012597</v>
      </c>
      <c r="I1316">
        <v>1032390.0000000001</v>
      </c>
      <c r="J1316">
        <v>33.840000000000003</v>
      </c>
      <c r="K1316">
        <v>33.840000000000003</v>
      </c>
      <c r="L1316">
        <v>70331.425510000001</v>
      </c>
      <c r="M1316">
        <v>90024.609343999997</v>
      </c>
      <c r="N1316">
        <v>2686.9049259999997</v>
      </c>
      <c r="O1316">
        <v>18045.392186999998</v>
      </c>
      <c r="P1316">
        <v>44670.860128000008</v>
      </c>
      <c r="Q1316" t="e">
        <v>#N/A</v>
      </c>
      <c r="R1316" t="e">
        <v>#N/A</v>
      </c>
      <c r="S1316" t="e">
        <v>#N/A</v>
      </c>
      <c r="T1316">
        <v>8634.8969649999999</v>
      </c>
      <c r="U1316" t="e">
        <v>#N/A</v>
      </c>
      <c r="V1316" t="e">
        <v>#N/A</v>
      </c>
      <c r="W1316" t="e">
        <v>#N/A</v>
      </c>
    </row>
    <row r="1317" spans="1:23" x14ac:dyDescent="0.45">
      <c r="A1317" t="s">
        <v>46</v>
      </c>
      <c r="B1317" s="1">
        <v>42825</v>
      </c>
      <c r="C1317">
        <v>4071025.7462479998</v>
      </c>
      <c r="D1317">
        <v>2395357.038255</v>
      </c>
      <c r="E1317">
        <v>104477.92567099998</v>
      </c>
      <c r="F1317">
        <v>2801987.035108</v>
      </c>
      <c r="G1317">
        <v>2759102</v>
      </c>
      <c r="H1317">
        <v>1034089</v>
      </c>
      <c r="I1317">
        <v>1057316</v>
      </c>
      <c r="J1317">
        <v>37.479999999999997</v>
      </c>
      <c r="K1317">
        <v>38.32</v>
      </c>
      <c r="L1317">
        <v>67474.764038999987</v>
      </c>
      <c r="M1317">
        <v>1135.4634699999999</v>
      </c>
      <c r="N1317">
        <v>3959.2995269999997</v>
      </c>
      <c r="O1317">
        <v>17674.411834999999</v>
      </c>
      <c r="P1317">
        <v>41732.981264999995</v>
      </c>
      <c r="Q1317" t="e">
        <v>#N/A</v>
      </c>
      <c r="R1317" t="e">
        <v>#N/A</v>
      </c>
      <c r="S1317" t="e">
        <v>#N/A</v>
      </c>
      <c r="T1317">
        <v>19861.858068999998</v>
      </c>
      <c r="U1317" t="e">
        <v>#N/A</v>
      </c>
      <c r="V1317" t="e">
        <v>#N/A</v>
      </c>
      <c r="W1317" t="e">
        <v>#N/A</v>
      </c>
    </row>
    <row r="1318" spans="1:23" x14ac:dyDescent="0.45">
      <c r="A1318" t="s">
        <v>46</v>
      </c>
      <c r="B1318" s="1">
        <v>42916</v>
      </c>
      <c r="C1318">
        <v>4341363.0182810007</v>
      </c>
      <c r="D1318">
        <v>2215898.3838150003</v>
      </c>
      <c r="E1318">
        <v>101714.040983</v>
      </c>
      <c r="F1318">
        <v>3040426.2154869996</v>
      </c>
      <c r="G1318">
        <v>2809994</v>
      </c>
      <c r="H1318">
        <v>1012300</v>
      </c>
      <c r="I1318">
        <v>1037519</v>
      </c>
      <c r="J1318">
        <v>36.020000000000003</v>
      </c>
      <c r="K1318">
        <v>36.92</v>
      </c>
      <c r="L1318">
        <v>70783.989438999997</v>
      </c>
      <c r="M1318">
        <v>30592.332276999998</v>
      </c>
      <c r="N1318">
        <v>12195.310227</v>
      </c>
      <c r="O1318">
        <v>17802.033566999999</v>
      </c>
      <c r="P1318">
        <v>38447.640502999995</v>
      </c>
      <c r="Q1318" t="e">
        <v>#N/A</v>
      </c>
      <c r="R1318" t="e">
        <v>#N/A</v>
      </c>
      <c r="S1318" t="e">
        <v>#N/A</v>
      </c>
      <c r="T1318">
        <v>1524.6586589999999</v>
      </c>
      <c r="U1318" t="e">
        <v>#N/A</v>
      </c>
      <c r="V1318">
        <v>0</v>
      </c>
      <c r="W1318" t="e">
        <v>#N/A</v>
      </c>
    </row>
    <row r="1319" spans="1:23" x14ac:dyDescent="0.45">
      <c r="A1319" t="s">
        <v>46</v>
      </c>
      <c r="B1319" s="1">
        <v>43008</v>
      </c>
      <c r="C1319">
        <v>4472089.7693170002</v>
      </c>
      <c r="D1319">
        <v>2118219.8784870002</v>
      </c>
      <c r="E1319">
        <v>104957.590176</v>
      </c>
      <c r="F1319">
        <v>3143471.5860800003</v>
      </c>
      <c r="G1319">
        <v>2630484</v>
      </c>
      <c r="H1319">
        <v>967085</v>
      </c>
      <c r="I1319">
        <v>992953</v>
      </c>
      <c r="J1319">
        <v>36.76</v>
      </c>
      <c r="K1319">
        <v>37.75</v>
      </c>
      <c r="L1319">
        <v>69189.340807</v>
      </c>
      <c r="M1319">
        <v>52398.441898999998</v>
      </c>
      <c r="N1319">
        <v>3303.4278039999995</v>
      </c>
      <c r="O1319">
        <v>17402.993394999994</v>
      </c>
      <c r="P1319">
        <v>30049.422072999994</v>
      </c>
      <c r="Q1319" t="e">
        <v>#N/A</v>
      </c>
      <c r="R1319" t="e">
        <v>#N/A</v>
      </c>
      <c r="S1319" t="e">
        <v>#N/A</v>
      </c>
      <c r="T1319">
        <v>-85101.757914999995</v>
      </c>
      <c r="U1319" t="e">
        <v>#N/A</v>
      </c>
      <c r="V1319">
        <v>92952.688572999992</v>
      </c>
      <c r="W1319" t="e">
        <v>#N/A</v>
      </c>
    </row>
    <row r="1320" spans="1:23" x14ac:dyDescent="0.45">
      <c r="A1320" t="s">
        <v>46</v>
      </c>
      <c r="B1320" s="1">
        <v>43100</v>
      </c>
      <c r="C1320">
        <v>4487328.8619729998</v>
      </c>
      <c r="D1320">
        <v>2152865.5023150002</v>
      </c>
      <c r="E1320">
        <v>75976.794557000001</v>
      </c>
      <c r="F1320">
        <v>3176063.92289</v>
      </c>
      <c r="G1320">
        <v>2459116</v>
      </c>
      <c r="H1320">
        <v>1024130.0000000001</v>
      </c>
      <c r="I1320">
        <v>1048498</v>
      </c>
      <c r="J1320">
        <v>41.65</v>
      </c>
      <c r="K1320">
        <v>42.64</v>
      </c>
      <c r="L1320">
        <v>44711.173713999997</v>
      </c>
      <c r="M1320">
        <v>16512.985432000001</v>
      </c>
      <c r="N1320">
        <v>-4834.6513299999988</v>
      </c>
      <c r="O1320">
        <v>23747.679007999999</v>
      </c>
      <c r="P1320">
        <v>7684.589207</v>
      </c>
      <c r="Q1320" t="e">
        <v>#N/A</v>
      </c>
      <c r="R1320" t="e">
        <v>#N/A</v>
      </c>
      <c r="S1320" t="e">
        <v>#N/A</v>
      </c>
      <c r="T1320">
        <v>-63369.696126999988</v>
      </c>
      <c r="U1320" t="e">
        <v>#N/A</v>
      </c>
      <c r="V1320" t="e">
        <v>#N/A</v>
      </c>
      <c r="W1320" t="e">
        <v>#N/A</v>
      </c>
    </row>
    <row r="1321" spans="1:23" x14ac:dyDescent="0.45">
      <c r="A1321" t="s">
        <v>46</v>
      </c>
      <c r="B1321" s="1">
        <v>43190</v>
      </c>
      <c r="C1321">
        <v>4594843.3651279993</v>
      </c>
      <c r="D1321">
        <v>2171932.5537609998</v>
      </c>
      <c r="E1321">
        <v>107131.271312</v>
      </c>
      <c r="F1321">
        <v>3197277.8582780003</v>
      </c>
      <c r="G1321">
        <v>2441784</v>
      </c>
      <c r="H1321">
        <v>1047651.0000000001</v>
      </c>
      <c r="I1321">
        <v>1071931</v>
      </c>
      <c r="J1321">
        <v>42.91</v>
      </c>
      <c r="K1321">
        <v>43.9</v>
      </c>
      <c r="L1321">
        <v>68060.454316000003</v>
      </c>
      <c r="M1321">
        <v>928.56435899999997</v>
      </c>
      <c r="N1321">
        <v>809.29524199999992</v>
      </c>
      <c r="O1321">
        <v>19503.756555</v>
      </c>
      <c r="P1321">
        <v>34837.293721000002</v>
      </c>
      <c r="Q1321" t="e">
        <v>#N/A</v>
      </c>
      <c r="R1321" t="e">
        <v>#N/A</v>
      </c>
      <c r="S1321" t="e">
        <v>#N/A</v>
      </c>
      <c r="T1321">
        <v>11341.171994</v>
      </c>
      <c r="U1321" t="e">
        <v>#N/A</v>
      </c>
      <c r="V1321">
        <v>246814.72991599998</v>
      </c>
      <c r="W1321" t="e">
        <v>#N/A</v>
      </c>
    </row>
    <row r="1322" spans="1:23" x14ac:dyDescent="0.45">
      <c r="A1322" t="s">
        <v>46</v>
      </c>
      <c r="B1322" s="1">
        <v>43281</v>
      </c>
      <c r="C1322">
        <v>4503328.3978599999</v>
      </c>
      <c r="D1322">
        <v>2232306.912329</v>
      </c>
      <c r="E1322">
        <v>107530.434692</v>
      </c>
      <c r="F1322">
        <v>3047324.4090339998</v>
      </c>
      <c r="G1322">
        <v>2539762</v>
      </c>
      <c r="H1322">
        <v>1046912</v>
      </c>
      <c r="I1322">
        <v>1070407</v>
      </c>
      <c r="J1322">
        <v>41.22</v>
      </c>
      <c r="K1322">
        <v>42.15</v>
      </c>
      <c r="L1322">
        <v>67235.739172000001</v>
      </c>
      <c r="M1322">
        <v>8758.0140810000012</v>
      </c>
      <c r="N1322">
        <v>8219.4587350000002</v>
      </c>
      <c r="O1322">
        <v>18839.101885</v>
      </c>
      <c r="P1322">
        <v>31682.762248999999</v>
      </c>
      <c r="Q1322" t="e">
        <v>#N/A</v>
      </c>
      <c r="R1322" t="e">
        <v>#N/A</v>
      </c>
      <c r="S1322" t="e">
        <v>#N/A</v>
      </c>
      <c r="T1322">
        <v>9132.8613559999994</v>
      </c>
      <c r="U1322" t="e">
        <v>#N/A</v>
      </c>
      <c r="V1322">
        <v>241157.62892199995</v>
      </c>
      <c r="W1322" t="e">
        <v>#N/A</v>
      </c>
    </row>
    <row r="1323" spans="1:23" x14ac:dyDescent="0.45">
      <c r="A1323" t="s">
        <v>46</v>
      </c>
      <c r="B1323" s="1">
        <v>43373</v>
      </c>
      <c r="C1323">
        <v>4351967.4592019999</v>
      </c>
      <c r="D1323">
        <v>2370027.1290390003</v>
      </c>
      <c r="E1323">
        <v>111420.62002799999</v>
      </c>
      <c r="F1323">
        <v>2842983.374022</v>
      </c>
      <c r="G1323">
        <v>2667374</v>
      </c>
      <c r="H1323">
        <v>1050476</v>
      </c>
      <c r="I1323">
        <v>1072614</v>
      </c>
      <c r="J1323">
        <v>39.380000000000003</v>
      </c>
      <c r="K1323">
        <v>40.21</v>
      </c>
      <c r="L1323">
        <v>66694.511113999994</v>
      </c>
      <c r="M1323">
        <v>4727.9640399999998</v>
      </c>
      <c r="N1323">
        <v>3366.504308</v>
      </c>
      <c r="O1323">
        <v>18637.026354999998</v>
      </c>
      <c r="P1323">
        <v>38179.647357999987</v>
      </c>
      <c r="Q1323" t="e">
        <v>#N/A</v>
      </c>
      <c r="R1323" t="e">
        <v>#N/A</v>
      </c>
      <c r="S1323" t="e">
        <v>#N/A</v>
      </c>
      <c r="T1323">
        <v>13650.862937</v>
      </c>
      <c r="U1323" t="e">
        <v>#N/A</v>
      </c>
      <c r="V1323">
        <v>238088.42194299999</v>
      </c>
      <c r="W1323" t="e">
        <v>#N/A</v>
      </c>
    </row>
    <row r="1324" spans="1:23" x14ac:dyDescent="0.45">
      <c r="A1324" t="s">
        <v>46</v>
      </c>
      <c r="B1324" s="1">
        <v>43465</v>
      </c>
      <c r="C1324">
        <v>3896760.4924439997</v>
      </c>
      <c r="D1324">
        <v>2413111.2410979993</v>
      </c>
      <c r="E1324">
        <v>78042.297702999989</v>
      </c>
      <c r="F1324">
        <v>2425670.8057359997</v>
      </c>
      <c r="G1324">
        <v>2698931</v>
      </c>
      <c r="H1324">
        <v>1040898.9999999999</v>
      </c>
      <c r="I1324">
        <v>1065041</v>
      </c>
      <c r="J1324">
        <v>38.57</v>
      </c>
      <c r="K1324">
        <v>39.46</v>
      </c>
      <c r="L1324">
        <v>60836.565938</v>
      </c>
      <c r="M1324">
        <v>47457.187214999998</v>
      </c>
      <c r="N1324">
        <v>8983.6749230000005</v>
      </c>
      <c r="O1324">
        <v>25480.426040000002</v>
      </c>
      <c r="P1324">
        <v>33571.895173999997</v>
      </c>
      <c r="Q1324" t="e">
        <v>#N/A</v>
      </c>
      <c r="R1324" t="e">
        <v>#N/A</v>
      </c>
      <c r="S1324" t="e">
        <v>#N/A</v>
      </c>
      <c r="T1324">
        <v>-24245.237972000003</v>
      </c>
      <c r="U1324" t="e">
        <v>#N/A</v>
      </c>
      <c r="V1324">
        <v>87722.502489999999</v>
      </c>
      <c r="W1324" t="e">
        <v>#N/A</v>
      </c>
    </row>
    <row r="1325" spans="1:23" x14ac:dyDescent="0.45">
      <c r="A1325" t="s">
        <v>46</v>
      </c>
      <c r="B1325" s="1">
        <v>43555</v>
      </c>
      <c r="C1325">
        <v>3832001.0536469999</v>
      </c>
      <c r="D1325">
        <v>2320280.8840439999</v>
      </c>
      <c r="E1325">
        <v>116066.09941499998</v>
      </c>
      <c r="F1325">
        <v>2283183.5052010003</v>
      </c>
      <c r="G1325">
        <v>2604904</v>
      </c>
      <c r="H1325">
        <v>1049855</v>
      </c>
      <c r="I1325">
        <v>1073113</v>
      </c>
      <c r="J1325">
        <v>40.299999999999997</v>
      </c>
      <c r="K1325">
        <v>41.2</v>
      </c>
      <c r="L1325">
        <v>59270.123454</v>
      </c>
      <c r="M1325">
        <v>27437.519250999998</v>
      </c>
      <c r="N1325">
        <v>27691.944059999998</v>
      </c>
      <c r="O1325">
        <v>23103.921792999998</v>
      </c>
      <c r="P1325">
        <v>35837.415906999995</v>
      </c>
      <c r="Q1325" t="e">
        <v>#N/A</v>
      </c>
      <c r="R1325">
        <v>3291.662765</v>
      </c>
      <c r="S1325" t="e">
        <v>#N/A</v>
      </c>
      <c r="T1325">
        <v>9874.9882959999995</v>
      </c>
      <c r="U1325" t="e">
        <v>#N/A</v>
      </c>
      <c r="V1325">
        <v>0</v>
      </c>
      <c r="W1325">
        <v>1664929</v>
      </c>
    </row>
    <row r="1326" spans="1:23" x14ac:dyDescent="0.45">
      <c r="A1326" t="s">
        <v>46</v>
      </c>
      <c r="B1326" s="1">
        <v>43646</v>
      </c>
      <c r="C1326">
        <v>3727915.0768159991</v>
      </c>
      <c r="D1326">
        <v>2173569.6533129998</v>
      </c>
      <c r="E1326">
        <v>107119.932189</v>
      </c>
      <c r="F1326">
        <v>2283586.7189039998</v>
      </c>
      <c r="G1326">
        <v>2621188</v>
      </c>
      <c r="H1326">
        <v>1051413</v>
      </c>
      <c r="I1326">
        <v>1073808</v>
      </c>
      <c r="J1326">
        <v>40.11</v>
      </c>
      <c r="K1326">
        <v>40.97</v>
      </c>
      <c r="L1326">
        <v>62752.423507</v>
      </c>
      <c r="M1326">
        <v>20999.900558999998</v>
      </c>
      <c r="N1326">
        <v>10292.021804</v>
      </c>
      <c r="O1326">
        <v>21942.057067999998</v>
      </c>
      <c r="P1326">
        <v>37396.329293999988</v>
      </c>
      <c r="Q1326" t="e">
        <v>#N/A</v>
      </c>
      <c r="R1326" t="e">
        <v>#N/A</v>
      </c>
      <c r="S1326" t="e">
        <v>#N/A</v>
      </c>
      <c r="T1326">
        <v>1369.8842519999998</v>
      </c>
      <c r="U1326" t="e">
        <v>#N/A</v>
      </c>
      <c r="V1326">
        <v>0</v>
      </c>
      <c r="W1326">
        <v>1646224</v>
      </c>
    </row>
    <row r="1327" spans="1:23" x14ac:dyDescent="0.45">
      <c r="A1327" t="s">
        <v>46</v>
      </c>
      <c r="B1327" s="1">
        <v>43738</v>
      </c>
      <c r="C1327">
        <v>3796684.8706099996</v>
      </c>
      <c r="D1327">
        <v>2012731.171838</v>
      </c>
      <c r="E1327">
        <v>88945.903269999995</v>
      </c>
      <c r="F1327">
        <v>2357365.9659569999</v>
      </c>
      <c r="G1327">
        <v>2401712</v>
      </c>
      <c r="H1327">
        <v>1044773.9999999999</v>
      </c>
      <c r="I1327">
        <v>1065666</v>
      </c>
      <c r="J1327">
        <v>43.5</v>
      </c>
      <c r="K1327">
        <v>44.37</v>
      </c>
      <c r="L1327">
        <v>62646.372005000005</v>
      </c>
      <c r="M1327">
        <v>13542.484715999999</v>
      </c>
      <c r="N1327">
        <v>-29903.018975999999</v>
      </c>
      <c r="O1327">
        <v>21726.363036999999</v>
      </c>
      <c r="P1327">
        <v>38108.891253000002</v>
      </c>
      <c r="Q1327" t="e">
        <v>#N/A</v>
      </c>
      <c r="R1327" t="e">
        <v>#N/A</v>
      </c>
      <c r="S1327" t="e">
        <v>#N/A</v>
      </c>
      <c r="T1327">
        <v>2830.730826</v>
      </c>
      <c r="U1327" t="e">
        <v>#N/A</v>
      </c>
      <c r="V1327" t="e">
        <v>#N/A</v>
      </c>
      <c r="W1327">
        <v>2192018</v>
      </c>
    </row>
    <row r="1328" spans="1:23" x14ac:dyDescent="0.45">
      <c r="A1328" t="s">
        <v>46</v>
      </c>
      <c r="B1328" s="1">
        <v>43830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>
        <v>16876</v>
      </c>
      <c r="U1328" t="e">
        <v>#N/A</v>
      </c>
      <c r="V1328" t="e">
        <v>#N/A</v>
      </c>
      <c r="W1328" t="e">
        <v>#N/A</v>
      </c>
    </row>
    <row r="1329" spans="1:23" x14ac:dyDescent="0.45">
      <c r="A1329" t="s">
        <v>46</v>
      </c>
      <c r="B1329" s="1">
        <v>43921</v>
      </c>
      <c r="C1329">
        <v>4027547.6365529993</v>
      </c>
      <c r="D1329">
        <v>2098978.1244970001</v>
      </c>
      <c r="E1329">
        <v>93116.509732999999</v>
      </c>
      <c r="F1329">
        <v>2602760.5647250004</v>
      </c>
      <c r="G1329">
        <v>2434777</v>
      </c>
      <c r="H1329">
        <v>1028771</v>
      </c>
      <c r="I1329">
        <v>1049787</v>
      </c>
      <c r="J1329">
        <v>42.25</v>
      </c>
      <c r="K1329">
        <v>43.12</v>
      </c>
      <c r="L1329">
        <v>61305.837326000001</v>
      </c>
      <c r="M1329">
        <v>667.43235900000002</v>
      </c>
      <c r="N1329">
        <v>3041.0264339999999</v>
      </c>
      <c r="O1329">
        <v>27864.944958</v>
      </c>
      <c r="P1329">
        <v>33529.250281000001</v>
      </c>
      <c r="Q1329" t="e">
        <v>#N/A</v>
      </c>
      <c r="R1329">
        <v>1866.0081709999999</v>
      </c>
      <c r="S1329" t="e">
        <v>#N/A</v>
      </c>
      <c r="T1329">
        <v>5598.0245139999997</v>
      </c>
      <c r="U1329" t="e">
        <v>#N/A</v>
      </c>
      <c r="V1329" t="e">
        <v>#N/A</v>
      </c>
      <c r="W1329">
        <v>3201254</v>
      </c>
    </row>
    <row r="1330" spans="1:23" x14ac:dyDescent="0.45">
      <c r="A1330" t="s">
        <v>46</v>
      </c>
      <c r="B1330" s="1">
        <v>44012</v>
      </c>
      <c r="C1330">
        <v>3766485.6987949996</v>
      </c>
      <c r="D1330">
        <v>2017893.3754329998</v>
      </c>
      <c r="E1330">
        <v>94005.212566999995</v>
      </c>
      <c r="F1330">
        <v>2459051.4078279999</v>
      </c>
      <c r="G1330">
        <v>2416062</v>
      </c>
      <c r="H1330">
        <v>1030366</v>
      </c>
      <c r="I1330">
        <v>1045480</v>
      </c>
      <c r="J1330">
        <v>42.62</v>
      </c>
      <c r="K1330">
        <v>43.27</v>
      </c>
      <c r="L1330">
        <v>48895.130053000001</v>
      </c>
      <c r="M1330">
        <v>3058.0073589999993</v>
      </c>
      <c r="N1330">
        <v>1579.151304</v>
      </c>
      <c r="O1330">
        <v>20582.848901999994</v>
      </c>
      <c r="P1330">
        <v>23853.562234999994</v>
      </c>
      <c r="Q1330" t="e">
        <v>#N/A</v>
      </c>
      <c r="R1330" t="e">
        <v>#N/A</v>
      </c>
      <c r="S1330" t="e">
        <v>#N/A</v>
      </c>
      <c r="T1330">
        <v>1390.980055</v>
      </c>
      <c r="U1330" t="e">
        <v>#N/A</v>
      </c>
      <c r="V1330" t="e">
        <v>#N/A</v>
      </c>
      <c r="W1330">
        <v>2927287</v>
      </c>
    </row>
    <row r="1331" spans="1:23" x14ac:dyDescent="0.45">
      <c r="A1331" t="s">
        <v>46</v>
      </c>
      <c r="B1331" s="1">
        <v>44104</v>
      </c>
      <c r="C1331">
        <v>3808717.0939189997</v>
      </c>
      <c r="D1331">
        <v>1980405.6779959996</v>
      </c>
      <c r="E1331">
        <v>100111.60061600001</v>
      </c>
      <c r="F1331">
        <v>2454466.5727059999</v>
      </c>
      <c r="G1331">
        <v>2357148</v>
      </c>
      <c r="H1331">
        <v>1031449.0000000001</v>
      </c>
      <c r="I1331">
        <v>1048694</v>
      </c>
      <c r="J1331">
        <v>43.76</v>
      </c>
      <c r="K1331">
        <v>44.49</v>
      </c>
      <c r="L1331">
        <v>36881.061580999987</v>
      </c>
      <c r="M1331" t="e">
        <v>#N/A</v>
      </c>
      <c r="N1331">
        <v>2493.3838059999998</v>
      </c>
      <c r="O1331">
        <v>18283.026488</v>
      </c>
      <c r="P1331">
        <v>13939.305660999999</v>
      </c>
      <c r="Q1331" t="e">
        <v>#N/A</v>
      </c>
      <c r="R1331" t="e">
        <v>#N/A</v>
      </c>
      <c r="S1331" t="e">
        <v>#N/A</v>
      </c>
      <c r="T1331">
        <v>821.04492599999992</v>
      </c>
      <c r="U1331" t="e">
        <v>#N/A</v>
      </c>
      <c r="V1331" t="e">
        <v>#N/A</v>
      </c>
      <c r="W1331">
        <v>2161277</v>
      </c>
    </row>
    <row r="1332" spans="1:23" x14ac:dyDescent="0.45">
      <c r="A1332" t="s">
        <v>46</v>
      </c>
      <c r="B1332" s="1">
        <v>44104</v>
      </c>
      <c r="C1332">
        <v>3808717.0939189997</v>
      </c>
      <c r="D1332">
        <v>1980405.6779959996</v>
      </c>
      <c r="E1332">
        <v>100111.60061600001</v>
      </c>
      <c r="F1332">
        <v>2454466.5727059999</v>
      </c>
      <c r="G1332">
        <v>2357148</v>
      </c>
      <c r="H1332">
        <v>1031449.0000000001</v>
      </c>
      <c r="I1332">
        <v>1048694</v>
      </c>
      <c r="J1332">
        <v>43.76</v>
      </c>
      <c r="K1332">
        <v>44.49</v>
      </c>
      <c r="L1332">
        <v>36881.061580999987</v>
      </c>
      <c r="M1332" t="e">
        <v>#N/A</v>
      </c>
      <c r="N1332">
        <v>2493.3838059999998</v>
      </c>
      <c r="O1332">
        <v>18283.026488</v>
      </c>
      <c r="P1332">
        <v>13939.305660999999</v>
      </c>
      <c r="Q1332" t="e">
        <v>#N/A</v>
      </c>
      <c r="R1332" t="e">
        <v>#N/A</v>
      </c>
      <c r="S1332" t="e">
        <v>#N/A</v>
      </c>
      <c r="T1332">
        <v>821.04492599999992</v>
      </c>
      <c r="U1332" t="e">
        <v>#N/A</v>
      </c>
      <c r="V1332" t="e">
        <v>#N/A</v>
      </c>
      <c r="W1332">
        <v>1074535</v>
      </c>
    </row>
    <row r="1333" spans="1:23" x14ac:dyDescent="0.45">
      <c r="A1333" t="s">
        <v>46</v>
      </c>
      <c r="B1333" s="1">
        <v>44286</v>
      </c>
      <c r="C1333">
        <v>3669704.9020819999</v>
      </c>
      <c r="D1333">
        <v>1891224.7858519999</v>
      </c>
      <c r="E1333">
        <v>90749.03992499999</v>
      </c>
      <c r="F1333">
        <v>2328433.9553320003</v>
      </c>
      <c r="G1333">
        <v>2278685</v>
      </c>
      <c r="H1333">
        <v>1042492</v>
      </c>
      <c r="I1333">
        <v>1057790</v>
      </c>
      <c r="J1333">
        <v>45.75</v>
      </c>
      <c r="K1333">
        <v>46.42</v>
      </c>
      <c r="L1333">
        <v>36098.216429</v>
      </c>
      <c r="M1333">
        <v>0</v>
      </c>
      <c r="N1333">
        <v>1872.2795879999999</v>
      </c>
      <c r="O1333">
        <v>19343.030838000002</v>
      </c>
      <c r="P1333">
        <v>24351.349168999994</v>
      </c>
      <c r="Q1333" t="e">
        <v>#N/A</v>
      </c>
      <c r="R1333" t="e">
        <v>#N/A</v>
      </c>
      <c r="S1333" t="e">
        <v>#N/A</v>
      </c>
      <c r="T1333">
        <v>5331.9188640000002</v>
      </c>
      <c r="U1333" t="e">
        <v>#N/A</v>
      </c>
      <c r="V1333" t="e">
        <v>#N/A</v>
      </c>
      <c r="W1333">
        <v>1238967</v>
      </c>
    </row>
    <row r="1334" spans="1:23" x14ac:dyDescent="0.45">
      <c r="A1334" t="s">
        <v>46</v>
      </c>
      <c r="B1334" s="1">
        <v>44377</v>
      </c>
      <c r="C1334">
        <v>3554651.3432119996</v>
      </c>
      <c r="D1334">
        <v>1853408.1675749999</v>
      </c>
      <c r="E1334">
        <v>92900.155880999999</v>
      </c>
      <c r="F1334">
        <v>2256885.4795749998</v>
      </c>
      <c r="G1334">
        <v>2256826</v>
      </c>
      <c r="H1334">
        <v>1047078</v>
      </c>
      <c r="I1334">
        <v>1059954</v>
      </c>
      <c r="J1334">
        <v>46.4</v>
      </c>
      <c r="K1334">
        <v>46.97</v>
      </c>
      <c r="L1334">
        <v>34896.541085999997</v>
      </c>
      <c r="M1334">
        <v>0</v>
      </c>
      <c r="N1334">
        <v>3630.9132979999999</v>
      </c>
      <c r="O1334">
        <v>26070.185795999998</v>
      </c>
      <c r="P1334">
        <v>25653.819691999994</v>
      </c>
      <c r="Q1334" t="e">
        <v>#N/A</v>
      </c>
      <c r="R1334" t="e">
        <v>#N/A</v>
      </c>
      <c r="S1334" t="e">
        <v>#N/A</v>
      </c>
      <c r="T1334">
        <v>2244.1196599999998</v>
      </c>
      <c r="U1334" t="e">
        <v>#N/A</v>
      </c>
      <c r="V1334" t="e">
        <v>#N/A</v>
      </c>
      <c r="W1334">
        <v>1105474</v>
      </c>
    </row>
    <row r="1335" spans="1:23" x14ac:dyDescent="0.45">
      <c r="A1335" t="s">
        <v>46</v>
      </c>
      <c r="B1335" s="1">
        <v>44469</v>
      </c>
      <c r="C1335">
        <v>3311380.4093549997</v>
      </c>
      <c r="D1335">
        <v>1853077.9851879999</v>
      </c>
      <c r="E1335">
        <v>96166.036907999995</v>
      </c>
      <c r="F1335">
        <v>2064705.4909729999</v>
      </c>
      <c r="G1335">
        <v>2223471</v>
      </c>
      <c r="H1335">
        <v>1048191</v>
      </c>
      <c r="I1335">
        <v>1060612</v>
      </c>
      <c r="J1335">
        <v>47.14</v>
      </c>
      <c r="K1335">
        <v>47.7</v>
      </c>
      <c r="L1335">
        <v>29909.024104</v>
      </c>
      <c r="M1335">
        <v>-1531</v>
      </c>
      <c r="N1335">
        <v>891.98784800000021</v>
      </c>
      <c r="O1335">
        <v>23494.569609999999</v>
      </c>
      <c r="P1335">
        <v>22352.638622000002</v>
      </c>
      <c r="Q1335" t="e">
        <v>#N/A</v>
      </c>
      <c r="R1335" t="e">
        <v>#N/A</v>
      </c>
      <c r="S1335" t="e">
        <v>#N/A</v>
      </c>
      <c r="T1335">
        <v>928.52841699999999</v>
      </c>
      <c r="U1335" t="e">
        <v>#N/A</v>
      </c>
      <c r="V1335" t="e">
        <v>#N/A</v>
      </c>
      <c r="W1335">
        <v>1120581</v>
      </c>
    </row>
    <row r="1336" spans="1:23" x14ac:dyDescent="0.45">
      <c r="A1336" t="s">
        <v>46</v>
      </c>
      <c r="B1336" s="1">
        <v>44469</v>
      </c>
      <c r="C1336">
        <v>3311380.4093549997</v>
      </c>
      <c r="D1336">
        <v>1853077.9851879999</v>
      </c>
      <c r="E1336">
        <v>96166.036907999995</v>
      </c>
      <c r="F1336">
        <v>2064705.4909729999</v>
      </c>
      <c r="G1336">
        <v>2223471</v>
      </c>
      <c r="H1336">
        <v>1048191</v>
      </c>
      <c r="I1336">
        <v>1060612</v>
      </c>
      <c r="J1336">
        <v>47.14</v>
      </c>
      <c r="K1336">
        <v>47.7</v>
      </c>
      <c r="L1336">
        <v>29909.024104</v>
      </c>
      <c r="M1336">
        <v>-1531</v>
      </c>
      <c r="N1336">
        <v>891.98784800000021</v>
      </c>
      <c r="O1336">
        <v>23494.569609999999</v>
      </c>
      <c r="P1336">
        <v>22352.638622000002</v>
      </c>
      <c r="Q1336" t="e">
        <v>#N/A</v>
      </c>
      <c r="R1336" t="e">
        <v>#N/A</v>
      </c>
      <c r="S1336" t="e">
        <v>#N/A</v>
      </c>
      <c r="T1336">
        <v>928.52841699999999</v>
      </c>
      <c r="U1336" t="e">
        <v>#N/A</v>
      </c>
      <c r="V1336" t="e">
        <v>#N/A</v>
      </c>
      <c r="W1336">
        <v>1120581</v>
      </c>
    </row>
    <row r="1337" spans="1:23" x14ac:dyDescent="0.45">
      <c r="A1337" t="s">
        <v>46</v>
      </c>
      <c r="B1337" s="1">
        <v>44651</v>
      </c>
      <c r="C1337">
        <v>4255493.5563509995</v>
      </c>
      <c r="D1337">
        <v>1805123.7699589999</v>
      </c>
      <c r="E1337">
        <v>161586.52003499999</v>
      </c>
      <c r="F1337">
        <v>2054170.9058450002</v>
      </c>
      <c r="G1337">
        <v>2065003.0000000002</v>
      </c>
      <c r="H1337">
        <v>2003395</v>
      </c>
      <c r="I1337">
        <v>2025070</v>
      </c>
      <c r="J1337">
        <v>97.02</v>
      </c>
      <c r="K1337">
        <v>98.07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>
        <v>7214</v>
      </c>
      <c r="U1337" t="e">
        <v>#N/A</v>
      </c>
      <c r="V1337" t="e">
        <v>#N/A</v>
      </c>
      <c r="W1337">
        <v>1046540.9999999999</v>
      </c>
    </row>
    <row r="1338" spans="1:23" x14ac:dyDescent="0.45">
      <c r="A1338" t="s">
        <v>46</v>
      </c>
      <c r="B1338" s="1">
        <v>44742</v>
      </c>
      <c r="C1338">
        <v>4623240.1421449995</v>
      </c>
      <c r="D1338">
        <v>1931039.095369</v>
      </c>
      <c r="E1338">
        <v>19128.609314999994</v>
      </c>
      <c r="F1338">
        <v>2500630.4449239997</v>
      </c>
      <c r="G1338">
        <v>2127383</v>
      </c>
      <c r="H1338">
        <v>2012709</v>
      </c>
      <c r="I1338">
        <v>2035109</v>
      </c>
      <c r="J1338">
        <v>94.61</v>
      </c>
      <c r="K1338">
        <v>95.66</v>
      </c>
      <c r="L1338">
        <v>35735.468319</v>
      </c>
      <c r="M1338">
        <v>1272.494688</v>
      </c>
      <c r="N1338">
        <v>1342.401887</v>
      </c>
      <c r="O1338">
        <v>21577.704511</v>
      </c>
      <c r="P1338">
        <v>30703.591881999997</v>
      </c>
      <c r="Q1338" t="e">
        <v>#N/A</v>
      </c>
      <c r="R1338" t="e">
        <v>#N/A</v>
      </c>
      <c r="S1338" t="e">
        <v>#N/A</v>
      </c>
      <c r="T1338">
        <v>7172.100942</v>
      </c>
      <c r="U1338" t="e">
        <v>#N/A</v>
      </c>
      <c r="V1338" t="e">
        <v>#N/A</v>
      </c>
      <c r="W1338">
        <v>597984</v>
      </c>
    </row>
    <row r="1339" spans="1:23" x14ac:dyDescent="0.45">
      <c r="A1339" t="s">
        <v>46</v>
      </c>
      <c r="B1339" s="1">
        <v>44834</v>
      </c>
      <c r="C1339">
        <v>4883181.372161</v>
      </c>
      <c r="D1339">
        <v>2256033.3765789997</v>
      </c>
      <c r="E1339">
        <v>74637.563589999991</v>
      </c>
      <c r="F1339">
        <v>2619634.6207049997</v>
      </c>
      <c r="G1339">
        <v>2518982</v>
      </c>
      <c r="H1339">
        <v>2008064</v>
      </c>
      <c r="I1339">
        <v>2033499</v>
      </c>
      <c r="J1339">
        <v>79.72</v>
      </c>
      <c r="K1339">
        <v>80.73</v>
      </c>
      <c r="L1339">
        <v>41811.779716999998</v>
      </c>
      <c r="M1339">
        <v>-4744.8960910000005</v>
      </c>
      <c r="N1339">
        <v>1010.8499879999999</v>
      </c>
      <c r="O1339">
        <v>56946.750279</v>
      </c>
      <c r="P1339">
        <v>35673.154880000002</v>
      </c>
      <c r="Q1339">
        <v>-4057.6185359999995</v>
      </c>
      <c r="R1339">
        <v>0</v>
      </c>
      <c r="S1339" t="e">
        <v>#N/A</v>
      </c>
      <c r="T1339">
        <v>-4747.0534529999995</v>
      </c>
      <c r="U1339" t="e">
        <v>#N/A</v>
      </c>
      <c r="V1339" t="e">
        <v>#N/A</v>
      </c>
      <c r="W1339">
        <v>612483</v>
      </c>
    </row>
    <row r="1340" spans="1:23" x14ac:dyDescent="0.45">
      <c r="A1340" t="s">
        <v>46</v>
      </c>
      <c r="B1340" s="1">
        <v>44926</v>
      </c>
      <c r="C1340">
        <v>6060045.8836889993</v>
      </c>
      <c r="D1340">
        <v>2505160.0206560004</v>
      </c>
      <c r="E1340">
        <v>114007.31405599999</v>
      </c>
      <c r="F1340">
        <v>2372540.0318169999</v>
      </c>
      <c r="G1340">
        <v>2598870</v>
      </c>
      <c r="H1340">
        <v>3293509</v>
      </c>
      <c r="I1340">
        <v>3311604</v>
      </c>
      <c r="J1340">
        <v>126.73</v>
      </c>
      <c r="K1340">
        <v>127.42</v>
      </c>
      <c r="L1340">
        <v>40977.737953999997</v>
      </c>
      <c r="M1340">
        <v>59006.665283999995</v>
      </c>
      <c r="N1340">
        <v>1067.614133</v>
      </c>
      <c r="O1340">
        <v>-11596.619424999999</v>
      </c>
      <c r="P1340">
        <v>45220.610561000001</v>
      </c>
      <c r="Q1340">
        <v>0</v>
      </c>
      <c r="R1340">
        <v>-12447.839398</v>
      </c>
      <c r="S1340" t="e">
        <v>#N/A</v>
      </c>
      <c r="T1340">
        <v>6950.7187559999984</v>
      </c>
      <c r="U1340" t="e">
        <v>#N/A</v>
      </c>
      <c r="V1340" t="e">
        <v>#N/A</v>
      </c>
      <c r="W1340">
        <v>612483</v>
      </c>
    </row>
    <row r="1341" spans="1:23" x14ac:dyDescent="0.45">
      <c r="A1341" t="s">
        <v>46</v>
      </c>
      <c r="B1341" s="1">
        <v>45016</v>
      </c>
      <c r="C1341">
        <v>6001315.8172780005</v>
      </c>
      <c r="D1341">
        <v>2535753.7845420004</v>
      </c>
      <c r="E1341">
        <v>223901.54859399999</v>
      </c>
      <c r="F1341">
        <v>2605300.9175539999</v>
      </c>
      <c r="G1341">
        <v>2516787</v>
      </c>
      <c r="H1341">
        <v>3305458</v>
      </c>
      <c r="I1341">
        <v>3324310</v>
      </c>
      <c r="J1341">
        <v>131.34</v>
      </c>
      <c r="K1341">
        <v>132.09</v>
      </c>
      <c r="L1341">
        <v>43127.913292999998</v>
      </c>
      <c r="M1341">
        <v>27329.628241999999</v>
      </c>
      <c r="N1341">
        <v>1189.2441059999999</v>
      </c>
      <c r="O1341">
        <v>22456.464383999999</v>
      </c>
      <c r="P1341">
        <v>64001.230142</v>
      </c>
      <c r="Q1341">
        <v>3417.1935309999999</v>
      </c>
      <c r="R1341">
        <v>0</v>
      </c>
      <c r="S1341" t="e">
        <v>#N/A</v>
      </c>
      <c r="T1341">
        <v>12115.504338999999</v>
      </c>
      <c r="U1341">
        <v>0</v>
      </c>
      <c r="V1341">
        <v>0</v>
      </c>
      <c r="W1341">
        <v>863228</v>
      </c>
    </row>
    <row r="1342" spans="1:23" x14ac:dyDescent="0.45">
      <c r="A1342" t="s">
        <v>46</v>
      </c>
      <c r="B1342" s="1">
        <v>45107</v>
      </c>
      <c r="C1342">
        <v>6029810.3141109999</v>
      </c>
      <c r="D1342">
        <v>2835398.1845339998</v>
      </c>
      <c r="E1342">
        <v>214259.30951399999</v>
      </c>
      <c r="F1342">
        <v>2624783.722964</v>
      </c>
      <c r="G1342">
        <v>2781453</v>
      </c>
      <c r="H1342">
        <v>3269861</v>
      </c>
      <c r="I1342">
        <v>3289997</v>
      </c>
      <c r="J1342">
        <v>117.56</v>
      </c>
      <c r="K1342">
        <v>118.28</v>
      </c>
      <c r="L1342">
        <v>45156.445672999995</v>
      </c>
      <c r="M1342">
        <v>29795.863814999997</v>
      </c>
      <c r="N1342">
        <v>299.21048999999999</v>
      </c>
      <c r="O1342">
        <v>22862.768743000001</v>
      </c>
      <c r="P1342">
        <v>64008.639072999998</v>
      </c>
      <c r="Q1342">
        <v>2541.9405779999997</v>
      </c>
      <c r="R1342">
        <v>0</v>
      </c>
      <c r="S1342" t="e">
        <v>#N/A</v>
      </c>
      <c r="T1342">
        <v>9012.3347729999969</v>
      </c>
      <c r="U1342">
        <v>0</v>
      </c>
      <c r="V1342">
        <v>0</v>
      </c>
      <c r="W1342">
        <v>1140978</v>
      </c>
    </row>
    <row r="1343" spans="1:23" x14ac:dyDescent="0.45">
      <c r="A1343" t="s">
        <v>46</v>
      </c>
      <c r="B1343" s="1">
        <v>45199</v>
      </c>
      <c r="C1343">
        <v>6164427.8587190006</v>
      </c>
      <c r="D1343">
        <v>3726407.4670309997</v>
      </c>
      <c r="E1343">
        <v>205547.376667</v>
      </c>
      <c r="F1343">
        <v>2743511.6397199999</v>
      </c>
      <c r="G1343">
        <v>3521997</v>
      </c>
      <c r="H1343">
        <v>3280718</v>
      </c>
      <c r="I1343">
        <v>3309061</v>
      </c>
      <c r="J1343">
        <v>93.15</v>
      </c>
      <c r="K1343">
        <v>93.95</v>
      </c>
      <c r="L1343">
        <v>50935.040486999998</v>
      </c>
      <c r="M1343">
        <v>31990.625026999998</v>
      </c>
      <c r="N1343">
        <v>9124.7565439999998</v>
      </c>
      <c r="O1343">
        <v>21312.611698000001</v>
      </c>
      <c r="P1343">
        <v>58469.263309999995</v>
      </c>
      <c r="Q1343">
        <v>2867.018247</v>
      </c>
      <c r="R1343">
        <v>0</v>
      </c>
      <c r="S1343" t="e">
        <v>#N/A</v>
      </c>
      <c r="T1343">
        <v>10164.882878</v>
      </c>
      <c r="U1343">
        <v>0</v>
      </c>
      <c r="V1343">
        <v>0</v>
      </c>
      <c r="W1343">
        <v>1004737</v>
      </c>
    </row>
    <row r="1344" spans="1:23" x14ac:dyDescent="0.45">
      <c r="A1344" t="s">
        <v>46</v>
      </c>
      <c r="B1344" s="1">
        <v>45291</v>
      </c>
      <c r="C1344">
        <v>6128562.0609550001</v>
      </c>
      <c r="D1344">
        <v>3716153.6177019998</v>
      </c>
      <c r="E1344">
        <v>233295.75044399998</v>
      </c>
      <c r="F1344">
        <v>2700802.1050519999</v>
      </c>
      <c r="G1344">
        <v>3590928</v>
      </c>
      <c r="H1344">
        <v>3291816</v>
      </c>
      <c r="I1344">
        <v>3322903</v>
      </c>
      <c r="J1344">
        <v>91.67</v>
      </c>
      <c r="K1344">
        <v>92.54</v>
      </c>
      <c r="L1344">
        <v>107857.80494799998</v>
      </c>
      <c r="M1344">
        <v>17550.043970000002</v>
      </c>
      <c r="N1344">
        <v>-6265.5441160000009</v>
      </c>
      <c r="O1344">
        <v>30969.985627999999</v>
      </c>
      <c r="P1344">
        <v>73555.276407999976</v>
      </c>
      <c r="Q1344">
        <v>-3005.2975699999997</v>
      </c>
      <c r="R1344">
        <v>4150.2102240000004</v>
      </c>
      <c r="S1344" t="e">
        <v>#N/A</v>
      </c>
      <c r="T1344">
        <v>17538.669433999999</v>
      </c>
      <c r="U1344">
        <v>0</v>
      </c>
      <c r="V1344">
        <v>0</v>
      </c>
      <c r="W1344">
        <v>1062197</v>
      </c>
    </row>
    <row r="1345" spans="1:23" x14ac:dyDescent="0.45">
      <c r="A1345" t="s">
        <v>46</v>
      </c>
      <c r="B1345" s="1">
        <v>45382</v>
      </c>
      <c r="C1345">
        <v>6283599.6017680001</v>
      </c>
      <c r="D1345">
        <v>3846624.8467219998</v>
      </c>
      <c r="E1345">
        <v>272718.37732099998</v>
      </c>
      <c r="F1345">
        <v>2841198.0201249998</v>
      </c>
      <c r="G1345">
        <v>3624148</v>
      </c>
      <c r="H1345">
        <v>3300108</v>
      </c>
      <c r="I1345">
        <v>3329797</v>
      </c>
      <c r="J1345">
        <v>91.06</v>
      </c>
      <c r="K1345">
        <v>91.88</v>
      </c>
      <c r="L1345">
        <v>62753.525882999995</v>
      </c>
      <c r="M1345">
        <v>27200.638937</v>
      </c>
      <c r="N1345">
        <v>3065.396401</v>
      </c>
      <c r="O1345">
        <v>30152.989738</v>
      </c>
      <c r="P1345">
        <v>64158.283062999988</v>
      </c>
      <c r="Q1345">
        <v>2171.6659099999997</v>
      </c>
      <c r="R1345">
        <v>0</v>
      </c>
      <c r="S1345" t="e">
        <v>#N/A</v>
      </c>
      <c r="T1345">
        <v>7699.5427739999996</v>
      </c>
      <c r="U1345">
        <v>0</v>
      </c>
      <c r="V1345">
        <v>0</v>
      </c>
      <c r="W1345">
        <v>978618</v>
      </c>
    </row>
    <row r="1346" spans="1:23" x14ac:dyDescent="0.45">
      <c r="A1346" t="s">
        <v>46</v>
      </c>
      <c r="B1346" s="1">
        <v>45473</v>
      </c>
      <c r="C1346">
        <v>7145503.2422479996</v>
      </c>
      <c r="D1346">
        <v>4011684.4759229999</v>
      </c>
      <c r="E1346">
        <v>174524.29562600001</v>
      </c>
      <c r="F1346">
        <v>3666076.0845530001</v>
      </c>
      <c r="G1346">
        <v>3713069</v>
      </c>
      <c r="H1346">
        <v>3254715</v>
      </c>
      <c r="I1346">
        <v>3286128</v>
      </c>
      <c r="J1346">
        <v>87.66</v>
      </c>
      <c r="K1346">
        <v>88.5</v>
      </c>
      <c r="L1346">
        <v>67615.829660000003</v>
      </c>
      <c r="M1346">
        <v>11425.46415</v>
      </c>
      <c r="N1346">
        <v>5367.3796969999994</v>
      </c>
      <c r="O1346">
        <v>27952.986585000002</v>
      </c>
      <c r="P1346">
        <v>68918.045666999999</v>
      </c>
      <c r="Q1346">
        <v>7660.9278129999993</v>
      </c>
      <c r="R1346">
        <v>0</v>
      </c>
      <c r="S1346" t="e">
        <v>#N/A</v>
      </c>
      <c r="T1346">
        <v>27161.471335000002</v>
      </c>
      <c r="U1346">
        <v>0</v>
      </c>
      <c r="V1346">
        <v>0</v>
      </c>
      <c r="W1346">
        <v>940487</v>
      </c>
    </row>
    <row r="1347" spans="1:23" x14ac:dyDescent="0.45">
      <c r="A1347" t="s">
        <v>46</v>
      </c>
      <c r="B1347" s="1">
        <v>45565</v>
      </c>
      <c r="C1347">
        <v>6642809.4984439993</v>
      </c>
      <c r="D1347">
        <v>3859794.0804669997</v>
      </c>
      <c r="E1347">
        <v>297066.01737799996</v>
      </c>
      <c r="F1347">
        <v>3150197.9607279999</v>
      </c>
      <c r="G1347">
        <v>3624924</v>
      </c>
      <c r="H1347">
        <v>3245124</v>
      </c>
      <c r="I1347">
        <v>3274987</v>
      </c>
      <c r="J1347">
        <v>89.52</v>
      </c>
      <c r="K1347">
        <v>90.35</v>
      </c>
      <c r="L1347">
        <v>68361.404374000005</v>
      </c>
      <c r="M1347">
        <v>24728.948318999999</v>
      </c>
      <c r="N1347">
        <v>4025.1951209999997</v>
      </c>
      <c r="O1347">
        <v>26859.884419999998</v>
      </c>
      <c r="P1347">
        <v>71384.352976000009</v>
      </c>
      <c r="Q1347">
        <v>4872.6163459999998</v>
      </c>
      <c r="R1347">
        <v>0</v>
      </c>
      <c r="S1347" t="e">
        <v>#N/A</v>
      </c>
      <c r="T1347">
        <v>17275.639769999998</v>
      </c>
      <c r="U1347">
        <v>0</v>
      </c>
      <c r="V1347">
        <v>0</v>
      </c>
      <c r="W1347">
        <v>1349166</v>
      </c>
    </row>
    <row r="1348" spans="1:23" x14ac:dyDescent="0.45">
      <c r="A1348" t="s">
        <v>46</v>
      </c>
      <c r="B1348" s="1">
        <v>45657</v>
      </c>
      <c r="C1348">
        <v>6815156.7552649993</v>
      </c>
      <c r="D1348">
        <v>4140311.1445359997</v>
      </c>
      <c r="E1348">
        <v>249401.39357499999</v>
      </c>
      <c r="F1348">
        <v>3102705.9255569992</v>
      </c>
      <c r="G1348">
        <v>3826602</v>
      </c>
      <c r="H1348">
        <v>3357542</v>
      </c>
      <c r="I1348">
        <v>3389439</v>
      </c>
      <c r="J1348">
        <v>87.74</v>
      </c>
      <c r="K1348">
        <v>88.58</v>
      </c>
      <c r="L1348">
        <v>127240.66794300001</v>
      </c>
      <c r="M1348">
        <v>989.51094699999999</v>
      </c>
      <c r="N1348">
        <v>-9071.2229359999983</v>
      </c>
      <c r="O1348">
        <v>42810.294662</v>
      </c>
      <c r="P1348">
        <v>87393.628981000002</v>
      </c>
      <c r="Q1348">
        <v>5228.9967629999992</v>
      </c>
      <c r="R1348">
        <v>2626.2928549999997</v>
      </c>
      <c r="S1348" t="e">
        <v>#N/A</v>
      </c>
      <c r="T1348">
        <v>26618.283482999999</v>
      </c>
      <c r="U1348">
        <v>0</v>
      </c>
      <c r="V1348">
        <v>0</v>
      </c>
      <c r="W1348">
        <v>1349166</v>
      </c>
    </row>
    <row r="1349" spans="1:23" x14ac:dyDescent="0.45">
      <c r="A1349" t="s">
        <v>46</v>
      </c>
      <c r="B1349" s="1">
        <v>45747</v>
      </c>
      <c r="C1349">
        <v>6813655.8796010008</v>
      </c>
      <c r="D1349">
        <v>4370748.0762559995</v>
      </c>
      <c r="E1349">
        <v>309678.15601900005</v>
      </c>
      <c r="F1349">
        <v>3293170.932269</v>
      </c>
      <c r="G1349">
        <v>4022724</v>
      </c>
      <c r="H1349">
        <v>3371282</v>
      </c>
      <c r="I1349">
        <v>3405835</v>
      </c>
      <c r="J1349">
        <v>83.81</v>
      </c>
      <c r="K1349">
        <v>84.66</v>
      </c>
      <c r="L1349">
        <v>68935.882176999978</v>
      </c>
      <c r="M1349">
        <v>11769.507706</v>
      </c>
      <c r="N1349">
        <v>3525.2282519999994</v>
      </c>
      <c r="O1349">
        <v>42371.866056999992</v>
      </c>
      <c r="P1349">
        <v>69572.848673999993</v>
      </c>
      <c r="Q1349">
        <v>3682.4919769999997</v>
      </c>
      <c r="R1349">
        <v>0</v>
      </c>
      <c r="S1349" t="e">
        <v>#N/A</v>
      </c>
      <c r="T1349">
        <v>13056.107968999997</v>
      </c>
      <c r="U1349">
        <v>0</v>
      </c>
      <c r="V1349">
        <v>0</v>
      </c>
      <c r="W1349">
        <v>1153608</v>
      </c>
    </row>
    <row r="1350" spans="1:23" x14ac:dyDescent="0.45">
      <c r="A1350" t="s">
        <v>46</v>
      </c>
      <c r="B1350" s="1">
        <v>45838</v>
      </c>
      <c r="C1350">
        <v>6849007.8771859985</v>
      </c>
      <c r="D1350">
        <v>4249365.3376059998</v>
      </c>
      <c r="E1350">
        <v>312897.13899800001</v>
      </c>
      <c r="F1350">
        <v>3311093.2825529999</v>
      </c>
      <c r="G1350">
        <v>3746437</v>
      </c>
      <c r="H1350">
        <v>3383276</v>
      </c>
      <c r="I1350">
        <v>3415361</v>
      </c>
      <c r="J1350">
        <v>90.31</v>
      </c>
      <c r="K1350">
        <v>91.17</v>
      </c>
      <c r="L1350">
        <v>75838.364279999994</v>
      </c>
      <c r="M1350">
        <v>1107.7609379999999</v>
      </c>
      <c r="N1350">
        <v>3157.1123519999996</v>
      </c>
      <c r="O1350">
        <v>51537.014995999998</v>
      </c>
      <c r="P1350">
        <v>73078.64970899999</v>
      </c>
      <c r="Q1350">
        <v>5679.6795619999984</v>
      </c>
      <c r="R1350">
        <v>0</v>
      </c>
      <c r="S1350" t="e">
        <v>#N/A</v>
      </c>
      <c r="T1350">
        <v>20137.045717999998</v>
      </c>
      <c r="U1350">
        <v>0</v>
      </c>
      <c r="V1350">
        <v>0</v>
      </c>
      <c r="W1350">
        <v>1140653</v>
      </c>
    </row>
    <row r="1351" spans="1:23" x14ac:dyDescent="0.45">
      <c r="A1351" t="s">
        <v>46</v>
      </c>
      <c r="B1351" s="1">
        <v>45930</v>
      </c>
      <c r="C1351">
        <v>7031712.2563939998</v>
      </c>
      <c r="D1351">
        <v>4098376.0590760005</v>
      </c>
      <c r="E1351">
        <v>245149.590547</v>
      </c>
      <c r="F1351">
        <v>3519751.4120239993</v>
      </c>
      <c r="G1351">
        <v>3709362</v>
      </c>
      <c r="H1351">
        <v>3305978</v>
      </c>
      <c r="I1351">
        <v>3338126</v>
      </c>
      <c r="J1351">
        <v>89.13</v>
      </c>
      <c r="K1351">
        <v>90</v>
      </c>
      <c r="L1351">
        <v>74901.037714999999</v>
      </c>
      <c r="M1351">
        <v>65744.305489999999</v>
      </c>
      <c r="N1351">
        <v>7801.1373749999993</v>
      </c>
      <c r="O1351">
        <v>32168.091960999998</v>
      </c>
      <c r="P1351">
        <v>68967.728375999999</v>
      </c>
      <c r="Q1351">
        <v>2070.9095660000003</v>
      </c>
      <c r="R1351">
        <v>0</v>
      </c>
      <c r="S1351" t="e">
        <v>#N/A</v>
      </c>
      <c r="T1351">
        <v>-23010.988075999998</v>
      </c>
      <c r="U1351">
        <v>0</v>
      </c>
      <c r="V1351">
        <v>0</v>
      </c>
      <c r="W1351">
        <v>902441</v>
      </c>
    </row>
    <row r="1352" spans="1:23" x14ac:dyDescent="0.45">
      <c r="A1352" t="s">
        <v>46</v>
      </c>
      <c r="B1352" s="1">
        <v>46022</v>
      </c>
      <c r="C1352">
        <v>7177245.2977780001</v>
      </c>
      <c r="D1352">
        <v>4189110.1017929995</v>
      </c>
      <c r="E1352">
        <v>233580.617115</v>
      </c>
      <c r="F1352">
        <v>3617715.2192969997</v>
      </c>
      <c r="G1352">
        <v>3837139</v>
      </c>
      <c r="H1352">
        <v>3338383</v>
      </c>
      <c r="I1352">
        <v>3368745</v>
      </c>
      <c r="J1352">
        <v>87</v>
      </c>
      <c r="K1352">
        <v>87.79</v>
      </c>
      <c r="L1352">
        <v>75440.817424000008</v>
      </c>
      <c r="M1352">
        <v>1219.716852</v>
      </c>
      <c r="N1352">
        <v>5335.6678099999999</v>
      </c>
      <c r="O1352">
        <v>31834.066208</v>
      </c>
      <c r="P1352">
        <v>69631.122383999988</v>
      </c>
      <c r="Q1352">
        <v>1723.305662</v>
      </c>
      <c r="R1352">
        <v>2249.172047</v>
      </c>
      <c r="S1352" t="e">
        <v>#N/A</v>
      </c>
      <c r="T1352">
        <v>38100.09304</v>
      </c>
      <c r="U1352">
        <v>0</v>
      </c>
      <c r="V1352">
        <v>0</v>
      </c>
      <c r="W1352">
        <v>1395889</v>
      </c>
    </row>
    <row r="1353" spans="1:23" x14ac:dyDescent="0.45">
      <c r="A1353" t="s">
        <v>46</v>
      </c>
      <c r="B1353" s="1">
        <v>46112</v>
      </c>
      <c r="C1353">
        <v>7199227.5496430006</v>
      </c>
      <c r="D1353">
        <v>4318544.982996</v>
      </c>
      <c r="E1353">
        <v>233799.010228</v>
      </c>
      <c r="F1353">
        <v>3613528.7480010004</v>
      </c>
      <c r="G1353">
        <v>3898620</v>
      </c>
      <c r="H1353">
        <v>3362479</v>
      </c>
      <c r="I1353">
        <v>3394698</v>
      </c>
      <c r="J1353">
        <v>86.25</v>
      </c>
      <c r="K1353">
        <v>87.07</v>
      </c>
      <c r="L1353">
        <v>72197.554307999977</v>
      </c>
      <c r="M1353">
        <v>5893.9452249999995</v>
      </c>
      <c r="N1353">
        <v>2666.4455079999998</v>
      </c>
      <c r="O1353">
        <v>30145.839866999999</v>
      </c>
      <c r="P1353">
        <v>66558.407286999995</v>
      </c>
      <c r="Q1353">
        <v>7300.2892429999993</v>
      </c>
      <c r="R1353">
        <v>0</v>
      </c>
      <c r="S1353" t="e">
        <v>#N/A</v>
      </c>
      <c r="T1353">
        <v>25882.843816999997</v>
      </c>
      <c r="U1353">
        <v>0</v>
      </c>
      <c r="V1353">
        <v>0</v>
      </c>
      <c r="W1353">
        <v>1412535</v>
      </c>
    </row>
    <row r="1354" spans="1:23" x14ac:dyDescent="0.45">
      <c r="A1354" t="s">
        <v>46</v>
      </c>
      <c r="B1354" s="1">
        <v>46203</v>
      </c>
      <c r="C1354">
        <v>7306694.9765309999</v>
      </c>
      <c r="D1354">
        <v>4518655.5555790002</v>
      </c>
      <c r="E1354">
        <v>238381.37700399998</v>
      </c>
      <c r="F1354">
        <v>3690481.2957939999</v>
      </c>
      <c r="G1354">
        <v>4028692</v>
      </c>
      <c r="H1354">
        <v>3462494</v>
      </c>
      <c r="I1354">
        <v>3496313</v>
      </c>
      <c r="J1354">
        <v>85.95</v>
      </c>
      <c r="K1354">
        <v>86.79</v>
      </c>
      <c r="L1354">
        <v>74902.826936999991</v>
      </c>
      <c r="M1354">
        <v>6181.6004029999995</v>
      </c>
      <c r="N1354">
        <v>4760.5735020000002</v>
      </c>
      <c r="O1354">
        <v>32757.841951999995</v>
      </c>
      <c r="P1354">
        <v>70888.262611999991</v>
      </c>
      <c r="Q1354">
        <v>8100.5738580000007</v>
      </c>
      <c r="R1354">
        <v>0</v>
      </c>
      <c r="S1354" t="e">
        <v>#N/A</v>
      </c>
      <c r="T1354">
        <v>28720.216225</v>
      </c>
      <c r="U1354">
        <v>0</v>
      </c>
      <c r="V1354">
        <v>0</v>
      </c>
      <c r="W1354">
        <v>1780988</v>
      </c>
    </row>
    <row r="1355" spans="1:23" x14ac:dyDescent="0.45">
      <c r="A1355" t="s">
        <v>7</v>
      </c>
      <c r="B1355" s="1">
        <v>42551</v>
      </c>
      <c r="C1355">
        <v>86670851</v>
      </c>
      <c r="D1355">
        <v>62363788</v>
      </c>
      <c r="E1355">
        <v>454127</v>
      </c>
      <c r="F1355">
        <v>67818186</v>
      </c>
      <c r="G1355">
        <v>55351839</v>
      </c>
      <c r="H1355">
        <v>27070994</v>
      </c>
      <c r="I1355">
        <v>28164956</v>
      </c>
      <c r="J1355">
        <v>48.907127000000003</v>
      </c>
      <c r="K1355">
        <v>23.97</v>
      </c>
      <c r="L1355">
        <v>3303226</v>
      </c>
      <c r="M1355">
        <v>209208</v>
      </c>
      <c r="N1355">
        <v>172921</v>
      </c>
      <c r="O1355">
        <v>1484901</v>
      </c>
      <c r="P1355">
        <v>2218022</v>
      </c>
      <c r="Q1355" t="e">
        <v>#N/A</v>
      </c>
      <c r="R1355" t="e">
        <v>#N/A</v>
      </c>
      <c r="S1355" t="e">
        <v>#N/A</v>
      </c>
      <c r="T1355">
        <v>488618</v>
      </c>
      <c r="U1355" t="e">
        <v>#N/A</v>
      </c>
      <c r="V1355" t="e">
        <v>#N/A</v>
      </c>
      <c r="W1355" t="e">
        <v>#N/A</v>
      </c>
    </row>
    <row r="1356" spans="1:23" x14ac:dyDescent="0.45">
      <c r="A1356" t="s">
        <v>7</v>
      </c>
      <c r="B1356" s="1">
        <v>42643</v>
      </c>
      <c r="C1356">
        <v>86088552</v>
      </c>
      <c r="D1356">
        <v>63327295</v>
      </c>
      <c r="E1356">
        <v>487829</v>
      </c>
      <c r="F1356">
        <v>67027638.000000007</v>
      </c>
      <c r="G1356">
        <v>54451081</v>
      </c>
      <c r="H1356">
        <v>27542649</v>
      </c>
      <c r="I1356">
        <v>28612776</v>
      </c>
      <c r="J1356">
        <v>50.582372999999997</v>
      </c>
      <c r="K1356">
        <v>24.84</v>
      </c>
      <c r="L1356">
        <v>3330370</v>
      </c>
      <c r="M1356">
        <v>180346</v>
      </c>
      <c r="N1356">
        <v>95758</v>
      </c>
      <c r="O1356">
        <v>1484635</v>
      </c>
      <c r="P1356">
        <v>2263525</v>
      </c>
      <c r="Q1356" t="e">
        <v>#N/A</v>
      </c>
      <c r="R1356" t="e">
        <v>#N/A</v>
      </c>
      <c r="S1356" t="e">
        <v>#N/A</v>
      </c>
      <c r="T1356">
        <v>481478</v>
      </c>
      <c r="U1356" t="e">
        <v>#N/A</v>
      </c>
      <c r="V1356" t="e">
        <v>#N/A</v>
      </c>
      <c r="W1356" t="e">
        <v>#N/A</v>
      </c>
    </row>
    <row r="1357" spans="1:23" x14ac:dyDescent="0.45">
      <c r="A1357" t="s">
        <v>7</v>
      </c>
      <c r="B1357" s="1">
        <v>42735</v>
      </c>
      <c r="C1357">
        <v>91371387</v>
      </c>
      <c r="D1357">
        <v>63932923</v>
      </c>
      <c r="E1357">
        <v>502003</v>
      </c>
      <c r="F1357">
        <v>66449251.999999993</v>
      </c>
      <c r="G1357">
        <v>60540918.897323191</v>
      </c>
      <c r="H1357">
        <v>14584659</v>
      </c>
      <c r="I1357">
        <v>15153392</v>
      </c>
      <c r="J1357">
        <v>24.09</v>
      </c>
      <c r="K1357">
        <v>25.03</v>
      </c>
      <c r="L1357">
        <v>3349118</v>
      </c>
      <c r="M1357">
        <v>268069</v>
      </c>
      <c r="N1357">
        <v>168013.99999999994</v>
      </c>
      <c r="O1357">
        <v>1630898</v>
      </c>
      <c r="P1357">
        <v>2337506</v>
      </c>
      <c r="Q1357" t="e">
        <v>#N/A</v>
      </c>
      <c r="R1357" t="e">
        <v>#N/A</v>
      </c>
      <c r="S1357" t="e">
        <v>#N/A</v>
      </c>
      <c r="T1357">
        <v>353083</v>
      </c>
      <c r="U1357" t="e">
        <v>#N/A</v>
      </c>
      <c r="V1357" t="e">
        <v>#N/A</v>
      </c>
      <c r="W1357" t="e">
        <v>#N/A</v>
      </c>
    </row>
    <row r="1358" spans="1:23" x14ac:dyDescent="0.45">
      <c r="A1358" t="s">
        <v>7</v>
      </c>
      <c r="B1358" s="1">
        <v>42825</v>
      </c>
      <c r="C1358">
        <v>92948358</v>
      </c>
      <c r="D1358">
        <v>65756047.000000007</v>
      </c>
      <c r="E1358">
        <v>513984.00000000006</v>
      </c>
      <c r="F1358">
        <v>69166064</v>
      </c>
      <c r="G1358">
        <v>63013169</v>
      </c>
      <c r="H1358">
        <v>14492655</v>
      </c>
      <c r="I1358">
        <v>15081146</v>
      </c>
      <c r="J1358">
        <v>23</v>
      </c>
      <c r="K1358">
        <v>23.93</v>
      </c>
      <c r="L1358">
        <v>3410764</v>
      </c>
      <c r="M1358">
        <v>252697</v>
      </c>
      <c r="N1358">
        <v>144986</v>
      </c>
      <c r="O1358">
        <v>1573797</v>
      </c>
      <c r="P1358">
        <v>2382626</v>
      </c>
      <c r="Q1358" t="e">
        <v>#N/A</v>
      </c>
      <c r="R1358" t="e">
        <v>#N/A</v>
      </c>
      <c r="S1358" t="e">
        <v>#N/A</v>
      </c>
      <c r="T1358">
        <v>478066</v>
      </c>
      <c r="U1358">
        <v>23115</v>
      </c>
      <c r="V1358">
        <v>1283497</v>
      </c>
      <c r="W1358" t="e">
        <v>#N/A</v>
      </c>
    </row>
    <row r="1359" spans="1:23" x14ac:dyDescent="0.45">
      <c r="A1359" t="s">
        <v>7</v>
      </c>
      <c r="B1359" s="1">
        <v>42916</v>
      </c>
      <c r="C1359">
        <v>97057240</v>
      </c>
      <c r="D1359">
        <v>67110207</v>
      </c>
      <c r="E1359">
        <v>587533</v>
      </c>
      <c r="F1359">
        <v>69439111</v>
      </c>
      <c r="G1359">
        <v>64772628.2853567</v>
      </c>
      <c r="H1359">
        <v>14915437</v>
      </c>
      <c r="I1359">
        <v>15525999</v>
      </c>
      <c r="J1359">
        <v>23.03</v>
      </c>
      <c r="K1359">
        <v>23.97</v>
      </c>
      <c r="L1359">
        <v>3424636</v>
      </c>
      <c r="M1359">
        <v>235225</v>
      </c>
      <c r="N1359">
        <v>123178</v>
      </c>
      <c r="O1359">
        <v>1587243</v>
      </c>
      <c r="P1359">
        <v>2380222</v>
      </c>
      <c r="Q1359" t="e">
        <v>#N/A</v>
      </c>
      <c r="R1359" t="e">
        <v>#N/A</v>
      </c>
      <c r="S1359" t="e">
        <v>#N/A</v>
      </c>
      <c r="T1359">
        <v>457098</v>
      </c>
      <c r="U1359" t="e">
        <v>#N/A</v>
      </c>
      <c r="V1359">
        <v>797930</v>
      </c>
      <c r="W1359" t="e">
        <v>#N/A</v>
      </c>
    </row>
    <row r="1360" spans="1:23" x14ac:dyDescent="0.45">
      <c r="A1360" t="s">
        <v>7</v>
      </c>
      <c r="B1360" s="1">
        <v>43008</v>
      </c>
      <c r="C1360">
        <v>93787725</v>
      </c>
      <c r="D1360">
        <v>66525939</v>
      </c>
      <c r="E1360">
        <v>593179</v>
      </c>
      <c r="F1360">
        <v>69611396</v>
      </c>
      <c r="G1360">
        <v>56938876</v>
      </c>
      <c r="H1360">
        <v>29113644</v>
      </c>
      <c r="I1360">
        <v>15879843</v>
      </c>
      <c r="J1360">
        <v>23.88</v>
      </c>
      <c r="K1360">
        <v>24.81</v>
      </c>
      <c r="L1360">
        <v>3410431</v>
      </c>
      <c r="M1360">
        <v>255094</v>
      </c>
      <c r="N1360">
        <v>107584</v>
      </c>
      <c r="O1360">
        <v>1547762</v>
      </c>
      <c r="P1360">
        <v>2352591</v>
      </c>
      <c r="Q1360" t="e">
        <v>#N/A</v>
      </c>
      <c r="R1360" t="e">
        <v>#N/A</v>
      </c>
      <c r="S1360" t="e">
        <v>#N/A</v>
      </c>
      <c r="T1360">
        <v>431512</v>
      </c>
      <c r="U1360" t="e">
        <v>#N/A</v>
      </c>
      <c r="V1360">
        <v>796585</v>
      </c>
      <c r="W1360" t="e">
        <v>#N/A</v>
      </c>
    </row>
    <row r="1361" spans="1:23" x14ac:dyDescent="0.45">
      <c r="A1361" t="s">
        <v>7</v>
      </c>
      <c r="B1361" s="1">
        <v>43100</v>
      </c>
      <c r="C1361">
        <v>95489850</v>
      </c>
      <c r="D1361">
        <v>66100932</v>
      </c>
      <c r="E1361">
        <v>589783</v>
      </c>
      <c r="F1361">
        <v>68125573</v>
      </c>
      <c r="G1361">
        <v>63755973</v>
      </c>
      <c r="H1361">
        <v>15109418</v>
      </c>
      <c r="I1361">
        <v>15706725</v>
      </c>
      <c r="J1361">
        <v>23.7</v>
      </c>
      <c r="K1361">
        <v>24.64</v>
      </c>
      <c r="L1361">
        <v>3272890</v>
      </c>
      <c r="M1361">
        <v>354603</v>
      </c>
      <c r="N1361">
        <v>93789</v>
      </c>
      <c r="O1361">
        <v>2206300</v>
      </c>
      <c r="P1361">
        <v>2406171</v>
      </c>
      <c r="Q1361" t="e">
        <v>#N/A</v>
      </c>
      <c r="R1361" t="e">
        <v>#N/A</v>
      </c>
      <c r="S1361" t="e">
        <v>#N/A</v>
      </c>
      <c r="T1361">
        <v>-145790</v>
      </c>
      <c r="U1361" t="e">
        <v>#N/A</v>
      </c>
      <c r="V1361">
        <v>1090782</v>
      </c>
      <c r="W1361" t="e">
        <v>#N/A</v>
      </c>
    </row>
    <row r="1362" spans="1:23" x14ac:dyDescent="0.45">
      <c r="A1362" t="s">
        <v>7</v>
      </c>
      <c r="B1362" s="1">
        <v>43190</v>
      </c>
      <c r="C1362">
        <v>95828614</v>
      </c>
      <c r="D1362">
        <v>65292646</v>
      </c>
      <c r="E1362">
        <v>657944</v>
      </c>
      <c r="F1362">
        <v>68096368</v>
      </c>
      <c r="G1362">
        <v>65717043.000000007</v>
      </c>
      <c r="H1362">
        <v>15695506</v>
      </c>
      <c r="I1362">
        <v>16300538</v>
      </c>
      <c r="J1362">
        <v>23.88</v>
      </c>
      <c r="K1362">
        <v>24.8</v>
      </c>
      <c r="L1362">
        <v>3360840</v>
      </c>
      <c r="M1362">
        <v>365721</v>
      </c>
      <c r="N1362">
        <v>156448</v>
      </c>
      <c r="O1362">
        <v>1368977</v>
      </c>
      <c r="P1362">
        <v>2383115</v>
      </c>
      <c r="Q1362" t="e">
        <v>#N/A</v>
      </c>
      <c r="R1362" t="e">
        <v>#N/A</v>
      </c>
      <c r="S1362" t="e">
        <v>#N/A</v>
      </c>
      <c r="T1362">
        <v>535278</v>
      </c>
      <c r="U1362" t="e">
        <v>#N/A</v>
      </c>
      <c r="V1362">
        <v>2316513</v>
      </c>
      <c r="W1362" t="e">
        <v>#N/A</v>
      </c>
    </row>
    <row r="1363" spans="1:23" x14ac:dyDescent="0.45">
      <c r="A1363" t="s">
        <v>7</v>
      </c>
      <c r="B1363" s="1">
        <v>43281</v>
      </c>
      <c r="C1363">
        <v>99903220</v>
      </c>
      <c r="D1363">
        <v>67768249</v>
      </c>
      <c r="E1363">
        <v>767194</v>
      </c>
      <c r="F1363">
        <v>71995221</v>
      </c>
      <c r="G1363">
        <v>67563406</v>
      </c>
      <c r="H1363">
        <v>15680518</v>
      </c>
      <c r="I1363">
        <v>16308430</v>
      </c>
      <c r="J1363">
        <v>23.21</v>
      </c>
      <c r="K1363">
        <v>24.14</v>
      </c>
      <c r="L1363">
        <v>3384832</v>
      </c>
      <c r="M1363">
        <v>331032</v>
      </c>
      <c r="N1363">
        <v>175487</v>
      </c>
      <c r="O1363">
        <v>1390217</v>
      </c>
      <c r="P1363">
        <v>2422556</v>
      </c>
      <c r="Q1363" t="e">
        <v>#N/A</v>
      </c>
      <c r="R1363" t="e">
        <v>#N/A</v>
      </c>
      <c r="S1363" t="e">
        <v>#N/A</v>
      </c>
      <c r="T1363">
        <v>556663</v>
      </c>
      <c r="U1363" t="e">
        <v>#N/A</v>
      </c>
      <c r="V1363">
        <v>1534392</v>
      </c>
      <c r="W1363" t="e">
        <v>#N/A</v>
      </c>
    </row>
    <row r="1364" spans="1:23" x14ac:dyDescent="0.45">
      <c r="A1364" t="s">
        <v>7</v>
      </c>
      <c r="B1364" s="1">
        <v>43373</v>
      </c>
      <c r="C1364">
        <v>98055035</v>
      </c>
      <c r="D1364">
        <v>67823211</v>
      </c>
      <c r="E1364">
        <v>365710</v>
      </c>
      <c r="F1364">
        <v>70231761</v>
      </c>
      <c r="G1364">
        <v>67367688</v>
      </c>
      <c r="H1364">
        <v>16199814</v>
      </c>
      <c r="I1364">
        <v>16824838</v>
      </c>
      <c r="J1364">
        <v>24.05</v>
      </c>
      <c r="K1364">
        <v>24.97</v>
      </c>
      <c r="L1364">
        <v>3493018</v>
      </c>
      <c r="M1364">
        <v>311393</v>
      </c>
      <c r="N1364">
        <v>129661</v>
      </c>
      <c r="O1364">
        <v>1446834</v>
      </c>
      <c r="P1364">
        <v>2444734</v>
      </c>
      <c r="Q1364" t="e">
        <v>#N/A</v>
      </c>
      <c r="R1364" t="e">
        <v>#N/A</v>
      </c>
      <c r="S1364" t="e">
        <v>#N/A</v>
      </c>
      <c r="T1364">
        <v>530439</v>
      </c>
      <c r="U1364" t="e">
        <v>#N/A</v>
      </c>
      <c r="V1364">
        <v>5337286</v>
      </c>
      <c r="W1364" t="e">
        <v>#N/A</v>
      </c>
    </row>
    <row r="1365" spans="1:23" x14ac:dyDescent="0.45">
      <c r="A1365" t="s">
        <v>7</v>
      </c>
      <c r="B1365" s="1">
        <v>43465</v>
      </c>
      <c r="C1365">
        <v>101919301</v>
      </c>
      <c r="D1365">
        <v>68136780</v>
      </c>
      <c r="E1365">
        <v>844556</v>
      </c>
      <c r="F1365">
        <v>71070646</v>
      </c>
      <c r="G1365">
        <v>67716744</v>
      </c>
      <c r="H1365">
        <v>16476615.000000002</v>
      </c>
      <c r="I1365">
        <v>17106367</v>
      </c>
      <c r="J1365">
        <v>24.33</v>
      </c>
      <c r="K1365">
        <v>25.26</v>
      </c>
      <c r="L1365">
        <v>3511021</v>
      </c>
      <c r="M1365">
        <v>367126</v>
      </c>
      <c r="N1365">
        <v>139308</v>
      </c>
      <c r="O1365">
        <v>1541671</v>
      </c>
      <c r="P1365">
        <v>2350003</v>
      </c>
      <c r="Q1365" t="e">
        <v>#N/A</v>
      </c>
      <c r="R1365" t="e">
        <v>#N/A</v>
      </c>
      <c r="S1365" t="e">
        <v>#N/A</v>
      </c>
      <c r="T1365">
        <v>345911</v>
      </c>
      <c r="U1365" t="e">
        <v>#N/A</v>
      </c>
      <c r="V1365">
        <v>1545494</v>
      </c>
      <c r="W1365" t="e">
        <v>#N/A</v>
      </c>
    </row>
    <row r="1366" spans="1:23" x14ac:dyDescent="0.45">
      <c r="A1366" t="s">
        <v>7</v>
      </c>
      <c r="B1366" s="1">
        <v>43555</v>
      </c>
      <c r="C1366">
        <v>192150742</v>
      </c>
      <c r="D1366">
        <v>139844238</v>
      </c>
      <c r="E1366">
        <v>1074776</v>
      </c>
      <c r="F1366">
        <v>104149424</v>
      </c>
      <c r="G1366">
        <v>144976940</v>
      </c>
      <c r="H1366">
        <v>25820732</v>
      </c>
      <c r="I1366">
        <v>33538244</v>
      </c>
      <c r="J1366">
        <v>17.809999999999999</v>
      </c>
      <c r="K1366">
        <v>23.13</v>
      </c>
      <c r="L1366">
        <v>4327599</v>
      </c>
      <c r="M1366">
        <v>362340</v>
      </c>
      <c r="N1366">
        <v>342385</v>
      </c>
      <c r="O1366">
        <v>1610182</v>
      </c>
      <c r="P1366">
        <v>2437911</v>
      </c>
      <c r="Q1366" t="e">
        <v>#N/A</v>
      </c>
      <c r="R1366" t="e">
        <v>#N/A</v>
      </c>
      <c r="S1366" t="e">
        <v>#N/A</v>
      </c>
      <c r="T1366">
        <v>506600</v>
      </c>
      <c r="U1366" t="e">
        <v>#N/A</v>
      </c>
      <c r="V1366">
        <v>6280546</v>
      </c>
      <c r="W1366">
        <v>20050</v>
      </c>
    </row>
    <row r="1367" spans="1:23" x14ac:dyDescent="0.45">
      <c r="A1367" t="s">
        <v>7</v>
      </c>
      <c r="B1367" s="1">
        <v>43646</v>
      </c>
      <c r="C1367">
        <v>186691326</v>
      </c>
      <c r="D1367">
        <v>143354938</v>
      </c>
      <c r="E1367">
        <v>1164429</v>
      </c>
      <c r="F1367">
        <v>97708719</v>
      </c>
      <c r="G1367">
        <v>146872970</v>
      </c>
      <c r="H1367">
        <v>26568412</v>
      </c>
      <c r="I1367">
        <v>34281277</v>
      </c>
      <c r="J1367">
        <v>18.09</v>
      </c>
      <c r="K1367">
        <v>23.34</v>
      </c>
      <c r="L1367">
        <v>4741370</v>
      </c>
      <c r="M1367">
        <v>388097</v>
      </c>
      <c r="N1367">
        <v>493127</v>
      </c>
      <c r="O1367">
        <v>1746946</v>
      </c>
      <c r="P1367">
        <v>2744852</v>
      </c>
      <c r="Q1367" t="e">
        <v>#N/A</v>
      </c>
      <c r="R1367" t="e">
        <v>#N/A</v>
      </c>
      <c r="S1367" t="e">
        <v>#N/A</v>
      </c>
      <c r="T1367">
        <v>727632</v>
      </c>
      <c r="U1367" t="e">
        <v>#N/A</v>
      </c>
      <c r="V1367">
        <v>5789223</v>
      </c>
      <c r="W1367">
        <v>20050</v>
      </c>
    </row>
    <row r="1368" spans="1:23" x14ac:dyDescent="0.45">
      <c r="A1368" t="s">
        <v>7</v>
      </c>
      <c r="B1368" s="1">
        <v>43738</v>
      </c>
      <c r="C1368">
        <v>182240542</v>
      </c>
      <c r="D1368">
        <v>140593339</v>
      </c>
      <c r="E1368">
        <v>1176602</v>
      </c>
      <c r="F1368">
        <v>98331318</v>
      </c>
      <c r="G1368">
        <v>143322785</v>
      </c>
      <c r="H1368">
        <v>27290954</v>
      </c>
      <c r="I1368">
        <v>34978706</v>
      </c>
      <c r="J1368">
        <v>19.04</v>
      </c>
      <c r="K1368">
        <v>24.41</v>
      </c>
      <c r="L1368">
        <v>4792763</v>
      </c>
      <c r="M1368">
        <v>311873</v>
      </c>
      <c r="N1368">
        <v>337989</v>
      </c>
      <c r="O1368">
        <v>1817668</v>
      </c>
      <c r="P1368">
        <v>2893229</v>
      </c>
      <c r="Q1368" t="e">
        <v>#N/A</v>
      </c>
      <c r="R1368" t="e">
        <v>#N/A</v>
      </c>
      <c r="S1368" t="e">
        <v>#N/A</v>
      </c>
      <c r="T1368">
        <v>712575</v>
      </c>
      <c r="U1368" t="e">
        <v>#N/A</v>
      </c>
      <c r="V1368">
        <v>6082028</v>
      </c>
      <c r="W1368">
        <v>20100</v>
      </c>
    </row>
    <row r="1369" spans="1:23" x14ac:dyDescent="0.45">
      <c r="A1369" t="s">
        <v>7</v>
      </c>
      <c r="B1369" s="1">
        <v>43830</v>
      </c>
      <c r="C1369">
        <v>181631385</v>
      </c>
      <c r="D1369">
        <v>141760183</v>
      </c>
      <c r="E1369">
        <v>1152605</v>
      </c>
      <c r="F1369">
        <v>87144302</v>
      </c>
      <c r="G1369">
        <v>143582952</v>
      </c>
      <c r="H1369">
        <v>27259773</v>
      </c>
      <c r="I1369">
        <v>34803067</v>
      </c>
      <c r="J1369">
        <v>18.989999999999998</v>
      </c>
      <c r="K1369">
        <v>24.24</v>
      </c>
      <c r="L1369">
        <v>4242743</v>
      </c>
      <c r="M1369">
        <v>383572</v>
      </c>
      <c r="N1369">
        <v>387052</v>
      </c>
      <c r="O1369">
        <v>1955076</v>
      </c>
      <c r="P1369">
        <v>2971772</v>
      </c>
      <c r="Q1369" t="e">
        <v>#N/A</v>
      </c>
      <c r="R1369" t="e">
        <v>#N/A</v>
      </c>
      <c r="S1369" t="e">
        <v>#N/A</v>
      </c>
      <c r="T1369">
        <v>625721</v>
      </c>
      <c r="U1369">
        <v>0</v>
      </c>
      <c r="V1369">
        <v>80185</v>
      </c>
      <c r="W1369">
        <v>20100</v>
      </c>
    </row>
    <row r="1370" spans="1:23" x14ac:dyDescent="0.45">
      <c r="A1370" t="s">
        <v>7</v>
      </c>
      <c r="B1370" s="1">
        <v>43921</v>
      </c>
      <c r="C1370">
        <v>199669758</v>
      </c>
      <c r="D1370">
        <v>157010756</v>
      </c>
      <c r="E1370">
        <v>1518676</v>
      </c>
      <c r="F1370">
        <v>97117398</v>
      </c>
      <c r="G1370">
        <v>161912996</v>
      </c>
      <c r="H1370">
        <v>27624194</v>
      </c>
      <c r="I1370">
        <v>36396011</v>
      </c>
      <c r="J1370">
        <v>17.059999999999999</v>
      </c>
      <c r="K1370">
        <v>22.48</v>
      </c>
      <c r="L1370">
        <v>4508204</v>
      </c>
      <c r="M1370">
        <v>407470</v>
      </c>
      <c r="N1370">
        <v>432153</v>
      </c>
      <c r="O1370">
        <v>1777370</v>
      </c>
      <c r="P1370">
        <v>2923416</v>
      </c>
      <c r="Q1370" t="e">
        <v>#N/A</v>
      </c>
      <c r="R1370" t="e">
        <v>#N/A</v>
      </c>
      <c r="S1370" t="e">
        <v>#N/A</v>
      </c>
      <c r="T1370">
        <v>752117</v>
      </c>
      <c r="U1370" t="e">
        <v>#N/A</v>
      </c>
      <c r="V1370">
        <v>2277518</v>
      </c>
      <c r="W1370">
        <v>20100</v>
      </c>
    </row>
    <row r="1371" spans="1:23" x14ac:dyDescent="0.45">
      <c r="A1371" t="s">
        <v>7</v>
      </c>
      <c r="B1371" s="1">
        <v>44012</v>
      </c>
      <c r="C1371">
        <v>185190624</v>
      </c>
      <c r="D1371">
        <v>150474543</v>
      </c>
      <c r="E1371">
        <v>1686380</v>
      </c>
      <c r="F1371">
        <v>101398509</v>
      </c>
      <c r="G1371">
        <v>155976978</v>
      </c>
      <c r="H1371">
        <v>28405557</v>
      </c>
      <c r="I1371">
        <v>36007862</v>
      </c>
      <c r="J1371">
        <v>18.21</v>
      </c>
      <c r="K1371">
        <v>23.09</v>
      </c>
      <c r="L1371">
        <v>3981510</v>
      </c>
      <c r="M1371">
        <v>726642</v>
      </c>
      <c r="N1371">
        <v>374507</v>
      </c>
      <c r="O1371">
        <v>1665596</v>
      </c>
      <c r="P1371">
        <v>2465614</v>
      </c>
      <c r="Q1371" t="e">
        <v>#N/A</v>
      </c>
      <c r="R1371" t="e">
        <v>#N/A</v>
      </c>
      <c r="S1371" t="e">
        <v>#N/A</v>
      </c>
      <c r="T1371">
        <v>364571</v>
      </c>
      <c r="U1371">
        <v>0</v>
      </c>
      <c r="V1371">
        <v>4613291</v>
      </c>
      <c r="W1371">
        <v>10100</v>
      </c>
    </row>
    <row r="1372" spans="1:23" x14ac:dyDescent="0.45">
      <c r="A1372" t="s">
        <v>7</v>
      </c>
      <c r="B1372" s="1">
        <v>44104</v>
      </c>
      <c r="C1372">
        <v>186900035</v>
      </c>
      <c r="D1372">
        <v>148812483</v>
      </c>
      <c r="E1372">
        <v>1635295</v>
      </c>
      <c r="F1372">
        <v>100802718</v>
      </c>
      <c r="G1372">
        <v>147537590</v>
      </c>
      <c r="H1372">
        <v>29083754</v>
      </c>
      <c r="I1372">
        <v>36755597</v>
      </c>
      <c r="J1372">
        <v>19.71</v>
      </c>
      <c r="K1372">
        <v>24.91</v>
      </c>
      <c r="L1372">
        <v>3898597</v>
      </c>
      <c r="M1372">
        <v>682657</v>
      </c>
      <c r="N1372">
        <v>377556</v>
      </c>
      <c r="O1372">
        <v>1627946</v>
      </c>
      <c r="P1372">
        <v>2542054</v>
      </c>
      <c r="Q1372" t="e">
        <v>#N/A</v>
      </c>
      <c r="R1372" t="e">
        <v>#N/A</v>
      </c>
      <c r="S1372" t="e">
        <v>#N/A</v>
      </c>
      <c r="T1372">
        <v>427736</v>
      </c>
      <c r="U1372">
        <v>0</v>
      </c>
      <c r="V1372">
        <v>6312391</v>
      </c>
      <c r="W1372">
        <v>73490</v>
      </c>
    </row>
    <row r="1373" spans="1:23" x14ac:dyDescent="0.45">
      <c r="A1373" t="s">
        <v>7</v>
      </c>
      <c r="B1373" s="1">
        <v>44196</v>
      </c>
      <c r="C1373">
        <v>183165978</v>
      </c>
      <c r="D1373">
        <v>136212619</v>
      </c>
      <c r="E1373">
        <v>1642200</v>
      </c>
      <c r="F1373">
        <v>100788906</v>
      </c>
      <c r="G1373">
        <v>142253917</v>
      </c>
      <c r="H1373">
        <v>29426916</v>
      </c>
      <c r="I1373">
        <v>36347312</v>
      </c>
      <c r="J1373">
        <v>20.69</v>
      </c>
      <c r="K1373">
        <v>25.55</v>
      </c>
      <c r="L1373">
        <v>4015172</v>
      </c>
      <c r="M1373">
        <v>814974</v>
      </c>
      <c r="N1373">
        <v>339873</v>
      </c>
      <c r="O1373">
        <v>1812201</v>
      </c>
      <c r="P1373">
        <v>2693344</v>
      </c>
      <c r="Q1373">
        <v>81618</v>
      </c>
      <c r="R1373">
        <v>19755</v>
      </c>
      <c r="S1373" t="e">
        <v>#N/A</v>
      </c>
      <c r="T1373">
        <v>204869</v>
      </c>
      <c r="U1373">
        <v>0</v>
      </c>
      <c r="V1373">
        <v>9831600</v>
      </c>
      <c r="W1373">
        <v>56150</v>
      </c>
    </row>
    <row r="1374" spans="1:23" x14ac:dyDescent="0.45">
      <c r="A1374" t="s">
        <v>7</v>
      </c>
      <c r="B1374" s="1">
        <v>44286</v>
      </c>
      <c r="C1374">
        <v>174720175</v>
      </c>
      <c r="D1374">
        <v>132680336.00000001</v>
      </c>
      <c r="E1374">
        <v>1880145</v>
      </c>
      <c r="F1374">
        <v>98927139</v>
      </c>
      <c r="G1374">
        <v>134961663</v>
      </c>
      <c r="H1374">
        <v>30421812</v>
      </c>
      <c r="I1374">
        <v>37155846</v>
      </c>
      <c r="J1374">
        <v>22.54</v>
      </c>
      <c r="K1374">
        <v>27.53</v>
      </c>
      <c r="L1374">
        <v>3625619</v>
      </c>
      <c r="M1374">
        <v>103803</v>
      </c>
      <c r="N1374">
        <v>406373</v>
      </c>
      <c r="O1374">
        <v>1696533</v>
      </c>
      <c r="P1374">
        <v>2784832</v>
      </c>
      <c r="Q1374" t="e">
        <v>#N/A</v>
      </c>
      <c r="R1374" t="e">
        <v>#N/A</v>
      </c>
      <c r="S1374" t="e">
        <v>#N/A</v>
      </c>
      <c r="T1374">
        <v>971081</v>
      </c>
      <c r="U1374">
        <v>0</v>
      </c>
      <c r="V1374">
        <v>11411333</v>
      </c>
      <c r="W1374">
        <v>48775</v>
      </c>
    </row>
    <row r="1375" spans="1:23" x14ac:dyDescent="0.45">
      <c r="A1375" t="s">
        <v>7</v>
      </c>
      <c r="B1375" s="1">
        <v>44377</v>
      </c>
      <c r="C1375">
        <v>175928849</v>
      </c>
      <c r="D1375">
        <v>135565315</v>
      </c>
      <c r="E1375">
        <v>1978850</v>
      </c>
      <c r="F1375">
        <v>87932527</v>
      </c>
      <c r="G1375">
        <v>137272802</v>
      </c>
      <c r="H1375">
        <v>31130405</v>
      </c>
      <c r="I1375">
        <v>37554575</v>
      </c>
      <c r="J1375">
        <v>22.68</v>
      </c>
      <c r="K1375">
        <v>27.36</v>
      </c>
      <c r="L1375">
        <v>3521983</v>
      </c>
      <c r="M1375">
        <v>477720</v>
      </c>
      <c r="N1375">
        <v>437291</v>
      </c>
      <c r="O1375">
        <v>1747387</v>
      </c>
      <c r="P1375">
        <v>2803118</v>
      </c>
      <c r="Q1375" t="e">
        <v>#N/A</v>
      </c>
      <c r="R1375" t="e">
        <v>#N/A</v>
      </c>
      <c r="S1375" t="e">
        <v>#N/A</v>
      </c>
      <c r="T1375">
        <v>669793</v>
      </c>
      <c r="U1375">
        <v>0</v>
      </c>
      <c r="V1375">
        <v>13169551</v>
      </c>
      <c r="W1375">
        <v>49250</v>
      </c>
    </row>
    <row r="1376" spans="1:23" x14ac:dyDescent="0.45">
      <c r="A1376" t="s">
        <v>7</v>
      </c>
      <c r="B1376" s="1">
        <v>44469</v>
      </c>
      <c r="C1376">
        <v>183024008</v>
      </c>
      <c r="D1376">
        <v>137655951</v>
      </c>
      <c r="E1376">
        <v>1642200</v>
      </c>
      <c r="F1376">
        <v>94587273</v>
      </c>
      <c r="G1376">
        <v>140022759</v>
      </c>
      <c r="H1376">
        <v>31497646</v>
      </c>
      <c r="I1376">
        <v>35831013</v>
      </c>
      <c r="J1376">
        <v>22.49</v>
      </c>
      <c r="K1376">
        <v>25.59</v>
      </c>
      <c r="L1376">
        <v>3438493</v>
      </c>
      <c r="M1376">
        <v>845174</v>
      </c>
      <c r="N1376">
        <v>461243</v>
      </c>
      <c r="O1376">
        <v>1689134</v>
      </c>
      <c r="P1376">
        <v>2722476</v>
      </c>
      <c r="Q1376">
        <v>194980</v>
      </c>
      <c r="R1376">
        <v>-50672</v>
      </c>
      <c r="S1376" t="e">
        <v>#N/A</v>
      </c>
      <c r="T1376">
        <v>405202</v>
      </c>
      <c r="U1376">
        <v>0</v>
      </c>
      <c r="V1376">
        <v>13194885</v>
      </c>
      <c r="W1376">
        <v>87330</v>
      </c>
    </row>
    <row r="1377" spans="1:23" x14ac:dyDescent="0.45">
      <c r="A1377" t="s">
        <v>7</v>
      </c>
      <c r="B1377" s="1">
        <v>44561</v>
      </c>
      <c r="C1377">
        <v>191917794</v>
      </c>
      <c r="D1377">
        <v>135598774</v>
      </c>
      <c r="E1377">
        <v>2283279</v>
      </c>
      <c r="F1377">
        <v>109380130</v>
      </c>
      <c r="G1377">
        <v>138893556</v>
      </c>
      <c r="H1377">
        <v>32145281</v>
      </c>
      <c r="I1377">
        <v>36347511</v>
      </c>
      <c r="J1377">
        <v>23.14</v>
      </c>
      <c r="K1377">
        <v>26.17</v>
      </c>
      <c r="L1377">
        <v>3520035</v>
      </c>
      <c r="M1377">
        <v>486583</v>
      </c>
      <c r="N1377">
        <v>456945</v>
      </c>
      <c r="O1377">
        <v>1849985</v>
      </c>
      <c r="P1377">
        <v>2832614</v>
      </c>
      <c r="Q1377">
        <v>247230</v>
      </c>
      <c r="R1377">
        <v>-21748</v>
      </c>
      <c r="S1377" t="e">
        <v>#N/A</v>
      </c>
      <c r="T1377">
        <v>618638</v>
      </c>
      <c r="U1377">
        <v>6963</v>
      </c>
      <c r="V1377">
        <v>13483623</v>
      </c>
      <c r="W1377">
        <v>87330</v>
      </c>
    </row>
    <row r="1378" spans="1:23" x14ac:dyDescent="0.45">
      <c r="A1378" t="s">
        <v>7</v>
      </c>
      <c r="B1378" s="1">
        <v>44651</v>
      </c>
      <c r="C1378">
        <v>191917794</v>
      </c>
      <c r="D1378">
        <v>135598774</v>
      </c>
      <c r="E1378">
        <v>2283279</v>
      </c>
      <c r="F1378">
        <v>109380130</v>
      </c>
      <c r="G1378">
        <v>138893556</v>
      </c>
      <c r="H1378">
        <v>32145281</v>
      </c>
      <c r="I1378">
        <v>36347511</v>
      </c>
      <c r="J1378">
        <v>23.14</v>
      </c>
      <c r="K1378">
        <v>26.17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>
        <v>751779</v>
      </c>
      <c r="U1378" t="e">
        <v>#N/A</v>
      </c>
      <c r="V1378" t="e">
        <v>#N/A</v>
      </c>
      <c r="W1378">
        <v>162406</v>
      </c>
    </row>
    <row r="1379" spans="1:23" x14ac:dyDescent="0.45">
      <c r="A1379" t="s">
        <v>7</v>
      </c>
      <c r="B1379" s="1">
        <v>44742</v>
      </c>
      <c r="C1379">
        <v>195466901</v>
      </c>
      <c r="D1379">
        <v>149255359</v>
      </c>
      <c r="E1379">
        <v>2001872</v>
      </c>
      <c r="F1379">
        <v>103170175</v>
      </c>
      <c r="G1379">
        <v>151893083</v>
      </c>
      <c r="H1379">
        <v>33823320</v>
      </c>
      <c r="I1379">
        <v>38335909</v>
      </c>
      <c r="J1379">
        <v>22.27</v>
      </c>
      <c r="K1379">
        <v>25.24</v>
      </c>
      <c r="L1379">
        <v>3620409</v>
      </c>
      <c r="M1379">
        <v>219530</v>
      </c>
      <c r="N1379">
        <v>473777</v>
      </c>
      <c r="O1379">
        <v>1756067</v>
      </c>
      <c r="P1379">
        <v>2876480</v>
      </c>
      <c r="Q1379">
        <v>191563</v>
      </c>
      <c r="R1379">
        <v>104635</v>
      </c>
      <c r="S1379" t="e">
        <v>#N/A</v>
      </c>
      <c r="T1379">
        <v>923388</v>
      </c>
      <c r="U1379">
        <v>95902</v>
      </c>
      <c r="V1379">
        <v>9631047</v>
      </c>
      <c r="W1379">
        <v>127993</v>
      </c>
    </row>
    <row r="1380" spans="1:23" x14ac:dyDescent="0.45">
      <c r="A1380" t="s">
        <v>7</v>
      </c>
      <c r="B1380" s="1">
        <v>44834</v>
      </c>
      <c r="C1380">
        <v>199896875</v>
      </c>
      <c r="D1380">
        <v>155426491</v>
      </c>
      <c r="E1380">
        <v>388978</v>
      </c>
      <c r="F1380">
        <v>103882471</v>
      </c>
      <c r="G1380">
        <v>156067043</v>
      </c>
      <c r="H1380">
        <v>34384480</v>
      </c>
      <c r="I1380">
        <v>39029202</v>
      </c>
      <c r="J1380">
        <v>22.03</v>
      </c>
      <c r="K1380">
        <v>25.01</v>
      </c>
      <c r="L1380">
        <v>3872912</v>
      </c>
      <c r="M1380">
        <v>485042</v>
      </c>
      <c r="N1380">
        <v>456487</v>
      </c>
      <c r="O1380">
        <v>1779266</v>
      </c>
      <c r="P1380">
        <v>2944018</v>
      </c>
      <c r="Q1380">
        <v>299207</v>
      </c>
      <c r="R1380">
        <v>-47498</v>
      </c>
      <c r="S1380" t="e">
        <v>#N/A</v>
      </c>
      <c r="T1380">
        <v>742674</v>
      </c>
      <c r="U1380">
        <v>115868</v>
      </c>
      <c r="V1380">
        <v>9493559</v>
      </c>
      <c r="W1380">
        <v>71412</v>
      </c>
    </row>
    <row r="1381" spans="1:23" x14ac:dyDescent="0.45">
      <c r="A1381" t="s">
        <v>7</v>
      </c>
      <c r="B1381" s="1">
        <v>44926</v>
      </c>
      <c r="C1381">
        <v>209169704</v>
      </c>
      <c r="D1381">
        <v>146123516</v>
      </c>
      <c r="E1381">
        <v>2075409</v>
      </c>
      <c r="F1381">
        <v>114866548</v>
      </c>
      <c r="G1381">
        <v>145091415</v>
      </c>
      <c r="H1381">
        <v>34966039</v>
      </c>
      <c r="I1381">
        <v>39593006</v>
      </c>
      <c r="J1381">
        <v>24.1</v>
      </c>
      <c r="K1381">
        <v>27.29</v>
      </c>
      <c r="L1381">
        <v>4321379</v>
      </c>
      <c r="M1381">
        <v>505341</v>
      </c>
      <c r="N1381">
        <v>466553</v>
      </c>
      <c r="O1381">
        <v>1905157</v>
      </c>
      <c r="P1381">
        <v>3010892</v>
      </c>
      <c r="Q1381">
        <v>279231</v>
      </c>
      <c r="R1381">
        <v>-54294</v>
      </c>
      <c r="S1381" t="e">
        <v>#N/A</v>
      </c>
      <c r="T1381">
        <v>677860</v>
      </c>
      <c r="U1381">
        <v>40112</v>
      </c>
      <c r="V1381">
        <v>9392459</v>
      </c>
      <c r="W1381">
        <v>71412</v>
      </c>
    </row>
    <row r="1382" spans="1:23" x14ac:dyDescent="0.45">
      <c r="A1382" t="s">
        <v>7</v>
      </c>
      <c r="B1382" s="1">
        <v>45016</v>
      </c>
      <c r="C1382">
        <v>203975848</v>
      </c>
      <c r="D1382">
        <v>149904545</v>
      </c>
      <c r="E1382">
        <v>2056762.0000000002</v>
      </c>
      <c r="F1382">
        <v>116372395</v>
      </c>
      <c r="G1382">
        <v>138022391</v>
      </c>
      <c r="H1382">
        <v>35868931</v>
      </c>
      <c r="I1382">
        <v>40424788</v>
      </c>
      <c r="J1382">
        <v>25.99</v>
      </c>
      <c r="K1382">
        <v>29.29</v>
      </c>
      <c r="L1382">
        <v>4458197</v>
      </c>
      <c r="M1382">
        <v>334886</v>
      </c>
      <c r="N1382">
        <v>410825</v>
      </c>
      <c r="O1382">
        <v>1821055</v>
      </c>
      <c r="P1382">
        <v>2937909</v>
      </c>
      <c r="Q1382">
        <v>199459</v>
      </c>
      <c r="R1382">
        <v>62330</v>
      </c>
      <c r="S1382" t="e">
        <v>#N/A</v>
      </c>
      <c r="T1382">
        <v>805194</v>
      </c>
      <c r="U1382">
        <v>80696</v>
      </c>
      <c r="V1382">
        <v>10239929</v>
      </c>
      <c r="W1382">
        <v>132863</v>
      </c>
    </row>
    <row r="1383" spans="1:23" x14ac:dyDescent="0.45">
      <c r="A1383" t="s">
        <v>7</v>
      </c>
      <c r="B1383" s="1">
        <v>45107</v>
      </c>
      <c r="C1383">
        <v>193085703</v>
      </c>
      <c r="D1383">
        <v>148714180</v>
      </c>
      <c r="E1383">
        <v>2057725</v>
      </c>
      <c r="F1383">
        <v>107348882</v>
      </c>
      <c r="G1383">
        <v>135352977</v>
      </c>
      <c r="H1383">
        <v>35760429</v>
      </c>
      <c r="I1383">
        <v>40293218</v>
      </c>
      <c r="J1383">
        <v>26.42</v>
      </c>
      <c r="K1383">
        <v>29.77</v>
      </c>
      <c r="L1383">
        <v>4561253</v>
      </c>
      <c r="M1383">
        <v>705612</v>
      </c>
      <c r="N1383">
        <v>466502</v>
      </c>
      <c r="O1383">
        <v>1813001</v>
      </c>
      <c r="P1383">
        <v>3016761</v>
      </c>
      <c r="Q1383">
        <v>309157</v>
      </c>
      <c r="R1383">
        <v>-97494</v>
      </c>
      <c r="S1383" t="e">
        <v>#N/A</v>
      </c>
      <c r="T1383">
        <v>656404</v>
      </c>
      <c r="U1383">
        <v>73005</v>
      </c>
      <c r="V1383">
        <v>8091467</v>
      </c>
      <c r="W1383">
        <v>69625</v>
      </c>
    </row>
    <row r="1384" spans="1:23" x14ac:dyDescent="0.45">
      <c r="A1384" t="s">
        <v>7</v>
      </c>
      <c r="B1384" s="1">
        <v>45199</v>
      </c>
      <c r="C1384">
        <v>195843636</v>
      </c>
      <c r="D1384">
        <v>150842627</v>
      </c>
      <c r="E1384">
        <v>2195667</v>
      </c>
      <c r="F1384">
        <v>108583784</v>
      </c>
      <c r="G1384">
        <v>138089212</v>
      </c>
      <c r="H1384">
        <v>36474300</v>
      </c>
      <c r="I1384">
        <v>41127938</v>
      </c>
      <c r="J1384">
        <v>26.41</v>
      </c>
      <c r="K1384">
        <v>29.78</v>
      </c>
      <c r="L1384">
        <v>4584551</v>
      </c>
      <c r="M1384">
        <v>670228</v>
      </c>
      <c r="N1384">
        <v>444218</v>
      </c>
      <c r="O1384">
        <v>1900212</v>
      </c>
      <c r="P1384">
        <v>3041472</v>
      </c>
      <c r="Q1384">
        <v>214307</v>
      </c>
      <c r="R1384">
        <v>-15792</v>
      </c>
      <c r="S1384" t="e">
        <v>#N/A</v>
      </c>
      <c r="T1384">
        <v>632139</v>
      </c>
      <c r="U1384">
        <v>65236.000000000007</v>
      </c>
      <c r="V1384">
        <v>7583859</v>
      </c>
      <c r="W1384">
        <v>146707</v>
      </c>
    </row>
    <row r="1385" spans="1:23" x14ac:dyDescent="0.45">
      <c r="A1385" t="s">
        <v>7</v>
      </c>
      <c r="B1385" s="1">
        <v>45291</v>
      </c>
      <c r="C1385">
        <v>201448392</v>
      </c>
      <c r="D1385">
        <v>156561297</v>
      </c>
      <c r="E1385">
        <v>1988790</v>
      </c>
      <c r="F1385">
        <v>108198576</v>
      </c>
      <c r="G1385">
        <v>137651897</v>
      </c>
      <c r="H1385">
        <v>36613893</v>
      </c>
      <c r="I1385">
        <v>41157380</v>
      </c>
      <c r="J1385">
        <v>26.6</v>
      </c>
      <c r="K1385">
        <v>29.9</v>
      </c>
      <c r="L1385">
        <v>4624315</v>
      </c>
      <c r="M1385">
        <v>941135</v>
      </c>
      <c r="N1385">
        <v>410699</v>
      </c>
      <c r="O1385">
        <v>2129143</v>
      </c>
      <c r="P1385">
        <v>3047921</v>
      </c>
      <c r="Q1385">
        <v>222546</v>
      </c>
      <c r="R1385">
        <v>-119315</v>
      </c>
      <c r="S1385" t="e">
        <v>#N/A</v>
      </c>
      <c r="T1385">
        <v>264597</v>
      </c>
      <c r="U1385">
        <v>131385</v>
      </c>
      <c r="V1385">
        <v>7535275</v>
      </c>
      <c r="W1385">
        <v>146707</v>
      </c>
    </row>
    <row r="1386" spans="1:23" x14ac:dyDescent="0.45">
      <c r="A1386" t="s">
        <v>7</v>
      </c>
      <c r="B1386" s="1">
        <v>45382</v>
      </c>
      <c r="C1386">
        <v>239830634</v>
      </c>
      <c r="D1386">
        <v>186562305</v>
      </c>
      <c r="E1386">
        <v>2077060</v>
      </c>
      <c r="F1386">
        <v>120271233</v>
      </c>
      <c r="G1386">
        <v>165931552</v>
      </c>
      <c r="H1386">
        <v>41451022</v>
      </c>
      <c r="I1386">
        <v>46202843</v>
      </c>
      <c r="J1386">
        <v>24.98</v>
      </c>
      <c r="K1386">
        <v>27.84</v>
      </c>
      <c r="L1386">
        <v>4683299</v>
      </c>
      <c r="M1386">
        <v>564500</v>
      </c>
      <c r="N1386">
        <v>417614</v>
      </c>
      <c r="O1386">
        <v>2079488</v>
      </c>
      <c r="P1386">
        <v>3017339</v>
      </c>
      <c r="Q1386">
        <v>51326</v>
      </c>
      <c r="R1386">
        <v>122479</v>
      </c>
      <c r="S1386" t="e">
        <v>#N/A</v>
      </c>
      <c r="T1386">
        <v>543851</v>
      </c>
      <c r="U1386">
        <v>173586</v>
      </c>
      <c r="V1386">
        <v>9192138</v>
      </c>
      <c r="W1386">
        <v>106683</v>
      </c>
    </row>
    <row r="1387" spans="1:23" x14ac:dyDescent="0.45">
      <c r="A1387" t="s">
        <v>7</v>
      </c>
      <c r="B1387" s="1">
        <v>45473</v>
      </c>
      <c r="C1387">
        <v>235820322</v>
      </c>
      <c r="D1387">
        <v>176244925</v>
      </c>
      <c r="E1387">
        <v>2227322</v>
      </c>
      <c r="F1387">
        <v>118988302</v>
      </c>
      <c r="G1387">
        <v>161497382</v>
      </c>
      <c r="H1387">
        <v>41979587</v>
      </c>
      <c r="I1387">
        <v>46573740</v>
      </c>
      <c r="J1387">
        <v>25.99</v>
      </c>
      <c r="K1387">
        <v>28.84</v>
      </c>
      <c r="L1387">
        <v>5888696</v>
      </c>
      <c r="M1387">
        <v>1026029</v>
      </c>
      <c r="N1387">
        <v>731588</v>
      </c>
      <c r="O1387">
        <v>2516836</v>
      </c>
      <c r="P1387">
        <v>3934614</v>
      </c>
      <c r="Q1387">
        <v>208167</v>
      </c>
      <c r="R1387">
        <v>3453</v>
      </c>
      <c r="S1387" t="e">
        <v>#N/A</v>
      </c>
      <c r="T1387">
        <v>696647</v>
      </c>
      <c r="U1387">
        <v>186176</v>
      </c>
      <c r="V1387">
        <v>18820500</v>
      </c>
      <c r="W1387">
        <v>559592</v>
      </c>
    </row>
    <row r="1388" spans="1:23" x14ac:dyDescent="0.45">
      <c r="A1388" t="s">
        <v>7</v>
      </c>
      <c r="B1388" s="1">
        <v>45565</v>
      </c>
      <c r="C1388">
        <v>228584377</v>
      </c>
      <c r="D1388">
        <v>175100671</v>
      </c>
      <c r="E1388">
        <v>2418036</v>
      </c>
      <c r="F1388">
        <v>113395427</v>
      </c>
      <c r="G1388">
        <v>159568951</v>
      </c>
      <c r="H1388">
        <v>42752113</v>
      </c>
      <c r="I1388">
        <v>47508107</v>
      </c>
      <c r="J1388">
        <v>26.79</v>
      </c>
      <c r="K1388">
        <v>29.77</v>
      </c>
      <c r="L1388">
        <v>5894407</v>
      </c>
      <c r="M1388">
        <v>1015354</v>
      </c>
      <c r="N1388">
        <v>678071</v>
      </c>
      <c r="O1388">
        <v>2423216</v>
      </c>
      <c r="P1388">
        <v>4031261</v>
      </c>
      <c r="Q1388">
        <v>307703</v>
      </c>
      <c r="R1388">
        <v>-56840</v>
      </c>
      <c r="S1388" t="e">
        <v>#N/A</v>
      </c>
      <c r="T1388">
        <v>753679</v>
      </c>
      <c r="U1388">
        <v>1285030</v>
      </c>
      <c r="V1388">
        <v>18266956</v>
      </c>
      <c r="W1388">
        <v>314127</v>
      </c>
    </row>
    <row r="1389" spans="1:23" x14ac:dyDescent="0.45">
      <c r="A1389" t="s">
        <v>7</v>
      </c>
      <c r="B1389" s="1">
        <v>45657</v>
      </c>
      <c r="C1389">
        <v>241096427</v>
      </c>
      <c r="D1389">
        <v>179404617</v>
      </c>
      <c r="E1389">
        <v>2387324</v>
      </c>
      <c r="F1389">
        <v>121317811</v>
      </c>
      <c r="G1389">
        <v>163826500</v>
      </c>
      <c r="H1389">
        <v>44187414</v>
      </c>
      <c r="I1389">
        <v>49182846</v>
      </c>
      <c r="J1389">
        <v>26.97</v>
      </c>
      <c r="K1389">
        <v>30.02</v>
      </c>
      <c r="L1389">
        <v>6054690</v>
      </c>
      <c r="M1389">
        <v>1034863</v>
      </c>
      <c r="N1389">
        <v>826426</v>
      </c>
      <c r="O1389">
        <v>3097678</v>
      </c>
      <c r="P1389">
        <v>4225068</v>
      </c>
      <c r="Q1389">
        <v>-70986</v>
      </c>
      <c r="R1389">
        <v>338931</v>
      </c>
      <c r="S1389" t="e">
        <v>#N/A</v>
      </c>
      <c r="T1389">
        <v>818809</v>
      </c>
      <c r="U1389">
        <v>1307406</v>
      </c>
      <c r="V1389">
        <v>17027287</v>
      </c>
      <c r="W1389">
        <v>314127</v>
      </c>
    </row>
    <row r="1390" spans="1:23" x14ac:dyDescent="0.45">
      <c r="A1390" t="s">
        <v>7</v>
      </c>
      <c r="B1390" s="1">
        <v>45747</v>
      </c>
      <c r="C1390">
        <v>240116866</v>
      </c>
      <c r="D1390">
        <v>188089915</v>
      </c>
      <c r="E1390">
        <v>2380200</v>
      </c>
      <c r="F1390">
        <v>117377668</v>
      </c>
      <c r="G1390">
        <v>173443086</v>
      </c>
      <c r="H1390">
        <v>44750201</v>
      </c>
      <c r="I1390">
        <v>49926088</v>
      </c>
      <c r="J1390">
        <v>25.8</v>
      </c>
      <c r="K1390">
        <v>28.78</v>
      </c>
      <c r="L1390">
        <v>5850834</v>
      </c>
      <c r="M1390">
        <v>1214927</v>
      </c>
      <c r="N1390">
        <v>617765</v>
      </c>
      <c r="O1390">
        <v>2646532</v>
      </c>
      <c r="P1390">
        <v>4054845</v>
      </c>
      <c r="Q1390">
        <v>107595</v>
      </c>
      <c r="R1390">
        <v>70727</v>
      </c>
      <c r="S1390" t="e">
        <v>#N/A</v>
      </c>
      <c r="T1390">
        <v>509582</v>
      </c>
      <c r="U1390">
        <v>1194594</v>
      </c>
      <c r="V1390">
        <v>13483486</v>
      </c>
      <c r="W1390">
        <v>368753</v>
      </c>
    </row>
    <row r="1391" spans="1:23" x14ac:dyDescent="0.45">
      <c r="A1391" t="s">
        <v>7</v>
      </c>
      <c r="B1391" s="1">
        <v>45838</v>
      </c>
      <c r="C1391">
        <v>234353283</v>
      </c>
      <c r="D1391">
        <v>185039744</v>
      </c>
      <c r="E1391">
        <v>2781420</v>
      </c>
      <c r="F1391">
        <v>109818245</v>
      </c>
      <c r="G1391">
        <v>167882878</v>
      </c>
      <c r="H1391">
        <v>44788769</v>
      </c>
      <c r="I1391">
        <v>49835897</v>
      </c>
      <c r="J1391">
        <v>26.68</v>
      </c>
      <c r="K1391">
        <v>29.69</v>
      </c>
      <c r="L1391">
        <v>5819953</v>
      </c>
      <c r="M1391">
        <v>1240782</v>
      </c>
      <c r="N1391">
        <v>656909</v>
      </c>
      <c r="O1391">
        <v>2618591</v>
      </c>
      <c r="P1391">
        <v>3970060</v>
      </c>
      <c r="Q1391">
        <v>137678</v>
      </c>
      <c r="R1391">
        <v>28447</v>
      </c>
      <c r="S1391" t="e">
        <v>#N/A</v>
      </c>
      <c r="T1391">
        <v>490515</v>
      </c>
      <c r="U1391">
        <v>1193361</v>
      </c>
      <c r="V1391">
        <v>9304593</v>
      </c>
      <c r="W1391">
        <v>585242</v>
      </c>
    </row>
    <row r="1392" spans="1:23" x14ac:dyDescent="0.45">
      <c r="A1392" t="s">
        <v>7</v>
      </c>
      <c r="B1392" s="1">
        <v>45930</v>
      </c>
      <c r="C1392">
        <v>234498987</v>
      </c>
      <c r="D1392">
        <v>186222685</v>
      </c>
      <c r="E1392">
        <v>2695792</v>
      </c>
      <c r="F1392">
        <v>120334800</v>
      </c>
      <c r="G1392">
        <v>169071747</v>
      </c>
      <c r="H1392">
        <v>45294747</v>
      </c>
      <c r="I1392">
        <v>50434397</v>
      </c>
      <c r="J1392">
        <v>26.79</v>
      </c>
      <c r="K1392">
        <v>29.83</v>
      </c>
      <c r="L1392">
        <v>5767608</v>
      </c>
      <c r="M1392">
        <v>1352644</v>
      </c>
      <c r="N1392">
        <v>875708</v>
      </c>
      <c r="O1392">
        <v>2692059</v>
      </c>
      <c r="P1392">
        <v>3911903</v>
      </c>
      <c r="Q1392">
        <v>193124</v>
      </c>
      <c r="R1392">
        <v>-28170</v>
      </c>
      <c r="S1392" t="e">
        <v>#N/A</v>
      </c>
      <c r="T1392">
        <v>473499</v>
      </c>
      <c r="U1392">
        <v>1880721</v>
      </c>
      <c r="V1392">
        <v>13206720</v>
      </c>
      <c r="W1392">
        <v>198266</v>
      </c>
    </row>
    <row r="1393" spans="1:23" x14ac:dyDescent="0.45">
      <c r="A1393" t="s">
        <v>7</v>
      </c>
      <c r="B1393" s="1">
        <v>46022</v>
      </c>
      <c r="C1393">
        <v>245848165</v>
      </c>
      <c r="D1393">
        <v>185387869</v>
      </c>
      <c r="E1393">
        <v>2366996</v>
      </c>
      <c r="F1393">
        <v>131001080</v>
      </c>
      <c r="G1393">
        <v>167846136</v>
      </c>
      <c r="H1393">
        <v>44027008</v>
      </c>
      <c r="I1393">
        <v>49193882</v>
      </c>
      <c r="J1393">
        <v>26.23</v>
      </c>
      <c r="K1393">
        <v>29.31</v>
      </c>
      <c r="L1393">
        <v>5835190</v>
      </c>
      <c r="M1393">
        <v>4054798</v>
      </c>
      <c r="N1393">
        <v>627464</v>
      </c>
      <c r="O1393">
        <v>2639185</v>
      </c>
      <c r="P1393">
        <v>3975095</v>
      </c>
      <c r="Q1393">
        <v>197114</v>
      </c>
      <c r="R1393">
        <v>-323059</v>
      </c>
      <c r="S1393" t="e">
        <v>#N/A</v>
      </c>
      <c r="T1393">
        <v>-968039</v>
      </c>
      <c r="U1393">
        <v>1427343</v>
      </c>
      <c r="V1393">
        <v>14242975</v>
      </c>
      <c r="W1393">
        <v>198266</v>
      </c>
    </row>
    <row r="1394" spans="1:23" x14ac:dyDescent="0.45">
      <c r="A1394" t="s">
        <v>7</v>
      </c>
      <c r="B1394" s="1">
        <v>46112</v>
      </c>
      <c r="C1394">
        <v>250018949</v>
      </c>
      <c r="D1394">
        <v>191782362</v>
      </c>
      <c r="E1394">
        <v>2425991</v>
      </c>
      <c r="F1394">
        <v>133776753</v>
      </c>
      <c r="G1394">
        <v>167920603</v>
      </c>
      <c r="H1394">
        <v>44460497</v>
      </c>
      <c r="I1394">
        <v>49748641</v>
      </c>
      <c r="J1394">
        <v>26.48</v>
      </c>
      <c r="K1394">
        <v>29.63</v>
      </c>
      <c r="L1394">
        <v>5647699</v>
      </c>
      <c r="M1394">
        <v>1130887</v>
      </c>
      <c r="N1394">
        <v>616056</v>
      </c>
      <c r="O1394">
        <v>2710586</v>
      </c>
      <c r="P1394">
        <v>3999054</v>
      </c>
      <c r="Q1394">
        <v>94291</v>
      </c>
      <c r="R1394">
        <v>86705</v>
      </c>
      <c r="S1394" t="e">
        <v>#N/A</v>
      </c>
      <c r="T1394">
        <v>455690</v>
      </c>
      <c r="U1394">
        <v>1474359</v>
      </c>
      <c r="V1394">
        <v>19112045</v>
      </c>
      <c r="W1394">
        <v>956728</v>
      </c>
    </row>
    <row r="1395" spans="1:23" x14ac:dyDescent="0.45">
      <c r="A1395" t="s">
        <v>7</v>
      </c>
      <c r="B1395" s="1">
        <v>46203</v>
      </c>
      <c r="C1395">
        <v>245453323</v>
      </c>
      <c r="D1395">
        <v>177418920</v>
      </c>
      <c r="E1395">
        <v>2292848</v>
      </c>
      <c r="F1395">
        <v>126565686</v>
      </c>
      <c r="G1395">
        <v>164756859</v>
      </c>
      <c r="H1395">
        <v>45096413</v>
      </c>
      <c r="I1395">
        <v>50552021</v>
      </c>
      <c r="J1395">
        <v>27.37</v>
      </c>
      <c r="K1395">
        <v>30.68</v>
      </c>
      <c r="L1395">
        <v>5220007</v>
      </c>
      <c r="M1395">
        <v>935142</v>
      </c>
      <c r="N1395">
        <v>660563</v>
      </c>
      <c r="O1395">
        <v>2381748</v>
      </c>
      <c r="P1395">
        <v>3526455</v>
      </c>
      <c r="Q1395">
        <v>161660</v>
      </c>
      <c r="R1395">
        <v>27014</v>
      </c>
      <c r="S1395" t="e">
        <v>#N/A</v>
      </c>
      <c r="T1395">
        <v>947731</v>
      </c>
      <c r="U1395">
        <v>1219381</v>
      </c>
      <c r="V1395">
        <v>18577007</v>
      </c>
      <c r="W1395">
        <v>1313079</v>
      </c>
    </row>
    <row r="1396" spans="1:23" x14ac:dyDescent="0.45">
      <c r="A1396" t="s">
        <v>1</v>
      </c>
      <c r="B1396" s="1">
        <v>42004</v>
      </c>
      <c r="C1396">
        <v>3780498</v>
      </c>
      <c r="D1396">
        <v>2531479</v>
      </c>
      <c r="E1396">
        <v>21304</v>
      </c>
      <c r="F1396">
        <v>513240</v>
      </c>
      <c r="G1396">
        <v>2594143</v>
      </c>
      <c r="H1396">
        <v>849985</v>
      </c>
      <c r="I1396">
        <v>878783</v>
      </c>
      <c r="J1396">
        <v>32.770000000000003</v>
      </c>
      <c r="K1396">
        <v>33.880000000000003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  <c r="W1396" t="e">
        <v>#N/A</v>
      </c>
    </row>
    <row r="1397" spans="1:23" x14ac:dyDescent="0.45">
      <c r="A1397" t="s">
        <v>1</v>
      </c>
      <c r="B1397" s="1">
        <v>42004</v>
      </c>
      <c r="C1397">
        <v>3780498</v>
      </c>
      <c r="D1397">
        <v>2531479</v>
      </c>
      <c r="E1397">
        <v>21304</v>
      </c>
      <c r="F1397">
        <v>513240</v>
      </c>
      <c r="G1397">
        <v>2594143</v>
      </c>
      <c r="H1397">
        <v>849985</v>
      </c>
      <c r="I1397">
        <v>878783</v>
      </c>
      <c r="J1397">
        <v>32.770000000000003</v>
      </c>
      <c r="K1397">
        <v>33.880000000000003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  <c r="W1397" t="e">
        <v>#N/A</v>
      </c>
    </row>
    <row r="1398" spans="1:23" x14ac:dyDescent="0.45">
      <c r="A1398" t="s">
        <v>1</v>
      </c>
      <c r="B1398" s="1">
        <v>42004</v>
      </c>
      <c r="C1398">
        <v>3780498</v>
      </c>
      <c r="D1398">
        <v>2531479</v>
      </c>
      <c r="E1398">
        <v>21304</v>
      </c>
      <c r="F1398">
        <v>513240</v>
      </c>
      <c r="G1398">
        <v>2594143</v>
      </c>
      <c r="H1398">
        <v>849985</v>
      </c>
      <c r="I1398">
        <v>878783</v>
      </c>
      <c r="J1398">
        <v>32.770000000000003</v>
      </c>
      <c r="K1398">
        <v>33.880000000000003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  <c r="W1398">
        <v>17295878</v>
      </c>
    </row>
    <row r="1399" spans="1:23" x14ac:dyDescent="0.45">
      <c r="A1399" t="s">
        <v>1</v>
      </c>
      <c r="B1399" s="1">
        <v>42004</v>
      </c>
      <c r="C1399">
        <v>3780498</v>
      </c>
      <c r="D1399">
        <v>2531479</v>
      </c>
      <c r="E1399">
        <v>21304</v>
      </c>
      <c r="F1399">
        <v>513240</v>
      </c>
      <c r="G1399">
        <v>2594143</v>
      </c>
      <c r="H1399">
        <v>849985</v>
      </c>
      <c r="I1399">
        <v>878783</v>
      </c>
      <c r="J1399">
        <v>32.770000000000003</v>
      </c>
      <c r="K1399">
        <v>33.880000000000003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  <c r="W1399">
        <v>17295878</v>
      </c>
    </row>
    <row r="1400" spans="1:23" x14ac:dyDescent="0.45">
      <c r="A1400" t="s">
        <v>1</v>
      </c>
      <c r="B1400" s="1">
        <v>42004</v>
      </c>
      <c r="C1400">
        <v>3780498</v>
      </c>
      <c r="D1400">
        <v>2531479</v>
      </c>
      <c r="E1400">
        <v>21304</v>
      </c>
      <c r="F1400">
        <v>513240</v>
      </c>
      <c r="G1400">
        <v>2594143</v>
      </c>
      <c r="H1400">
        <v>849985</v>
      </c>
      <c r="I1400">
        <v>878783</v>
      </c>
      <c r="J1400">
        <v>32.770000000000003</v>
      </c>
      <c r="K1400">
        <v>33.880000000000003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  <c r="W1400">
        <v>17295878</v>
      </c>
    </row>
    <row r="1401" spans="1:23" x14ac:dyDescent="0.45">
      <c r="A1401" t="s">
        <v>1</v>
      </c>
      <c r="B1401" s="1">
        <v>42004</v>
      </c>
      <c r="C1401">
        <v>3780498</v>
      </c>
      <c r="D1401">
        <v>2531479</v>
      </c>
      <c r="E1401">
        <v>21304</v>
      </c>
      <c r="F1401">
        <v>513240</v>
      </c>
      <c r="G1401">
        <v>2594143</v>
      </c>
      <c r="H1401">
        <v>849985</v>
      </c>
      <c r="I1401">
        <v>878783</v>
      </c>
      <c r="J1401">
        <v>32.770000000000003</v>
      </c>
      <c r="K1401">
        <v>33.880000000000003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  <c r="W1401">
        <v>17295878</v>
      </c>
    </row>
    <row r="1402" spans="1:23" x14ac:dyDescent="0.45">
      <c r="A1402" t="s">
        <v>1</v>
      </c>
      <c r="B1402" s="1">
        <v>42004</v>
      </c>
      <c r="C1402">
        <v>3780498</v>
      </c>
      <c r="D1402">
        <v>2531479</v>
      </c>
      <c r="E1402">
        <v>21304</v>
      </c>
      <c r="F1402">
        <v>513240</v>
      </c>
      <c r="G1402">
        <v>2594143</v>
      </c>
      <c r="H1402">
        <v>849985</v>
      </c>
      <c r="I1402">
        <v>878783</v>
      </c>
      <c r="J1402">
        <v>32.770000000000003</v>
      </c>
      <c r="K1402">
        <v>33.880000000000003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  <c r="W1402">
        <v>11510296</v>
      </c>
    </row>
    <row r="1403" spans="1:23" x14ac:dyDescent="0.45">
      <c r="A1403" t="s">
        <v>1</v>
      </c>
      <c r="B1403" s="1">
        <v>43100</v>
      </c>
      <c r="C1403">
        <v>9156522</v>
      </c>
      <c r="D1403">
        <v>6128385</v>
      </c>
      <c r="E1403" t="e">
        <v>#N/A</v>
      </c>
      <c r="F1403">
        <v>1297831</v>
      </c>
      <c r="G1403">
        <v>7445398</v>
      </c>
      <c r="H1403">
        <v>2134955</v>
      </c>
      <c r="I1403">
        <v>2152553</v>
      </c>
      <c r="J1403">
        <v>28.67</v>
      </c>
      <c r="K1403">
        <v>28.91</v>
      </c>
      <c r="L1403">
        <v>789056</v>
      </c>
      <c r="M1403">
        <v>58970</v>
      </c>
      <c r="N1403">
        <v>3160</v>
      </c>
      <c r="O1403">
        <v>362247</v>
      </c>
      <c r="P1403">
        <v>696713</v>
      </c>
      <c r="Q1403">
        <v>92575</v>
      </c>
      <c r="R1403">
        <v>-17156</v>
      </c>
      <c r="S1403" t="e">
        <v>#N/A</v>
      </c>
      <c r="T1403">
        <v>201176</v>
      </c>
      <c r="U1403" t="e">
        <v>#N/A</v>
      </c>
      <c r="V1403" t="e">
        <v>#N/A</v>
      </c>
      <c r="W1403">
        <v>11510296</v>
      </c>
    </row>
    <row r="1404" spans="1:23" x14ac:dyDescent="0.45">
      <c r="A1404" t="s">
        <v>1</v>
      </c>
      <c r="B1404" s="1">
        <v>43281</v>
      </c>
      <c r="C1404">
        <v>10727072</v>
      </c>
      <c r="D1404">
        <v>6978582</v>
      </c>
      <c r="E1404" t="e">
        <v>#N/A</v>
      </c>
      <c r="F1404">
        <v>1411771</v>
      </c>
      <c r="G1404">
        <v>9090009</v>
      </c>
      <c r="H1404">
        <v>3334621</v>
      </c>
      <c r="I1404">
        <v>3354251</v>
      </c>
      <c r="J1404">
        <v>36.68</v>
      </c>
      <c r="K1404">
        <v>36.9</v>
      </c>
      <c r="L1404">
        <v>817856</v>
      </c>
      <c r="M1404">
        <v>61212</v>
      </c>
      <c r="N1404">
        <v>1983</v>
      </c>
      <c r="O1404">
        <v>374237</v>
      </c>
      <c r="P1404">
        <v>753281</v>
      </c>
      <c r="Q1404">
        <v>80495</v>
      </c>
      <c r="R1404">
        <v>2365</v>
      </c>
      <c r="S1404" t="e">
        <v>#N/A</v>
      </c>
      <c r="T1404">
        <v>236800</v>
      </c>
      <c r="U1404" t="e">
        <v>#N/A</v>
      </c>
      <c r="V1404" t="e">
        <v>#N/A</v>
      </c>
      <c r="W1404">
        <v>11510296</v>
      </c>
    </row>
    <row r="1405" spans="1:23" x14ac:dyDescent="0.45">
      <c r="A1405" t="s">
        <v>1</v>
      </c>
      <c r="B1405" s="1">
        <v>43373</v>
      </c>
      <c r="C1405">
        <v>11305343</v>
      </c>
      <c r="D1405">
        <v>7047305</v>
      </c>
      <c r="E1405" t="e">
        <v>#N/A</v>
      </c>
      <c r="F1405">
        <v>1518102</v>
      </c>
      <c r="G1405">
        <v>9154287</v>
      </c>
      <c r="H1405">
        <v>3586132</v>
      </c>
      <c r="I1405">
        <v>3633269</v>
      </c>
      <c r="J1405">
        <v>39.17</v>
      </c>
      <c r="K1405">
        <v>39.69</v>
      </c>
      <c r="L1405">
        <v>864116</v>
      </c>
      <c r="M1405">
        <v>70917</v>
      </c>
      <c r="N1405">
        <v>2957</v>
      </c>
      <c r="O1405">
        <v>387730</v>
      </c>
      <c r="P1405">
        <v>792706</v>
      </c>
      <c r="Q1405">
        <v>106146</v>
      </c>
      <c r="R1405">
        <v>-20884</v>
      </c>
      <c r="S1405" t="e">
        <v>#N/A</v>
      </c>
      <c r="T1405">
        <v>249626</v>
      </c>
      <c r="U1405" t="e">
        <v>#N/A</v>
      </c>
      <c r="V1405" t="e">
        <v>#N/A</v>
      </c>
      <c r="W1405">
        <v>11510296</v>
      </c>
    </row>
    <row r="1406" spans="1:23" x14ac:dyDescent="0.45">
      <c r="A1406" t="s">
        <v>1</v>
      </c>
      <c r="B1406" s="1">
        <v>43465</v>
      </c>
      <c r="C1406">
        <v>12039275</v>
      </c>
      <c r="D1406">
        <v>7359302</v>
      </c>
      <c r="E1406" t="e">
        <v>#N/A</v>
      </c>
      <c r="F1406">
        <v>1619254</v>
      </c>
      <c r="G1406">
        <v>9473822</v>
      </c>
      <c r="H1406">
        <v>3816290</v>
      </c>
      <c r="I1406">
        <v>3876872</v>
      </c>
      <c r="J1406">
        <v>40.28</v>
      </c>
      <c r="K1406">
        <v>40.92</v>
      </c>
      <c r="L1406">
        <v>966923</v>
      </c>
      <c r="M1406">
        <v>77094</v>
      </c>
      <c r="N1406">
        <v>931</v>
      </c>
      <c r="O1406">
        <v>397466</v>
      </c>
      <c r="P1406">
        <v>834892</v>
      </c>
      <c r="Q1406">
        <v>123103</v>
      </c>
      <c r="R1406">
        <v>-30129</v>
      </c>
      <c r="S1406" t="e">
        <v>#N/A</v>
      </c>
      <c r="T1406">
        <v>266917</v>
      </c>
      <c r="U1406" t="e">
        <v>#N/A</v>
      </c>
      <c r="V1406" t="e">
        <v>#N/A</v>
      </c>
      <c r="W1406" t="e">
        <v>#N/A</v>
      </c>
    </row>
    <row r="1407" spans="1:23" x14ac:dyDescent="0.45">
      <c r="A1407" t="s">
        <v>1</v>
      </c>
      <c r="B1407" s="1">
        <v>43555</v>
      </c>
      <c r="C1407">
        <v>12538207</v>
      </c>
      <c r="D1407">
        <v>7600215</v>
      </c>
      <c r="E1407">
        <v>103420</v>
      </c>
      <c r="F1407">
        <v>7817372</v>
      </c>
      <c r="G1407">
        <v>10645101</v>
      </c>
      <c r="H1407">
        <v>4114013</v>
      </c>
      <c r="I1407">
        <v>4187950</v>
      </c>
      <c r="J1407">
        <v>38.65</v>
      </c>
      <c r="K1407">
        <v>39.340000000000003</v>
      </c>
      <c r="L1407">
        <v>958825</v>
      </c>
      <c r="M1407">
        <v>62550</v>
      </c>
      <c r="N1407">
        <v>1686</v>
      </c>
      <c r="O1407">
        <v>406268</v>
      </c>
      <c r="P1407">
        <v>857228</v>
      </c>
      <c r="Q1407">
        <v>87870</v>
      </c>
      <c r="R1407">
        <v>13102</v>
      </c>
      <c r="S1407" t="e">
        <v>#N/A</v>
      </c>
      <c r="T1407">
        <v>288406</v>
      </c>
      <c r="U1407" t="e">
        <v>#N/A</v>
      </c>
      <c r="V1407" t="e">
        <v>#N/A</v>
      </c>
      <c r="W1407">
        <v>16406658</v>
      </c>
    </row>
    <row r="1408" spans="1:23" x14ac:dyDescent="0.45">
      <c r="A1408" t="s">
        <v>1</v>
      </c>
      <c r="B1408" s="1">
        <v>43646</v>
      </c>
      <c r="C1408">
        <v>13942073</v>
      </c>
      <c r="D1408">
        <v>8648871</v>
      </c>
      <c r="E1408">
        <v>114643</v>
      </c>
      <c r="F1408">
        <v>1715737</v>
      </c>
      <c r="G1408">
        <v>11420879</v>
      </c>
      <c r="H1408">
        <v>4416312</v>
      </c>
      <c r="I1408">
        <v>4500012</v>
      </c>
      <c r="J1408">
        <v>38.67</v>
      </c>
      <c r="K1408">
        <v>39.4</v>
      </c>
      <c r="L1408">
        <v>1053180</v>
      </c>
      <c r="M1408">
        <v>74061</v>
      </c>
      <c r="N1408">
        <v>1898</v>
      </c>
      <c r="O1408">
        <v>448173</v>
      </c>
      <c r="P1408">
        <v>949455</v>
      </c>
      <c r="Q1408">
        <v>129327</v>
      </c>
      <c r="R1408">
        <v>-22203</v>
      </c>
      <c r="S1408" t="e">
        <v>#N/A</v>
      </c>
      <c r="T1408">
        <v>321368</v>
      </c>
      <c r="U1408" t="e">
        <v>#N/A</v>
      </c>
      <c r="V1408" t="e">
        <v>#N/A</v>
      </c>
      <c r="W1408">
        <v>12395757</v>
      </c>
    </row>
    <row r="1409" spans="1:23" x14ac:dyDescent="0.45">
      <c r="A1409" t="s">
        <v>1</v>
      </c>
      <c r="B1409" s="1">
        <v>43738</v>
      </c>
      <c r="C1409">
        <v>14586173</v>
      </c>
      <c r="D1409">
        <v>9006861</v>
      </c>
      <c r="E1409">
        <v>115713</v>
      </c>
      <c r="F1409">
        <v>1841504</v>
      </c>
      <c r="G1409">
        <v>11709128</v>
      </c>
      <c r="H1409">
        <v>4728261</v>
      </c>
      <c r="I1409">
        <v>4813614</v>
      </c>
      <c r="J1409">
        <v>40.380000000000003</v>
      </c>
      <c r="K1409">
        <v>41.11</v>
      </c>
      <c r="L1409">
        <v>1215554</v>
      </c>
      <c r="M1409">
        <v>74926</v>
      </c>
      <c r="N1409">
        <v>3308</v>
      </c>
      <c r="O1409">
        <v>473968</v>
      </c>
      <c r="P1409">
        <v>1036184</v>
      </c>
      <c r="Q1409">
        <v>152824</v>
      </c>
      <c r="R1409">
        <v>-28837</v>
      </c>
      <c r="S1409" t="e">
        <v>#N/A</v>
      </c>
      <c r="T1409">
        <v>366557</v>
      </c>
      <c r="U1409" t="e">
        <v>#N/A</v>
      </c>
      <c r="V1409" t="e">
        <v>#N/A</v>
      </c>
      <c r="W1409">
        <v>10486967</v>
      </c>
    </row>
    <row r="1410" spans="1:23" x14ac:dyDescent="0.45">
      <c r="A1410" t="s">
        <v>1</v>
      </c>
      <c r="B1410" s="1">
        <v>43830</v>
      </c>
      <c r="C1410">
        <v>15383038</v>
      </c>
      <c r="D1410">
        <v>9089175</v>
      </c>
      <c r="E1410">
        <v>122670</v>
      </c>
      <c r="F1410">
        <v>1895885</v>
      </c>
      <c r="G1410">
        <v>11725986</v>
      </c>
      <c r="H1410">
        <v>5138209</v>
      </c>
      <c r="I1410">
        <v>5226123</v>
      </c>
      <c r="J1410">
        <v>43.82</v>
      </c>
      <c r="K1410">
        <v>44.57</v>
      </c>
      <c r="L1410">
        <v>1229793</v>
      </c>
      <c r="M1410">
        <v>87573</v>
      </c>
      <c r="N1410">
        <v>558</v>
      </c>
      <c r="O1410">
        <v>432632</v>
      </c>
      <c r="P1410">
        <v>1090898</v>
      </c>
      <c r="Q1410">
        <v>156746</v>
      </c>
      <c r="R1410">
        <v>-10214</v>
      </c>
      <c r="S1410" t="e">
        <v>#N/A</v>
      </c>
      <c r="T1410">
        <v>423303</v>
      </c>
      <c r="U1410" t="e">
        <v>#N/A</v>
      </c>
      <c r="V1410" t="e">
        <v>#N/A</v>
      </c>
      <c r="W1410">
        <v>11017551</v>
      </c>
    </row>
    <row r="1411" spans="1:23" x14ac:dyDescent="0.45">
      <c r="A1411" t="s">
        <v>1</v>
      </c>
      <c r="B1411" s="1">
        <v>43921</v>
      </c>
      <c r="C1411">
        <v>16003683</v>
      </c>
      <c r="D1411">
        <v>9260745</v>
      </c>
      <c r="E1411">
        <v>131064</v>
      </c>
      <c r="F1411">
        <v>1922925</v>
      </c>
      <c r="G1411">
        <v>13250323</v>
      </c>
      <c r="H1411">
        <v>5532476</v>
      </c>
      <c r="I1411">
        <v>5623317</v>
      </c>
      <c r="J1411">
        <v>41.75</v>
      </c>
      <c r="K1411">
        <v>42.44</v>
      </c>
      <c r="L1411">
        <v>1147884</v>
      </c>
      <c r="M1411">
        <v>95451</v>
      </c>
      <c r="N1411">
        <v>4177</v>
      </c>
      <c r="O1411">
        <v>418928</v>
      </c>
      <c r="P1411">
        <v>1047536</v>
      </c>
      <c r="Q1411">
        <v>116628</v>
      </c>
      <c r="R1411">
        <v>19416</v>
      </c>
      <c r="S1411" t="e">
        <v>#N/A</v>
      </c>
      <c r="T1411">
        <v>402297</v>
      </c>
      <c r="U1411" t="e">
        <v>#N/A</v>
      </c>
      <c r="V1411" t="e">
        <v>#N/A</v>
      </c>
      <c r="W1411">
        <v>14160303</v>
      </c>
    </row>
    <row r="1412" spans="1:23" x14ac:dyDescent="0.45">
      <c r="A1412" t="s">
        <v>1</v>
      </c>
      <c r="B1412" s="1">
        <v>44012</v>
      </c>
      <c r="C1412">
        <v>15272172</v>
      </c>
      <c r="D1412">
        <v>8740641</v>
      </c>
      <c r="E1412">
        <v>156307</v>
      </c>
      <c r="F1412">
        <v>1803691</v>
      </c>
      <c r="G1412">
        <v>12428683</v>
      </c>
      <c r="H1412">
        <v>5170211</v>
      </c>
      <c r="I1412">
        <v>5254366</v>
      </c>
      <c r="J1412">
        <v>41.6</v>
      </c>
      <c r="K1412">
        <v>42.28</v>
      </c>
      <c r="L1412">
        <v>710486</v>
      </c>
      <c r="M1412">
        <v>288876</v>
      </c>
      <c r="N1412">
        <v>3311</v>
      </c>
      <c r="O1412">
        <v>331647</v>
      </c>
      <c r="P1412">
        <v>624328</v>
      </c>
      <c r="Q1412">
        <v>15490</v>
      </c>
      <c r="R1412">
        <v>-10833</v>
      </c>
      <c r="S1412" t="e">
        <v>#N/A</v>
      </c>
      <c r="T1412">
        <v>4395</v>
      </c>
      <c r="U1412" t="e">
        <v>#N/A</v>
      </c>
      <c r="V1412">
        <v>80057</v>
      </c>
      <c r="W1412">
        <v>11017551</v>
      </c>
    </row>
    <row r="1413" spans="1:23" x14ac:dyDescent="0.45">
      <c r="A1413" t="s">
        <v>1</v>
      </c>
      <c r="B1413" s="1">
        <v>44104</v>
      </c>
      <c r="C1413">
        <v>15469361</v>
      </c>
      <c r="D1413">
        <v>9188123</v>
      </c>
      <c r="E1413">
        <v>170651</v>
      </c>
      <c r="F1413">
        <v>1785448</v>
      </c>
      <c r="G1413">
        <v>12215131</v>
      </c>
      <c r="H1413">
        <v>5178334</v>
      </c>
      <c r="I1413">
        <v>5263350</v>
      </c>
      <c r="J1413">
        <v>42.39</v>
      </c>
      <c r="K1413">
        <v>43.09</v>
      </c>
      <c r="L1413">
        <v>873527</v>
      </c>
      <c r="M1413">
        <v>375543</v>
      </c>
      <c r="N1413">
        <v>92305</v>
      </c>
      <c r="O1413">
        <v>378351</v>
      </c>
      <c r="P1413">
        <v>790607</v>
      </c>
      <c r="Q1413">
        <v>93687</v>
      </c>
      <c r="R1413">
        <v>-63013</v>
      </c>
      <c r="S1413" t="e">
        <v>#N/A</v>
      </c>
      <c r="T1413">
        <v>99849</v>
      </c>
      <c r="U1413">
        <v>0</v>
      </c>
      <c r="V1413">
        <v>85061</v>
      </c>
      <c r="W1413">
        <v>6781478</v>
      </c>
    </row>
    <row r="1414" spans="1:23" x14ac:dyDescent="0.45">
      <c r="A1414" t="s">
        <v>1</v>
      </c>
      <c r="B1414" s="1">
        <v>44196</v>
      </c>
      <c r="C1414">
        <v>16435005.000000002</v>
      </c>
      <c r="D1414">
        <v>9610615</v>
      </c>
      <c r="E1414">
        <v>182084</v>
      </c>
      <c r="F1414">
        <v>1857115</v>
      </c>
      <c r="G1414">
        <v>11365610</v>
      </c>
      <c r="H1414">
        <v>5544726</v>
      </c>
      <c r="I1414">
        <v>5618766</v>
      </c>
      <c r="J1414">
        <v>48.79</v>
      </c>
      <c r="K1414">
        <v>49.44</v>
      </c>
      <c r="L1414">
        <v>1155340</v>
      </c>
      <c r="M1414">
        <v>78580</v>
      </c>
      <c r="N1414">
        <v>-89634</v>
      </c>
      <c r="O1414">
        <v>463106</v>
      </c>
      <c r="P1414">
        <v>1077492</v>
      </c>
      <c r="Q1414">
        <v>91024</v>
      </c>
      <c r="R1414">
        <v>7283</v>
      </c>
      <c r="S1414" t="e">
        <v>#N/A</v>
      </c>
      <c r="T1414">
        <v>348073</v>
      </c>
      <c r="U1414">
        <v>0</v>
      </c>
      <c r="V1414">
        <v>85079</v>
      </c>
      <c r="W1414">
        <v>11635039</v>
      </c>
    </row>
    <row r="1415" spans="1:23" x14ac:dyDescent="0.45">
      <c r="A1415" t="s">
        <v>1</v>
      </c>
      <c r="B1415" s="1">
        <v>44286</v>
      </c>
      <c r="C1415">
        <v>17296676</v>
      </c>
      <c r="D1415">
        <v>9789784</v>
      </c>
      <c r="E1415">
        <v>203171</v>
      </c>
      <c r="F1415">
        <v>1852719</v>
      </c>
      <c r="G1415">
        <v>11861006</v>
      </c>
      <c r="H1415">
        <v>5943410</v>
      </c>
      <c r="I1415">
        <v>6013874</v>
      </c>
      <c r="J1415">
        <v>50.11</v>
      </c>
      <c r="K1415">
        <v>50.7</v>
      </c>
      <c r="L1415">
        <v>1078498</v>
      </c>
      <c r="M1415">
        <v>103741</v>
      </c>
      <c r="N1415">
        <v>1110</v>
      </c>
      <c r="O1415">
        <v>420608</v>
      </c>
      <c r="P1415">
        <v>1003654</v>
      </c>
      <c r="Q1415">
        <v>81712</v>
      </c>
      <c r="R1415">
        <v>23572</v>
      </c>
      <c r="S1415" t="e">
        <v>#N/A</v>
      </c>
      <c r="T1415">
        <v>375145</v>
      </c>
      <c r="U1415">
        <v>0</v>
      </c>
      <c r="V1415">
        <v>185148</v>
      </c>
      <c r="W1415">
        <v>12447752</v>
      </c>
    </row>
    <row r="1416" spans="1:23" x14ac:dyDescent="0.45">
      <c r="A1416" t="s">
        <v>1</v>
      </c>
      <c r="B1416" s="1">
        <v>44377</v>
      </c>
      <c r="C1416">
        <v>17407270</v>
      </c>
      <c r="D1416">
        <v>10137169</v>
      </c>
      <c r="E1416">
        <v>239188</v>
      </c>
      <c r="F1416">
        <v>1904666</v>
      </c>
      <c r="G1416">
        <v>11890453</v>
      </c>
      <c r="H1416">
        <v>6116600</v>
      </c>
      <c r="I1416">
        <v>6185881</v>
      </c>
      <c r="J1416">
        <v>51.45</v>
      </c>
      <c r="K1416">
        <v>52.02</v>
      </c>
      <c r="L1416">
        <v>1125289</v>
      </c>
      <c r="M1416">
        <v>137763</v>
      </c>
      <c r="N1416">
        <v>1775</v>
      </c>
      <c r="O1416">
        <v>419834</v>
      </c>
      <c r="P1416">
        <v>1067518</v>
      </c>
      <c r="Q1416">
        <v>78589</v>
      </c>
      <c r="R1416">
        <v>33560</v>
      </c>
      <c r="S1416" t="e">
        <v>#N/A</v>
      </c>
      <c r="T1416">
        <v>394795</v>
      </c>
      <c r="U1416">
        <v>0</v>
      </c>
      <c r="V1416">
        <v>185097</v>
      </c>
      <c r="W1416">
        <v>29896499</v>
      </c>
    </row>
    <row r="1417" spans="1:23" x14ac:dyDescent="0.45">
      <c r="A1417" t="s">
        <v>1</v>
      </c>
      <c r="B1417" s="1">
        <v>44469</v>
      </c>
      <c r="C1417">
        <v>17797629</v>
      </c>
      <c r="D1417">
        <v>10307921</v>
      </c>
      <c r="E1417">
        <v>242920</v>
      </c>
      <c r="F1417">
        <v>1994496</v>
      </c>
      <c r="G1417">
        <v>11831456</v>
      </c>
      <c r="H1417">
        <v>6436107</v>
      </c>
      <c r="I1417">
        <v>6504872</v>
      </c>
      <c r="J1417">
        <v>54.4</v>
      </c>
      <c r="K1417">
        <v>54.98</v>
      </c>
      <c r="L1417">
        <v>1087386</v>
      </c>
      <c r="M1417">
        <v>231166</v>
      </c>
      <c r="N1417">
        <v>652</v>
      </c>
      <c r="O1417">
        <v>401656</v>
      </c>
      <c r="P1417">
        <v>1049075</v>
      </c>
      <c r="Q1417">
        <v>94569</v>
      </c>
      <c r="R1417">
        <v>-3061</v>
      </c>
      <c r="S1417" t="e">
        <v>#N/A</v>
      </c>
      <c r="T1417">
        <v>326346</v>
      </c>
      <c r="U1417">
        <v>0</v>
      </c>
      <c r="V1417">
        <v>185096</v>
      </c>
      <c r="W1417">
        <v>29850597</v>
      </c>
    </row>
    <row r="1418" spans="1:23" x14ac:dyDescent="0.45">
      <c r="A1418" t="s">
        <v>1</v>
      </c>
      <c r="B1418" s="1">
        <v>44561</v>
      </c>
      <c r="C1418">
        <v>18543856</v>
      </c>
      <c r="D1418">
        <v>10551708</v>
      </c>
      <c r="E1418">
        <v>247254</v>
      </c>
      <c r="F1418">
        <v>2067556.9999999998</v>
      </c>
      <c r="G1418">
        <v>11737962</v>
      </c>
      <c r="H1418">
        <v>6771168</v>
      </c>
      <c r="I1418">
        <v>6839187</v>
      </c>
      <c r="J1418">
        <v>57.69</v>
      </c>
      <c r="K1418">
        <v>58.27</v>
      </c>
      <c r="L1418">
        <v>1182072</v>
      </c>
      <c r="M1418">
        <v>238219</v>
      </c>
      <c r="N1418">
        <v>1464</v>
      </c>
      <c r="O1418">
        <v>451194</v>
      </c>
      <c r="P1418">
        <v>1158963</v>
      </c>
      <c r="Q1418">
        <v>116878</v>
      </c>
      <c r="R1418">
        <v>-13351</v>
      </c>
      <c r="S1418" t="e">
        <v>#N/A</v>
      </c>
      <c r="T1418">
        <v>368719</v>
      </c>
      <c r="U1418">
        <v>0</v>
      </c>
      <c r="V1418">
        <v>185113</v>
      </c>
      <c r="W1418">
        <v>29487233</v>
      </c>
    </row>
    <row r="1419" spans="1:23" x14ac:dyDescent="0.45">
      <c r="A1419" t="s">
        <v>1</v>
      </c>
      <c r="B1419" s="1">
        <v>44651</v>
      </c>
      <c r="C1419">
        <v>19180131</v>
      </c>
      <c r="D1419">
        <v>10745777</v>
      </c>
      <c r="E1419">
        <v>257113</v>
      </c>
      <c r="F1419">
        <v>2071337</v>
      </c>
      <c r="G1419">
        <v>13674862</v>
      </c>
      <c r="H1419">
        <v>7187281</v>
      </c>
      <c r="I1419">
        <v>7269309</v>
      </c>
      <c r="J1419">
        <v>52.56</v>
      </c>
      <c r="K1419">
        <v>53.16</v>
      </c>
      <c r="L1419">
        <v>1183252</v>
      </c>
      <c r="M1419">
        <v>173890</v>
      </c>
      <c r="N1419">
        <v>561</v>
      </c>
      <c r="O1419">
        <v>475608</v>
      </c>
      <c r="P1419">
        <v>1175602</v>
      </c>
      <c r="Q1419">
        <v>111823</v>
      </c>
      <c r="R1419">
        <v>3565</v>
      </c>
      <c r="S1419" t="e">
        <v>#N/A</v>
      </c>
      <c r="T1419">
        <v>410998</v>
      </c>
      <c r="U1419">
        <v>0</v>
      </c>
      <c r="V1419">
        <v>205104</v>
      </c>
      <c r="W1419">
        <v>13727051</v>
      </c>
    </row>
    <row r="1420" spans="1:23" x14ac:dyDescent="0.45">
      <c r="A1420" t="s">
        <v>1</v>
      </c>
      <c r="B1420" s="1">
        <v>44742</v>
      </c>
      <c r="C1420">
        <v>20031339</v>
      </c>
      <c r="D1420">
        <v>11244497</v>
      </c>
      <c r="E1420">
        <v>283242</v>
      </c>
      <c r="F1420">
        <v>2121577</v>
      </c>
      <c r="G1420">
        <v>14448232</v>
      </c>
      <c r="H1420">
        <v>7153336</v>
      </c>
      <c r="I1420">
        <v>7244448</v>
      </c>
      <c r="J1420">
        <v>49.51</v>
      </c>
      <c r="K1420">
        <v>50.14</v>
      </c>
      <c r="L1420">
        <v>1242948</v>
      </c>
      <c r="M1420">
        <v>191554</v>
      </c>
      <c r="N1420">
        <v>530</v>
      </c>
      <c r="O1420">
        <v>467644</v>
      </c>
      <c r="P1420">
        <v>1229111</v>
      </c>
      <c r="Q1420">
        <v>115297</v>
      </c>
      <c r="R1420">
        <v>10191</v>
      </c>
      <c r="S1420" t="e">
        <v>#N/A</v>
      </c>
      <c r="T1420">
        <v>445290</v>
      </c>
      <c r="U1420">
        <v>0</v>
      </c>
      <c r="V1420">
        <v>205087</v>
      </c>
      <c r="W1420">
        <v>12520715</v>
      </c>
    </row>
    <row r="1421" spans="1:23" x14ac:dyDescent="0.45">
      <c r="A1421" t="s">
        <v>1</v>
      </c>
      <c r="B1421" s="1">
        <v>44834</v>
      </c>
      <c r="C1421">
        <v>20574358</v>
      </c>
      <c r="D1421">
        <v>11472596</v>
      </c>
      <c r="E1421">
        <v>268348</v>
      </c>
      <c r="F1421">
        <v>2149041</v>
      </c>
      <c r="G1421">
        <v>15296678</v>
      </c>
      <c r="H1421">
        <v>7604892</v>
      </c>
      <c r="I1421">
        <v>7705970</v>
      </c>
      <c r="J1421">
        <v>49.72</v>
      </c>
      <c r="K1421">
        <v>50.38</v>
      </c>
      <c r="L1421">
        <v>1314050</v>
      </c>
      <c r="M1421">
        <v>225757</v>
      </c>
      <c r="N1421">
        <v>2748</v>
      </c>
      <c r="O1421">
        <v>476855</v>
      </c>
      <c r="P1421">
        <v>1304060</v>
      </c>
      <c r="Q1421">
        <v>141265</v>
      </c>
      <c r="R1421">
        <v>-8431</v>
      </c>
      <c r="S1421" t="e">
        <v>#N/A</v>
      </c>
      <c r="T1421">
        <v>471379</v>
      </c>
      <c r="U1421">
        <v>76140</v>
      </c>
      <c r="V1421">
        <v>205056</v>
      </c>
      <c r="W1421">
        <v>14528826</v>
      </c>
    </row>
    <row r="1422" spans="1:23" x14ac:dyDescent="0.45">
      <c r="A1422" t="s">
        <v>1</v>
      </c>
      <c r="B1422" s="1">
        <v>44926</v>
      </c>
      <c r="C1422">
        <v>21161976</v>
      </c>
      <c r="D1422">
        <v>11666239</v>
      </c>
      <c r="E1422">
        <v>305280</v>
      </c>
      <c r="F1422">
        <v>2205268</v>
      </c>
      <c r="G1422">
        <v>15130661</v>
      </c>
      <c r="H1422">
        <v>8019187</v>
      </c>
      <c r="I1422">
        <v>8119001</v>
      </c>
      <c r="J1422">
        <v>53</v>
      </c>
      <c r="K1422">
        <v>53.66</v>
      </c>
      <c r="L1422">
        <v>1327849</v>
      </c>
      <c r="M1422">
        <v>302493</v>
      </c>
      <c r="N1422">
        <v>10449</v>
      </c>
      <c r="O1422">
        <v>449385</v>
      </c>
      <c r="P1422">
        <v>1320577</v>
      </c>
      <c r="Q1422">
        <v>141780</v>
      </c>
      <c r="R1422">
        <v>-12676</v>
      </c>
      <c r="S1422" t="e">
        <v>#N/A</v>
      </c>
      <c r="T1422">
        <v>451876</v>
      </c>
      <c r="U1422">
        <v>80951</v>
      </c>
      <c r="V1422">
        <v>205081</v>
      </c>
      <c r="W1422">
        <v>46485245</v>
      </c>
    </row>
    <row r="1423" spans="1:23" x14ac:dyDescent="0.45">
      <c r="A1423" t="s">
        <v>1</v>
      </c>
      <c r="B1423" s="1">
        <v>45016</v>
      </c>
      <c r="C1423">
        <v>22118372</v>
      </c>
      <c r="D1423">
        <v>11960961</v>
      </c>
      <c r="E1423">
        <v>355177</v>
      </c>
      <c r="F1423">
        <v>2221315</v>
      </c>
      <c r="G1423">
        <v>16543055</v>
      </c>
      <c r="H1423">
        <v>8441924</v>
      </c>
      <c r="I1423">
        <v>8549037</v>
      </c>
      <c r="J1423">
        <v>51.03</v>
      </c>
      <c r="K1423">
        <v>51.68</v>
      </c>
      <c r="L1423">
        <v>1282995</v>
      </c>
      <c r="M1423">
        <v>228503</v>
      </c>
      <c r="N1423">
        <v>1481</v>
      </c>
      <c r="O1423">
        <v>503793</v>
      </c>
      <c r="P1423">
        <v>1273424</v>
      </c>
      <c r="Q1423">
        <v>104528</v>
      </c>
      <c r="R1423">
        <v>13923</v>
      </c>
      <c r="S1423" t="e">
        <v>#N/A</v>
      </c>
      <c r="T1423">
        <v>424722</v>
      </c>
      <c r="U1423">
        <v>77971</v>
      </c>
      <c r="V1423">
        <v>205151</v>
      </c>
      <c r="W1423">
        <v>14265306</v>
      </c>
    </row>
    <row r="1424" spans="1:23" x14ac:dyDescent="0.45">
      <c r="A1424" t="s">
        <v>1</v>
      </c>
      <c r="B1424" s="1">
        <v>45107</v>
      </c>
      <c r="C1424">
        <v>21258876</v>
      </c>
      <c r="D1424">
        <v>12224161</v>
      </c>
      <c r="E1424">
        <v>363949</v>
      </c>
      <c r="F1424">
        <v>2244667</v>
      </c>
      <c r="G1424">
        <v>16932318</v>
      </c>
      <c r="H1424">
        <v>8050575</v>
      </c>
      <c r="I1424">
        <v>8162774</v>
      </c>
      <c r="J1424">
        <v>47.55</v>
      </c>
      <c r="K1424">
        <v>48.21</v>
      </c>
      <c r="L1424">
        <v>1345168</v>
      </c>
      <c r="M1424">
        <v>413138</v>
      </c>
      <c r="N1424">
        <v>952</v>
      </c>
      <c r="O1424">
        <v>492948</v>
      </c>
      <c r="P1424">
        <v>1323605</v>
      </c>
      <c r="Q1424">
        <v>88668</v>
      </c>
      <c r="R1424">
        <v>2592</v>
      </c>
      <c r="S1424" t="e">
        <v>#N/A</v>
      </c>
      <c r="T1424">
        <v>327789</v>
      </c>
      <c r="U1424">
        <v>77961</v>
      </c>
      <c r="V1424">
        <v>205087</v>
      </c>
      <c r="W1424">
        <v>12696211</v>
      </c>
    </row>
    <row r="1425" spans="1:23" x14ac:dyDescent="0.45">
      <c r="A1425" t="s">
        <v>1</v>
      </c>
      <c r="B1425" s="1">
        <v>45199</v>
      </c>
      <c r="C1425">
        <v>21969401</v>
      </c>
      <c r="D1425">
        <v>12090652</v>
      </c>
      <c r="E1425">
        <v>359728</v>
      </c>
      <c r="F1425">
        <v>2245707</v>
      </c>
      <c r="G1425">
        <v>16821205</v>
      </c>
      <c r="H1425">
        <v>8243307.0000000009</v>
      </c>
      <c r="I1425">
        <v>8355821</v>
      </c>
      <c r="J1425">
        <v>49.01</v>
      </c>
      <c r="K1425">
        <v>49.67</v>
      </c>
      <c r="L1425">
        <v>1375802</v>
      </c>
      <c r="M1425">
        <v>506906</v>
      </c>
      <c r="N1425">
        <v>867</v>
      </c>
      <c r="O1425">
        <v>522014</v>
      </c>
      <c r="P1425">
        <v>1349158</v>
      </c>
      <c r="Q1425">
        <v>116238</v>
      </c>
      <c r="R1425">
        <v>-47176</v>
      </c>
      <c r="S1425" t="e">
        <v>#N/A</v>
      </c>
      <c r="T1425">
        <v>251154</v>
      </c>
      <c r="U1425">
        <v>80366</v>
      </c>
      <c r="V1425">
        <v>205169</v>
      </c>
      <c r="W1425">
        <v>55754369</v>
      </c>
    </row>
    <row r="1426" spans="1:23" x14ac:dyDescent="0.45">
      <c r="A1426" t="s">
        <v>1</v>
      </c>
      <c r="B1426" s="1">
        <v>45291</v>
      </c>
      <c r="C1426">
        <v>21435366</v>
      </c>
      <c r="D1426">
        <v>11552751</v>
      </c>
      <c r="E1426">
        <v>334215</v>
      </c>
      <c r="F1426">
        <v>2221997</v>
      </c>
      <c r="G1426">
        <v>16167428</v>
      </c>
      <c r="H1426">
        <v>8235763.9999999991</v>
      </c>
      <c r="I1426">
        <v>8342807.0000000009</v>
      </c>
      <c r="J1426">
        <v>50.94</v>
      </c>
      <c r="K1426">
        <v>51.6</v>
      </c>
      <c r="L1426">
        <v>1330648</v>
      </c>
      <c r="M1426">
        <v>693610</v>
      </c>
      <c r="N1426">
        <v>1689</v>
      </c>
      <c r="O1426">
        <v>524757</v>
      </c>
      <c r="P1426">
        <v>1313562</v>
      </c>
      <c r="Q1426">
        <v>102034</v>
      </c>
      <c r="R1426">
        <v>-81501</v>
      </c>
      <c r="S1426" t="e">
        <v>#N/A</v>
      </c>
      <c r="T1426">
        <v>76834</v>
      </c>
      <c r="U1426">
        <v>80064</v>
      </c>
      <c r="V1426">
        <v>205183</v>
      </c>
      <c r="W1426">
        <v>64997163</v>
      </c>
    </row>
    <row r="1427" spans="1:23" x14ac:dyDescent="0.45">
      <c r="A1427" t="s">
        <v>1</v>
      </c>
      <c r="B1427" s="1">
        <v>45382</v>
      </c>
      <c r="C1427">
        <v>21196808</v>
      </c>
      <c r="D1427">
        <v>11035208</v>
      </c>
      <c r="E1427">
        <v>322952</v>
      </c>
      <c r="F1427">
        <v>2155629</v>
      </c>
      <c r="G1427">
        <v>16986881</v>
      </c>
      <c r="H1427">
        <v>7985655</v>
      </c>
      <c r="I1427">
        <v>8088133</v>
      </c>
      <c r="J1427">
        <v>47.01</v>
      </c>
      <c r="K1427">
        <v>47.61</v>
      </c>
      <c r="L1427">
        <v>1247466</v>
      </c>
      <c r="M1427">
        <v>367689</v>
      </c>
      <c r="N1427">
        <v>4418</v>
      </c>
      <c r="O1427">
        <v>548963</v>
      </c>
      <c r="P1427">
        <v>1246870</v>
      </c>
      <c r="Q1427">
        <v>43053</v>
      </c>
      <c r="R1427">
        <v>29387</v>
      </c>
      <c r="S1427" t="e">
        <v>#N/A</v>
      </c>
      <c r="T1427">
        <v>263987</v>
      </c>
      <c r="U1427">
        <v>82446</v>
      </c>
      <c r="V1427">
        <v>244715</v>
      </c>
      <c r="W1427">
        <v>64997163</v>
      </c>
    </row>
    <row r="1428" spans="1:23" x14ac:dyDescent="0.45">
      <c r="A1428" t="s">
        <v>1</v>
      </c>
      <c r="B1428" s="1">
        <v>45473</v>
      </c>
      <c r="C1428">
        <v>21025224</v>
      </c>
      <c r="D1428">
        <v>10581586</v>
      </c>
      <c r="E1428">
        <v>318466</v>
      </c>
      <c r="F1428">
        <v>2095181</v>
      </c>
      <c r="G1428">
        <v>16781001</v>
      </c>
      <c r="H1428">
        <v>8314680</v>
      </c>
      <c r="I1428">
        <v>8413003</v>
      </c>
      <c r="J1428">
        <v>49.55</v>
      </c>
      <c r="K1428">
        <v>50.13</v>
      </c>
      <c r="L1428">
        <v>1229922</v>
      </c>
      <c r="M1428">
        <v>324092</v>
      </c>
      <c r="N1428">
        <v>4571</v>
      </c>
      <c r="O1428">
        <v>547412</v>
      </c>
      <c r="P1428">
        <v>1233983</v>
      </c>
      <c r="Q1428">
        <v>43092</v>
      </c>
      <c r="R1428">
        <v>36541</v>
      </c>
      <c r="S1428" t="e">
        <v>#N/A</v>
      </c>
      <c r="T1428">
        <v>288132</v>
      </c>
      <c r="U1428">
        <v>85150</v>
      </c>
      <c r="V1428">
        <v>295077</v>
      </c>
      <c r="W1428">
        <v>48134962</v>
      </c>
    </row>
    <row r="1429" spans="1:23" x14ac:dyDescent="0.45">
      <c r="A1429" t="s">
        <v>1</v>
      </c>
      <c r="B1429" s="1">
        <v>45565</v>
      </c>
      <c r="C1429">
        <v>21359379</v>
      </c>
      <c r="D1429">
        <v>10453935</v>
      </c>
      <c r="E1429">
        <v>372743</v>
      </c>
      <c r="F1429">
        <v>2090161</v>
      </c>
      <c r="G1429">
        <v>16662886.999999998</v>
      </c>
      <c r="H1429">
        <v>8519653</v>
      </c>
      <c r="I1429">
        <v>8616435</v>
      </c>
      <c r="J1429">
        <v>51.13</v>
      </c>
      <c r="K1429">
        <v>51.71</v>
      </c>
      <c r="L1429">
        <v>1194581</v>
      </c>
      <c r="M1429">
        <v>366532</v>
      </c>
      <c r="N1429">
        <v>-2876</v>
      </c>
      <c r="O1429">
        <v>556664</v>
      </c>
      <c r="P1429">
        <v>1203794</v>
      </c>
      <c r="Q1429">
        <v>72482</v>
      </c>
      <c r="R1429">
        <v>-12839</v>
      </c>
      <c r="S1429" t="e">
        <v>#N/A</v>
      </c>
      <c r="T1429">
        <v>218443</v>
      </c>
      <c r="U1429">
        <v>78728</v>
      </c>
      <c r="V1429">
        <v>295104</v>
      </c>
      <c r="W1429">
        <v>53663544</v>
      </c>
    </row>
    <row r="1430" spans="1:23" x14ac:dyDescent="0.45">
      <c r="A1430" t="s">
        <v>1</v>
      </c>
      <c r="B1430" s="1">
        <v>45657</v>
      </c>
      <c r="C1430">
        <v>21747580</v>
      </c>
      <c r="D1430">
        <v>10273906</v>
      </c>
      <c r="E1430">
        <v>381431</v>
      </c>
      <c r="F1430">
        <v>2125081</v>
      </c>
      <c r="G1430">
        <v>16757401.000000002</v>
      </c>
      <c r="H1430">
        <v>8810542</v>
      </c>
      <c r="I1430">
        <v>8908479</v>
      </c>
      <c r="J1430">
        <v>52.58</v>
      </c>
      <c r="K1430">
        <v>53.16</v>
      </c>
      <c r="L1430">
        <v>1194580</v>
      </c>
      <c r="M1430">
        <v>238520</v>
      </c>
      <c r="N1430">
        <v>-25715</v>
      </c>
      <c r="O1430">
        <v>574538</v>
      </c>
      <c r="P1430">
        <v>1209626</v>
      </c>
      <c r="Q1430">
        <v>89253</v>
      </c>
      <c r="R1430">
        <v>-8933</v>
      </c>
      <c r="S1430" t="e">
        <v>#N/A</v>
      </c>
      <c r="T1430">
        <v>290714</v>
      </c>
      <c r="U1430">
        <v>52763</v>
      </c>
      <c r="V1430">
        <v>295430</v>
      </c>
      <c r="W1430">
        <v>48409159</v>
      </c>
    </row>
    <row r="1431" spans="1:23" x14ac:dyDescent="0.45">
      <c r="A1431" t="s">
        <v>1</v>
      </c>
      <c r="B1431" s="1">
        <v>45747</v>
      </c>
      <c r="C1431">
        <v>21713762</v>
      </c>
      <c r="D1431">
        <v>10366750</v>
      </c>
      <c r="E1431">
        <v>344228</v>
      </c>
      <c r="F1431">
        <v>2090784.9999999998</v>
      </c>
      <c r="G1431">
        <v>17284806</v>
      </c>
      <c r="H1431">
        <v>9154393</v>
      </c>
      <c r="I1431">
        <v>9254286</v>
      </c>
      <c r="J1431">
        <v>52.96</v>
      </c>
      <c r="K1431">
        <v>53.54</v>
      </c>
      <c r="L1431">
        <v>1159601</v>
      </c>
      <c r="M1431">
        <v>203081</v>
      </c>
      <c r="N1431">
        <v>-196</v>
      </c>
      <c r="O1431">
        <v>574703</v>
      </c>
      <c r="P1431">
        <v>1174326</v>
      </c>
      <c r="Q1431">
        <v>57022</v>
      </c>
      <c r="R1431">
        <v>27952</v>
      </c>
      <c r="S1431" t="e">
        <v>#N/A</v>
      </c>
      <c r="T1431">
        <v>310790</v>
      </c>
      <c r="U1431">
        <v>54287</v>
      </c>
      <c r="V1431">
        <v>295314</v>
      </c>
      <c r="W1431">
        <v>50266628</v>
      </c>
    </row>
    <row r="1432" spans="1:23" x14ac:dyDescent="0.45">
      <c r="A1432" t="s">
        <v>1</v>
      </c>
      <c r="B1432" s="1">
        <v>45838</v>
      </c>
      <c r="C1432">
        <v>21658909</v>
      </c>
      <c r="D1432">
        <v>10254170</v>
      </c>
      <c r="E1432">
        <v>318701</v>
      </c>
      <c r="F1432">
        <v>2155634</v>
      </c>
      <c r="G1432">
        <v>17090730</v>
      </c>
      <c r="H1432">
        <v>9219744</v>
      </c>
      <c r="I1432">
        <v>9317603</v>
      </c>
      <c r="J1432">
        <v>53.95</v>
      </c>
      <c r="K1432">
        <v>54.52</v>
      </c>
      <c r="L1432">
        <v>1173140</v>
      </c>
      <c r="M1432">
        <v>186338</v>
      </c>
      <c r="N1432">
        <v>-130</v>
      </c>
      <c r="O1432">
        <v>573914</v>
      </c>
      <c r="P1432">
        <v>1184945</v>
      </c>
      <c r="Q1432">
        <v>100341</v>
      </c>
      <c r="R1432">
        <v>-7944</v>
      </c>
      <c r="S1432" t="e">
        <v>#N/A</v>
      </c>
      <c r="T1432">
        <v>333043</v>
      </c>
      <c r="U1432">
        <v>53221</v>
      </c>
      <c r="V1432">
        <v>295333</v>
      </c>
      <c r="W1432">
        <v>42959606</v>
      </c>
    </row>
    <row r="1433" spans="1:23" x14ac:dyDescent="0.45">
      <c r="A1433" t="s">
        <v>1</v>
      </c>
      <c r="B1433" s="1">
        <v>45930</v>
      </c>
      <c r="C1433">
        <v>22208877</v>
      </c>
      <c r="D1433">
        <v>9899219</v>
      </c>
      <c r="E1433">
        <v>287056</v>
      </c>
      <c r="F1433">
        <v>2197402</v>
      </c>
      <c r="G1433">
        <v>16757365.000000002</v>
      </c>
      <c r="H1433">
        <v>9518693</v>
      </c>
      <c r="I1433">
        <v>9612704</v>
      </c>
      <c r="J1433">
        <v>56.8</v>
      </c>
      <c r="K1433">
        <v>57.36</v>
      </c>
      <c r="L1433">
        <v>1175569</v>
      </c>
      <c r="M1433">
        <v>187554</v>
      </c>
      <c r="N1433">
        <v>-17695</v>
      </c>
      <c r="O1433">
        <v>596197</v>
      </c>
      <c r="P1433">
        <v>1197395</v>
      </c>
      <c r="Q1433">
        <v>104117</v>
      </c>
      <c r="R1433">
        <v>-8977</v>
      </c>
      <c r="S1433" t="e">
        <v>#N/A</v>
      </c>
      <c r="T1433">
        <v>301833</v>
      </c>
      <c r="U1433">
        <v>54631</v>
      </c>
      <c r="V1433">
        <v>295227</v>
      </c>
      <c r="W1433">
        <v>43266773</v>
      </c>
    </row>
    <row r="1434" spans="1:23" x14ac:dyDescent="0.45">
      <c r="A1434" t="s">
        <v>1</v>
      </c>
      <c r="B1434" s="1">
        <v>46022</v>
      </c>
      <c r="C1434">
        <v>22751076</v>
      </c>
      <c r="D1434">
        <v>10434611</v>
      </c>
      <c r="E1434">
        <v>268327</v>
      </c>
      <c r="F1434">
        <v>2279586</v>
      </c>
      <c r="G1434">
        <v>16582381.000000002</v>
      </c>
      <c r="H1434">
        <v>9481989</v>
      </c>
      <c r="I1434">
        <v>9574876</v>
      </c>
      <c r="J1434">
        <v>57.18</v>
      </c>
      <c r="K1434">
        <v>57.74</v>
      </c>
      <c r="L1434">
        <v>1147540</v>
      </c>
      <c r="M1434">
        <v>213297</v>
      </c>
      <c r="N1434">
        <v>859</v>
      </c>
      <c r="O1434">
        <v>584087</v>
      </c>
      <c r="P1434">
        <v>1173594</v>
      </c>
      <c r="Q1434">
        <v>96798</v>
      </c>
      <c r="R1434">
        <v>-3720</v>
      </c>
      <c r="S1434" t="e">
        <v>#N/A</v>
      </c>
      <c r="T1434">
        <v>255565</v>
      </c>
      <c r="U1434">
        <v>4050</v>
      </c>
      <c r="V1434">
        <v>295392</v>
      </c>
      <c r="W1434">
        <v>49901182</v>
      </c>
    </row>
    <row r="1435" spans="1:23" x14ac:dyDescent="0.45">
      <c r="A1435" t="s">
        <v>1</v>
      </c>
      <c r="B1435" s="1">
        <v>46112</v>
      </c>
      <c r="C1435">
        <v>23153579</v>
      </c>
      <c r="D1435">
        <v>10720223</v>
      </c>
      <c r="E1435">
        <v>271010</v>
      </c>
      <c r="F1435">
        <v>2332379</v>
      </c>
      <c r="G1435">
        <v>16776092</v>
      </c>
      <c r="H1435">
        <v>9826521</v>
      </c>
      <c r="I1435">
        <v>9923684</v>
      </c>
      <c r="J1435">
        <v>58.57</v>
      </c>
      <c r="K1435">
        <v>59.15</v>
      </c>
      <c r="L1435">
        <v>1101744</v>
      </c>
      <c r="M1435">
        <v>132777</v>
      </c>
      <c r="N1435">
        <v>819</v>
      </c>
      <c r="O1435">
        <v>596957</v>
      </c>
      <c r="P1435">
        <v>1134229</v>
      </c>
      <c r="Q1435">
        <v>67632</v>
      </c>
      <c r="R1435">
        <v>19685</v>
      </c>
      <c r="S1435" t="e">
        <v>#N/A</v>
      </c>
      <c r="T1435">
        <v>319433</v>
      </c>
      <c r="U1435">
        <v>131776</v>
      </c>
      <c r="V1435">
        <v>295184</v>
      </c>
      <c r="W1435">
        <v>58213039</v>
      </c>
    </row>
    <row r="1436" spans="1:23" x14ac:dyDescent="0.45">
      <c r="A1436" t="s">
        <v>1</v>
      </c>
      <c r="B1436" s="1">
        <v>46203</v>
      </c>
      <c r="C1436">
        <v>23301720</v>
      </c>
      <c r="D1436">
        <v>11125998</v>
      </c>
      <c r="E1436">
        <v>260666.99999999997</v>
      </c>
      <c r="F1436">
        <v>2379787</v>
      </c>
      <c r="G1436">
        <v>16853407</v>
      </c>
      <c r="H1436">
        <v>9796252</v>
      </c>
      <c r="I1436">
        <v>9894323</v>
      </c>
      <c r="J1436">
        <v>58.13</v>
      </c>
      <c r="K1436">
        <v>58.71</v>
      </c>
      <c r="L1436">
        <v>1149450</v>
      </c>
      <c r="M1436">
        <v>133145</v>
      </c>
      <c r="N1436">
        <v>2258</v>
      </c>
      <c r="O1436">
        <v>615446</v>
      </c>
      <c r="P1436">
        <v>1176960</v>
      </c>
      <c r="Q1436">
        <v>92681</v>
      </c>
      <c r="R1436">
        <v>-844</v>
      </c>
      <c r="S1436" t="e">
        <v>#N/A</v>
      </c>
      <c r="T1436">
        <v>336005</v>
      </c>
      <c r="U1436">
        <v>215819</v>
      </c>
      <c r="V1436">
        <v>295227</v>
      </c>
      <c r="W1436">
        <v>68717990</v>
      </c>
    </row>
    <row r="1437" spans="1:23" x14ac:dyDescent="0.45">
      <c r="A1437" t="s">
        <v>43</v>
      </c>
      <c r="B1437" s="1">
        <v>42551</v>
      </c>
      <c r="C1437">
        <v>25208706.254000001</v>
      </c>
      <c r="D1437">
        <v>14031315.436999997</v>
      </c>
      <c r="E1437">
        <v>678771.57900000003</v>
      </c>
      <c r="F1437">
        <v>20583514.029999994</v>
      </c>
      <c r="G1437">
        <v>15461508.5554311</v>
      </c>
      <c r="H1437">
        <v>2182138.389</v>
      </c>
      <c r="I1437">
        <v>2761425.4279999998</v>
      </c>
      <c r="J1437">
        <v>14.11336</v>
      </c>
      <c r="K1437">
        <v>17.86</v>
      </c>
      <c r="L1437">
        <v>481552.21599999996</v>
      </c>
      <c r="M1437">
        <v>124862.85799999999</v>
      </c>
      <c r="N1437">
        <v>103988.78899999999</v>
      </c>
      <c r="O1437">
        <v>75326.066999999995</v>
      </c>
      <c r="P1437">
        <v>77320.433999999994</v>
      </c>
      <c r="Q1437" t="e">
        <v>#N/A</v>
      </c>
      <c r="R1437" t="e">
        <v>#N/A</v>
      </c>
      <c r="S1437" t="e">
        <v>#N/A</v>
      </c>
      <c r="T1437">
        <v>-25045.941999999999</v>
      </c>
      <c r="U1437" t="e">
        <v>#N/A</v>
      </c>
      <c r="V1437" t="e">
        <v>#N/A</v>
      </c>
      <c r="W1437">
        <v>39172238</v>
      </c>
    </row>
    <row r="1438" spans="1:23" x14ac:dyDescent="0.45">
      <c r="A1438" t="s">
        <v>43</v>
      </c>
      <c r="B1438" s="1">
        <v>42643</v>
      </c>
      <c r="C1438">
        <v>23690285.027000003</v>
      </c>
      <c r="D1438">
        <v>13787682.602</v>
      </c>
      <c r="E1438">
        <v>714928.51099999994</v>
      </c>
      <c r="F1438">
        <v>19504277.844999999</v>
      </c>
      <c r="G1438">
        <v>15361747.515320299</v>
      </c>
      <c r="H1438">
        <v>2196875.9920000001</v>
      </c>
      <c r="I1438">
        <v>2757433.679</v>
      </c>
      <c r="J1438">
        <v>14.300951</v>
      </c>
      <c r="K1438">
        <v>17.95</v>
      </c>
      <c r="L1438">
        <v>445389.842</v>
      </c>
      <c r="M1438">
        <v>52386.382999999994</v>
      </c>
      <c r="N1438">
        <v>72664.347999999998</v>
      </c>
      <c r="O1438">
        <v>82807.714999999997</v>
      </c>
      <c r="P1438">
        <v>70995.53</v>
      </c>
      <c r="Q1438" t="e">
        <v>#N/A</v>
      </c>
      <c r="R1438" t="e">
        <v>#N/A</v>
      </c>
      <c r="S1438" t="e">
        <v>#N/A</v>
      </c>
      <c r="T1438">
        <v>2425.4889999999996</v>
      </c>
      <c r="U1438" t="e">
        <v>#N/A</v>
      </c>
      <c r="V1438" t="e">
        <v>#N/A</v>
      </c>
      <c r="W1438">
        <v>39315148</v>
      </c>
    </row>
    <row r="1439" spans="1:23" x14ac:dyDescent="0.45">
      <c r="A1439" t="s">
        <v>43</v>
      </c>
      <c r="B1439" s="1">
        <v>42735</v>
      </c>
      <c r="C1439">
        <v>25999981.283</v>
      </c>
      <c r="D1439">
        <v>14537940.067</v>
      </c>
      <c r="E1439">
        <v>605797.46699999995</v>
      </c>
      <c r="F1439">
        <v>20691820.130999997</v>
      </c>
      <c r="G1439">
        <v>11635407.688941902</v>
      </c>
      <c r="H1439">
        <v>2450341.406</v>
      </c>
      <c r="I1439">
        <v>2925141.4930000002</v>
      </c>
      <c r="J1439">
        <v>21.061805</v>
      </c>
      <c r="K1439">
        <v>25.14</v>
      </c>
      <c r="L1439">
        <v>474427.50599999999</v>
      </c>
      <c r="M1439">
        <v>5408.1449999999995</v>
      </c>
      <c r="N1439">
        <v>79690.86</v>
      </c>
      <c r="O1439">
        <v>119527.11899999999</v>
      </c>
      <c r="P1439">
        <v>108818.791</v>
      </c>
      <c r="Q1439" t="e">
        <v>#N/A</v>
      </c>
      <c r="R1439" t="e">
        <v>#N/A</v>
      </c>
      <c r="S1439" t="e">
        <v>#N/A</v>
      </c>
      <c r="T1439">
        <v>95175.551999999996</v>
      </c>
      <c r="U1439" t="e">
        <v>#N/A</v>
      </c>
      <c r="V1439" t="e">
        <v>#N/A</v>
      </c>
      <c r="W1439">
        <v>60559250</v>
      </c>
    </row>
    <row r="1440" spans="1:23" x14ac:dyDescent="0.45">
      <c r="A1440" t="s">
        <v>43</v>
      </c>
      <c r="B1440" s="1">
        <v>42825</v>
      </c>
      <c r="C1440">
        <v>25999981.283</v>
      </c>
      <c r="D1440">
        <v>14537940.067</v>
      </c>
      <c r="E1440">
        <v>605797.46699999995</v>
      </c>
      <c r="F1440">
        <v>20691820.130999997</v>
      </c>
      <c r="G1440">
        <v>11635407.688941902</v>
      </c>
      <c r="H1440">
        <v>2450341.406</v>
      </c>
      <c r="I1440">
        <v>2925141.4930000002</v>
      </c>
      <c r="J1440">
        <v>21.061805</v>
      </c>
      <c r="K1440">
        <v>25.14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>
        <v>68686</v>
      </c>
      <c r="U1440" t="e">
        <v>#N/A</v>
      </c>
      <c r="V1440" t="e">
        <v>#N/A</v>
      </c>
      <c r="W1440">
        <v>69571772</v>
      </c>
    </row>
    <row r="1441" spans="1:23" x14ac:dyDescent="0.45">
      <c r="A1441" t="s">
        <v>43</v>
      </c>
      <c r="B1441" s="1">
        <v>42916</v>
      </c>
      <c r="C1441">
        <v>27266574.257999998</v>
      </c>
      <c r="D1441">
        <v>15263614.722000001</v>
      </c>
      <c r="E1441">
        <v>573013.46100000001</v>
      </c>
      <c r="F1441">
        <v>22003948.601</v>
      </c>
      <c r="G1441">
        <v>15529173.069604401</v>
      </c>
      <c r="H1441">
        <v>2645339.568</v>
      </c>
      <c r="I1441">
        <v>3101175.8619999997</v>
      </c>
      <c r="J1441">
        <v>21.78</v>
      </c>
      <c r="K1441">
        <v>19.97</v>
      </c>
      <c r="L1441">
        <v>490984.772</v>
      </c>
      <c r="M1441">
        <v>47917.093000000001</v>
      </c>
      <c r="N1441">
        <v>53073.412000000004</v>
      </c>
      <c r="O1441">
        <v>90517.842999999993</v>
      </c>
      <c r="P1441">
        <v>156728.03099999999</v>
      </c>
      <c r="Q1441" t="e">
        <v>#N/A</v>
      </c>
      <c r="R1441" t="e">
        <v>#N/A</v>
      </c>
      <c r="S1441" t="e">
        <v>#N/A</v>
      </c>
      <c r="T1441">
        <v>61464.653999999995</v>
      </c>
      <c r="U1441">
        <v>2759214.7949999999</v>
      </c>
      <c r="V1441">
        <v>3041970.986</v>
      </c>
      <c r="W1441">
        <v>43146076</v>
      </c>
    </row>
    <row r="1442" spans="1:23" x14ac:dyDescent="0.45">
      <c r="A1442" t="s">
        <v>43</v>
      </c>
      <c r="B1442" s="1">
        <v>43008</v>
      </c>
      <c r="C1442">
        <v>28477474.960999999</v>
      </c>
      <c r="D1442">
        <v>15584584.842999998</v>
      </c>
      <c r="E1442">
        <v>577209.43200000003</v>
      </c>
      <c r="F1442">
        <v>22138599.202999998</v>
      </c>
      <c r="G1442">
        <v>13989861.149933696</v>
      </c>
      <c r="H1442">
        <v>2690365.6139999996</v>
      </c>
      <c r="I1442">
        <v>3163107.6059999997</v>
      </c>
      <c r="J1442">
        <v>20.46</v>
      </c>
      <c r="K1442">
        <v>22.61</v>
      </c>
      <c r="L1442">
        <v>486847.91000000003</v>
      </c>
      <c r="M1442">
        <v>78321.575999999986</v>
      </c>
      <c r="N1442">
        <v>124233.65799999998</v>
      </c>
      <c r="O1442">
        <v>98872.390999999974</v>
      </c>
      <c r="P1442">
        <v>100982.947</v>
      </c>
      <c r="Q1442" t="e">
        <v>#N/A</v>
      </c>
      <c r="R1442" t="e">
        <v>#N/A</v>
      </c>
      <c r="S1442" t="e">
        <v>#N/A</v>
      </c>
      <c r="T1442">
        <v>43439.646000000001</v>
      </c>
      <c r="U1442">
        <v>3292308.0009999992</v>
      </c>
      <c r="V1442">
        <v>3400394.8140000002</v>
      </c>
      <c r="W1442">
        <v>42936762</v>
      </c>
    </row>
    <row r="1443" spans="1:23" x14ac:dyDescent="0.45">
      <c r="A1443" t="s">
        <v>43</v>
      </c>
      <c r="B1443" s="1">
        <v>43100</v>
      </c>
      <c r="C1443">
        <v>28825608.647999998</v>
      </c>
      <c r="D1443">
        <v>15831264.327000001</v>
      </c>
      <c r="E1443">
        <v>502764.571</v>
      </c>
      <c r="F1443">
        <v>22248659.748999994</v>
      </c>
      <c r="G1443">
        <v>17293531</v>
      </c>
      <c r="H1443">
        <v>2705546</v>
      </c>
      <c r="I1443">
        <v>3181454</v>
      </c>
      <c r="J1443">
        <v>15.64</v>
      </c>
      <c r="K1443">
        <v>18.399999999999999</v>
      </c>
      <c r="L1443">
        <v>499862.68599999999</v>
      </c>
      <c r="M1443">
        <v>117828.25200000001</v>
      </c>
      <c r="N1443">
        <v>73937.236999999994</v>
      </c>
      <c r="O1443">
        <v>95557.267999999996</v>
      </c>
      <c r="P1443">
        <v>99522.77399999999</v>
      </c>
      <c r="Q1443" t="e">
        <v>#N/A</v>
      </c>
      <c r="R1443" t="e">
        <v>#N/A</v>
      </c>
      <c r="S1443" t="e">
        <v>#N/A</v>
      </c>
      <c r="T1443">
        <v>-37499.712999999996</v>
      </c>
      <c r="U1443">
        <v>1319922.5159999998</v>
      </c>
      <c r="V1443">
        <v>4146180.2649999997</v>
      </c>
      <c r="W1443">
        <v>38314695</v>
      </c>
    </row>
    <row r="1444" spans="1:23" x14ac:dyDescent="0.45">
      <c r="A1444" t="s">
        <v>43</v>
      </c>
      <c r="B1444" s="1">
        <v>43190</v>
      </c>
      <c r="C1444">
        <v>29880086.669999998</v>
      </c>
      <c r="D1444">
        <v>17470638.918000001</v>
      </c>
      <c r="E1444">
        <v>493440.99</v>
      </c>
      <c r="F1444">
        <v>25207959.66</v>
      </c>
      <c r="G1444">
        <v>17518365</v>
      </c>
      <c r="H1444">
        <v>2687623</v>
      </c>
      <c r="I1444">
        <v>3137150</v>
      </c>
      <c r="J1444">
        <v>15.34</v>
      </c>
      <c r="K1444">
        <v>17.91</v>
      </c>
      <c r="L1444">
        <v>514297.65299999999</v>
      </c>
      <c r="M1444">
        <v>67075.513000000006</v>
      </c>
      <c r="N1444">
        <v>68323.387999999992</v>
      </c>
      <c r="O1444">
        <v>94860.493000000002</v>
      </c>
      <c r="P1444">
        <v>159952.71899999998</v>
      </c>
      <c r="Q1444" t="e">
        <v>#N/A</v>
      </c>
      <c r="R1444" t="e">
        <v>#N/A</v>
      </c>
      <c r="S1444" t="e">
        <v>#N/A</v>
      </c>
      <c r="T1444">
        <v>57146.767999999996</v>
      </c>
      <c r="U1444">
        <v>1207476.402</v>
      </c>
      <c r="V1444">
        <v>3817514.2949999999</v>
      </c>
      <c r="W1444">
        <v>74159227</v>
      </c>
    </row>
    <row r="1445" spans="1:23" x14ac:dyDescent="0.45">
      <c r="A1445" t="s">
        <v>43</v>
      </c>
      <c r="B1445" s="1">
        <v>43281</v>
      </c>
      <c r="C1445">
        <v>29699165.748</v>
      </c>
      <c r="D1445">
        <v>17207922.32</v>
      </c>
      <c r="E1445">
        <v>803913.22399999993</v>
      </c>
      <c r="F1445">
        <v>22278947.658</v>
      </c>
      <c r="G1445">
        <v>18858008.322222199</v>
      </c>
      <c r="H1445">
        <v>2616956.176</v>
      </c>
      <c r="I1445">
        <v>3394441.4979999997</v>
      </c>
      <c r="J1445">
        <v>19.170000000000002</v>
      </c>
      <c r="K1445">
        <v>18</v>
      </c>
      <c r="L1445">
        <v>469847.68399999995</v>
      </c>
      <c r="M1445">
        <v>90829.232999999993</v>
      </c>
      <c r="N1445">
        <v>39328.705000000002</v>
      </c>
      <c r="O1445">
        <v>105028.91099999999</v>
      </c>
      <c r="P1445">
        <v>130812.48299999999</v>
      </c>
      <c r="Q1445" t="e">
        <v>#N/A</v>
      </c>
      <c r="R1445" t="e">
        <v>#N/A</v>
      </c>
      <c r="S1445" t="e">
        <v>#N/A</v>
      </c>
      <c r="T1445">
        <v>3523.0309999999999</v>
      </c>
      <c r="U1445">
        <v>2180373.895</v>
      </c>
      <c r="V1445">
        <v>3062854.0689999997</v>
      </c>
      <c r="W1445">
        <v>87381595</v>
      </c>
    </row>
    <row r="1446" spans="1:23" x14ac:dyDescent="0.45">
      <c r="A1446" t="s">
        <v>43</v>
      </c>
      <c r="B1446" s="1">
        <v>43373</v>
      </c>
      <c r="C1446">
        <v>27457660.628000002</v>
      </c>
      <c r="D1446">
        <v>16352223.534</v>
      </c>
      <c r="E1446">
        <v>686550.20699999994</v>
      </c>
      <c r="F1446">
        <v>21409251.342999998</v>
      </c>
      <c r="G1446">
        <v>18902234.087507199</v>
      </c>
      <c r="H1446">
        <v>2564839.6519999998</v>
      </c>
      <c r="I1446">
        <v>3283318.0609999993</v>
      </c>
      <c r="J1446">
        <v>17.73</v>
      </c>
      <c r="K1446">
        <v>17.37</v>
      </c>
      <c r="L1446">
        <v>486462.74299999996</v>
      </c>
      <c r="M1446">
        <v>72407.252999999997</v>
      </c>
      <c r="N1446">
        <v>33328.934999999998</v>
      </c>
      <c r="O1446">
        <v>109097.40699999999</v>
      </c>
      <c r="P1446">
        <v>153397.09699999998</v>
      </c>
      <c r="Q1446" t="e">
        <v>#N/A</v>
      </c>
      <c r="R1446" t="e">
        <v>#N/A</v>
      </c>
      <c r="S1446" t="e">
        <v>#N/A</v>
      </c>
      <c r="T1446">
        <v>4152.6230000000005</v>
      </c>
      <c r="U1446">
        <v>848413.15599999996</v>
      </c>
      <c r="V1446">
        <v>2888916.4049999998</v>
      </c>
      <c r="W1446">
        <v>100832232</v>
      </c>
    </row>
    <row r="1447" spans="1:23" x14ac:dyDescent="0.45">
      <c r="A1447" t="s">
        <v>43</v>
      </c>
      <c r="B1447" s="1">
        <v>43465</v>
      </c>
      <c r="C1447">
        <v>30172315.336999997</v>
      </c>
      <c r="D1447">
        <v>16393596.313999999</v>
      </c>
      <c r="E1447">
        <v>577245.98399999994</v>
      </c>
      <c r="F1447">
        <v>22086400.086000003</v>
      </c>
      <c r="G1447">
        <v>19571435</v>
      </c>
      <c r="H1447">
        <v>2572774</v>
      </c>
      <c r="I1447">
        <v>3278691</v>
      </c>
      <c r="J1447">
        <v>13.15</v>
      </c>
      <c r="K1447">
        <v>16.75</v>
      </c>
      <c r="L1447">
        <v>476791.5469999999</v>
      </c>
      <c r="M1447">
        <v>-23586.998</v>
      </c>
      <c r="N1447">
        <v>42929.904999999999</v>
      </c>
      <c r="O1447">
        <v>103290.769</v>
      </c>
      <c r="P1447">
        <v>108553.83899999999</v>
      </c>
      <c r="Q1447" t="e">
        <v>#N/A</v>
      </c>
      <c r="R1447" t="e">
        <v>#N/A</v>
      </c>
      <c r="S1447" t="e">
        <v>#N/A</v>
      </c>
      <c r="T1447">
        <v>14259.22</v>
      </c>
      <c r="U1447" t="e">
        <v>#N/A</v>
      </c>
      <c r="V1447" t="e">
        <v>#N/A</v>
      </c>
      <c r="W1447">
        <v>81754728</v>
      </c>
    </row>
    <row r="1448" spans="1:23" x14ac:dyDescent="0.45">
      <c r="A1448" t="s">
        <v>43</v>
      </c>
      <c r="B1448" s="1">
        <v>43555</v>
      </c>
      <c r="C1448">
        <v>28299589.066</v>
      </c>
      <c r="D1448">
        <v>16391563.323999999</v>
      </c>
      <c r="E1448">
        <v>631753.95699999994</v>
      </c>
      <c r="F1448">
        <v>22221715.209000003</v>
      </c>
      <c r="G1448">
        <v>19905687</v>
      </c>
      <c r="H1448">
        <v>2653342.4079999998</v>
      </c>
      <c r="I1448">
        <v>3322026.6909999996</v>
      </c>
      <c r="J1448">
        <v>13.33</v>
      </c>
      <c r="K1448">
        <v>16.690000000000001</v>
      </c>
      <c r="L1448">
        <v>459937.66</v>
      </c>
      <c r="M1448">
        <v>35168.424999999988</v>
      </c>
      <c r="N1448">
        <v>54996.576000000001</v>
      </c>
      <c r="O1448">
        <v>100607.201</v>
      </c>
      <c r="P1448">
        <v>100802.368</v>
      </c>
      <c r="Q1448" t="e">
        <v>#N/A</v>
      </c>
      <c r="R1448" t="e">
        <v>#N/A</v>
      </c>
      <c r="S1448" t="e">
        <v>#N/A</v>
      </c>
      <c r="T1448">
        <v>22468.468000000001</v>
      </c>
      <c r="U1448">
        <v>1483506.716</v>
      </c>
      <c r="V1448">
        <v>3143280.2369999993</v>
      </c>
      <c r="W1448">
        <v>105332417</v>
      </c>
    </row>
    <row r="1449" spans="1:23" x14ac:dyDescent="0.45">
      <c r="A1449" t="s">
        <v>43</v>
      </c>
      <c r="B1449" s="1">
        <v>43646</v>
      </c>
      <c r="C1449">
        <v>29026503.031999998</v>
      </c>
      <c r="D1449">
        <v>16859543.43</v>
      </c>
      <c r="E1449">
        <v>759244.19</v>
      </c>
      <c r="F1449">
        <v>22054654.452</v>
      </c>
      <c r="G1449">
        <v>20146392</v>
      </c>
      <c r="H1449">
        <v>2784146.733</v>
      </c>
      <c r="I1449">
        <v>3435066.5239999993</v>
      </c>
      <c r="J1449">
        <v>13.82</v>
      </c>
      <c r="K1449">
        <v>17.05</v>
      </c>
      <c r="L1449">
        <v>456775.50100000005</v>
      </c>
      <c r="M1449">
        <v>35737.195</v>
      </c>
      <c r="N1449">
        <v>60566.798999999999</v>
      </c>
      <c r="O1449">
        <v>97459.620999999999</v>
      </c>
      <c r="P1449">
        <v>92373.953999999998</v>
      </c>
      <c r="Q1449" t="e">
        <v>#N/A</v>
      </c>
      <c r="R1449" t="e">
        <v>#N/A</v>
      </c>
      <c r="S1449" t="e">
        <v>#N/A</v>
      </c>
      <c r="T1449">
        <v>10479.046</v>
      </c>
      <c r="U1449">
        <v>1735979.8319999999</v>
      </c>
      <c r="V1449">
        <v>3390875.432</v>
      </c>
      <c r="W1449">
        <v>101869324</v>
      </c>
    </row>
    <row r="1450" spans="1:23" x14ac:dyDescent="0.45">
      <c r="A1450" t="s">
        <v>43</v>
      </c>
      <c r="B1450" s="1">
        <v>43738</v>
      </c>
      <c r="C1450">
        <v>29747932.562999994</v>
      </c>
      <c r="D1450">
        <v>16946620.067000002</v>
      </c>
      <c r="E1450">
        <v>880237.21100000001</v>
      </c>
      <c r="F1450">
        <v>23388375.969000001</v>
      </c>
      <c r="G1450">
        <v>20336321</v>
      </c>
      <c r="H1450">
        <v>2714829.5929999999</v>
      </c>
      <c r="I1450">
        <v>3589086.5809999998</v>
      </c>
      <c r="J1450">
        <v>13.35</v>
      </c>
      <c r="K1450">
        <v>17.559999999999999</v>
      </c>
      <c r="L1450">
        <v>461395.179</v>
      </c>
      <c r="M1450">
        <v>33845.226999999999</v>
      </c>
      <c r="N1450">
        <v>76110.854999999996</v>
      </c>
      <c r="O1450">
        <v>110816.56999999999</v>
      </c>
      <c r="P1450">
        <v>77744.039999999994</v>
      </c>
      <c r="Q1450" t="e">
        <v>#N/A</v>
      </c>
      <c r="R1450" t="e">
        <v>#N/A</v>
      </c>
      <c r="S1450" t="e">
        <v>#N/A</v>
      </c>
      <c r="T1450">
        <v>2467.2529999999992</v>
      </c>
      <c r="U1450">
        <v>1728372.5059999996</v>
      </c>
      <c r="V1450">
        <v>4153035.2909999997</v>
      </c>
      <c r="W1450">
        <v>101869324</v>
      </c>
    </row>
    <row r="1451" spans="1:23" x14ac:dyDescent="0.45">
      <c r="A1451" t="s">
        <v>43</v>
      </c>
      <c r="B1451" s="1">
        <v>43738</v>
      </c>
      <c r="C1451">
        <v>29747932.562999994</v>
      </c>
      <c r="D1451">
        <v>16946620.067000002</v>
      </c>
      <c r="E1451">
        <v>880237.21100000001</v>
      </c>
      <c r="F1451">
        <v>23388375.969000001</v>
      </c>
      <c r="G1451">
        <v>20336321</v>
      </c>
      <c r="H1451">
        <v>2714829.5929999999</v>
      </c>
      <c r="I1451">
        <v>3589086.5809999998</v>
      </c>
      <c r="J1451">
        <v>13.35</v>
      </c>
      <c r="K1451">
        <v>17.559999999999999</v>
      </c>
      <c r="L1451">
        <v>461395.179</v>
      </c>
      <c r="M1451">
        <v>33845.226999999999</v>
      </c>
      <c r="N1451">
        <v>76110.854999999996</v>
      </c>
      <c r="O1451">
        <v>110816.56999999999</v>
      </c>
      <c r="P1451">
        <v>77744.039999999994</v>
      </c>
      <c r="Q1451" t="e">
        <v>#N/A</v>
      </c>
      <c r="R1451" t="e">
        <v>#N/A</v>
      </c>
      <c r="S1451" t="e">
        <v>#N/A</v>
      </c>
      <c r="T1451">
        <v>2467.2529999999992</v>
      </c>
      <c r="U1451">
        <v>1728372.5059999996</v>
      </c>
      <c r="V1451">
        <v>4153035.2909999997</v>
      </c>
      <c r="W1451">
        <v>107305774</v>
      </c>
    </row>
    <row r="1452" spans="1:23" x14ac:dyDescent="0.45">
      <c r="A1452" t="s">
        <v>43</v>
      </c>
      <c r="B1452" s="1">
        <v>43921</v>
      </c>
      <c r="C1452">
        <v>26933263.073999994</v>
      </c>
      <c r="D1452">
        <v>16863168.362</v>
      </c>
      <c r="E1452">
        <v>1179472.7689999996</v>
      </c>
      <c r="F1452">
        <v>21398654.915999997</v>
      </c>
      <c r="G1452">
        <v>17848066</v>
      </c>
      <c r="H1452">
        <v>2194959.4310000003</v>
      </c>
      <c r="I1452">
        <v>3171233.878</v>
      </c>
      <c r="J1452">
        <v>12.3</v>
      </c>
      <c r="K1452">
        <v>17.77</v>
      </c>
      <c r="L1452">
        <v>415052.24700000003</v>
      </c>
      <c r="M1452">
        <v>63490.84</v>
      </c>
      <c r="N1452">
        <v>117218.485</v>
      </c>
      <c r="O1452">
        <v>122895.34999999998</v>
      </c>
      <c r="P1452">
        <v>71156.976999999999</v>
      </c>
      <c r="Q1452" t="e">
        <v>#N/A</v>
      </c>
      <c r="R1452" t="e">
        <v>#N/A</v>
      </c>
      <c r="S1452" t="e">
        <v>#N/A</v>
      </c>
      <c r="T1452">
        <v>6950.9639999999999</v>
      </c>
      <c r="U1452">
        <v>411024.71400000004</v>
      </c>
      <c r="V1452">
        <v>3528161.4989999998</v>
      </c>
      <c r="W1452">
        <v>117245164</v>
      </c>
    </row>
    <row r="1453" spans="1:23" x14ac:dyDescent="0.45">
      <c r="A1453" t="s">
        <v>43</v>
      </c>
      <c r="B1453" s="1">
        <v>44012</v>
      </c>
      <c r="C1453">
        <v>24744390.783</v>
      </c>
      <c r="D1453">
        <v>15803584.257000001</v>
      </c>
      <c r="E1453">
        <v>1036680.345</v>
      </c>
      <c r="F1453">
        <v>18151199.493999999</v>
      </c>
      <c r="G1453">
        <v>17915423</v>
      </c>
      <c r="H1453">
        <v>2246713.6209999998</v>
      </c>
      <c r="I1453">
        <v>3209403.5519999997</v>
      </c>
      <c r="J1453">
        <v>12.54</v>
      </c>
      <c r="K1453">
        <v>17.91</v>
      </c>
      <c r="L1453">
        <v>327113.96599999996</v>
      </c>
      <c r="M1453">
        <v>-11536.105</v>
      </c>
      <c r="N1453">
        <v>42342.146999999997</v>
      </c>
      <c r="O1453">
        <v>96785.469000000012</v>
      </c>
      <c r="P1453">
        <v>53033.718999999997</v>
      </c>
      <c r="Q1453" t="e">
        <v>#N/A</v>
      </c>
      <c r="R1453" t="e">
        <v>#N/A</v>
      </c>
      <c r="S1453" t="e">
        <v>#N/A</v>
      </c>
      <c r="T1453">
        <v>1088.3820000000001</v>
      </c>
      <c r="U1453">
        <v>101787.106</v>
      </c>
      <c r="V1453">
        <v>4058164.9719999996</v>
      </c>
      <c r="W1453">
        <v>99457067</v>
      </c>
    </row>
    <row r="1454" spans="1:23" x14ac:dyDescent="0.45">
      <c r="A1454" t="s">
        <v>43</v>
      </c>
      <c r="B1454" s="1">
        <v>44104</v>
      </c>
      <c r="C1454">
        <v>24280950.248</v>
      </c>
      <c r="D1454">
        <v>14892163.314999999</v>
      </c>
      <c r="E1454">
        <v>1191600.1869999999</v>
      </c>
      <c r="F1454">
        <v>19038303.188999999</v>
      </c>
      <c r="G1454">
        <v>18185461</v>
      </c>
      <c r="H1454">
        <v>2153123.1770000001</v>
      </c>
      <c r="I1454">
        <v>3095696.1259999992</v>
      </c>
      <c r="J1454">
        <v>11.84</v>
      </c>
      <c r="K1454">
        <v>17.02</v>
      </c>
      <c r="L1454">
        <v>307910.59100000001</v>
      </c>
      <c r="M1454">
        <v>223908.79299999998</v>
      </c>
      <c r="N1454">
        <v>76029.671999999991</v>
      </c>
      <c r="O1454">
        <v>92609.774999999994</v>
      </c>
      <c r="P1454">
        <v>77060.804000000004</v>
      </c>
      <c r="Q1454" t="e">
        <v>#N/A</v>
      </c>
      <c r="R1454" t="e">
        <v>#N/A</v>
      </c>
      <c r="S1454" t="e">
        <v>#N/A</v>
      </c>
      <c r="T1454">
        <v>524.42500000000007</v>
      </c>
      <c r="U1454">
        <v>754192.87899999996</v>
      </c>
      <c r="V1454">
        <v>3412710.378</v>
      </c>
      <c r="W1454">
        <v>103945878</v>
      </c>
    </row>
    <row r="1455" spans="1:23" x14ac:dyDescent="0.45">
      <c r="A1455" t="s">
        <v>43</v>
      </c>
      <c r="B1455" s="1">
        <v>44104</v>
      </c>
      <c r="C1455">
        <v>24280950.248</v>
      </c>
      <c r="D1455">
        <v>14892163.314999999</v>
      </c>
      <c r="E1455">
        <v>1191600.1869999999</v>
      </c>
      <c r="F1455">
        <v>19038303.188999999</v>
      </c>
      <c r="G1455">
        <v>18185461</v>
      </c>
      <c r="H1455">
        <v>2153123.1770000001</v>
      </c>
      <c r="I1455">
        <v>3095696.1259999992</v>
      </c>
      <c r="J1455">
        <v>11.84</v>
      </c>
      <c r="K1455">
        <v>17.02</v>
      </c>
      <c r="L1455">
        <v>307910.59100000001</v>
      </c>
      <c r="M1455">
        <v>223908.79299999998</v>
      </c>
      <c r="N1455">
        <v>76029.671999999991</v>
      </c>
      <c r="O1455">
        <v>92609.774999999994</v>
      </c>
      <c r="P1455">
        <v>77060.804000000004</v>
      </c>
      <c r="Q1455" t="e">
        <v>#N/A</v>
      </c>
      <c r="R1455" t="e">
        <v>#N/A</v>
      </c>
      <c r="S1455" t="e">
        <v>#N/A</v>
      </c>
      <c r="T1455">
        <v>524.42500000000007</v>
      </c>
      <c r="U1455">
        <v>754192.87899999996</v>
      </c>
      <c r="V1455">
        <v>3412710.378</v>
      </c>
      <c r="W1455">
        <v>95252803</v>
      </c>
    </row>
    <row r="1456" spans="1:23" x14ac:dyDescent="0.45">
      <c r="A1456" t="s">
        <v>43</v>
      </c>
      <c r="B1456" s="1">
        <v>44286</v>
      </c>
      <c r="C1456">
        <v>24093070.340999998</v>
      </c>
      <c r="D1456">
        <v>14347471.893999999</v>
      </c>
      <c r="E1456">
        <v>1052330.835</v>
      </c>
      <c r="F1456">
        <v>19030400.525000002</v>
      </c>
      <c r="G1456">
        <v>17627389</v>
      </c>
      <c r="H1456">
        <v>1960340.4840000002</v>
      </c>
      <c r="I1456">
        <v>2876989.0830000001</v>
      </c>
      <c r="J1456">
        <v>11.12</v>
      </c>
      <c r="K1456">
        <v>16.32</v>
      </c>
      <c r="L1456">
        <v>279028.25599999999</v>
      </c>
      <c r="M1456">
        <v>20743.763999999999</v>
      </c>
      <c r="N1456">
        <v>67797.52399999999</v>
      </c>
      <c r="O1456">
        <v>85227.59199999999</v>
      </c>
      <c r="P1456">
        <v>66059.019</v>
      </c>
      <c r="Q1456">
        <v>0</v>
      </c>
      <c r="R1456">
        <v>4532.4179999999997</v>
      </c>
      <c r="S1456" t="e">
        <v>#N/A</v>
      </c>
      <c r="T1456">
        <v>11021.483999999997</v>
      </c>
      <c r="U1456">
        <v>1316714.2759999996</v>
      </c>
      <c r="V1456">
        <v>3838241.4239999992</v>
      </c>
      <c r="W1456">
        <v>113666749</v>
      </c>
    </row>
    <row r="1457" spans="1:23" x14ac:dyDescent="0.45">
      <c r="A1457" t="s">
        <v>43</v>
      </c>
      <c r="B1457" s="1">
        <v>44377</v>
      </c>
      <c r="C1457">
        <v>24351617.842</v>
      </c>
      <c r="D1457">
        <v>14942921.662999997</v>
      </c>
      <c r="E1457">
        <v>1022805.8369999999</v>
      </c>
      <c r="F1457">
        <v>19267892.358000003</v>
      </c>
      <c r="G1457">
        <v>17964791</v>
      </c>
      <c r="H1457">
        <v>2061858.5450000002</v>
      </c>
      <c r="I1457">
        <v>2961501.76</v>
      </c>
      <c r="J1457">
        <v>11.48</v>
      </c>
      <c r="K1457">
        <v>16.489999999999998</v>
      </c>
      <c r="L1457">
        <v>294568.35000000003</v>
      </c>
      <c r="M1457">
        <v>58576.613000000005</v>
      </c>
      <c r="N1457">
        <v>96944.250000000015</v>
      </c>
      <c r="O1457">
        <v>80217.526000000013</v>
      </c>
      <c r="P1457">
        <v>121028.68299999999</v>
      </c>
      <c r="Q1457">
        <v>0</v>
      </c>
      <c r="R1457">
        <v>2542.9670000000001</v>
      </c>
      <c r="S1457" t="e">
        <v>#N/A</v>
      </c>
      <c r="T1457">
        <v>21323.392</v>
      </c>
      <c r="U1457">
        <v>1387615.0110000002</v>
      </c>
      <c r="V1457">
        <v>3561906.0949999993</v>
      </c>
      <c r="W1457">
        <v>107066985</v>
      </c>
    </row>
    <row r="1458" spans="1:23" x14ac:dyDescent="0.45">
      <c r="A1458" t="s">
        <v>43</v>
      </c>
      <c r="B1458" s="1">
        <v>44469</v>
      </c>
      <c r="C1458">
        <v>24431800.254999999</v>
      </c>
      <c r="D1458">
        <v>14908211.768999999</v>
      </c>
      <c r="E1458">
        <v>1040306.6100000001</v>
      </c>
      <c r="F1458">
        <v>18875353.262000002</v>
      </c>
      <c r="G1458">
        <v>17648938</v>
      </c>
      <c r="H1458">
        <v>2008321.89</v>
      </c>
      <c r="I1458">
        <v>2881367.3419999997</v>
      </c>
      <c r="J1458">
        <v>11.38</v>
      </c>
      <c r="K1458">
        <v>16.329999999999998</v>
      </c>
      <c r="L1458">
        <v>280404.50700000004</v>
      </c>
      <c r="M1458">
        <v>40107.608</v>
      </c>
      <c r="N1458">
        <v>59917.915000000001</v>
      </c>
      <c r="O1458">
        <v>121910.27799999999</v>
      </c>
      <c r="P1458">
        <v>113893.609</v>
      </c>
      <c r="Q1458">
        <v>0</v>
      </c>
      <c r="R1458">
        <v>-4354.3240000000005</v>
      </c>
      <c r="S1458" t="e">
        <v>#N/A</v>
      </c>
      <c r="T1458">
        <v>10091.094999999999</v>
      </c>
      <c r="U1458">
        <v>1242734.618</v>
      </c>
      <c r="V1458">
        <v>2759651.2739999993</v>
      </c>
      <c r="W1458">
        <v>114473043</v>
      </c>
    </row>
    <row r="1459" spans="1:23" x14ac:dyDescent="0.45">
      <c r="A1459" t="s">
        <v>43</v>
      </c>
      <c r="B1459" s="1">
        <v>44469</v>
      </c>
      <c r="C1459">
        <v>24431800.254999999</v>
      </c>
      <c r="D1459">
        <v>14908211.768999999</v>
      </c>
      <c r="E1459">
        <v>1040306.6100000001</v>
      </c>
      <c r="F1459">
        <v>18875353.262000002</v>
      </c>
      <c r="G1459">
        <v>17648938</v>
      </c>
      <c r="H1459">
        <v>2008321.89</v>
      </c>
      <c r="I1459">
        <v>2881367.3419999997</v>
      </c>
      <c r="J1459">
        <v>11.38</v>
      </c>
      <c r="K1459">
        <v>16.329999999999998</v>
      </c>
      <c r="L1459">
        <v>280404.50700000004</v>
      </c>
      <c r="M1459">
        <v>40107.608</v>
      </c>
      <c r="N1459">
        <v>59917.915000000001</v>
      </c>
      <c r="O1459">
        <v>121910.27799999999</v>
      </c>
      <c r="P1459">
        <v>113893.609</v>
      </c>
      <c r="Q1459">
        <v>0</v>
      </c>
      <c r="R1459">
        <v>-4354.3240000000005</v>
      </c>
      <c r="S1459" t="e">
        <v>#N/A</v>
      </c>
      <c r="T1459">
        <v>10091.094999999999</v>
      </c>
      <c r="U1459">
        <v>1242734.618</v>
      </c>
      <c r="V1459">
        <v>2759651.2739999993</v>
      </c>
      <c r="W1459">
        <v>126876925</v>
      </c>
    </row>
    <row r="1460" spans="1:23" x14ac:dyDescent="0.45">
      <c r="A1460" t="s">
        <v>43</v>
      </c>
      <c r="B1460" s="1">
        <v>44651</v>
      </c>
      <c r="C1460">
        <v>25499536.675999999</v>
      </c>
      <c r="D1460">
        <v>15536888.531000001</v>
      </c>
      <c r="E1460">
        <v>1105479.946</v>
      </c>
      <c r="F1460">
        <v>19802575.259</v>
      </c>
      <c r="G1460">
        <v>17524206</v>
      </c>
      <c r="H1460">
        <v>2300641.9409999992</v>
      </c>
      <c r="I1460">
        <v>3085788.0579999997</v>
      </c>
      <c r="J1460">
        <v>13.13</v>
      </c>
      <c r="K1460">
        <v>17.61</v>
      </c>
      <c r="L1460">
        <v>286138.67499999999</v>
      </c>
      <c r="M1460">
        <v>7866.2919999999986</v>
      </c>
      <c r="N1460">
        <v>24968.694999999996</v>
      </c>
      <c r="O1460">
        <v>77075.584000000003</v>
      </c>
      <c r="P1460">
        <v>146933.522</v>
      </c>
      <c r="Q1460" t="e">
        <v>#N/A</v>
      </c>
      <c r="R1460" t="e">
        <v>#N/A</v>
      </c>
      <c r="S1460" t="e">
        <v>#N/A</v>
      </c>
      <c r="T1460">
        <v>21478.667999999994</v>
      </c>
      <c r="U1460">
        <v>1525094.399</v>
      </c>
      <c r="V1460">
        <v>3935204.77</v>
      </c>
      <c r="W1460">
        <v>158152250</v>
      </c>
    </row>
    <row r="1461" spans="1:23" x14ac:dyDescent="0.45">
      <c r="A1461" t="s">
        <v>43</v>
      </c>
      <c r="B1461" s="1">
        <v>44742</v>
      </c>
      <c r="C1461">
        <v>24888532.265000001</v>
      </c>
      <c r="D1461">
        <v>15862143.471999999</v>
      </c>
      <c r="E1461">
        <v>644517.24899999995</v>
      </c>
      <c r="F1461">
        <v>18969718.072000001</v>
      </c>
      <c r="G1461">
        <v>17361157</v>
      </c>
      <c r="H1461">
        <v>2645390</v>
      </c>
      <c r="I1461">
        <v>3383455</v>
      </c>
      <c r="J1461">
        <v>15.24</v>
      </c>
      <c r="K1461">
        <v>19.489999999999998</v>
      </c>
      <c r="L1461">
        <v>323033.96099999995</v>
      </c>
      <c r="M1461">
        <v>-86330.228000000003</v>
      </c>
      <c r="N1461">
        <v>58069.079999999994</v>
      </c>
      <c r="O1461">
        <v>195620.89599999995</v>
      </c>
      <c r="P1461">
        <v>201152.13099999999</v>
      </c>
      <c r="Q1461" t="e">
        <v>#N/A</v>
      </c>
      <c r="R1461" t="e">
        <v>#N/A</v>
      </c>
      <c r="S1461" t="e">
        <v>#N/A</v>
      </c>
      <c r="T1461">
        <v>49639.881999999998</v>
      </c>
      <c r="U1461">
        <v>344495.07</v>
      </c>
      <c r="V1461">
        <v>2171938.8969999999</v>
      </c>
      <c r="W1461">
        <v>173089239</v>
      </c>
    </row>
    <row r="1462" spans="1:23" x14ac:dyDescent="0.45">
      <c r="A1462" t="s">
        <v>43</v>
      </c>
      <c r="B1462" s="1">
        <v>44834</v>
      </c>
      <c r="C1462">
        <v>25266878.291999999</v>
      </c>
      <c r="D1462">
        <v>15842645.411999999</v>
      </c>
      <c r="E1462">
        <v>640130.93400000001</v>
      </c>
      <c r="F1462">
        <v>19604481.419</v>
      </c>
      <c r="G1462">
        <v>17546461</v>
      </c>
      <c r="H1462">
        <v>2727638</v>
      </c>
      <c r="I1462">
        <v>3424769</v>
      </c>
      <c r="J1462">
        <v>15.55</v>
      </c>
      <c r="K1462">
        <v>19.52</v>
      </c>
      <c r="L1462">
        <v>417322.74899999995</v>
      </c>
      <c r="M1462">
        <v>105093.68399999999</v>
      </c>
      <c r="N1462">
        <v>32536.309999999998</v>
      </c>
      <c r="O1462">
        <v>53715.580999999998</v>
      </c>
      <c r="P1462">
        <v>196000.59999999998</v>
      </c>
      <c r="Q1462">
        <v>-289.07300000000004</v>
      </c>
      <c r="R1462">
        <v>46813.983999999997</v>
      </c>
      <c r="S1462" t="e">
        <v>#N/A</v>
      </c>
      <c r="T1462">
        <v>47031.536</v>
      </c>
      <c r="U1462">
        <v>291817.576</v>
      </c>
      <c r="V1462">
        <v>2233915.2859999998</v>
      </c>
      <c r="W1462">
        <v>164829623</v>
      </c>
    </row>
    <row r="1463" spans="1:23" x14ac:dyDescent="0.45">
      <c r="A1463" t="s">
        <v>43</v>
      </c>
      <c r="B1463" s="1">
        <v>44834</v>
      </c>
      <c r="C1463">
        <v>25266878.291999999</v>
      </c>
      <c r="D1463">
        <v>15842645.411999999</v>
      </c>
      <c r="E1463">
        <v>640130.93400000001</v>
      </c>
      <c r="F1463">
        <v>19604481.419</v>
      </c>
      <c r="G1463">
        <v>17546461</v>
      </c>
      <c r="H1463">
        <v>2727638</v>
      </c>
      <c r="I1463">
        <v>3424769</v>
      </c>
      <c r="J1463">
        <v>15.55</v>
      </c>
      <c r="K1463">
        <v>19.52</v>
      </c>
      <c r="L1463">
        <v>417322.74899999995</v>
      </c>
      <c r="M1463">
        <v>105093.68399999999</v>
      </c>
      <c r="N1463">
        <v>32536.309999999998</v>
      </c>
      <c r="O1463">
        <v>53715.580999999998</v>
      </c>
      <c r="P1463">
        <v>196000.59999999998</v>
      </c>
      <c r="Q1463">
        <v>-289.07300000000004</v>
      </c>
      <c r="R1463">
        <v>46813.983999999997</v>
      </c>
      <c r="S1463" t="e">
        <v>#N/A</v>
      </c>
      <c r="T1463">
        <v>47031.536</v>
      </c>
      <c r="U1463">
        <v>291817.576</v>
      </c>
      <c r="V1463">
        <v>2233915.2859999998</v>
      </c>
      <c r="W1463">
        <v>170132171</v>
      </c>
    </row>
    <row r="1464" spans="1:23" x14ac:dyDescent="0.45">
      <c r="A1464" t="s">
        <v>43</v>
      </c>
      <c r="B1464" s="1">
        <v>45016</v>
      </c>
      <c r="C1464">
        <v>25658637.417000003</v>
      </c>
      <c r="D1464">
        <v>16353853.898999998</v>
      </c>
      <c r="E1464">
        <v>674870.26600000006</v>
      </c>
      <c r="F1464">
        <v>19167542.643999998</v>
      </c>
      <c r="G1464">
        <v>18142985</v>
      </c>
      <c r="H1464">
        <v>3248197.1850000001</v>
      </c>
      <c r="I1464">
        <v>3881434.1410000003</v>
      </c>
      <c r="J1464">
        <v>17.899999999999999</v>
      </c>
      <c r="K1464">
        <v>21.39</v>
      </c>
      <c r="L1464">
        <v>354761.16699999996</v>
      </c>
      <c r="M1464">
        <v>27342.923999999999</v>
      </c>
      <c r="N1464">
        <v>50281.18</v>
      </c>
      <c r="O1464">
        <v>109373.383</v>
      </c>
      <c r="P1464">
        <v>141167.318</v>
      </c>
      <c r="Q1464">
        <v>0</v>
      </c>
      <c r="R1464">
        <v>11096.605</v>
      </c>
      <c r="S1464" t="e">
        <v>#N/A</v>
      </c>
      <c r="T1464">
        <v>46107.223999999995</v>
      </c>
      <c r="U1464">
        <v>741876.55199999979</v>
      </c>
      <c r="V1464">
        <v>1588741.8529999999</v>
      </c>
      <c r="W1464">
        <v>169652106</v>
      </c>
    </row>
    <row r="1465" spans="1:23" x14ac:dyDescent="0.45">
      <c r="A1465" t="s">
        <v>43</v>
      </c>
      <c r="B1465" s="1">
        <v>45107</v>
      </c>
      <c r="C1465">
        <v>26775701.196999993</v>
      </c>
      <c r="D1465">
        <v>17235555.036000002</v>
      </c>
      <c r="E1465">
        <v>703778.32400000002</v>
      </c>
      <c r="F1465">
        <v>19785777.891999993</v>
      </c>
      <c r="G1465">
        <v>18419711</v>
      </c>
      <c r="H1465">
        <v>3254998</v>
      </c>
      <c r="I1465">
        <v>3841623</v>
      </c>
      <c r="J1465">
        <v>17.670000000000002</v>
      </c>
      <c r="K1465">
        <v>20.86</v>
      </c>
      <c r="L1465">
        <v>379640.67</v>
      </c>
      <c r="M1465">
        <v>45064.373000000007</v>
      </c>
      <c r="N1465">
        <v>18659.436999999998</v>
      </c>
      <c r="O1465">
        <v>64107.091</v>
      </c>
      <c r="P1465">
        <v>153502.79499999995</v>
      </c>
      <c r="Q1465">
        <v>0</v>
      </c>
      <c r="R1465">
        <v>6128.2419999999993</v>
      </c>
      <c r="S1465" t="e">
        <v>#N/A</v>
      </c>
      <c r="T1465">
        <v>28215.348999999998</v>
      </c>
      <c r="U1465">
        <v>672012.679</v>
      </c>
      <c r="V1465">
        <v>1300425.8769999996</v>
      </c>
      <c r="W1465">
        <v>175757369</v>
      </c>
    </row>
    <row r="1466" spans="1:23" x14ac:dyDescent="0.45">
      <c r="A1466" t="s">
        <v>43</v>
      </c>
      <c r="B1466" s="1">
        <v>45199</v>
      </c>
      <c r="C1466">
        <v>27346139.465999998</v>
      </c>
      <c r="D1466">
        <v>17719107.535</v>
      </c>
      <c r="E1466">
        <v>735025.429</v>
      </c>
      <c r="F1466">
        <v>20502013.882999998</v>
      </c>
      <c r="G1466">
        <v>18275488</v>
      </c>
      <c r="H1466">
        <v>3243320</v>
      </c>
      <c r="I1466">
        <v>3793696</v>
      </c>
      <c r="J1466">
        <v>17.75</v>
      </c>
      <c r="K1466">
        <v>20.76</v>
      </c>
      <c r="L1466">
        <v>382572.30399999995</v>
      </c>
      <c r="M1466">
        <v>8685.627999999997</v>
      </c>
      <c r="N1466">
        <v>31631.723999999998</v>
      </c>
      <c r="O1466">
        <v>94543.784999999989</v>
      </c>
      <c r="P1466">
        <v>142046.63400000002</v>
      </c>
      <c r="Q1466">
        <v>0</v>
      </c>
      <c r="R1466">
        <v>9858.9239999999991</v>
      </c>
      <c r="S1466" t="e">
        <v>#N/A</v>
      </c>
      <c r="T1466">
        <v>40776.296999999999</v>
      </c>
      <c r="U1466">
        <v>500975.342</v>
      </c>
      <c r="V1466">
        <v>1422434.6539999996</v>
      </c>
      <c r="W1466">
        <v>170268641</v>
      </c>
    </row>
    <row r="1467" spans="1:23" x14ac:dyDescent="0.45">
      <c r="A1467" t="s">
        <v>43</v>
      </c>
      <c r="B1467" s="1">
        <v>45291</v>
      </c>
      <c r="C1467">
        <v>29624240.421</v>
      </c>
      <c r="D1467">
        <v>18628743.176999997</v>
      </c>
      <c r="E1467">
        <v>743463.37900000007</v>
      </c>
      <c r="F1467">
        <v>22429180.491999999</v>
      </c>
      <c r="G1467">
        <v>19150900</v>
      </c>
      <c r="H1467">
        <v>3287238.2279999997</v>
      </c>
      <c r="I1467">
        <v>3820091.5300000003</v>
      </c>
      <c r="J1467">
        <v>17.16</v>
      </c>
      <c r="K1467">
        <v>19.95</v>
      </c>
      <c r="L1467">
        <v>386168.64499999996</v>
      </c>
      <c r="M1467">
        <v>117023.93100000001</v>
      </c>
      <c r="N1467">
        <v>10061.631999999998</v>
      </c>
      <c r="O1467">
        <v>62443.123999999996</v>
      </c>
      <c r="P1467">
        <v>155304.65399999998</v>
      </c>
      <c r="Q1467">
        <v>0</v>
      </c>
      <c r="R1467">
        <v>636.11599999999999</v>
      </c>
      <c r="S1467" t="e">
        <v>#N/A</v>
      </c>
      <c r="T1467">
        <v>-13282.528999999999</v>
      </c>
      <c r="U1467">
        <v>1012530.3149999999</v>
      </c>
      <c r="V1467">
        <v>1413263.811</v>
      </c>
      <c r="W1467">
        <v>173114054</v>
      </c>
    </row>
    <row r="1468" spans="1:23" x14ac:dyDescent="0.45">
      <c r="A1468" t="s">
        <v>43</v>
      </c>
      <c r="B1468" s="1">
        <v>45382</v>
      </c>
      <c r="C1468">
        <v>29022162.649999999</v>
      </c>
      <c r="D1468">
        <v>19027047.028000001</v>
      </c>
      <c r="E1468">
        <v>728241.15899999999</v>
      </c>
      <c r="F1468">
        <v>21701821.832000002</v>
      </c>
      <c r="G1468">
        <v>19563704</v>
      </c>
      <c r="H1468">
        <v>3341251.841</v>
      </c>
      <c r="I1468">
        <v>3823695.5729999999</v>
      </c>
      <c r="J1468">
        <v>17.079999999999998</v>
      </c>
      <c r="K1468">
        <v>19.54</v>
      </c>
      <c r="L1468">
        <v>409234.65900000004</v>
      </c>
      <c r="M1468">
        <v>30806.988999999998</v>
      </c>
      <c r="N1468">
        <v>33204.057000000008</v>
      </c>
      <c r="O1468">
        <v>86491.024999999994</v>
      </c>
      <c r="P1468">
        <v>141375.019</v>
      </c>
      <c r="Q1468">
        <v>0</v>
      </c>
      <c r="R1468">
        <v>8480.6539999999986</v>
      </c>
      <c r="S1468" t="e">
        <v>#N/A</v>
      </c>
      <c r="T1468">
        <v>33345.573000000004</v>
      </c>
      <c r="U1468">
        <v>732321.80999999994</v>
      </c>
      <c r="V1468">
        <v>1848908.2889999996</v>
      </c>
      <c r="W1468">
        <v>152163897</v>
      </c>
    </row>
    <row r="1469" spans="1:23" x14ac:dyDescent="0.45">
      <c r="A1469" t="s">
        <v>43</v>
      </c>
      <c r="B1469" s="1">
        <v>45473</v>
      </c>
      <c r="C1469">
        <v>29000943.061999999</v>
      </c>
      <c r="D1469">
        <v>19394962.495999999</v>
      </c>
      <c r="E1469">
        <v>678096.99399999995</v>
      </c>
      <c r="F1469">
        <v>21557374.672000002</v>
      </c>
      <c r="G1469">
        <v>20213544</v>
      </c>
      <c r="H1469">
        <v>3408298.733</v>
      </c>
      <c r="I1469">
        <v>3859254.4549999991</v>
      </c>
      <c r="J1469">
        <v>16.86</v>
      </c>
      <c r="K1469">
        <v>19.09</v>
      </c>
      <c r="L1469">
        <v>413004.52999999997</v>
      </c>
      <c r="M1469">
        <v>15488.847</v>
      </c>
      <c r="N1469">
        <v>56475.062999999995</v>
      </c>
      <c r="O1469">
        <v>107702.749</v>
      </c>
      <c r="P1469">
        <v>128783.823</v>
      </c>
      <c r="Q1469">
        <v>0</v>
      </c>
      <c r="R1469">
        <v>21049.485000000001</v>
      </c>
      <c r="S1469" t="e">
        <v>#N/A</v>
      </c>
      <c r="T1469">
        <v>40559.229999999989</v>
      </c>
      <c r="U1469">
        <v>443228.87700000004</v>
      </c>
      <c r="V1469">
        <v>2208316.6769999992</v>
      </c>
      <c r="W1469">
        <v>137096598</v>
      </c>
    </row>
    <row r="1470" spans="1:23" x14ac:dyDescent="0.45">
      <c r="A1470" t="s">
        <v>43</v>
      </c>
      <c r="B1470" s="1">
        <v>45565</v>
      </c>
      <c r="C1470">
        <v>29316062.338</v>
      </c>
      <c r="D1470">
        <v>19563406.314999998</v>
      </c>
      <c r="E1470">
        <v>774042.46899999992</v>
      </c>
      <c r="F1470">
        <v>20847696.422000002</v>
      </c>
      <c r="G1470">
        <v>19190579</v>
      </c>
      <c r="H1470">
        <v>3582861</v>
      </c>
      <c r="I1470">
        <v>4479951</v>
      </c>
      <c r="J1470">
        <v>18.670000000000002</v>
      </c>
      <c r="K1470">
        <v>23.34</v>
      </c>
      <c r="L1470">
        <v>418762.57399999991</v>
      </c>
      <c r="M1470">
        <v>-43110.115999999987</v>
      </c>
      <c r="N1470">
        <v>29380.859999999997</v>
      </c>
      <c r="O1470">
        <v>82526.915000000008</v>
      </c>
      <c r="P1470">
        <v>124665.81199999999</v>
      </c>
      <c r="Q1470">
        <v>0</v>
      </c>
      <c r="R1470">
        <v>9096.3619999999992</v>
      </c>
      <c r="S1470" t="e">
        <v>#N/A</v>
      </c>
      <c r="T1470">
        <v>6680.5059999999994</v>
      </c>
      <c r="U1470">
        <v>59432.663</v>
      </c>
      <c r="V1470">
        <v>2202489.5219999999</v>
      </c>
      <c r="W1470">
        <v>129412981</v>
      </c>
    </row>
    <row r="1471" spans="1:23" x14ac:dyDescent="0.45">
      <c r="A1471" t="s">
        <v>43</v>
      </c>
      <c r="B1471" s="1">
        <v>45657</v>
      </c>
      <c r="C1471">
        <v>31045989.252</v>
      </c>
      <c r="D1471">
        <v>20559860.320999999</v>
      </c>
      <c r="E1471">
        <v>673217.83799999999</v>
      </c>
      <c r="F1471">
        <v>23332111.5</v>
      </c>
      <c r="G1471">
        <v>20523306</v>
      </c>
      <c r="H1471">
        <v>3584008</v>
      </c>
      <c r="I1471">
        <v>4417941</v>
      </c>
      <c r="J1471">
        <v>17.46</v>
      </c>
      <c r="K1471">
        <v>21.53</v>
      </c>
      <c r="L1471">
        <v>451057.424</v>
      </c>
      <c r="M1471">
        <v>40806.479999999996</v>
      </c>
      <c r="N1471">
        <v>5427.2209999999995</v>
      </c>
      <c r="O1471">
        <v>81152.801999999996</v>
      </c>
      <c r="P1471">
        <v>175523.88400000002</v>
      </c>
      <c r="Q1471">
        <v>0</v>
      </c>
      <c r="R1471">
        <v>-7825.6149999999998</v>
      </c>
      <c r="S1471" t="e">
        <v>#N/A</v>
      </c>
      <c r="T1471">
        <v>37273.928999999996</v>
      </c>
      <c r="U1471">
        <v>146629.03699999998</v>
      </c>
      <c r="V1471">
        <v>2651335.4159999993</v>
      </c>
      <c r="W1471">
        <v>128479425</v>
      </c>
    </row>
    <row r="1472" spans="1:23" x14ac:dyDescent="0.45">
      <c r="A1472" t="s">
        <v>43</v>
      </c>
      <c r="B1472" s="1">
        <v>45747</v>
      </c>
      <c r="C1472">
        <v>31463053.318</v>
      </c>
      <c r="D1472">
        <v>19990561.169999998</v>
      </c>
      <c r="E1472">
        <v>561733.64899999998</v>
      </c>
      <c r="F1472">
        <v>22265583.241</v>
      </c>
      <c r="G1472">
        <v>20922394</v>
      </c>
      <c r="H1472">
        <v>3618146</v>
      </c>
      <c r="I1472">
        <v>4397796</v>
      </c>
      <c r="J1472">
        <v>17.29</v>
      </c>
      <c r="K1472">
        <v>21.02</v>
      </c>
      <c r="L1472">
        <v>442301.50700000004</v>
      </c>
      <c r="M1472">
        <v>9278.0689999999995</v>
      </c>
      <c r="N1472">
        <v>26985.652000000002</v>
      </c>
      <c r="O1472">
        <v>115770.45300000001</v>
      </c>
      <c r="P1472">
        <v>149108.16700000002</v>
      </c>
      <c r="Q1472">
        <v>0</v>
      </c>
      <c r="R1472">
        <v>8449.3760000000002</v>
      </c>
      <c r="S1472" t="e">
        <v>#N/A</v>
      </c>
      <c r="T1472">
        <v>35624.453000000001</v>
      </c>
      <c r="U1472">
        <v>127346.40000000001</v>
      </c>
      <c r="V1472">
        <v>2760048.375</v>
      </c>
      <c r="W1472">
        <v>124274471</v>
      </c>
    </row>
    <row r="1473" spans="1:23" x14ac:dyDescent="0.45">
      <c r="A1473" t="s">
        <v>43</v>
      </c>
      <c r="B1473" s="1">
        <v>45838</v>
      </c>
      <c r="C1473">
        <v>33014245.540000003</v>
      </c>
      <c r="D1473">
        <v>20887653.579999998</v>
      </c>
      <c r="E1473">
        <v>592352.55999999994</v>
      </c>
      <c r="F1473">
        <v>23393184.217999998</v>
      </c>
      <c r="G1473">
        <v>21117917</v>
      </c>
      <c r="H1473">
        <v>4020965</v>
      </c>
      <c r="I1473">
        <v>4759314</v>
      </c>
      <c r="J1473">
        <v>19.04</v>
      </c>
      <c r="K1473">
        <v>22.54</v>
      </c>
      <c r="L1473">
        <v>459860.864</v>
      </c>
      <c r="M1473">
        <v>30328.933999999997</v>
      </c>
      <c r="N1473">
        <v>121414.51999999999</v>
      </c>
      <c r="O1473">
        <v>96233.016999999993</v>
      </c>
      <c r="P1473">
        <v>139784.383</v>
      </c>
      <c r="Q1473">
        <v>0</v>
      </c>
      <c r="R1473">
        <v>27850.35</v>
      </c>
      <c r="S1473" t="e">
        <v>#N/A</v>
      </c>
      <c r="T1473">
        <v>89956.816999999995</v>
      </c>
      <c r="U1473">
        <v>150118.99500000002</v>
      </c>
      <c r="V1473">
        <v>3226502.7920000004</v>
      </c>
      <c r="W1473">
        <v>126532137</v>
      </c>
    </row>
    <row r="1474" spans="1:23" x14ac:dyDescent="0.45">
      <c r="A1474" t="s">
        <v>43</v>
      </c>
      <c r="B1474" s="1">
        <v>45930</v>
      </c>
      <c r="C1474">
        <v>34331140.125</v>
      </c>
      <c r="D1474">
        <v>21387274.803999998</v>
      </c>
      <c r="E1474">
        <v>535592.65700000001</v>
      </c>
      <c r="F1474">
        <v>24207205.827000003</v>
      </c>
      <c r="G1474">
        <v>21272073</v>
      </c>
      <c r="H1474">
        <v>4011666</v>
      </c>
      <c r="I1474">
        <v>4699769</v>
      </c>
      <c r="J1474">
        <v>18.86</v>
      </c>
      <c r="K1474">
        <v>22.09</v>
      </c>
      <c r="L1474">
        <v>483417.48699999996</v>
      </c>
      <c r="M1474">
        <v>3630.7839999999992</v>
      </c>
      <c r="N1474">
        <v>58148.720999999998</v>
      </c>
      <c r="O1474">
        <v>149699.06</v>
      </c>
      <c r="P1474">
        <v>122804.08499999999</v>
      </c>
      <c r="Q1474">
        <v>0</v>
      </c>
      <c r="R1474">
        <v>3714.0629999999996</v>
      </c>
      <c r="S1474" t="e">
        <v>#N/A</v>
      </c>
      <c r="T1474">
        <v>2208.2599999999998</v>
      </c>
      <c r="U1474">
        <v>0</v>
      </c>
      <c r="V1474">
        <v>3802094.855</v>
      </c>
      <c r="W1474">
        <v>106363891</v>
      </c>
    </row>
    <row r="1475" spans="1:23" x14ac:dyDescent="0.45">
      <c r="A1475" t="s">
        <v>43</v>
      </c>
      <c r="B1475" s="1">
        <v>46022</v>
      </c>
      <c r="C1475">
        <v>36201697.083999999</v>
      </c>
      <c r="D1475">
        <v>22380166.215999998</v>
      </c>
      <c r="E1475">
        <v>556719.23399999994</v>
      </c>
      <c r="F1475">
        <v>24294698.103999998</v>
      </c>
      <c r="G1475">
        <v>21272073</v>
      </c>
      <c r="H1475">
        <v>4000450.3309999998</v>
      </c>
      <c r="I1475">
        <v>5129996</v>
      </c>
      <c r="J1475">
        <v>18.809999999999999</v>
      </c>
      <c r="K1475">
        <v>24.12</v>
      </c>
      <c r="L1475">
        <v>433452.549</v>
      </c>
      <c r="M1475">
        <v>120768.99399999999</v>
      </c>
      <c r="N1475">
        <v>81429.660999999964</v>
      </c>
      <c r="O1475">
        <v>136778.736</v>
      </c>
      <c r="P1475">
        <v>184781.37399999998</v>
      </c>
      <c r="Q1475">
        <v>0</v>
      </c>
      <c r="R1475">
        <v>-9405.1009999999987</v>
      </c>
      <c r="S1475" t="e">
        <v>#N/A</v>
      </c>
      <c r="T1475">
        <v>3955.3969999999999</v>
      </c>
      <c r="U1475">
        <v>0</v>
      </c>
      <c r="V1475">
        <v>4975188.5649999995</v>
      </c>
      <c r="W1475">
        <v>110347077</v>
      </c>
    </row>
    <row r="1476" spans="1:23" x14ac:dyDescent="0.45">
      <c r="A1476" t="s">
        <v>43</v>
      </c>
      <c r="B1476" s="1">
        <v>46112</v>
      </c>
      <c r="C1476">
        <v>33950457.369000003</v>
      </c>
      <c r="D1476">
        <v>21808649.487</v>
      </c>
      <c r="E1476">
        <v>763644.54499999993</v>
      </c>
      <c r="F1476">
        <v>22744509.805</v>
      </c>
      <c r="G1476">
        <v>20783635</v>
      </c>
      <c r="H1476">
        <v>3904492.5859999992</v>
      </c>
      <c r="I1476">
        <v>4939069.3389999997</v>
      </c>
      <c r="J1476">
        <v>18.79</v>
      </c>
      <c r="K1476">
        <v>23.76</v>
      </c>
      <c r="L1476">
        <v>441806.54600000003</v>
      </c>
      <c r="M1476">
        <v>61728.725999999995</v>
      </c>
      <c r="N1476">
        <v>45027.801999999996</v>
      </c>
      <c r="O1476">
        <v>120862.802</v>
      </c>
      <c r="P1476">
        <v>182989.239</v>
      </c>
      <c r="Q1476">
        <v>0</v>
      </c>
      <c r="R1476">
        <v>7497.549</v>
      </c>
      <c r="S1476" t="e">
        <v>#N/A</v>
      </c>
      <c r="T1476">
        <v>39144.896999999997</v>
      </c>
      <c r="U1476">
        <v>0</v>
      </c>
      <c r="V1476">
        <v>4248384.3370000003</v>
      </c>
      <c r="W1476">
        <v>106563012</v>
      </c>
    </row>
    <row r="1477" spans="1:23" x14ac:dyDescent="0.45">
      <c r="A1477" t="s">
        <v>43</v>
      </c>
      <c r="B1477" s="1">
        <v>46203</v>
      </c>
      <c r="C1477">
        <v>34929016.612999998</v>
      </c>
      <c r="D1477">
        <v>22280219.469000001</v>
      </c>
      <c r="E1477">
        <v>716399.01899999997</v>
      </c>
      <c r="F1477">
        <v>22092702.432</v>
      </c>
      <c r="G1477">
        <v>21150117</v>
      </c>
      <c r="H1477">
        <v>4009103</v>
      </c>
      <c r="I1477">
        <v>4985894</v>
      </c>
      <c r="J1477">
        <v>18.96</v>
      </c>
      <c r="K1477">
        <v>23.57</v>
      </c>
      <c r="L1477">
        <v>469283.62700000004</v>
      </c>
      <c r="M1477">
        <v>34193.527000000002</v>
      </c>
      <c r="N1477">
        <v>37935.112000000001</v>
      </c>
      <c r="O1477">
        <v>165681.538</v>
      </c>
      <c r="P1477">
        <v>216188.921</v>
      </c>
      <c r="Q1477">
        <v>0</v>
      </c>
      <c r="R1477">
        <v>9688.6530000000002</v>
      </c>
      <c r="S1477" t="e">
        <v>#N/A</v>
      </c>
      <c r="T1477">
        <v>24500.315000000002</v>
      </c>
      <c r="U1477">
        <v>0</v>
      </c>
      <c r="V1477">
        <v>2626103.1689999998</v>
      </c>
      <c r="W1477">
        <v>107046317</v>
      </c>
    </row>
    <row r="1478" spans="1:23" x14ac:dyDescent="0.45">
      <c r="A1478" t="s">
        <v>42</v>
      </c>
      <c r="B1478" s="1">
        <v>42551</v>
      </c>
      <c r="C1478">
        <v>2059361.251248</v>
      </c>
      <c r="D1478">
        <v>1253767.332982</v>
      </c>
      <c r="E1478">
        <v>3798.1928979999998</v>
      </c>
      <c r="F1478">
        <v>1520560.43509</v>
      </c>
      <c r="G1478">
        <v>1573416</v>
      </c>
      <c r="H1478">
        <v>40867</v>
      </c>
      <c r="I1478">
        <v>427246</v>
      </c>
      <c r="J1478">
        <v>25.97</v>
      </c>
      <c r="K1478">
        <v>27.15</v>
      </c>
      <c r="L1478">
        <v>43709.973246999994</v>
      </c>
      <c r="M1478" t="e">
        <v>#N/A</v>
      </c>
      <c r="N1478">
        <v>950.44013699999994</v>
      </c>
      <c r="O1478">
        <v>15218.610525999999</v>
      </c>
      <c r="P1478">
        <v>17024.262157999998</v>
      </c>
      <c r="Q1478" t="e">
        <v>#N/A</v>
      </c>
      <c r="R1478" t="e">
        <v>#N/A</v>
      </c>
      <c r="S1478" t="e">
        <v>#N/A</v>
      </c>
      <c r="T1478">
        <v>2195.5887230000003</v>
      </c>
      <c r="U1478" t="e">
        <v>#N/A</v>
      </c>
      <c r="V1478" t="e">
        <v>#N/A</v>
      </c>
      <c r="W1478" t="e">
        <v>#N/A</v>
      </c>
    </row>
    <row r="1479" spans="1:23" x14ac:dyDescent="0.45">
      <c r="A1479" t="s">
        <v>42</v>
      </c>
      <c r="B1479" s="1">
        <v>42643</v>
      </c>
      <c r="C1479">
        <v>2073727.4838140002</v>
      </c>
      <c r="D1479">
        <v>1240416.3891950001</v>
      </c>
      <c r="E1479">
        <v>15510.478926</v>
      </c>
      <c r="F1479">
        <v>1505081.820292</v>
      </c>
      <c r="G1479">
        <v>1547144</v>
      </c>
      <c r="H1479">
        <v>412659</v>
      </c>
      <c r="I1479">
        <v>43090</v>
      </c>
      <c r="J1479">
        <v>26.67</v>
      </c>
      <c r="K1479">
        <v>27.85</v>
      </c>
      <c r="L1479">
        <v>43692.194731999996</v>
      </c>
      <c r="M1479" t="e">
        <v>#N/A</v>
      </c>
      <c r="N1479">
        <v>1143.6886199999999</v>
      </c>
      <c r="O1479">
        <v>17801.811483999998</v>
      </c>
      <c r="P1479">
        <v>18842.882450999998</v>
      </c>
      <c r="Q1479" t="e">
        <v>#N/A</v>
      </c>
      <c r="R1479" t="e">
        <v>#N/A</v>
      </c>
      <c r="S1479" t="e">
        <v>#N/A</v>
      </c>
      <c r="T1479">
        <v>2130.9860349999999</v>
      </c>
      <c r="U1479" t="e">
        <v>#N/A</v>
      </c>
      <c r="V1479" t="e">
        <v>#N/A</v>
      </c>
      <c r="W1479" t="e">
        <v>#N/A</v>
      </c>
    </row>
    <row r="1480" spans="1:23" x14ac:dyDescent="0.45">
      <c r="A1480" t="s">
        <v>42</v>
      </c>
      <c r="B1480" s="1">
        <v>42735</v>
      </c>
      <c r="C1480">
        <v>2311229.0504010003</v>
      </c>
      <c r="D1480">
        <v>1332359.2334079996</v>
      </c>
      <c r="E1480">
        <v>11264.465766000001</v>
      </c>
      <c r="F1480">
        <v>1615093.783883</v>
      </c>
      <c r="G1480">
        <v>1609715</v>
      </c>
      <c r="H1480">
        <v>412972</v>
      </c>
      <c r="I1480">
        <v>431998</v>
      </c>
      <c r="J1480">
        <v>25.65</v>
      </c>
      <c r="K1480">
        <v>26.84</v>
      </c>
      <c r="L1480">
        <v>44930.456621999998</v>
      </c>
      <c r="M1480" t="e">
        <v>#N/A</v>
      </c>
      <c r="N1480">
        <v>66.928317000000007</v>
      </c>
      <c r="O1480">
        <v>11277.531582</v>
      </c>
      <c r="P1480">
        <v>19989.421887</v>
      </c>
      <c r="Q1480" t="e">
        <v>#N/A</v>
      </c>
      <c r="R1480" t="e">
        <v>#N/A</v>
      </c>
      <c r="S1480" t="e">
        <v>#N/A</v>
      </c>
      <c r="T1480">
        <v>5644.2496999999985</v>
      </c>
      <c r="U1480" t="e">
        <v>#N/A</v>
      </c>
      <c r="V1480" t="e">
        <v>#N/A</v>
      </c>
      <c r="W1480" t="e">
        <v>#N/A</v>
      </c>
    </row>
    <row r="1481" spans="1:23" x14ac:dyDescent="0.45">
      <c r="A1481" t="s">
        <v>42</v>
      </c>
      <c r="B1481" s="1">
        <v>42825</v>
      </c>
      <c r="C1481">
        <v>2233607.659734</v>
      </c>
      <c r="D1481">
        <v>1304475.5655</v>
      </c>
      <c r="E1481">
        <v>13170.13644</v>
      </c>
      <c r="F1481">
        <v>1557145.0230179999</v>
      </c>
      <c r="G1481">
        <v>1602335</v>
      </c>
      <c r="H1481">
        <v>415773</v>
      </c>
      <c r="I1481">
        <v>434349</v>
      </c>
      <c r="J1481">
        <v>25.95</v>
      </c>
      <c r="K1481">
        <v>27.11</v>
      </c>
      <c r="L1481">
        <v>44605.852469999998</v>
      </c>
      <c r="M1481" t="e">
        <v>#N/A</v>
      </c>
      <c r="N1481">
        <v>448.100165</v>
      </c>
      <c r="O1481">
        <v>15170.487152</v>
      </c>
      <c r="P1481">
        <v>19056.354324</v>
      </c>
      <c r="Q1481">
        <v>1030.3923119999999</v>
      </c>
      <c r="R1481">
        <v>4.7437499999999995</v>
      </c>
      <c r="S1481" t="e">
        <v>#N/A</v>
      </c>
      <c r="T1481">
        <v>3708.7987749999998</v>
      </c>
      <c r="U1481" t="e">
        <v>#N/A</v>
      </c>
      <c r="V1481" t="e">
        <v>#N/A</v>
      </c>
      <c r="W1481" t="e">
        <v>#N/A</v>
      </c>
    </row>
    <row r="1482" spans="1:23" x14ac:dyDescent="0.45">
      <c r="A1482" t="s">
        <v>42</v>
      </c>
      <c r="B1482" s="1">
        <v>42916</v>
      </c>
      <c r="C1482">
        <v>2260378.2423769999</v>
      </c>
      <c r="D1482">
        <v>1322405.6680329998</v>
      </c>
      <c r="E1482">
        <v>5725.844298</v>
      </c>
      <c r="F1482">
        <v>1637537.0255079998</v>
      </c>
      <c r="G1482">
        <v>1612453</v>
      </c>
      <c r="H1482">
        <v>413518</v>
      </c>
      <c r="I1482">
        <v>432221</v>
      </c>
      <c r="J1482">
        <v>25.65</v>
      </c>
      <c r="K1482">
        <v>26.81</v>
      </c>
      <c r="L1482">
        <v>45311.955248999999</v>
      </c>
      <c r="M1482" t="e">
        <v>#N/A</v>
      </c>
      <c r="N1482">
        <v>1204.483164</v>
      </c>
      <c r="O1482">
        <v>16685.529399999999</v>
      </c>
      <c r="P1482">
        <v>19343.249040999999</v>
      </c>
      <c r="Q1482">
        <v>357.98849999999999</v>
      </c>
      <c r="R1482">
        <v>82.331250999999995</v>
      </c>
      <c r="S1482" t="e">
        <v>#N/A</v>
      </c>
      <c r="T1482">
        <v>3136.9705790000003</v>
      </c>
      <c r="U1482" t="e">
        <v>#N/A</v>
      </c>
      <c r="V1482" t="e">
        <v>#N/A</v>
      </c>
      <c r="W1482" t="e">
        <v>#N/A</v>
      </c>
    </row>
    <row r="1483" spans="1:23" x14ac:dyDescent="0.45">
      <c r="A1483" t="s">
        <v>42</v>
      </c>
      <c r="B1483" s="1">
        <v>43008</v>
      </c>
      <c r="C1483">
        <v>2324299.8378959997</v>
      </c>
      <c r="D1483">
        <v>1316279.643344</v>
      </c>
      <c r="E1483">
        <v>27190.954706999997</v>
      </c>
      <c r="F1483">
        <v>1828836.6729720002</v>
      </c>
      <c r="G1483">
        <v>1659512</v>
      </c>
      <c r="H1483">
        <v>416495</v>
      </c>
      <c r="I1483">
        <v>435786</v>
      </c>
      <c r="J1483">
        <v>25.1</v>
      </c>
      <c r="K1483">
        <v>26.26</v>
      </c>
      <c r="L1483">
        <v>45525.442356</v>
      </c>
      <c r="M1483">
        <v>2548.4722879999999</v>
      </c>
      <c r="N1483">
        <v>534.97486000000004</v>
      </c>
      <c r="O1483">
        <v>14835.989755999999</v>
      </c>
      <c r="P1483">
        <v>17314.217894999994</v>
      </c>
      <c r="Q1483">
        <v>1491.960063</v>
      </c>
      <c r="R1483">
        <v>3.7338340000000003</v>
      </c>
      <c r="S1483" t="e">
        <v>#N/A</v>
      </c>
      <c r="T1483">
        <v>-1003.8719259999998</v>
      </c>
      <c r="U1483" t="e">
        <v>#N/A</v>
      </c>
      <c r="V1483" t="e">
        <v>#N/A</v>
      </c>
      <c r="W1483" t="e">
        <v>#N/A</v>
      </c>
    </row>
    <row r="1484" spans="1:23" x14ac:dyDescent="0.45">
      <c r="A1484" t="s">
        <v>42</v>
      </c>
      <c r="B1484" s="1">
        <v>43100</v>
      </c>
      <c r="C1484">
        <v>2535110.6341979993</v>
      </c>
      <c r="D1484">
        <v>1383357.5464959999</v>
      </c>
      <c r="E1484">
        <v>35520.185793000004</v>
      </c>
      <c r="F1484">
        <v>1981823.4384960001</v>
      </c>
      <c r="G1484">
        <v>1698634</v>
      </c>
      <c r="H1484">
        <v>419026</v>
      </c>
      <c r="I1484">
        <v>438806</v>
      </c>
      <c r="J1484">
        <v>24.67</v>
      </c>
      <c r="K1484">
        <v>25.83</v>
      </c>
      <c r="L1484">
        <v>45707.630446999996</v>
      </c>
      <c r="M1484">
        <v>-1053.403448</v>
      </c>
      <c r="N1484">
        <v>807.12336699999992</v>
      </c>
      <c r="O1484">
        <v>17135.454835</v>
      </c>
      <c r="P1484">
        <v>19142.713701000001</v>
      </c>
      <c r="Q1484">
        <v>200.04062499999998</v>
      </c>
      <c r="R1484">
        <v>-267.12532399999998</v>
      </c>
      <c r="S1484" t="e">
        <v>#N/A</v>
      </c>
      <c r="T1484">
        <v>4238.7938270000004</v>
      </c>
      <c r="U1484" t="e">
        <v>#N/A</v>
      </c>
      <c r="V1484" t="e">
        <v>#N/A</v>
      </c>
      <c r="W1484" t="e">
        <v>#N/A</v>
      </c>
    </row>
    <row r="1485" spans="1:23" x14ac:dyDescent="0.45">
      <c r="A1485" t="s">
        <v>42</v>
      </c>
      <c r="B1485" s="1">
        <v>43190</v>
      </c>
      <c r="C1485">
        <v>2471728.7242149999</v>
      </c>
      <c r="D1485">
        <v>1314060.651076</v>
      </c>
      <c r="E1485">
        <v>21114.612525</v>
      </c>
      <c r="F1485">
        <v>1800888.556265</v>
      </c>
      <c r="G1485">
        <v>1703804</v>
      </c>
      <c r="H1485">
        <v>423247</v>
      </c>
      <c r="I1485">
        <v>442800</v>
      </c>
      <c r="J1485">
        <v>24.84</v>
      </c>
      <c r="K1485">
        <v>25.99</v>
      </c>
      <c r="L1485">
        <v>45762.224899000001</v>
      </c>
      <c r="M1485">
        <v>1526.6133109999998</v>
      </c>
      <c r="N1485">
        <v>763.36521699999992</v>
      </c>
      <c r="O1485">
        <v>17089.179756000001</v>
      </c>
      <c r="P1485">
        <v>19533.068846999999</v>
      </c>
      <c r="Q1485">
        <v>513.39691600000003</v>
      </c>
      <c r="R1485">
        <v>61.027104999999999</v>
      </c>
      <c r="S1485" t="e">
        <v>#N/A</v>
      </c>
      <c r="T1485">
        <v>1500.0044759999998</v>
      </c>
      <c r="U1485" t="e">
        <v>#N/A</v>
      </c>
      <c r="V1485" t="e">
        <v>#N/A</v>
      </c>
      <c r="W1485" t="e">
        <v>#N/A</v>
      </c>
    </row>
    <row r="1486" spans="1:23" x14ac:dyDescent="0.45">
      <c r="A1486" t="s">
        <v>42</v>
      </c>
      <c r="B1486" s="1">
        <v>43281</v>
      </c>
      <c r="C1486">
        <v>2460268.6966550001</v>
      </c>
      <c r="D1486">
        <v>1352305.937314</v>
      </c>
      <c r="E1486">
        <v>35565.601015</v>
      </c>
      <c r="F1486">
        <v>1775782.7122459998</v>
      </c>
      <c r="G1486">
        <v>1749994</v>
      </c>
      <c r="H1486">
        <v>424243</v>
      </c>
      <c r="I1486">
        <v>444374</v>
      </c>
      <c r="J1486">
        <v>24.24</v>
      </c>
      <c r="K1486">
        <v>25.39</v>
      </c>
      <c r="L1486">
        <v>44298.560156</v>
      </c>
      <c r="M1486">
        <v>15.734936999999999</v>
      </c>
      <c r="N1486">
        <v>572.21218499999998</v>
      </c>
      <c r="O1486">
        <v>19586.31206</v>
      </c>
      <c r="P1486">
        <v>22864.558856</v>
      </c>
      <c r="Q1486">
        <v>557.00395700000001</v>
      </c>
      <c r="R1486">
        <v>115.86437500000001</v>
      </c>
      <c r="S1486" t="e">
        <v>#N/A</v>
      </c>
      <c r="T1486">
        <v>3654.7979759999998</v>
      </c>
      <c r="U1486" t="e">
        <v>#N/A</v>
      </c>
      <c r="V1486" t="e">
        <v>#N/A</v>
      </c>
      <c r="W1486" t="e">
        <v>#N/A</v>
      </c>
    </row>
    <row r="1487" spans="1:23" x14ac:dyDescent="0.45">
      <c r="A1487" t="s">
        <v>42</v>
      </c>
      <c r="B1487" s="1">
        <v>43373</v>
      </c>
      <c r="C1487">
        <v>2352895.8952540001</v>
      </c>
      <c r="D1487">
        <v>1240994.369898</v>
      </c>
      <c r="E1487">
        <v>41217.365106999998</v>
      </c>
      <c r="F1487">
        <v>1668840.817847</v>
      </c>
      <c r="G1487">
        <v>1611344</v>
      </c>
      <c r="H1487">
        <v>425603</v>
      </c>
      <c r="I1487">
        <v>444001</v>
      </c>
      <c r="J1487">
        <v>26.41</v>
      </c>
      <c r="K1487">
        <v>27.55</v>
      </c>
      <c r="L1487">
        <v>44464.549494000006</v>
      </c>
      <c r="M1487">
        <v>-931.3282079999999</v>
      </c>
      <c r="N1487">
        <v>560.17468299999996</v>
      </c>
      <c r="O1487">
        <v>19262.108491999999</v>
      </c>
      <c r="P1487">
        <v>20511.041637999999</v>
      </c>
      <c r="Q1487">
        <v>878.97812399999998</v>
      </c>
      <c r="R1487">
        <v>-37.099067999999988</v>
      </c>
      <c r="S1487" t="e">
        <v>#N/A</v>
      </c>
      <c r="T1487">
        <v>2104.7600860000002</v>
      </c>
      <c r="U1487" t="e">
        <v>#N/A</v>
      </c>
      <c r="V1487" t="e">
        <v>#N/A</v>
      </c>
      <c r="W1487" t="e">
        <v>#N/A</v>
      </c>
    </row>
    <row r="1488" spans="1:23" x14ac:dyDescent="0.45">
      <c r="A1488" t="s">
        <v>42</v>
      </c>
      <c r="B1488" s="1">
        <v>43465</v>
      </c>
      <c r="C1488">
        <v>2534266.2766549997</v>
      </c>
      <c r="D1488">
        <v>1246701.6062319996</v>
      </c>
      <c r="E1488">
        <v>32161.939936999999</v>
      </c>
      <c r="F1488">
        <v>1799597.5529969998</v>
      </c>
      <c r="G1488">
        <v>1623103</v>
      </c>
      <c r="H1488">
        <v>437487</v>
      </c>
      <c r="I1488">
        <v>456032</v>
      </c>
      <c r="J1488">
        <v>26.95</v>
      </c>
      <c r="K1488">
        <v>28.1</v>
      </c>
      <c r="L1488">
        <v>65862.179650999999</v>
      </c>
      <c r="M1488">
        <v>4243.2664320000003</v>
      </c>
      <c r="N1488">
        <v>815.6128259999997</v>
      </c>
      <c r="O1488">
        <v>26106.246692999997</v>
      </c>
      <c r="P1488">
        <v>19228.580876</v>
      </c>
      <c r="Q1488">
        <v>-1949.3789969999998</v>
      </c>
      <c r="R1488">
        <v>-723.89617399999997</v>
      </c>
      <c r="S1488" t="e">
        <v>#N/A</v>
      </c>
      <c r="T1488">
        <v>12550.500847000001</v>
      </c>
      <c r="U1488" t="e">
        <v>#N/A</v>
      </c>
      <c r="V1488" t="e">
        <v>#N/A</v>
      </c>
      <c r="W1488" t="e">
        <v>#N/A</v>
      </c>
    </row>
    <row r="1489" spans="1:23" x14ac:dyDescent="0.45">
      <c r="A1489" t="s">
        <v>42</v>
      </c>
      <c r="B1489" s="1">
        <v>43555</v>
      </c>
      <c r="C1489">
        <v>2351546.9371059998</v>
      </c>
      <c r="D1489">
        <v>1302436.5783269999</v>
      </c>
      <c r="E1489">
        <v>38406.640381999998</v>
      </c>
      <c r="F1489">
        <v>1696423.3377709999</v>
      </c>
      <c r="G1489">
        <v>1628784</v>
      </c>
      <c r="H1489">
        <v>440086</v>
      </c>
      <c r="I1489">
        <v>458573</v>
      </c>
      <c r="J1489">
        <v>27.02</v>
      </c>
      <c r="K1489">
        <v>28.15</v>
      </c>
      <c r="L1489">
        <v>45143.711679</v>
      </c>
      <c r="M1489">
        <v>-846.395579</v>
      </c>
      <c r="N1489">
        <v>561.16616799999997</v>
      </c>
      <c r="O1489">
        <v>17827.044351</v>
      </c>
      <c r="P1489">
        <v>17951.208697999999</v>
      </c>
      <c r="Q1489">
        <v>360.46999299999999</v>
      </c>
      <c r="R1489">
        <v>0</v>
      </c>
      <c r="S1489" t="e">
        <v>#N/A</v>
      </c>
      <c r="T1489">
        <v>1157.146101</v>
      </c>
      <c r="U1489" t="e">
        <v>#N/A</v>
      </c>
      <c r="V1489" t="e">
        <v>#N/A</v>
      </c>
      <c r="W1489">
        <v>2961882.6484279996</v>
      </c>
    </row>
    <row r="1490" spans="1:23" x14ac:dyDescent="0.45">
      <c r="A1490" t="s">
        <v>42</v>
      </c>
      <c r="B1490" s="1">
        <v>43646</v>
      </c>
      <c r="C1490">
        <v>2420296.1909689992</v>
      </c>
      <c r="D1490">
        <v>1439109.193611</v>
      </c>
      <c r="E1490">
        <v>19105.981383999999</v>
      </c>
      <c r="F1490">
        <v>1793783.1555669999</v>
      </c>
      <c r="G1490">
        <v>1700345</v>
      </c>
      <c r="H1490">
        <v>436664</v>
      </c>
      <c r="I1490">
        <v>456045</v>
      </c>
      <c r="J1490">
        <v>25.68</v>
      </c>
      <c r="K1490">
        <v>26.82</v>
      </c>
      <c r="L1490">
        <v>45277.373903</v>
      </c>
      <c r="M1490">
        <v>1031.415792</v>
      </c>
      <c r="N1490">
        <v>538.53014999999982</v>
      </c>
      <c r="O1490">
        <v>20880.288205999997</v>
      </c>
      <c r="P1490">
        <v>16703.916971999999</v>
      </c>
      <c r="Q1490">
        <v>99.513291999999993</v>
      </c>
      <c r="R1490">
        <v>323.63174900000001</v>
      </c>
      <c r="S1490" t="e">
        <v>#N/A</v>
      </c>
      <c r="T1490">
        <v>-240.25003799999999</v>
      </c>
      <c r="U1490" t="e">
        <v>#N/A</v>
      </c>
      <c r="V1490" t="e">
        <v>#N/A</v>
      </c>
      <c r="W1490">
        <v>2885903.5857079998</v>
      </c>
    </row>
    <row r="1491" spans="1:23" x14ac:dyDescent="0.45">
      <c r="A1491" t="s">
        <v>42</v>
      </c>
      <c r="B1491" s="1">
        <v>43738</v>
      </c>
      <c r="C1491">
        <v>4522928.2547160005</v>
      </c>
      <c r="D1491">
        <v>3311188.0196860004</v>
      </c>
      <c r="E1491">
        <v>99048.494567999995</v>
      </c>
      <c r="F1491">
        <v>2132159.9438029998</v>
      </c>
      <c r="G1491">
        <v>3242389</v>
      </c>
      <c r="H1491">
        <v>1407293</v>
      </c>
      <c r="I1491">
        <v>1445530</v>
      </c>
      <c r="J1491">
        <v>43.4</v>
      </c>
      <c r="K1491">
        <v>44.58</v>
      </c>
      <c r="L1491">
        <v>198083.009689</v>
      </c>
      <c r="M1491">
        <v>275.39289600000001</v>
      </c>
      <c r="N1491">
        <v>9357.5037179999999</v>
      </c>
      <c r="O1491">
        <v>122551.745522</v>
      </c>
      <c r="P1491">
        <v>118086.38934699997</v>
      </c>
      <c r="Q1491" t="e">
        <v>#N/A</v>
      </c>
      <c r="R1491" t="e">
        <v>#N/A</v>
      </c>
      <c r="S1491" t="e">
        <v>#N/A</v>
      </c>
      <c r="T1491">
        <v>4715.9040500000001</v>
      </c>
      <c r="U1491" t="e">
        <v>#N/A</v>
      </c>
      <c r="V1491">
        <v>59713.799999999988</v>
      </c>
      <c r="W1491">
        <v>3044594.398631</v>
      </c>
    </row>
    <row r="1492" spans="1:23" x14ac:dyDescent="0.45">
      <c r="A1492" t="s">
        <v>42</v>
      </c>
      <c r="B1492" s="1">
        <v>43830</v>
      </c>
      <c r="C1492">
        <v>5108848.0266899997</v>
      </c>
      <c r="D1492">
        <v>3276729.8281970001</v>
      </c>
      <c r="E1492">
        <v>85277.608701999998</v>
      </c>
      <c r="F1492">
        <v>2337168.9228079999</v>
      </c>
      <c r="G1492">
        <v>3420182</v>
      </c>
      <c r="H1492">
        <v>1378966</v>
      </c>
      <c r="I1492">
        <v>1411668</v>
      </c>
      <c r="J1492">
        <v>40.32</v>
      </c>
      <c r="K1492">
        <v>41.27</v>
      </c>
      <c r="L1492">
        <v>91589.595176000003</v>
      </c>
      <c r="M1492">
        <v>919.925703</v>
      </c>
      <c r="N1492">
        <v>-4508.3205749999988</v>
      </c>
      <c r="O1492">
        <v>61870.345543999996</v>
      </c>
      <c r="P1492">
        <v>56225.398243999996</v>
      </c>
      <c r="Q1492" t="e">
        <v>#N/A</v>
      </c>
      <c r="R1492" t="e">
        <v>#N/A</v>
      </c>
      <c r="S1492" t="e">
        <v>#N/A</v>
      </c>
      <c r="T1492">
        <v>-22554.835273999994</v>
      </c>
      <c r="U1492" t="e">
        <v>#N/A</v>
      </c>
      <c r="V1492">
        <v>40063.600000999999</v>
      </c>
      <c r="W1492" t="e">
        <v>#N/A</v>
      </c>
    </row>
    <row r="1493" spans="1:23" x14ac:dyDescent="0.45">
      <c r="A1493" t="s">
        <v>42</v>
      </c>
      <c r="B1493" s="1">
        <v>43921</v>
      </c>
      <c r="C1493">
        <v>4838999.3677749997</v>
      </c>
      <c r="D1493">
        <v>3455690.4930039998</v>
      </c>
      <c r="E1493">
        <v>115485.07125199999</v>
      </c>
      <c r="F1493">
        <v>2202279.6526369993</v>
      </c>
      <c r="G1493">
        <v>3673693</v>
      </c>
      <c r="H1493">
        <v>1867855</v>
      </c>
      <c r="I1493">
        <v>1904536</v>
      </c>
      <c r="J1493">
        <v>50.84</v>
      </c>
      <c r="K1493">
        <v>51.84</v>
      </c>
      <c r="L1493">
        <v>99073.68548700001</v>
      </c>
      <c r="M1493">
        <v>3181.3496680000003</v>
      </c>
      <c r="N1493">
        <v>750.600686</v>
      </c>
      <c r="O1493">
        <v>56789.219286</v>
      </c>
      <c r="P1493">
        <v>62656.655674999995</v>
      </c>
      <c r="Q1493">
        <v>76.94815899999999</v>
      </c>
      <c r="R1493">
        <v>0</v>
      </c>
      <c r="S1493" t="e">
        <v>#N/A</v>
      </c>
      <c r="T1493">
        <v>3366.8202800000004</v>
      </c>
      <c r="U1493" t="e">
        <v>#N/A</v>
      </c>
      <c r="V1493">
        <v>39779.799999999996</v>
      </c>
      <c r="W1493">
        <v>3371707.3749239999</v>
      </c>
    </row>
    <row r="1494" spans="1:23" x14ac:dyDescent="0.45">
      <c r="A1494" t="s">
        <v>42</v>
      </c>
      <c r="B1494" s="1">
        <v>44012</v>
      </c>
      <c r="C1494">
        <v>5020967.9738109997</v>
      </c>
      <c r="D1494">
        <v>3785746.8438979993</v>
      </c>
      <c r="E1494">
        <v>120795.90796299999</v>
      </c>
      <c r="F1494">
        <v>2531623.343748</v>
      </c>
      <c r="G1494">
        <v>4180216.0000000005</v>
      </c>
      <c r="H1494">
        <v>1845193</v>
      </c>
      <c r="I1494">
        <v>1880743</v>
      </c>
      <c r="J1494">
        <v>44.14</v>
      </c>
      <c r="K1494">
        <v>44.99</v>
      </c>
      <c r="L1494">
        <v>98208.698655999993</v>
      </c>
      <c r="M1494">
        <v>1202.5250759999999</v>
      </c>
      <c r="N1494">
        <v>10750.916239</v>
      </c>
      <c r="O1494">
        <v>62563.790117000004</v>
      </c>
      <c r="P1494">
        <v>59252.626722000001</v>
      </c>
      <c r="Q1494">
        <v>-76.94815899999999</v>
      </c>
      <c r="R1494">
        <v>0</v>
      </c>
      <c r="S1494" t="e">
        <v>#N/A</v>
      </c>
      <c r="T1494">
        <v>6341.2709639999985</v>
      </c>
      <c r="U1494">
        <v>0</v>
      </c>
      <c r="V1494">
        <v>39779.799999999996</v>
      </c>
      <c r="W1494">
        <v>2912378.0731520001</v>
      </c>
    </row>
    <row r="1495" spans="1:23" x14ac:dyDescent="0.45">
      <c r="A1495" t="s">
        <v>42</v>
      </c>
      <c r="B1495" s="1">
        <v>44104</v>
      </c>
      <c r="C1495">
        <v>5316027.9814679995</v>
      </c>
      <c r="D1495">
        <v>4074204.6426349999</v>
      </c>
      <c r="E1495">
        <v>128077.65623099997</v>
      </c>
      <c r="F1495">
        <v>2800150.7363770003</v>
      </c>
      <c r="G1495">
        <v>4446350</v>
      </c>
      <c r="H1495">
        <v>1897779</v>
      </c>
      <c r="I1495">
        <v>1913819</v>
      </c>
      <c r="J1495">
        <v>42.68</v>
      </c>
      <c r="K1495">
        <v>43.04</v>
      </c>
      <c r="L1495">
        <v>97140.75828699999</v>
      </c>
      <c r="M1495">
        <v>5910.752219</v>
      </c>
      <c r="N1495">
        <v>13154.267474999999</v>
      </c>
      <c r="O1495">
        <v>50841.589479999995</v>
      </c>
      <c r="P1495">
        <v>50207.841652999996</v>
      </c>
      <c r="Q1495" t="e">
        <v>#N/A</v>
      </c>
      <c r="R1495" t="e">
        <v>#N/A</v>
      </c>
      <c r="S1495" t="e">
        <v>#N/A</v>
      </c>
      <c r="T1495">
        <v>3565.1890949999997</v>
      </c>
      <c r="U1495">
        <v>0</v>
      </c>
      <c r="V1495" t="e">
        <v>#N/A</v>
      </c>
      <c r="W1495">
        <v>2935085.2251879997</v>
      </c>
    </row>
    <row r="1496" spans="1:23" x14ac:dyDescent="0.45">
      <c r="A1496" t="s">
        <v>42</v>
      </c>
      <c r="B1496" s="1">
        <v>44196</v>
      </c>
      <c r="C1496">
        <v>6275182.3661659993</v>
      </c>
      <c r="D1496">
        <v>4299852.7567609996</v>
      </c>
      <c r="E1496">
        <v>93042.915312999976</v>
      </c>
      <c r="F1496">
        <v>3164050.0642859996</v>
      </c>
      <c r="G1496">
        <v>4480268</v>
      </c>
      <c r="H1496">
        <v>2376175</v>
      </c>
      <c r="I1496">
        <v>2418605</v>
      </c>
      <c r="J1496">
        <v>53.04</v>
      </c>
      <c r="K1496">
        <v>53.98</v>
      </c>
      <c r="L1496">
        <v>110062.226597</v>
      </c>
      <c r="M1496">
        <v>14980.380492</v>
      </c>
      <c r="N1496">
        <v>3980.5660589999998</v>
      </c>
      <c r="O1496">
        <v>59305.454786999995</v>
      </c>
      <c r="P1496">
        <v>76846.982897000009</v>
      </c>
      <c r="Q1496" t="e">
        <v>#N/A</v>
      </c>
      <c r="R1496" t="e">
        <v>#N/A</v>
      </c>
      <c r="S1496" t="e">
        <v>#N/A</v>
      </c>
      <c r="T1496">
        <v>-5398.2244759999994</v>
      </c>
      <c r="U1496">
        <v>0</v>
      </c>
      <c r="V1496" t="e">
        <v>#N/A</v>
      </c>
      <c r="W1496">
        <v>2565738.955362</v>
      </c>
    </row>
    <row r="1497" spans="1:23" x14ac:dyDescent="0.45">
      <c r="A1497" t="s">
        <v>42</v>
      </c>
      <c r="B1497" s="1">
        <v>44286</v>
      </c>
      <c r="C1497">
        <v>6466744.9803889999</v>
      </c>
      <c r="D1497">
        <v>4400480.429455</v>
      </c>
      <c r="E1497">
        <v>128160.93042199999</v>
      </c>
      <c r="F1497">
        <v>3418754.5295279999</v>
      </c>
      <c r="G1497">
        <v>4780675</v>
      </c>
      <c r="H1497">
        <v>2390744</v>
      </c>
      <c r="I1497">
        <v>2435791</v>
      </c>
      <c r="J1497">
        <v>50.01</v>
      </c>
      <c r="K1497">
        <v>50.95</v>
      </c>
      <c r="L1497">
        <v>110334.80493299999</v>
      </c>
      <c r="M1497">
        <v>10840.233859</v>
      </c>
      <c r="N1497">
        <v>17403.912086</v>
      </c>
      <c r="O1497">
        <v>62707.046472999988</v>
      </c>
      <c r="P1497">
        <v>65042.715252999988</v>
      </c>
      <c r="Q1497">
        <v>0</v>
      </c>
      <c r="R1497">
        <v>0</v>
      </c>
      <c r="S1497" t="e">
        <v>#N/A</v>
      </c>
      <c r="T1497">
        <v>7787.5663859999986</v>
      </c>
      <c r="U1497">
        <v>0</v>
      </c>
      <c r="V1497">
        <v>0</v>
      </c>
      <c r="W1497">
        <v>2882977.7509499998</v>
      </c>
    </row>
    <row r="1498" spans="1:23" x14ac:dyDescent="0.45">
      <c r="A1498" t="s">
        <v>42</v>
      </c>
      <c r="B1498" s="1">
        <v>44377</v>
      </c>
      <c r="C1498">
        <v>6802935.2862989996</v>
      </c>
      <c r="D1498">
        <v>4986857.6165539986</v>
      </c>
      <c r="E1498">
        <v>138138.11759799998</v>
      </c>
      <c r="F1498">
        <v>3740327.182265</v>
      </c>
      <c r="G1498">
        <v>5250035</v>
      </c>
      <c r="H1498">
        <v>2383819</v>
      </c>
      <c r="I1498">
        <v>2433124</v>
      </c>
      <c r="J1498">
        <v>45.41</v>
      </c>
      <c r="K1498">
        <v>46.34</v>
      </c>
      <c r="L1498">
        <v>113497.440326</v>
      </c>
      <c r="M1498">
        <v>15710.778135999999</v>
      </c>
      <c r="N1498">
        <v>1095.5034450000001</v>
      </c>
      <c r="O1498">
        <v>55086.820185000004</v>
      </c>
      <c r="P1498">
        <v>74978.579841999992</v>
      </c>
      <c r="Q1498">
        <v>0</v>
      </c>
      <c r="R1498">
        <v>4908.3451809999997</v>
      </c>
      <c r="S1498" t="e">
        <v>#N/A</v>
      </c>
      <c r="T1498">
        <v>-2838.3111779999999</v>
      </c>
      <c r="U1498">
        <v>0</v>
      </c>
      <c r="V1498" t="e">
        <v>#N/A</v>
      </c>
      <c r="W1498">
        <v>2855161.9076749999</v>
      </c>
    </row>
    <row r="1499" spans="1:23" x14ac:dyDescent="0.45">
      <c r="A1499" t="s">
        <v>42</v>
      </c>
      <c r="B1499" s="1">
        <v>44469</v>
      </c>
      <c r="C1499">
        <v>6752157.0950019984</v>
      </c>
      <c r="D1499">
        <v>5056863.4025880005</v>
      </c>
      <c r="E1499">
        <v>438025.38914799999</v>
      </c>
      <c r="F1499">
        <v>3660778.289041</v>
      </c>
      <c r="G1499">
        <v>5366155</v>
      </c>
      <c r="H1499">
        <v>2380839</v>
      </c>
      <c r="I1499">
        <v>2428761</v>
      </c>
      <c r="J1499">
        <v>44.37</v>
      </c>
      <c r="K1499">
        <v>45.26</v>
      </c>
      <c r="L1499">
        <v>130210.18332</v>
      </c>
      <c r="M1499">
        <v>8515.2646590000004</v>
      </c>
      <c r="N1499">
        <v>15183.665908999999</v>
      </c>
      <c r="O1499">
        <v>76201.017089000001</v>
      </c>
      <c r="P1499">
        <v>78715.097448999994</v>
      </c>
      <c r="Q1499" t="e">
        <v>#N/A</v>
      </c>
      <c r="R1499" t="e">
        <v>#N/A</v>
      </c>
      <c r="S1499" t="e">
        <v>#N/A</v>
      </c>
      <c r="T1499">
        <v>6312.3672049999996</v>
      </c>
      <c r="U1499">
        <v>0</v>
      </c>
      <c r="V1499" t="e">
        <v>#N/A</v>
      </c>
      <c r="W1499">
        <v>3302998.549255</v>
      </c>
    </row>
    <row r="1500" spans="1:23" x14ac:dyDescent="0.45">
      <c r="A1500" t="s">
        <v>42</v>
      </c>
      <c r="B1500" s="1">
        <v>44561</v>
      </c>
      <c r="C1500">
        <v>7721344.2063809996</v>
      </c>
      <c r="D1500">
        <v>5519188.1093889996</v>
      </c>
      <c r="E1500">
        <v>140808.58104699999</v>
      </c>
      <c r="F1500">
        <v>3963989.4550369997</v>
      </c>
      <c r="G1500">
        <v>5765391</v>
      </c>
      <c r="H1500">
        <v>2881666</v>
      </c>
      <c r="I1500">
        <v>2933223</v>
      </c>
      <c r="J1500">
        <v>49.98</v>
      </c>
      <c r="K1500">
        <v>50.88</v>
      </c>
      <c r="L1500">
        <v>130726.29259099999</v>
      </c>
      <c r="M1500">
        <v>25179.124259999993</v>
      </c>
      <c r="N1500">
        <v>-20492.01657</v>
      </c>
      <c r="O1500">
        <v>51110.516594000001</v>
      </c>
      <c r="P1500">
        <v>102433.00185</v>
      </c>
      <c r="Q1500" t="e">
        <v>#N/A</v>
      </c>
      <c r="R1500" t="e">
        <v>#N/A</v>
      </c>
      <c r="S1500" t="e">
        <v>#N/A</v>
      </c>
      <c r="T1500">
        <v>6198.6847899999984</v>
      </c>
      <c r="U1500">
        <v>0</v>
      </c>
      <c r="V1500" t="e">
        <v>#N/A</v>
      </c>
      <c r="W1500">
        <v>3212723.3943929998</v>
      </c>
    </row>
    <row r="1501" spans="1:23" x14ac:dyDescent="0.45">
      <c r="A1501" t="s">
        <v>42</v>
      </c>
      <c r="B1501" s="1">
        <v>44651</v>
      </c>
      <c r="C1501">
        <v>7081912.0356410006</v>
      </c>
      <c r="D1501">
        <v>5429210.1863199985</v>
      </c>
      <c r="E1501">
        <v>216496.81956799998</v>
      </c>
      <c r="F1501">
        <v>3535539.4857900003</v>
      </c>
      <c r="G1501">
        <v>5755400</v>
      </c>
      <c r="H1501">
        <v>2952869</v>
      </c>
      <c r="I1501">
        <v>3002709</v>
      </c>
      <c r="J1501">
        <v>51.31</v>
      </c>
      <c r="K1501">
        <v>52.17</v>
      </c>
      <c r="L1501">
        <v>136216.15894600001</v>
      </c>
      <c r="M1501">
        <v>31947.083826999999</v>
      </c>
      <c r="N1501">
        <v>8604.0268550000001</v>
      </c>
      <c r="O1501">
        <v>71170.379420999991</v>
      </c>
      <c r="P1501">
        <v>98970.82386199999</v>
      </c>
      <c r="Q1501" t="e">
        <v>#N/A</v>
      </c>
      <c r="R1501" t="e">
        <v>#N/A</v>
      </c>
      <c r="S1501" t="e">
        <v>#N/A</v>
      </c>
      <c r="T1501">
        <v>2916.9574889999999</v>
      </c>
      <c r="U1501">
        <v>0</v>
      </c>
      <c r="V1501">
        <v>0</v>
      </c>
      <c r="W1501">
        <v>3465545.8055369998</v>
      </c>
    </row>
    <row r="1502" spans="1:23" x14ac:dyDescent="0.45">
      <c r="A1502" t="s">
        <v>42</v>
      </c>
      <c r="B1502" s="1">
        <v>44742</v>
      </c>
      <c r="C1502">
        <v>8510614.9026309997</v>
      </c>
      <c r="D1502">
        <v>6712205.49859</v>
      </c>
      <c r="E1502">
        <v>208622.555127</v>
      </c>
      <c r="F1502">
        <v>4989277.2538879998</v>
      </c>
      <c r="G1502">
        <v>5755400</v>
      </c>
      <c r="H1502">
        <v>2952869</v>
      </c>
      <c r="I1502">
        <v>3002709</v>
      </c>
      <c r="J1502">
        <v>51.31</v>
      </c>
      <c r="K1502">
        <v>52.17</v>
      </c>
      <c r="L1502">
        <v>137634.07831300001</v>
      </c>
      <c r="M1502">
        <v>31385.861395</v>
      </c>
      <c r="N1502">
        <v>-3041.112713</v>
      </c>
      <c r="O1502">
        <v>64617.044594000006</v>
      </c>
      <c r="P1502">
        <v>107721.40101399997</v>
      </c>
      <c r="Q1502" t="e">
        <v>#N/A</v>
      </c>
      <c r="R1502" t="e">
        <v>#N/A</v>
      </c>
      <c r="S1502" t="e">
        <v>#N/A</v>
      </c>
      <c r="T1502">
        <v>2226.0856570000001</v>
      </c>
      <c r="U1502">
        <v>0</v>
      </c>
      <c r="V1502">
        <v>0</v>
      </c>
      <c r="W1502">
        <v>4158375.6213749996</v>
      </c>
    </row>
    <row r="1503" spans="1:23" x14ac:dyDescent="0.45">
      <c r="A1503" t="s">
        <v>42</v>
      </c>
      <c r="B1503" s="1">
        <v>44834</v>
      </c>
      <c r="C1503">
        <v>9449631.787827</v>
      </c>
      <c r="D1503">
        <v>7465262.4712720001</v>
      </c>
      <c r="E1503">
        <v>192370.63302899999</v>
      </c>
      <c r="F1503">
        <v>5641826.6762049999</v>
      </c>
      <c r="G1503">
        <v>6623109</v>
      </c>
      <c r="H1503">
        <v>2969273</v>
      </c>
      <c r="I1503">
        <v>3039790</v>
      </c>
      <c r="J1503">
        <v>44.83</v>
      </c>
      <c r="K1503">
        <v>45.9</v>
      </c>
      <c r="L1503">
        <v>173392.75522999998</v>
      </c>
      <c r="M1503">
        <v>34922.948101000002</v>
      </c>
      <c r="N1503">
        <v>11114.133389999999</v>
      </c>
      <c r="O1503">
        <v>75954.613851000002</v>
      </c>
      <c r="P1503">
        <v>111077.46076099999</v>
      </c>
      <c r="Q1503">
        <v>0</v>
      </c>
      <c r="R1503">
        <v>0</v>
      </c>
      <c r="S1503" t="e">
        <v>#N/A</v>
      </c>
      <c r="T1503">
        <v>5116.3524499999994</v>
      </c>
      <c r="U1503">
        <v>0</v>
      </c>
      <c r="V1503">
        <v>0</v>
      </c>
      <c r="W1503">
        <v>4941689.6393059986</v>
      </c>
    </row>
    <row r="1504" spans="1:23" x14ac:dyDescent="0.45">
      <c r="A1504" t="s">
        <v>42</v>
      </c>
      <c r="B1504" s="1">
        <v>44926</v>
      </c>
      <c r="C1504">
        <v>10183411.235537</v>
      </c>
      <c r="D1504">
        <v>8064122.6829109993</v>
      </c>
      <c r="E1504">
        <v>146778.335983</v>
      </c>
      <c r="F1504">
        <v>5368611.9725179998</v>
      </c>
      <c r="G1504">
        <v>7421195</v>
      </c>
      <c r="H1504">
        <v>3464082</v>
      </c>
      <c r="I1504">
        <v>3537721</v>
      </c>
      <c r="J1504">
        <v>46.68</v>
      </c>
      <c r="K1504">
        <v>47.67</v>
      </c>
      <c r="L1504">
        <v>254737.629869</v>
      </c>
      <c r="M1504">
        <v>47101.094915999995</v>
      </c>
      <c r="N1504">
        <v>2329.5584089999998</v>
      </c>
      <c r="O1504">
        <v>89521.555498999995</v>
      </c>
      <c r="P1504">
        <v>149272.33757499995</v>
      </c>
      <c r="Q1504">
        <v>-26.599539999999998</v>
      </c>
      <c r="R1504">
        <v>3337.773956</v>
      </c>
      <c r="S1504" t="e">
        <v>#N/A</v>
      </c>
      <c r="T1504">
        <v>2950.7863629999997</v>
      </c>
      <c r="U1504">
        <v>0</v>
      </c>
      <c r="V1504" t="e">
        <v>#N/A</v>
      </c>
      <c r="W1504">
        <v>4941689.6393059986</v>
      </c>
    </row>
    <row r="1505" spans="1:23" x14ac:dyDescent="0.45">
      <c r="A1505" t="s">
        <v>42</v>
      </c>
      <c r="B1505" s="1">
        <v>45016</v>
      </c>
      <c r="C1505">
        <v>10463740.780060999</v>
      </c>
      <c r="D1505">
        <v>7957150.0318589984</v>
      </c>
      <c r="E1505">
        <v>161561.45749</v>
      </c>
      <c r="F1505">
        <v>5776885.0192160001</v>
      </c>
      <c r="G1505">
        <v>6685724</v>
      </c>
      <c r="H1505">
        <v>3452641</v>
      </c>
      <c r="I1505">
        <v>3522358</v>
      </c>
      <c r="J1505">
        <v>51.64</v>
      </c>
      <c r="K1505">
        <v>52.68</v>
      </c>
      <c r="L1505">
        <v>210271.58807299999</v>
      </c>
      <c r="M1505">
        <v>44541.641551000001</v>
      </c>
      <c r="N1505">
        <v>5804.4009000000005</v>
      </c>
      <c r="O1505">
        <v>96044.791640999989</v>
      </c>
      <c r="P1505">
        <v>139731.07990700001</v>
      </c>
      <c r="Q1505" t="e">
        <v>#N/A</v>
      </c>
      <c r="R1505" t="e">
        <v>#N/A</v>
      </c>
      <c r="S1505" t="e">
        <v>#N/A</v>
      </c>
      <c r="T1505">
        <v>5007.0683239999998</v>
      </c>
      <c r="U1505">
        <v>0</v>
      </c>
      <c r="V1505">
        <v>0</v>
      </c>
      <c r="W1505">
        <v>5804656.3370679999</v>
      </c>
    </row>
    <row r="1506" spans="1:23" x14ac:dyDescent="0.45">
      <c r="A1506" t="s">
        <v>42</v>
      </c>
      <c r="B1506" s="1">
        <v>45107</v>
      </c>
      <c r="C1506">
        <v>10688531.437882999</v>
      </c>
      <c r="D1506">
        <v>8578646.3248929996</v>
      </c>
      <c r="E1506">
        <v>138174.896251</v>
      </c>
      <c r="F1506">
        <v>5975634.5561619997</v>
      </c>
      <c r="G1506">
        <v>6824073</v>
      </c>
      <c r="H1506">
        <v>3468161</v>
      </c>
      <c r="I1506">
        <v>3543558</v>
      </c>
      <c r="J1506">
        <v>50.82</v>
      </c>
      <c r="K1506">
        <v>51.92</v>
      </c>
      <c r="L1506">
        <v>219636.87399700002</v>
      </c>
      <c r="M1506">
        <v>59003.549348</v>
      </c>
      <c r="N1506">
        <v>1957.1763619999999</v>
      </c>
      <c r="O1506">
        <v>80356.866357999999</v>
      </c>
      <c r="P1506">
        <v>146349.752228</v>
      </c>
      <c r="Q1506" t="e">
        <v>#N/A</v>
      </c>
      <c r="R1506" t="e">
        <v>#N/A</v>
      </c>
      <c r="S1506" t="e">
        <v>#N/A</v>
      </c>
      <c r="T1506">
        <v>6446.4378839999999</v>
      </c>
      <c r="U1506">
        <v>0</v>
      </c>
      <c r="V1506">
        <v>0</v>
      </c>
      <c r="W1506">
        <v>5804656.3370679999</v>
      </c>
    </row>
    <row r="1507" spans="1:23" x14ac:dyDescent="0.45">
      <c r="A1507" t="s">
        <v>42</v>
      </c>
      <c r="B1507" s="1">
        <v>45199</v>
      </c>
      <c r="C1507">
        <v>10977836.350342998</v>
      </c>
      <c r="D1507">
        <v>8640899.4440519996</v>
      </c>
      <c r="E1507">
        <v>297265.63279399998</v>
      </c>
      <c r="F1507">
        <v>6145313.4984759996</v>
      </c>
      <c r="G1507">
        <v>7255612</v>
      </c>
      <c r="H1507">
        <v>3492880</v>
      </c>
      <c r="I1507">
        <v>3570447</v>
      </c>
      <c r="J1507">
        <v>48.14</v>
      </c>
      <c r="K1507">
        <v>49.21</v>
      </c>
      <c r="L1507">
        <v>238810.91352199999</v>
      </c>
      <c r="M1507">
        <v>79262.751324999976</v>
      </c>
      <c r="N1507">
        <v>2789.7311009999999</v>
      </c>
      <c r="O1507">
        <v>67386.780287999994</v>
      </c>
      <c r="P1507">
        <v>157069.96059499998</v>
      </c>
      <c r="Q1507">
        <v>0</v>
      </c>
      <c r="R1507">
        <v>4000</v>
      </c>
      <c r="S1507" t="e">
        <v>#N/A</v>
      </c>
      <c r="T1507">
        <v>9215.8600659999993</v>
      </c>
      <c r="U1507">
        <v>0</v>
      </c>
      <c r="V1507">
        <v>0</v>
      </c>
      <c r="W1507">
        <v>6534400.1541529996</v>
      </c>
    </row>
    <row r="1508" spans="1:23" x14ac:dyDescent="0.45">
      <c r="A1508" t="s">
        <v>42</v>
      </c>
      <c r="B1508" s="1">
        <v>45291</v>
      </c>
      <c r="C1508">
        <v>11075151.083905</v>
      </c>
      <c r="D1508">
        <v>8527881.2834399994</v>
      </c>
      <c r="E1508">
        <v>135655.29038899997</v>
      </c>
      <c r="F1508">
        <v>6069744.5992479986</v>
      </c>
      <c r="G1508">
        <v>7281730</v>
      </c>
      <c r="H1508">
        <v>3505265</v>
      </c>
      <c r="I1508">
        <v>3584349</v>
      </c>
      <c r="J1508">
        <v>48.14</v>
      </c>
      <c r="K1508">
        <v>49.22</v>
      </c>
      <c r="L1508">
        <v>331663.64089799998</v>
      </c>
      <c r="M1508">
        <v>85575.82254400001</v>
      </c>
      <c r="N1508">
        <v>6397.6861529999987</v>
      </c>
      <c r="O1508">
        <v>70967.974587999997</v>
      </c>
      <c r="P1508">
        <v>160209.67971</v>
      </c>
      <c r="Q1508">
        <v>7449.4153799999985</v>
      </c>
      <c r="R1508">
        <v>-5529.2455639999998</v>
      </c>
      <c r="S1508" t="e">
        <v>#N/A</v>
      </c>
      <c r="T1508">
        <v>7982.4165819999998</v>
      </c>
      <c r="U1508">
        <v>0</v>
      </c>
      <c r="V1508" t="e">
        <v>#N/A</v>
      </c>
      <c r="W1508">
        <v>6534400.1541529996</v>
      </c>
    </row>
    <row r="1509" spans="1:23" x14ac:dyDescent="0.45">
      <c r="A1509" t="s">
        <v>42</v>
      </c>
      <c r="B1509" s="1">
        <v>45382</v>
      </c>
      <c r="C1509">
        <v>10671340.695814999</v>
      </c>
      <c r="D1509">
        <v>8441268.4812770002</v>
      </c>
      <c r="E1509">
        <v>343037.85572599998</v>
      </c>
      <c r="F1509">
        <v>5702444.8112459993</v>
      </c>
      <c r="G1509">
        <v>6967163</v>
      </c>
      <c r="H1509">
        <v>3504857</v>
      </c>
      <c r="I1509">
        <v>3582396</v>
      </c>
      <c r="J1509">
        <v>50.31</v>
      </c>
      <c r="K1509">
        <v>51.42</v>
      </c>
      <c r="L1509">
        <v>226848.002465</v>
      </c>
      <c r="M1509">
        <v>69938.318734</v>
      </c>
      <c r="N1509">
        <v>2577.6508260000001</v>
      </c>
      <c r="O1509">
        <v>68888.279991999996</v>
      </c>
      <c r="P1509">
        <v>142103.84173299998</v>
      </c>
      <c r="Q1509">
        <v>-241.33658199999999</v>
      </c>
      <c r="R1509">
        <v>1741.3365819999999</v>
      </c>
      <c r="S1509" t="e">
        <v>#N/A</v>
      </c>
      <c r="T1509">
        <v>4307.6088140000002</v>
      </c>
      <c r="U1509">
        <v>0</v>
      </c>
      <c r="V1509">
        <v>0</v>
      </c>
      <c r="W1509">
        <v>5923905.2080700006</v>
      </c>
    </row>
    <row r="1510" spans="1:23" x14ac:dyDescent="0.45">
      <c r="A1510" t="s">
        <v>42</v>
      </c>
      <c r="B1510" s="1">
        <v>45473</v>
      </c>
      <c r="C1510">
        <v>11454379.203919999</v>
      </c>
      <c r="D1510">
        <v>8808073.3038950004</v>
      </c>
      <c r="E1510">
        <v>341162.973206</v>
      </c>
      <c r="F1510">
        <v>6366392.4038739996</v>
      </c>
      <c r="G1510">
        <v>7182760</v>
      </c>
      <c r="H1510">
        <v>3541281</v>
      </c>
      <c r="I1510">
        <v>3621356</v>
      </c>
      <c r="J1510">
        <v>49.3</v>
      </c>
      <c r="K1510">
        <v>50.42</v>
      </c>
      <c r="L1510">
        <v>231786.737471</v>
      </c>
      <c r="M1510">
        <v>62795.462603</v>
      </c>
      <c r="N1510">
        <v>439.26424999999995</v>
      </c>
      <c r="O1510">
        <v>73123.44735599999</v>
      </c>
      <c r="P1510">
        <v>151357.14647399995</v>
      </c>
      <c r="Q1510">
        <v>241.33658199999999</v>
      </c>
      <c r="R1510">
        <v>2758.6634179999992</v>
      </c>
      <c r="S1510" t="e">
        <v>#N/A</v>
      </c>
      <c r="T1510">
        <v>12968.571034999999</v>
      </c>
      <c r="U1510">
        <v>0</v>
      </c>
      <c r="V1510">
        <v>49097.171624999995</v>
      </c>
      <c r="W1510">
        <v>5547576.3837569999</v>
      </c>
    </row>
    <row r="1511" spans="1:23" x14ac:dyDescent="0.45">
      <c r="A1511" t="s">
        <v>42</v>
      </c>
      <c r="B1511" s="1">
        <v>45565</v>
      </c>
      <c r="C1511">
        <v>11260076.651174</v>
      </c>
      <c r="D1511">
        <v>8677433.6703000013</v>
      </c>
      <c r="E1511">
        <v>338284.27840000001</v>
      </c>
      <c r="F1511">
        <v>6198448.5207690001</v>
      </c>
      <c r="G1511">
        <v>6989431</v>
      </c>
      <c r="H1511">
        <v>3551133</v>
      </c>
      <c r="I1511">
        <v>3630945</v>
      </c>
      <c r="J1511">
        <v>50.81</v>
      </c>
      <c r="K1511">
        <v>51.95</v>
      </c>
      <c r="L1511">
        <v>242521.439717</v>
      </c>
      <c r="M1511">
        <v>71647.662041999996</v>
      </c>
      <c r="N1511">
        <v>7591.8346899999997</v>
      </c>
      <c r="O1511">
        <v>71473.220871999991</v>
      </c>
      <c r="P1511">
        <v>157526.07136099995</v>
      </c>
      <c r="Q1511">
        <v>0</v>
      </c>
      <c r="R1511">
        <v>6500</v>
      </c>
      <c r="S1511" t="e">
        <v>#N/A</v>
      </c>
      <c r="T1511">
        <v>15594.673976</v>
      </c>
      <c r="U1511">
        <v>0</v>
      </c>
      <c r="V1511">
        <v>106048.56449599998</v>
      </c>
      <c r="W1511">
        <v>6433707.7057710001</v>
      </c>
    </row>
    <row r="1512" spans="1:23" x14ac:dyDescent="0.45">
      <c r="A1512" t="s">
        <v>42</v>
      </c>
      <c r="B1512" s="1">
        <v>45657</v>
      </c>
      <c r="C1512">
        <v>11870492.065641999</v>
      </c>
      <c r="D1512">
        <v>9300153.7894719988</v>
      </c>
      <c r="E1512">
        <v>224181.31204299995</v>
      </c>
      <c r="F1512">
        <v>6818150.3482649997</v>
      </c>
      <c r="G1512">
        <v>7807873</v>
      </c>
      <c r="H1512">
        <v>3571113</v>
      </c>
      <c r="I1512">
        <v>3656533</v>
      </c>
      <c r="J1512">
        <v>45.74</v>
      </c>
      <c r="K1512">
        <v>46.83</v>
      </c>
      <c r="L1512">
        <v>237925.503956</v>
      </c>
      <c r="M1512">
        <v>48204.636079999997</v>
      </c>
      <c r="N1512">
        <v>3412.387185</v>
      </c>
      <c r="O1512">
        <v>81549.412595999995</v>
      </c>
      <c r="P1512">
        <v>150432.26569999999</v>
      </c>
      <c r="Q1512">
        <v>36350.152739999998</v>
      </c>
      <c r="R1512">
        <v>-29403.874749999999</v>
      </c>
      <c r="S1512" t="e">
        <v>#N/A</v>
      </c>
      <c r="T1512">
        <v>17117.146118000001</v>
      </c>
      <c r="U1512">
        <v>0</v>
      </c>
      <c r="V1512">
        <v>131313.86647199999</v>
      </c>
      <c r="W1512">
        <v>6433707.7057710001</v>
      </c>
    </row>
    <row r="1513" spans="1:23" x14ac:dyDescent="0.45">
      <c r="A1513" t="s">
        <v>42</v>
      </c>
      <c r="B1513" s="1">
        <v>45747</v>
      </c>
      <c r="C1513">
        <v>12243825.629201997</v>
      </c>
      <c r="D1513">
        <v>9724163.4057909995</v>
      </c>
      <c r="E1513">
        <v>205389.27142399995</v>
      </c>
      <c r="F1513">
        <v>6963195.3965879995</v>
      </c>
      <c r="G1513">
        <v>7807873</v>
      </c>
      <c r="H1513">
        <v>3571113</v>
      </c>
      <c r="I1513">
        <v>3656533</v>
      </c>
      <c r="J1513">
        <v>45.74</v>
      </c>
      <c r="K1513">
        <v>46.83</v>
      </c>
      <c r="L1513">
        <v>255073.35501499998</v>
      </c>
      <c r="M1513">
        <v>38551.177619999988</v>
      </c>
      <c r="N1513">
        <v>1581.2292559999999</v>
      </c>
      <c r="O1513">
        <v>83239.169954000012</v>
      </c>
      <c r="P1513">
        <v>159145.393408</v>
      </c>
      <c r="Q1513">
        <v>9030.8688540000003</v>
      </c>
      <c r="R1513">
        <v>-530.86885399999994</v>
      </c>
      <c r="S1513" t="e">
        <v>#N/A</v>
      </c>
      <c r="T1513">
        <v>30429.502947999998</v>
      </c>
      <c r="U1513">
        <v>0</v>
      </c>
      <c r="V1513">
        <v>133844.209046</v>
      </c>
      <c r="W1513">
        <v>5549359.3174089994</v>
      </c>
    </row>
    <row r="1514" spans="1:23" x14ac:dyDescent="0.45">
      <c r="A1514" t="s">
        <v>42</v>
      </c>
      <c r="B1514" s="1">
        <v>45838</v>
      </c>
      <c r="C1514">
        <v>12319805.836182</v>
      </c>
      <c r="D1514">
        <v>9556160.0200939998</v>
      </c>
      <c r="E1514">
        <v>209314.51153399999</v>
      </c>
      <c r="F1514">
        <v>6951544.2773439996</v>
      </c>
      <c r="G1514">
        <v>8073407</v>
      </c>
      <c r="H1514">
        <v>3659101</v>
      </c>
      <c r="I1514">
        <v>3748395</v>
      </c>
      <c r="J1514">
        <v>45.32</v>
      </c>
      <c r="K1514">
        <v>46.43</v>
      </c>
      <c r="L1514">
        <v>258170.02374499995</v>
      </c>
      <c r="M1514">
        <v>38016.928700000004</v>
      </c>
      <c r="N1514">
        <v>1732.2406699999995</v>
      </c>
      <c r="O1514">
        <v>83118.974460999976</v>
      </c>
      <c r="P1514">
        <v>158612.75512699998</v>
      </c>
      <c r="Q1514">
        <v>-9030.8688540000003</v>
      </c>
      <c r="R1514">
        <v>18030.868854</v>
      </c>
      <c r="S1514" t="e">
        <v>#N/A</v>
      </c>
      <c r="T1514">
        <v>30214.372723</v>
      </c>
      <c r="U1514">
        <v>0</v>
      </c>
      <c r="V1514">
        <v>57639.569982000001</v>
      </c>
      <c r="W1514">
        <v>4991231.8272350002</v>
      </c>
    </row>
    <row r="1515" spans="1:23" x14ac:dyDescent="0.45">
      <c r="A1515" t="s">
        <v>42</v>
      </c>
      <c r="B1515" s="1">
        <v>45930</v>
      </c>
      <c r="C1515">
        <v>13173475.821343999</v>
      </c>
      <c r="D1515">
        <v>9983344.138536999</v>
      </c>
      <c r="E1515">
        <v>230760.85781699995</v>
      </c>
      <c r="F1515">
        <v>7793156.4759679995</v>
      </c>
      <c r="G1515">
        <v>8563534</v>
      </c>
      <c r="H1515">
        <v>3732798</v>
      </c>
      <c r="I1515">
        <v>3835178</v>
      </c>
      <c r="J1515">
        <v>43.59</v>
      </c>
      <c r="K1515">
        <v>44.78</v>
      </c>
      <c r="L1515">
        <v>292247.07922000001</v>
      </c>
      <c r="M1515">
        <v>34436.817752999996</v>
      </c>
      <c r="N1515">
        <v>2792.6911150000001</v>
      </c>
      <c r="O1515">
        <v>74604.827718999994</v>
      </c>
      <c r="P1515">
        <v>185812.30064499995</v>
      </c>
      <c r="Q1515">
        <v>0</v>
      </c>
      <c r="R1515">
        <v>17000</v>
      </c>
      <c r="S1515" t="e">
        <v>#N/A</v>
      </c>
      <c r="T1515">
        <v>62559.996049999994</v>
      </c>
      <c r="U1515">
        <v>0</v>
      </c>
      <c r="V1515">
        <v>96572.513968999978</v>
      </c>
      <c r="W1515">
        <v>4432615.685846</v>
      </c>
    </row>
    <row r="1516" spans="1:23" x14ac:dyDescent="0.45">
      <c r="A1516" t="s">
        <v>42</v>
      </c>
      <c r="B1516" s="1">
        <v>46022</v>
      </c>
      <c r="C1516">
        <v>13417627.732786</v>
      </c>
      <c r="D1516">
        <v>10734810.331324</v>
      </c>
      <c r="E1516">
        <v>263113.93182199995</v>
      </c>
      <c r="F1516">
        <v>8174482.1330869999</v>
      </c>
      <c r="G1516">
        <v>9155699</v>
      </c>
      <c r="H1516">
        <v>3763622</v>
      </c>
      <c r="I1516">
        <v>3863925</v>
      </c>
      <c r="J1516">
        <v>41.11</v>
      </c>
      <c r="K1516">
        <v>42.21</v>
      </c>
      <c r="L1516">
        <v>287153.76117800002</v>
      </c>
      <c r="M1516">
        <v>66622.556493000011</v>
      </c>
      <c r="N1516">
        <v>9196.9511939999993</v>
      </c>
      <c r="O1516">
        <v>71326.174795999992</v>
      </c>
      <c r="P1516">
        <v>185305.97609099999</v>
      </c>
      <c r="Q1516">
        <v>56144.347160000005</v>
      </c>
      <c r="R1516">
        <v>-38831.547857999998</v>
      </c>
      <c r="S1516" t="e">
        <v>#N/A</v>
      </c>
      <c r="T1516">
        <v>36770.699571999998</v>
      </c>
      <c r="U1516">
        <v>0</v>
      </c>
      <c r="V1516">
        <v>108321.03792399997</v>
      </c>
      <c r="W1516">
        <v>4238049.6297700005</v>
      </c>
    </row>
    <row r="1517" spans="1:23" x14ac:dyDescent="0.45">
      <c r="A1517" t="s">
        <v>42</v>
      </c>
      <c r="B1517" s="1">
        <v>46112</v>
      </c>
      <c r="C1517">
        <v>13730398.502937999</v>
      </c>
      <c r="D1517">
        <v>10448089.771761</v>
      </c>
      <c r="E1517">
        <v>254823.35437399999</v>
      </c>
      <c r="F1517">
        <v>8534459.6612669993</v>
      </c>
      <c r="G1517">
        <v>8985108</v>
      </c>
      <c r="H1517">
        <v>3828522</v>
      </c>
      <c r="I1517">
        <v>3928518</v>
      </c>
      <c r="J1517">
        <v>42.61</v>
      </c>
      <c r="K1517">
        <v>43.72</v>
      </c>
      <c r="L1517">
        <v>294675.32388799998</v>
      </c>
      <c r="M1517">
        <v>52745.785757999998</v>
      </c>
      <c r="N1517">
        <v>19723.340379999998</v>
      </c>
      <c r="O1517">
        <v>79426.472645000002</v>
      </c>
      <c r="P1517">
        <v>195421.89613199999</v>
      </c>
      <c r="Q1517">
        <v>19707.298192999999</v>
      </c>
      <c r="R1517">
        <v>-1407.2981929999996</v>
      </c>
      <c r="S1517" t="e">
        <v>#N/A</v>
      </c>
      <c r="T1517">
        <v>64676.101524000005</v>
      </c>
      <c r="U1517">
        <v>0</v>
      </c>
      <c r="V1517">
        <v>207241.11280599999</v>
      </c>
      <c r="W1517">
        <v>4160782.3631720003</v>
      </c>
    </row>
    <row r="1518" spans="1:23" x14ac:dyDescent="0.45">
      <c r="A1518" t="s">
        <v>42</v>
      </c>
      <c r="B1518" s="1">
        <v>46203</v>
      </c>
      <c r="C1518">
        <v>14381163.362027999</v>
      </c>
      <c r="D1518">
        <v>11292966.867132999</v>
      </c>
      <c r="E1518">
        <v>219258.878692</v>
      </c>
      <c r="F1518">
        <v>8519173.8003150001</v>
      </c>
      <c r="G1518">
        <v>9632405</v>
      </c>
      <c r="H1518">
        <v>3887078</v>
      </c>
      <c r="I1518">
        <v>3994349</v>
      </c>
      <c r="J1518">
        <v>40.35</v>
      </c>
      <c r="K1518">
        <v>41.46</v>
      </c>
      <c r="L1518">
        <v>294523.88827599998</v>
      </c>
      <c r="M1518">
        <v>38527.993334999999</v>
      </c>
      <c r="N1518">
        <v>2081.2256600000001</v>
      </c>
      <c r="O1518">
        <v>79628.407622999992</v>
      </c>
      <c r="P1518">
        <v>195537.53262899999</v>
      </c>
      <c r="Q1518">
        <v>-19707.298192999999</v>
      </c>
      <c r="R1518">
        <v>40207.298192999995</v>
      </c>
      <c r="S1518" t="e">
        <v>#N/A</v>
      </c>
      <c r="T1518">
        <v>59000.698246</v>
      </c>
      <c r="U1518">
        <v>0</v>
      </c>
      <c r="V1518">
        <v>202571.12166099998</v>
      </c>
      <c r="W1518">
        <v>4009564.176312</v>
      </c>
    </row>
    <row r="1519" spans="1:23" x14ac:dyDescent="0.45">
      <c r="A1519" t="s">
        <v>33</v>
      </c>
      <c r="B1519" s="1">
        <v>42551</v>
      </c>
      <c r="C1519">
        <v>26639793</v>
      </c>
      <c r="D1519">
        <v>16447813.999999998</v>
      </c>
      <c r="E1519">
        <v>456964</v>
      </c>
      <c r="F1519">
        <v>21455801</v>
      </c>
      <c r="G1519">
        <v>20803094.883258801</v>
      </c>
      <c r="H1519">
        <v>3652713</v>
      </c>
      <c r="I1519">
        <v>4187662.9999999995</v>
      </c>
      <c r="J1519">
        <v>17.558508</v>
      </c>
      <c r="K1519">
        <v>20.13</v>
      </c>
      <c r="L1519">
        <v>581553</v>
      </c>
      <c r="M1519">
        <v>3308</v>
      </c>
      <c r="N1519">
        <v>27629</v>
      </c>
      <c r="O1519">
        <v>286131</v>
      </c>
      <c r="P1519">
        <v>309991</v>
      </c>
      <c r="Q1519" t="e">
        <v>#N/A</v>
      </c>
      <c r="R1519" t="e">
        <v>#N/A</v>
      </c>
      <c r="S1519" t="e">
        <v>#N/A</v>
      </c>
      <c r="T1519">
        <v>32593.000000000004</v>
      </c>
      <c r="U1519" t="e">
        <v>#N/A</v>
      </c>
      <c r="V1519" t="e">
        <v>#N/A</v>
      </c>
      <c r="W1519" t="e">
        <v>#N/A</v>
      </c>
    </row>
    <row r="1520" spans="1:23" x14ac:dyDescent="0.45">
      <c r="A1520" t="s">
        <v>33</v>
      </c>
      <c r="B1520" s="1">
        <v>42643</v>
      </c>
      <c r="C1520">
        <v>26096702</v>
      </c>
      <c r="D1520">
        <v>16805968</v>
      </c>
      <c r="E1520">
        <v>488848</v>
      </c>
      <c r="F1520">
        <v>20939072</v>
      </c>
      <c r="G1520">
        <v>45217859.459459499</v>
      </c>
      <c r="H1520">
        <v>3644323</v>
      </c>
      <c r="I1520">
        <v>4182652</v>
      </c>
      <c r="J1520">
        <v>8.0594769999999993</v>
      </c>
      <c r="K1520">
        <v>9.25</v>
      </c>
      <c r="L1520">
        <v>440780</v>
      </c>
      <c r="M1520">
        <v>13030</v>
      </c>
      <c r="N1520">
        <v>16038</v>
      </c>
      <c r="O1520">
        <v>196009</v>
      </c>
      <c r="P1520">
        <v>195758</v>
      </c>
      <c r="Q1520" t="e">
        <v>#N/A</v>
      </c>
      <c r="R1520" t="e">
        <v>#N/A</v>
      </c>
      <c r="S1520" t="e">
        <v>#N/A</v>
      </c>
      <c r="T1520">
        <v>9160</v>
      </c>
      <c r="U1520" t="e">
        <v>#N/A</v>
      </c>
      <c r="V1520" t="e">
        <v>#N/A</v>
      </c>
      <c r="W1520" t="e">
        <v>#N/A</v>
      </c>
    </row>
    <row r="1521" spans="1:23" x14ac:dyDescent="0.45">
      <c r="A1521" t="s">
        <v>33</v>
      </c>
      <c r="B1521" s="1">
        <v>42735</v>
      </c>
      <c r="C1521">
        <v>26219938</v>
      </c>
      <c r="D1521">
        <v>18011030</v>
      </c>
      <c r="E1521">
        <v>498787</v>
      </c>
      <c r="F1521">
        <v>20848803</v>
      </c>
      <c r="G1521">
        <v>22169317.269076299</v>
      </c>
      <c r="H1521">
        <v>3964301</v>
      </c>
      <c r="I1521">
        <v>4416128</v>
      </c>
      <c r="J1521">
        <v>17.882525999999999</v>
      </c>
      <c r="K1521">
        <v>19.920000000000002</v>
      </c>
      <c r="L1521">
        <v>502865</v>
      </c>
      <c r="M1521">
        <v>24985</v>
      </c>
      <c r="N1521">
        <v>58032</v>
      </c>
      <c r="O1521">
        <v>236323</v>
      </c>
      <c r="P1521">
        <v>228694</v>
      </c>
      <c r="Q1521" t="e">
        <v>#N/A</v>
      </c>
      <c r="R1521" t="e">
        <v>#N/A</v>
      </c>
      <c r="S1521" t="e">
        <v>#N/A</v>
      </c>
      <c r="T1521">
        <v>-1191</v>
      </c>
      <c r="U1521" t="e">
        <v>#N/A</v>
      </c>
      <c r="V1521" t="e">
        <v>#N/A</v>
      </c>
      <c r="W1521" t="e">
        <v>#N/A</v>
      </c>
    </row>
    <row r="1522" spans="1:23" x14ac:dyDescent="0.45">
      <c r="A1522" t="s">
        <v>33</v>
      </c>
      <c r="B1522" s="1">
        <v>42825</v>
      </c>
      <c r="C1522">
        <v>28074210</v>
      </c>
      <c r="D1522">
        <v>19062954</v>
      </c>
      <c r="E1522">
        <v>679879</v>
      </c>
      <c r="F1522">
        <v>21962202</v>
      </c>
      <c r="G1522">
        <v>23471473</v>
      </c>
      <c r="H1522">
        <v>3890058</v>
      </c>
      <c r="I1522">
        <v>4354854</v>
      </c>
      <c r="J1522">
        <v>16.57</v>
      </c>
      <c r="K1522">
        <v>18.55</v>
      </c>
      <c r="L1522">
        <v>527958</v>
      </c>
      <c r="M1522">
        <v>11075</v>
      </c>
      <c r="N1522">
        <v>21953</v>
      </c>
      <c r="O1522">
        <v>246316</v>
      </c>
      <c r="P1522">
        <v>275927</v>
      </c>
      <c r="Q1522">
        <v>5435</v>
      </c>
      <c r="R1522">
        <v>0</v>
      </c>
      <c r="S1522" t="e">
        <v>#N/A</v>
      </c>
      <c r="T1522">
        <v>33473</v>
      </c>
      <c r="U1522" t="e">
        <v>#N/A</v>
      </c>
      <c r="V1522">
        <v>1664929</v>
      </c>
      <c r="W1522" t="e">
        <v>#N/A</v>
      </c>
    </row>
    <row r="1523" spans="1:23" x14ac:dyDescent="0.45">
      <c r="A1523" t="s">
        <v>33</v>
      </c>
      <c r="B1523" s="1">
        <v>42916</v>
      </c>
      <c r="C1523">
        <v>29046827</v>
      </c>
      <c r="D1523">
        <v>19160586</v>
      </c>
      <c r="E1523">
        <v>1142219</v>
      </c>
      <c r="F1523">
        <v>23060063</v>
      </c>
      <c r="G1523">
        <v>23861771.363893602</v>
      </c>
      <c r="H1523">
        <v>3774144</v>
      </c>
      <c r="I1523">
        <v>4216375</v>
      </c>
      <c r="J1523">
        <v>8</v>
      </c>
      <c r="K1523">
        <v>17.670000000000002</v>
      </c>
      <c r="L1523">
        <v>556698</v>
      </c>
      <c r="M1523">
        <v>29524</v>
      </c>
      <c r="N1523">
        <v>24098</v>
      </c>
      <c r="O1523">
        <v>232417</v>
      </c>
      <c r="P1523">
        <v>284033</v>
      </c>
      <c r="Q1523">
        <v>6835</v>
      </c>
      <c r="R1523">
        <v>0</v>
      </c>
      <c r="S1523" t="e">
        <v>#N/A</v>
      </c>
      <c r="T1523">
        <v>36390</v>
      </c>
      <c r="U1523" t="e">
        <v>#N/A</v>
      </c>
      <c r="V1523">
        <v>1646224</v>
      </c>
      <c r="W1523" t="e">
        <v>#N/A</v>
      </c>
    </row>
    <row r="1524" spans="1:23" x14ac:dyDescent="0.45">
      <c r="A1524" t="s">
        <v>33</v>
      </c>
      <c r="B1524" s="1">
        <v>43008</v>
      </c>
      <c r="C1524">
        <v>28198840</v>
      </c>
      <c r="D1524">
        <v>18632346</v>
      </c>
      <c r="E1524">
        <v>1142219</v>
      </c>
      <c r="F1524">
        <v>22471643</v>
      </c>
      <c r="G1524">
        <v>23761013</v>
      </c>
      <c r="H1524">
        <v>3741490</v>
      </c>
      <c r="I1524">
        <v>4180386.9999999995</v>
      </c>
      <c r="J1524">
        <v>15.75</v>
      </c>
      <c r="K1524">
        <v>17.579999999999998</v>
      </c>
      <c r="L1524">
        <v>565393</v>
      </c>
      <c r="M1524">
        <v>34045</v>
      </c>
      <c r="N1524">
        <v>24467</v>
      </c>
      <c r="O1524">
        <v>266155</v>
      </c>
      <c r="P1524">
        <v>300140</v>
      </c>
      <c r="Q1524">
        <v>11189</v>
      </c>
      <c r="R1524">
        <v>0</v>
      </c>
      <c r="S1524" t="e">
        <v>#N/A</v>
      </c>
      <c r="T1524">
        <v>7800</v>
      </c>
      <c r="U1524" t="e">
        <v>#N/A</v>
      </c>
      <c r="V1524">
        <v>2192018</v>
      </c>
      <c r="W1524" t="e">
        <v>#N/A</v>
      </c>
    </row>
    <row r="1525" spans="1:23" x14ac:dyDescent="0.45">
      <c r="A1525" t="s">
        <v>33</v>
      </c>
      <c r="B1525" s="1">
        <v>43100</v>
      </c>
      <c r="C1525">
        <v>27727008</v>
      </c>
      <c r="D1525">
        <v>18464170</v>
      </c>
      <c r="E1525">
        <v>1127430</v>
      </c>
      <c r="F1525">
        <v>22276236</v>
      </c>
      <c r="G1525">
        <v>23377809</v>
      </c>
      <c r="H1525">
        <v>3742813</v>
      </c>
      <c r="I1525">
        <v>4077978</v>
      </c>
      <c r="J1525">
        <v>16.010000000000002</v>
      </c>
      <c r="K1525">
        <v>9.2799999999999994</v>
      </c>
      <c r="L1525">
        <v>573410</v>
      </c>
      <c r="M1525">
        <v>55727</v>
      </c>
      <c r="N1525">
        <v>18461</v>
      </c>
      <c r="O1525">
        <v>295570</v>
      </c>
      <c r="P1525">
        <v>324427</v>
      </c>
      <c r="Q1525">
        <v>-1577</v>
      </c>
      <c r="R1525">
        <v>-3057</v>
      </c>
      <c r="S1525" t="e">
        <v>#N/A</v>
      </c>
      <c r="T1525">
        <v>-9562</v>
      </c>
      <c r="U1525" t="e">
        <v>#N/A</v>
      </c>
      <c r="V1525">
        <v>2161277</v>
      </c>
      <c r="W1525" t="e">
        <v>#N/A</v>
      </c>
    </row>
    <row r="1526" spans="1:23" x14ac:dyDescent="0.45">
      <c r="A1526" t="s">
        <v>33</v>
      </c>
      <c r="B1526" s="1">
        <v>43190</v>
      </c>
      <c r="C1526">
        <v>28109143</v>
      </c>
      <c r="D1526">
        <v>18964896</v>
      </c>
      <c r="E1526">
        <v>786132</v>
      </c>
      <c r="F1526">
        <v>22446916</v>
      </c>
      <c r="G1526">
        <v>23235152</v>
      </c>
      <c r="H1526">
        <v>3722329</v>
      </c>
      <c r="I1526">
        <v>4065379</v>
      </c>
      <c r="J1526">
        <v>16.02</v>
      </c>
      <c r="K1526">
        <v>17.5</v>
      </c>
      <c r="L1526">
        <v>464867</v>
      </c>
      <c r="M1526">
        <v>15518</v>
      </c>
      <c r="N1526">
        <v>20773</v>
      </c>
      <c r="O1526">
        <v>225475</v>
      </c>
      <c r="P1526">
        <v>248037</v>
      </c>
      <c r="Q1526">
        <v>7033</v>
      </c>
      <c r="R1526">
        <v>0</v>
      </c>
      <c r="S1526" t="e">
        <v>#N/A</v>
      </c>
      <c r="T1526">
        <v>20278</v>
      </c>
      <c r="U1526" t="e">
        <v>#N/A</v>
      </c>
      <c r="V1526">
        <v>3201254</v>
      </c>
      <c r="W1526" t="e">
        <v>#N/A</v>
      </c>
    </row>
    <row r="1527" spans="1:23" x14ac:dyDescent="0.45">
      <c r="A1527" t="s">
        <v>33</v>
      </c>
      <c r="B1527" s="1">
        <v>43281</v>
      </c>
      <c r="C1527">
        <v>28882830</v>
      </c>
      <c r="D1527">
        <v>18636787</v>
      </c>
      <c r="E1527">
        <v>917684</v>
      </c>
      <c r="F1527">
        <v>23179448</v>
      </c>
      <c r="G1527">
        <v>23313656</v>
      </c>
      <c r="H1527">
        <v>3700280</v>
      </c>
      <c r="I1527">
        <v>4065379</v>
      </c>
      <c r="J1527">
        <v>16.02</v>
      </c>
      <c r="K1527">
        <v>17.5</v>
      </c>
      <c r="L1527">
        <v>519923</v>
      </c>
      <c r="M1527">
        <v>39185</v>
      </c>
      <c r="N1527">
        <v>15323</v>
      </c>
      <c r="O1527">
        <v>253318</v>
      </c>
      <c r="P1527">
        <v>307531</v>
      </c>
      <c r="Q1527">
        <v>12200</v>
      </c>
      <c r="R1527">
        <v>0</v>
      </c>
      <c r="S1527" t="e">
        <v>#N/A</v>
      </c>
      <c r="T1527">
        <v>15198</v>
      </c>
      <c r="U1527" t="e">
        <v>#N/A</v>
      </c>
      <c r="V1527">
        <v>2927287</v>
      </c>
      <c r="W1527" t="e">
        <v>#N/A</v>
      </c>
    </row>
    <row r="1528" spans="1:23" x14ac:dyDescent="0.45">
      <c r="A1528" t="s">
        <v>33</v>
      </c>
      <c r="B1528" s="1">
        <v>43373</v>
      </c>
      <c r="C1528">
        <v>28882830</v>
      </c>
      <c r="D1528">
        <v>18636787</v>
      </c>
      <c r="E1528">
        <v>917684</v>
      </c>
      <c r="F1528">
        <v>23179448</v>
      </c>
      <c r="G1528">
        <v>23313656</v>
      </c>
      <c r="H1528">
        <v>3700280</v>
      </c>
      <c r="I1528">
        <v>4065379</v>
      </c>
      <c r="J1528">
        <v>16.02</v>
      </c>
      <c r="K1528">
        <v>17.5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>
        <v>10619</v>
      </c>
      <c r="U1528" t="e">
        <v>#N/A</v>
      </c>
      <c r="V1528" t="e">
        <v>#N/A</v>
      </c>
      <c r="W1528" t="e">
        <v>#N/A</v>
      </c>
    </row>
    <row r="1529" spans="1:23" x14ac:dyDescent="0.45">
      <c r="A1529" t="s">
        <v>33</v>
      </c>
      <c r="B1529" s="1">
        <v>43465</v>
      </c>
      <c r="C1529">
        <v>26025188</v>
      </c>
      <c r="D1529">
        <v>15664638</v>
      </c>
      <c r="E1529">
        <v>277701</v>
      </c>
      <c r="F1529">
        <v>20455053</v>
      </c>
      <c r="G1529">
        <v>20656242</v>
      </c>
      <c r="H1529">
        <v>3874822</v>
      </c>
      <c r="I1529">
        <v>4090422</v>
      </c>
      <c r="J1529">
        <v>18.760000000000002</v>
      </c>
      <c r="K1529">
        <v>19.8</v>
      </c>
      <c r="L1529">
        <v>580809</v>
      </c>
      <c r="M1529">
        <v>64461</v>
      </c>
      <c r="N1529">
        <v>18877</v>
      </c>
      <c r="O1529">
        <v>276348</v>
      </c>
      <c r="P1529">
        <v>355172</v>
      </c>
      <c r="Q1529">
        <v>-4749</v>
      </c>
      <c r="R1529">
        <v>-672</v>
      </c>
      <c r="S1529" t="e">
        <v>#N/A</v>
      </c>
      <c r="T1529">
        <v>7526</v>
      </c>
      <c r="U1529" t="e">
        <v>#N/A</v>
      </c>
      <c r="V1529">
        <v>1074535</v>
      </c>
      <c r="W1529" t="e">
        <v>#N/A</v>
      </c>
    </row>
    <row r="1530" spans="1:23" x14ac:dyDescent="0.45">
      <c r="A1530" t="s">
        <v>33</v>
      </c>
      <c r="B1530" s="1">
        <v>43555</v>
      </c>
      <c r="C1530">
        <v>26480214</v>
      </c>
      <c r="D1530">
        <v>15470603</v>
      </c>
      <c r="E1530">
        <v>1114873</v>
      </c>
      <c r="F1530">
        <v>21075005</v>
      </c>
      <c r="G1530">
        <v>20645843</v>
      </c>
      <c r="H1530">
        <v>3887049</v>
      </c>
      <c r="I1530">
        <v>4101737</v>
      </c>
      <c r="J1530">
        <v>18.829999999999998</v>
      </c>
      <c r="K1530">
        <v>19.87</v>
      </c>
      <c r="L1530">
        <v>464198</v>
      </c>
      <c r="M1530">
        <v>21573</v>
      </c>
      <c r="N1530">
        <v>23436</v>
      </c>
      <c r="O1530">
        <v>214909</v>
      </c>
      <c r="P1530">
        <v>231441</v>
      </c>
      <c r="Q1530">
        <v>8966</v>
      </c>
      <c r="R1530">
        <v>0</v>
      </c>
      <c r="S1530" t="e">
        <v>#N/A</v>
      </c>
      <c r="T1530">
        <v>12852</v>
      </c>
      <c r="U1530" t="e">
        <v>#N/A</v>
      </c>
      <c r="V1530">
        <v>1238967</v>
      </c>
      <c r="W1530" t="e">
        <v>#N/A</v>
      </c>
    </row>
    <row r="1531" spans="1:23" x14ac:dyDescent="0.45">
      <c r="A1531" t="s">
        <v>33</v>
      </c>
      <c r="B1531" s="1">
        <v>43646</v>
      </c>
      <c r="C1531">
        <v>26210375</v>
      </c>
      <c r="D1531">
        <v>15924958</v>
      </c>
      <c r="E1531">
        <v>1160454</v>
      </c>
      <c r="F1531">
        <v>20785195</v>
      </c>
      <c r="G1531">
        <v>20320273</v>
      </c>
      <c r="H1531">
        <v>3678595</v>
      </c>
      <c r="I1531">
        <v>3896929</v>
      </c>
      <c r="J1531">
        <v>18.100000000000001</v>
      </c>
      <c r="K1531">
        <v>19.18</v>
      </c>
      <c r="L1531">
        <v>451297</v>
      </c>
      <c r="M1531">
        <v>25426</v>
      </c>
      <c r="N1531">
        <v>30133</v>
      </c>
      <c r="O1531">
        <v>209152</v>
      </c>
      <c r="P1531">
        <v>224804</v>
      </c>
      <c r="Q1531">
        <v>3414</v>
      </c>
      <c r="R1531">
        <v>0</v>
      </c>
      <c r="S1531" t="e">
        <v>#N/A</v>
      </c>
      <c r="T1531">
        <v>12368</v>
      </c>
      <c r="U1531" t="e">
        <v>#N/A</v>
      </c>
      <c r="V1531">
        <v>1105474</v>
      </c>
      <c r="W1531" t="e">
        <v>#N/A</v>
      </c>
    </row>
    <row r="1532" spans="1:23" x14ac:dyDescent="0.45">
      <c r="A1532" t="s">
        <v>33</v>
      </c>
      <c r="B1532" s="1">
        <v>43738</v>
      </c>
      <c r="C1532">
        <v>25491163</v>
      </c>
      <c r="D1532">
        <v>15686043</v>
      </c>
      <c r="E1532">
        <v>1204518</v>
      </c>
      <c r="F1532">
        <v>20045548</v>
      </c>
      <c r="G1532">
        <v>19969446</v>
      </c>
      <c r="H1532">
        <v>3476218</v>
      </c>
      <c r="I1532">
        <v>3695588</v>
      </c>
      <c r="J1532">
        <v>17.41</v>
      </c>
      <c r="K1532">
        <v>18.510000000000002</v>
      </c>
      <c r="L1532">
        <v>390508</v>
      </c>
      <c r="M1532">
        <v>23369</v>
      </c>
      <c r="N1532">
        <v>21021</v>
      </c>
      <c r="O1532">
        <v>225600</v>
      </c>
      <c r="P1532">
        <v>232169</v>
      </c>
      <c r="Q1532">
        <v>1138</v>
      </c>
      <c r="R1532">
        <v>0</v>
      </c>
      <c r="S1532" t="e">
        <v>#N/A</v>
      </c>
      <c r="T1532">
        <v>2898</v>
      </c>
      <c r="U1532">
        <v>78021</v>
      </c>
      <c r="V1532">
        <v>1120581</v>
      </c>
      <c r="W1532" t="e">
        <v>#N/A</v>
      </c>
    </row>
    <row r="1533" spans="1:23" x14ac:dyDescent="0.45">
      <c r="A1533" t="s">
        <v>33</v>
      </c>
      <c r="B1533" s="1">
        <v>43738</v>
      </c>
      <c r="C1533">
        <v>25491163</v>
      </c>
      <c r="D1533">
        <v>15686043</v>
      </c>
      <c r="E1533">
        <v>1204518</v>
      </c>
      <c r="F1533">
        <v>20045548</v>
      </c>
      <c r="G1533">
        <v>19969446</v>
      </c>
      <c r="H1533">
        <v>3476218</v>
      </c>
      <c r="I1533">
        <v>3695588</v>
      </c>
      <c r="J1533">
        <v>17.41</v>
      </c>
      <c r="K1533">
        <v>18.510000000000002</v>
      </c>
      <c r="L1533">
        <v>390508</v>
      </c>
      <c r="M1533">
        <v>23369</v>
      </c>
      <c r="N1533">
        <v>21021</v>
      </c>
      <c r="O1533">
        <v>225600</v>
      </c>
      <c r="P1533">
        <v>232169</v>
      </c>
      <c r="Q1533">
        <v>1138</v>
      </c>
      <c r="R1533">
        <v>0</v>
      </c>
      <c r="S1533" t="e">
        <v>#N/A</v>
      </c>
      <c r="T1533">
        <v>2898</v>
      </c>
      <c r="U1533">
        <v>78021</v>
      </c>
      <c r="V1533">
        <v>1120581</v>
      </c>
      <c r="W1533" t="e">
        <v>#N/A</v>
      </c>
    </row>
    <row r="1534" spans="1:23" x14ac:dyDescent="0.45">
      <c r="A1534" t="s">
        <v>33</v>
      </c>
      <c r="B1534" s="1">
        <v>43921</v>
      </c>
      <c r="C1534">
        <v>25108074</v>
      </c>
      <c r="D1534">
        <v>13505529</v>
      </c>
      <c r="E1534">
        <v>716257</v>
      </c>
      <c r="F1534">
        <v>20697202</v>
      </c>
      <c r="G1534">
        <v>18645208</v>
      </c>
      <c r="H1534">
        <v>2557029</v>
      </c>
      <c r="I1534">
        <v>2670158</v>
      </c>
      <c r="J1534">
        <v>13.71</v>
      </c>
      <c r="K1534">
        <v>14.32</v>
      </c>
      <c r="L1534">
        <v>365340</v>
      </c>
      <c r="M1534">
        <v>-146113</v>
      </c>
      <c r="N1534">
        <v>50106</v>
      </c>
      <c r="O1534">
        <v>360309</v>
      </c>
      <c r="P1534">
        <v>178822</v>
      </c>
      <c r="Q1534">
        <v>1788</v>
      </c>
      <c r="R1534">
        <v>0</v>
      </c>
      <c r="S1534" t="e">
        <v>#N/A</v>
      </c>
      <c r="T1534">
        <v>11036</v>
      </c>
      <c r="U1534" t="e">
        <v>#N/A</v>
      </c>
      <c r="V1534">
        <v>198621</v>
      </c>
      <c r="W1534" t="e">
        <v>#N/A</v>
      </c>
    </row>
    <row r="1535" spans="1:23" x14ac:dyDescent="0.45">
      <c r="A1535" t="s">
        <v>33</v>
      </c>
      <c r="B1535" s="1">
        <v>44012</v>
      </c>
      <c r="C1535">
        <v>24966618</v>
      </c>
      <c r="D1535">
        <v>12762008</v>
      </c>
      <c r="E1535">
        <v>661538</v>
      </c>
      <c r="F1535">
        <v>20677751</v>
      </c>
      <c r="G1535">
        <v>18266453</v>
      </c>
      <c r="H1535">
        <v>2666521</v>
      </c>
      <c r="I1535">
        <v>2774234</v>
      </c>
      <c r="J1535">
        <v>14.6</v>
      </c>
      <c r="K1535">
        <v>15.19</v>
      </c>
      <c r="L1535">
        <v>339997</v>
      </c>
      <c r="M1535">
        <v>-33052</v>
      </c>
      <c r="N1535">
        <v>11275</v>
      </c>
      <c r="O1535">
        <v>218114</v>
      </c>
      <c r="P1535">
        <v>182894</v>
      </c>
      <c r="Q1535">
        <v>1837</v>
      </c>
      <c r="R1535">
        <v>0</v>
      </c>
      <c r="S1535" t="e">
        <v>#N/A</v>
      </c>
      <c r="T1535">
        <v>7764</v>
      </c>
      <c r="U1535" t="e">
        <v>#N/A</v>
      </c>
      <c r="V1535">
        <v>597984</v>
      </c>
      <c r="W1535" t="e">
        <v>#N/A</v>
      </c>
    </row>
    <row r="1536" spans="1:23" x14ac:dyDescent="0.45">
      <c r="A1536" t="s">
        <v>33</v>
      </c>
      <c r="B1536" s="1">
        <v>44104</v>
      </c>
      <c r="C1536">
        <v>28486616</v>
      </c>
      <c r="D1536">
        <v>12693883</v>
      </c>
      <c r="E1536">
        <v>653772</v>
      </c>
      <c r="F1536">
        <v>23492924</v>
      </c>
      <c r="G1536">
        <v>18570467</v>
      </c>
      <c r="H1536">
        <v>2688411</v>
      </c>
      <c r="I1536">
        <v>2795970</v>
      </c>
      <c r="J1536">
        <v>14.48</v>
      </c>
      <c r="K1536">
        <v>15.06</v>
      </c>
      <c r="L1536">
        <v>340424</v>
      </c>
      <c r="M1536">
        <v>-68418</v>
      </c>
      <c r="N1536">
        <v>27640</v>
      </c>
      <c r="O1536">
        <v>225566</v>
      </c>
      <c r="P1536">
        <v>138917</v>
      </c>
      <c r="Q1536">
        <v>636</v>
      </c>
      <c r="R1536">
        <v>0</v>
      </c>
      <c r="S1536" t="e">
        <v>#N/A</v>
      </c>
      <c r="T1536">
        <v>5473</v>
      </c>
      <c r="U1536" t="e">
        <v>#N/A</v>
      </c>
      <c r="V1536">
        <v>612483</v>
      </c>
      <c r="W1536" t="e">
        <v>#N/A</v>
      </c>
    </row>
    <row r="1537" spans="1:23" x14ac:dyDescent="0.45">
      <c r="A1537" t="s">
        <v>33</v>
      </c>
      <c r="B1537" s="1">
        <v>44104</v>
      </c>
      <c r="C1537">
        <v>28486616</v>
      </c>
      <c r="D1537">
        <v>12693883</v>
      </c>
      <c r="E1537">
        <v>653772</v>
      </c>
      <c r="F1537">
        <v>23492924</v>
      </c>
      <c r="G1537">
        <v>18570467</v>
      </c>
      <c r="H1537">
        <v>2688411</v>
      </c>
      <c r="I1537">
        <v>2795970</v>
      </c>
      <c r="J1537">
        <v>14.48</v>
      </c>
      <c r="K1537">
        <v>15.06</v>
      </c>
      <c r="L1537">
        <v>340424</v>
      </c>
      <c r="M1537">
        <v>-68418</v>
      </c>
      <c r="N1537">
        <v>27640</v>
      </c>
      <c r="O1537">
        <v>225566</v>
      </c>
      <c r="P1537">
        <v>138917</v>
      </c>
      <c r="Q1537">
        <v>636</v>
      </c>
      <c r="R1537">
        <v>0</v>
      </c>
      <c r="S1537" t="e">
        <v>#N/A</v>
      </c>
      <c r="T1537">
        <v>5473</v>
      </c>
      <c r="U1537" t="e">
        <v>#N/A</v>
      </c>
      <c r="V1537">
        <v>612483</v>
      </c>
      <c r="W1537" t="e">
        <v>#N/A</v>
      </c>
    </row>
    <row r="1538" spans="1:23" x14ac:dyDescent="0.45">
      <c r="A1538" t="s">
        <v>33</v>
      </c>
      <c r="B1538" s="1">
        <v>44286</v>
      </c>
      <c r="C1538">
        <v>29378221</v>
      </c>
      <c r="D1538">
        <v>11944549</v>
      </c>
      <c r="E1538">
        <v>388580</v>
      </c>
      <c r="F1538">
        <v>24547742</v>
      </c>
      <c r="G1538">
        <v>17782385</v>
      </c>
      <c r="H1538">
        <v>2717088</v>
      </c>
      <c r="I1538">
        <v>3017180</v>
      </c>
      <c r="J1538">
        <v>15.28</v>
      </c>
      <c r="K1538">
        <v>16.97</v>
      </c>
      <c r="L1538">
        <v>325376</v>
      </c>
      <c r="M1538">
        <v>-4667</v>
      </c>
      <c r="N1538">
        <v>22018</v>
      </c>
      <c r="O1538">
        <v>175404</v>
      </c>
      <c r="P1538">
        <v>156577</v>
      </c>
      <c r="Q1538">
        <v>0</v>
      </c>
      <c r="R1538">
        <v>0</v>
      </c>
      <c r="S1538" t="e">
        <v>#N/A</v>
      </c>
      <c r="T1538">
        <v>6379</v>
      </c>
      <c r="U1538" t="e">
        <v>#N/A</v>
      </c>
      <c r="V1538">
        <v>863228</v>
      </c>
      <c r="W1538" t="e">
        <v>#N/A</v>
      </c>
    </row>
    <row r="1539" spans="1:23" x14ac:dyDescent="0.45">
      <c r="A1539" t="s">
        <v>33</v>
      </c>
      <c r="B1539" s="1">
        <v>44377</v>
      </c>
      <c r="C1539">
        <v>27160915</v>
      </c>
      <c r="D1539">
        <v>11322995</v>
      </c>
      <c r="E1539">
        <v>410988</v>
      </c>
      <c r="F1539">
        <v>22218595</v>
      </c>
      <c r="G1539">
        <v>17637254</v>
      </c>
      <c r="H1539">
        <v>2628682</v>
      </c>
      <c r="I1539">
        <v>2917490</v>
      </c>
      <c r="J1539">
        <v>14.9</v>
      </c>
      <c r="K1539">
        <v>16.54</v>
      </c>
      <c r="L1539">
        <v>310797</v>
      </c>
      <c r="M1539">
        <v>-66975</v>
      </c>
      <c r="N1539">
        <v>32952</v>
      </c>
      <c r="O1539">
        <v>288103</v>
      </c>
      <c r="P1539">
        <v>197219</v>
      </c>
      <c r="Q1539">
        <v>0</v>
      </c>
      <c r="R1539">
        <v>0</v>
      </c>
      <c r="S1539" t="e">
        <v>#N/A</v>
      </c>
      <c r="T1539">
        <v>14461</v>
      </c>
      <c r="U1539">
        <v>0</v>
      </c>
      <c r="V1539">
        <v>1140978</v>
      </c>
      <c r="W1539" t="e">
        <v>#N/A</v>
      </c>
    </row>
    <row r="1540" spans="1:23" x14ac:dyDescent="0.45">
      <c r="A1540" t="s">
        <v>33</v>
      </c>
      <c r="B1540" s="1">
        <v>44469</v>
      </c>
      <c r="C1540">
        <v>26888216</v>
      </c>
      <c r="D1540">
        <v>11004930</v>
      </c>
      <c r="E1540">
        <v>436854</v>
      </c>
      <c r="F1540">
        <v>22122626</v>
      </c>
      <c r="G1540">
        <v>16899312</v>
      </c>
      <c r="H1540">
        <v>2831982</v>
      </c>
      <c r="I1540">
        <v>3123473</v>
      </c>
      <c r="J1540">
        <v>16.760000000000002</v>
      </c>
      <c r="K1540">
        <v>18.48</v>
      </c>
      <c r="L1540">
        <v>296040</v>
      </c>
      <c r="M1540">
        <v>114149</v>
      </c>
      <c r="N1540">
        <v>206439</v>
      </c>
      <c r="O1540">
        <v>151035</v>
      </c>
      <c r="P1540">
        <v>194569</v>
      </c>
      <c r="Q1540">
        <v>0</v>
      </c>
      <c r="R1540">
        <v>0</v>
      </c>
      <c r="S1540" t="e">
        <v>#N/A</v>
      </c>
      <c r="T1540">
        <v>4735</v>
      </c>
      <c r="U1540">
        <v>0</v>
      </c>
      <c r="V1540">
        <v>1004737</v>
      </c>
      <c r="W1540" t="e">
        <v>#N/A</v>
      </c>
    </row>
    <row r="1541" spans="1:23" x14ac:dyDescent="0.45">
      <c r="A1541" t="s">
        <v>33</v>
      </c>
      <c r="B1541" s="1">
        <v>44561</v>
      </c>
      <c r="C1541">
        <v>26127820</v>
      </c>
      <c r="D1541">
        <v>11479972</v>
      </c>
      <c r="E1541">
        <v>389730</v>
      </c>
      <c r="F1541">
        <v>21005956</v>
      </c>
      <c r="G1541">
        <v>17238998</v>
      </c>
      <c r="H1541">
        <v>3389031</v>
      </c>
      <c r="I1541">
        <v>3753582</v>
      </c>
      <c r="J1541">
        <v>19.66</v>
      </c>
      <c r="K1541">
        <v>21.77</v>
      </c>
      <c r="L1541">
        <v>308470</v>
      </c>
      <c r="M1541">
        <v>164113</v>
      </c>
      <c r="N1541">
        <v>46676</v>
      </c>
      <c r="O1541">
        <v>110689</v>
      </c>
      <c r="P1541">
        <v>219392</v>
      </c>
      <c r="Q1541">
        <v>0</v>
      </c>
      <c r="R1541">
        <v>-35397</v>
      </c>
      <c r="S1541" t="e">
        <v>#N/A</v>
      </c>
      <c r="T1541">
        <v>-193638</v>
      </c>
      <c r="U1541" t="e">
        <v>#N/A</v>
      </c>
      <c r="V1541">
        <v>1062197</v>
      </c>
      <c r="W1541" t="e">
        <v>#N/A</v>
      </c>
    </row>
    <row r="1542" spans="1:23" x14ac:dyDescent="0.45">
      <c r="A1542" t="s">
        <v>33</v>
      </c>
      <c r="B1542" s="1">
        <v>44651</v>
      </c>
      <c r="C1542">
        <v>27861948</v>
      </c>
      <c r="D1542">
        <v>11537601</v>
      </c>
      <c r="E1542">
        <v>388092</v>
      </c>
      <c r="F1542">
        <v>22443514</v>
      </c>
      <c r="G1542">
        <v>17409067</v>
      </c>
      <c r="H1542">
        <v>3405368</v>
      </c>
      <c r="I1542">
        <v>3771089</v>
      </c>
      <c r="J1542">
        <v>19.559999999999999</v>
      </c>
      <c r="K1542">
        <v>21.66</v>
      </c>
      <c r="L1542">
        <v>265718</v>
      </c>
      <c r="M1542">
        <v>-45246</v>
      </c>
      <c r="N1542">
        <v>33504</v>
      </c>
      <c r="O1542">
        <v>252148</v>
      </c>
      <c r="P1542">
        <v>196209</v>
      </c>
      <c r="Q1542">
        <v>0</v>
      </c>
      <c r="R1542">
        <v>0</v>
      </c>
      <c r="S1542" t="e">
        <v>#N/A</v>
      </c>
      <c r="T1542">
        <v>22353</v>
      </c>
      <c r="U1542">
        <v>71258</v>
      </c>
      <c r="V1542">
        <v>978618</v>
      </c>
      <c r="W1542" t="e">
        <v>#N/A</v>
      </c>
    </row>
    <row r="1543" spans="1:23" x14ac:dyDescent="0.45">
      <c r="A1543" t="s">
        <v>33</v>
      </c>
      <c r="B1543" s="1">
        <v>44742</v>
      </c>
      <c r="C1543">
        <v>27274629</v>
      </c>
      <c r="D1543">
        <v>11289731</v>
      </c>
      <c r="E1543">
        <v>386569</v>
      </c>
      <c r="F1543">
        <v>22118859</v>
      </c>
      <c r="G1543">
        <v>17084512</v>
      </c>
      <c r="H1543">
        <v>3418788</v>
      </c>
      <c r="I1543">
        <v>3780680</v>
      </c>
      <c r="J1543">
        <v>20.010000000000002</v>
      </c>
      <c r="K1543">
        <v>22.13</v>
      </c>
      <c r="L1543">
        <v>287308</v>
      </c>
      <c r="M1543">
        <v>62987</v>
      </c>
      <c r="N1543">
        <v>23828</v>
      </c>
      <c r="O1543">
        <v>126783</v>
      </c>
      <c r="P1543">
        <v>229962</v>
      </c>
      <c r="Q1543">
        <v>0</v>
      </c>
      <c r="R1543">
        <v>0</v>
      </c>
      <c r="S1543" t="e">
        <v>#N/A</v>
      </c>
      <c r="T1543">
        <v>17490</v>
      </c>
      <c r="U1543">
        <v>0</v>
      </c>
      <c r="V1543">
        <v>940487</v>
      </c>
      <c r="W1543">
        <v>3444272.696</v>
      </c>
    </row>
    <row r="1544" spans="1:23" x14ac:dyDescent="0.45">
      <c r="A1544" t="s">
        <v>33</v>
      </c>
      <c r="B1544" s="1">
        <v>44834</v>
      </c>
      <c r="C1544">
        <v>26747246</v>
      </c>
      <c r="D1544">
        <v>10695170</v>
      </c>
      <c r="E1544">
        <v>378664</v>
      </c>
      <c r="F1544">
        <v>21519483</v>
      </c>
      <c r="G1544">
        <v>17419856</v>
      </c>
      <c r="H1544">
        <v>3290812</v>
      </c>
      <c r="I1544">
        <v>3646851</v>
      </c>
      <c r="J1544">
        <v>18.89</v>
      </c>
      <c r="K1544">
        <v>20.94</v>
      </c>
      <c r="L1544">
        <v>299530</v>
      </c>
      <c r="M1544">
        <v>-121017</v>
      </c>
      <c r="N1544">
        <v>37493</v>
      </c>
      <c r="O1544">
        <v>226068</v>
      </c>
      <c r="P1544">
        <v>268195</v>
      </c>
      <c r="Q1544">
        <v>0</v>
      </c>
      <c r="R1544">
        <v>0</v>
      </c>
      <c r="S1544" t="e">
        <v>#N/A</v>
      </c>
      <c r="T1544">
        <v>40979</v>
      </c>
      <c r="U1544">
        <v>0</v>
      </c>
      <c r="V1544">
        <v>1349166</v>
      </c>
      <c r="W1544">
        <v>3778379.1569999992</v>
      </c>
    </row>
    <row r="1545" spans="1:23" x14ac:dyDescent="0.45">
      <c r="A1545" t="s">
        <v>33</v>
      </c>
      <c r="B1545" s="1">
        <v>44926</v>
      </c>
      <c r="C1545">
        <v>25437633</v>
      </c>
      <c r="D1545">
        <v>10229770</v>
      </c>
      <c r="E1545">
        <v>279092</v>
      </c>
      <c r="F1545">
        <v>20325078</v>
      </c>
      <c r="G1545">
        <v>15908509</v>
      </c>
      <c r="H1545">
        <v>3353245</v>
      </c>
      <c r="I1545">
        <v>3707708</v>
      </c>
      <c r="J1545">
        <v>21.08</v>
      </c>
      <c r="K1545">
        <v>23.31</v>
      </c>
      <c r="L1545">
        <v>286849</v>
      </c>
      <c r="M1545">
        <v>81639</v>
      </c>
      <c r="N1545">
        <v>71071</v>
      </c>
      <c r="O1545">
        <v>209386</v>
      </c>
      <c r="P1545">
        <v>256267</v>
      </c>
      <c r="Q1545">
        <v>0</v>
      </c>
      <c r="R1545">
        <v>14144</v>
      </c>
      <c r="S1545" t="e">
        <v>#N/A</v>
      </c>
      <c r="T1545">
        <v>-25825</v>
      </c>
      <c r="U1545">
        <v>0</v>
      </c>
      <c r="V1545">
        <v>962082</v>
      </c>
      <c r="W1545">
        <v>3778379.1569999992</v>
      </c>
    </row>
    <row r="1546" spans="1:23" x14ac:dyDescent="0.45">
      <c r="A1546" t="s">
        <v>33</v>
      </c>
      <c r="B1546" s="1">
        <v>45016</v>
      </c>
      <c r="C1546">
        <v>23897521</v>
      </c>
      <c r="D1546">
        <v>10633792</v>
      </c>
      <c r="E1546">
        <v>289030</v>
      </c>
      <c r="F1546">
        <v>18838648</v>
      </c>
      <c r="G1546">
        <v>16012854</v>
      </c>
      <c r="H1546">
        <v>3348353</v>
      </c>
      <c r="I1546">
        <v>3695434</v>
      </c>
      <c r="J1546">
        <v>20.91</v>
      </c>
      <c r="K1546">
        <v>23.08</v>
      </c>
      <c r="L1546">
        <v>273610</v>
      </c>
      <c r="M1546">
        <v>25802</v>
      </c>
      <c r="N1546">
        <v>23744</v>
      </c>
      <c r="O1546">
        <v>207025</v>
      </c>
      <c r="P1546">
        <v>237503</v>
      </c>
      <c r="Q1546">
        <v>0</v>
      </c>
      <c r="R1546">
        <v>0</v>
      </c>
      <c r="S1546" t="e">
        <v>#N/A</v>
      </c>
      <c r="T1546">
        <v>33680</v>
      </c>
      <c r="U1546">
        <v>0</v>
      </c>
      <c r="V1546">
        <v>1153608</v>
      </c>
      <c r="W1546">
        <v>4025083.1859999993</v>
      </c>
    </row>
    <row r="1547" spans="1:23" x14ac:dyDescent="0.45">
      <c r="A1547" t="s">
        <v>33</v>
      </c>
      <c r="B1547" s="1">
        <v>45107</v>
      </c>
      <c r="C1547">
        <v>24070931</v>
      </c>
      <c r="D1547">
        <v>10531235</v>
      </c>
      <c r="E1547">
        <v>303787</v>
      </c>
      <c r="F1547">
        <v>18940655</v>
      </c>
      <c r="G1547">
        <v>15863598</v>
      </c>
      <c r="H1547">
        <v>3466329</v>
      </c>
      <c r="I1547">
        <v>3813128</v>
      </c>
      <c r="J1547">
        <v>21.85</v>
      </c>
      <c r="K1547">
        <v>24.04</v>
      </c>
      <c r="L1547">
        <v>282914</v>
      </c>
      <c r="M1547">
        <v>27123</v>
      </c>
      <c r="N1547">
        <v>85621</v>
      </c>
      <c r="O1547">
        <v>243780</v>
      </c>
      <c r="P1547">
        <v>240728</v>
      </c>
      <c r="Q1547">
        <v>0</v>
      </c>
      <c r="R1547">
        <v>0</v>
      </c>
      <c r="S1547" t="e">
        <v>#N/A</v>
      </c>
      <c r="T1547">
        <v>53890</v>
      </c>
      <c r="U1547">
        <v>0</v>
      </c>
      <c r="V1547">
        <v>1140653</v>
      </c>
      <c r="W1547">
        <v>3962231.9919999996</v>
      </c>
    </row>
    <row r="1548" spans="1:23" x14ac:dyDescent="0.45">
      <c r="A1548" t="s">
        <v>33</v>
      </c>
      <c r="B1548" s="1">
        <v>45199</v>
      </c>
      <c r="C1548">
        <v>24289516</v>
      </c>
      <c r="D1548">
        <v>10265878</v>
      </c>
      <c r="E1548">
        <v>281920</v>
      </c>
      <c r="F1548">
        <v>19168559</v>
      </c>
      <c r="G1548">
        <v>14769438</v>
      </c>
      <c r="H1548">
        <v>3542424</v>
      </c>
      <c r="I1548">
        <v>3888873</v>
      </c>
      <c r="J1548">
        <v>23.98</v>
      </c>
      <c r="K1548">
        <v>26.33</v>
      </c>
      <c r="L1548">
        <v>319130</v>
      </c>
      <c r="M1548">
        <v>-10235</v>
      </c>
      <c r="N1548">
        <v>144745</v>
      </c>
      <c r="O1548">
        <v>386434</v>
      </c>
      <c r="P1548">
        <v>275769</v>
      </c>
      <c r="Q1548">
        <v>0</v>
      </c>
      <c r="R1548">
        <v>0</v>
      </c>
      <c r="S1548" t="e">
        <v>#N/A</v>
      </c>
      <c r="T1548">
        <v>38215</v>
      </c>
      <c r="U1548">
        <v>0</v>
      </c>
      <c r="V1548">
        <v>902441</v>
      </c>
      <c r="W1548">
        <v>3219220.7249999996</v>
      </c>
    </row>
    <row r="1549" spans="1:23" x14ac:dyDescent="0.45">
      <c r="A1549" t="s">
        <v>33</v>
      </c>
      <c r="B1549" s="1">
        <v>45291</v>
      </c>
      <c r="C1549">
        <v>26103611</v>
      </c>
      <c r="D1549">
        <v>12147369</v>
      </c>
      <c r="E1549">
        <v>211277</v>
      </c>
      <c r="F1549">
        <v>20631701</v>
      </c>
      <c r="G1549">
        <v>15818270</v>
      </c>
      <c r="H1549">
        <v>3584721</v>
      </c>
      <c r="I1549">
        <v>3948432</v>
      </c>
      <c r="J1549">
        <v>22.66</v>
      </c>
      <c r="K1549">
        <v>24.96</v>
      </c>
      <c r="L1549">
        <v>277124</v>
      </c>
      <c r="M1549">
        <v>-26647</v>
      </c>
      <c r="N1549">
        <v>58370</v>
      </c>
      <c r="O1549">
        <v>254101</v>
      </c>
      <c r="P1549">
        <v>227979</v>
      </c>
      <c r="Q1549">
        <v>0</v>
      </c>
      <c r="R1549">
        <v>36604</v>
      </c>
      <c r="S1549" t="e">
        <v>#N/A</v>
      </c>
      <c r="T1549">
        <v>20968</v>
      </c>
      <c r="U1549">
        <v>307164</v>
      </c>
      <c r="V1549">
        <v>1241878</v>
      </c>
      <c r="W1549">
        <v>3219220.7249999996</v>
      </c>
    </row>
    <row r="1550" spans="1:23" x14ac:dyDescent="0.45">
      <c r="A1550" t="s">
        <v>33</v>
      </c>
      <c r="B1550" s="1">
        <v>45382</v>
      </c>
      <c r="C1550">
        <v>26089507</v>
      </c>
      <c r="D1550">
        <v>10745518</v>
      </c>
      <c r="E1550">
        <v>214945</v>
      </c>
      <c r="F1550">
        <v>20635547</v>
      </c>
      <c r="G1550">
        <v>15943676</v>
      </c>
      <c r="H1550">
        <v>3635076</v>
      </c>
      <c r="I1550">
        <v>4011906</v>
      </c>
      <c r="J1550">
        <v>22.8</v>
      </c>
      <c r="K1550">
        <v>25.16</v>
      </c>
      <c r="L1550">
        <v>277602</v>
      </c>
      <c r="M1550">
        <v>1653</v>
      </c>
      <c r="N1550">
        <v>70661</v>
      </c>
      <c r="O1550">
        <v>248995</v>
      </c>
      <c r="P1550">
        <v>217505</v>
      </c>
      <c r="Q1550">
        <v>0</v>
      </c>
      <c r="R1550">
        <v>0</v>
      </c>
      <c r="S1550" t="e">
        <v>#N/A</v>
      </c>
      <c r="T1550">
        <v>36809</v>
      </c>
      <c r="U1550">
        <v>930876</v>
      </c>
      <c r="V1550">
        <v>1412535</v>
      </c>
      <c r="W1550">
        <v>3693473.7660000003</v>
      </c>
    </row>
    <row r="1551" spans="1:23" x14ac:dyDescent="0.45">
      <c r="A1551" t="s">
        <v>33</v>
      </c>
      <c r="B1551" s="1">
        <v>45473</v>
      </c>
      <c r="C1551">
        <v>28514366</v>
      </c>
      <c r="D1551">
        <v>10403622</v>
      </c>
      <c r="E1551">
        <v>255455</v>
      </c>
      <c r="F1551">
        <v>23183501</v>
      </c>
      <c r="G1551">
        <v>15152859</v>
      </c>
      <c r="H1551">
        <v>3685273</v>
      </c>
      <c r="I1551">
        <v>4060211</v>
      </c>
      <c r="J1551">
        <v>24.32</v>
      </c>
      <c r="K1551">
        <v>26.8</v>
      </c>
      <c r="L1551">
        <v>308513</v>
      </c>
      <c r="M1551">
        <v>14022</v>
      </c>
      <c r="N1551">
        <v>86427</v>
      </c>
      <c r="O1551">
        <v>287822</v>
      </c>
      <c r="P1551">
        <v>251343</v>
      </c>
      <c r="Q1551">
        <v>0</v>
      </c>
      <c r="R1551">
        <v>0</v>
      </c>
      <c r="S1551" t="e">
        <v>#N/A</v>
      </c>
      <c r="T1551">
        <v>33701</v>
      </c>
      <c r="U1551">
        <v>908099</v>
      </c>
      <c r="V1551">
        <v>1780988</v>
      </c>
      <c r="W1551">
        <v>3693473.7660000003</v>
      </c>
    </row>
    <row r="1552" spans="1:23" x14ac:dyDescent="0.45">
      <c r="A1552" t="s">
        <v>33</v>
      </c>
      <c r="B1552" s="1">
        <v>45565</v>
      </c>
      <c r="C1552">
        <v>28018456</v>
      </c>
      <c r="D1552">
        <v>10250416</v>
      </c>
      <c r="E1552">
        <v>256259</v>
      </c>
      <c r="F1552">
        <v>22422839</v>
      </c>
      <c r="G1552">
        <v>15012472</v>
      </c>
      <c r="H1552">
        <v>3595422</v>
      </c>
      <c r="I1552">
        <v>3968811</v>
      </c>
      <c r="J1552">
        <v>23.95</v>
      </c>
      <c r="K1552">
        <v>26.44</v>
      </c>
      <c r="L1552">
        <v>302341</v>
      </c>
      <c r="M1552">
        <v>-1477</v>
      </c>
      <c r="N1552">
        <v>67784</v>
      </c>
      <c r="O1552">
        <v>254265</v>
      </c>
      <c r="P1552">
        <v>244341</v>
      </c>
      <c r="Q1552">
        <v>0</v>
      </c>
      <c r="R1552">
        <v>0</v>
      </c>
      <c r="S1552" t="e">
        <v>#N/A</v>
      </c>
      <c r="T1552">
        <v>56496</v>
      </c>
      <c r="U1552">
        <v>773859</v>
      </c>
      <c r="V1552">
        <v>741283</v>
      </c>
      <c r="W1552">
        <v>2555516.7319999998</v>
      </c>
    </row>
    <row r="1553" spans="1:23" x14ac:dyDescent="0.45">
      <c r="A1553" t="s">
        <v>33</v>
      </c>
      <c r="B1553" s="1">
        <v>45657</v>
      </c>
      <c r="C1553">
        <v>30126393</v>
      </c>
      <c r="D1553">
        <v>10772160</v>
      </c>
      <c r="E1553">
        <v>254102</v>
      </c>
      <c r="F1553">
        <v>23890773</v>
      </c>
      <c r="G1553">
        <v>15045078</v>
      </c>
      <c r="H1553">
        <v>3591911</v>
      </c>
      <c r="I1553">
        <v>3965697</v>
      </c>
      <c r="J1553">
        <v>23.87</v>
      </c>
      <c r="K1553">
        <v>26.35</v>
      </c>
      <c r="L1553">
        <v>272601</v>
      </c>
      <c r="M1553">
        <v>21240</v>
      </c>
      <c r="N1553">
        <v>78889</v>
      </c>
      <c r="O1553">
        <v>243332</v>
      </c>
      <c r="P1553">
        <v>196880</v>
      </c>
      <c r="Q1553">
        <v>0</v>
      </c>
      <c r="R1553">
        <v>37281</v>
      </c>
      <c r="S1553" t="e">
        <v>#N/A</v>
      </c>
      <c r="T1553">
        <v>25468</v>
      </c>
      <c r="U1553">
        <v>981435</v>
      </c>
      <c r="V1553">
        <v>880045</v>
      </c>
      <c r="W1553">
        <v>2555516.7319999998</v>
      </c>
    </row>
    <row r="1554" spans="1:23" x14ac:dyDescent="0.45">
      <c r="A1554" t="s">
        <v>33</v>
      </c>
      <c r="B1554" s="1">
        <v>45747</v>
      </c>
      <c r="C1554">
        <v>30301544</v>
      </c>
      <c r="D1554">
        <v>10455744</v>
      </c>
      <c r="E1554">
        <v>476897</v>
      </c>
      <c r="F1554">
        <v>23919601</v>
      </c>
      <c r="G1554">
        <v>15674796</v>
      </c>
      <c r="H1554">
        <v>3595577</v>
      </c>
      <c r="I1554">
        <v>3972777</v>
      </c>
      <c r="J1554">
        <v>22.94</v>
      </c>
      <c r="K1554">
        <v>25.34</v>
      </c>
      <c r="L1554">
        <v>269804</v>
      </c>
      <c r="M1554">
        <v>-12731</v>
      </c>
      <c r="N1554">
        <v>101966</v>
      </c>
      <c r="O1554">
        <v>271952</v>
      </c>
      <c r="P1554">
        <v>181414</v>
      </c>
      <c r="Q1554">
        <v>0</v>
      </c>
      <c r="R1554">
        <v>4585</v>
      </c>
      <c r="S1554" t="e">
        <v>#N/A</v>
      </c>
      <c r="T1554">
        <v>18658</v>
      </c>
      <c r="U1554">
        <v>1650689</v>
      </c>
      <c r="V1554">
        <v>987774</v>
      </c>
      <c r="W1554">
        <v>1953651.6609999998</v>
      </c>
    </row>
    <row r="1555" spans="1:23" x14ac:dyDescent="0.45">
      <c r="A1555" t="s">
        <v>33</v>
      </c>
      <c r="B1555" s="1">
        <v>45838</v>
      </c>
      <c r="C1555">
        <v>30168060</v>
      </c>
      <c r="D1555">
        <v>10212136</v>
      </c>
      <c r="E1555">
        <v>187424</v>
      </c>
      <c r="F1555">
        <v>24552417</v>
      </c>
      <c r="G1555">
        <v>15115990</v>
      </c>
      <c r="H1555">
        <v>3634736</v>
      </c>
      <c r="I1555">
        <v>4006790</v>
      </c>
      <c r="J1555">
        <v>24.05</v>
      </c>
      <c r="K1555">
        <v>26.51</v>
      </c>
      <c r="L1555">
        <v>285025</v>
      </c>
      <c r="M1555">
        <v>15445</v>
      </c>
      <c r="N1555">
        <v>159082</v>
      </c>
      <c r="O1555">
        <v>281487</v>
      </c>
      <c r="P1555">
        <v>170510</v>
      </c>
      <c r="Q1555">
        <v>0</v>
      </c>
      <c r="R1555">
        <v>4797</v>
      </c>
      <c r="S1555" t="e">
        <v>#N/A</v>
      </c>
      <c r="T1555">
        <v>31931</v>
      </c>
      <c r="U1555">
        <v>1456200</v>
      </c>
      <c r="V1555">
        <v>894089</v>
      </c>
      <c r="W1555">
        <v>1748721.341</v>
      </c>
    </row>
    <row r="1556" spans="1:23" x14ac:dyDescent="0.45">
      <c r="A1556" t="s">
        <v>33</v>
      </c>
      <c r="B1556" s="1">
        <v>45930</v>
      </c>
      <c r="C1556">
        <v>33242692.000000004</v>
      </c>
      <c r="D1556">
        <v>9355977</v>
      </c>
      <c r="E1556">
        <v>196302</v>
      </c>
      <c r="F1556">
        <v>27541323</v>
      </c>
      <c r="G1556">
        <v>14145079</v>
      </c>
      <c r="H1556">
        <v>3615126</v>
      </c>
      <c r="I1556">
        <v>3977181</v>
      </c>
      <c r="J1556">
        <v>25.56</v>
      </c>
      <c r="K1556">
        <v>28.12</v>
      </c>
      <c r="L1556">
        <v>279848</v>
      </c>
      <c r="M1556">
        <v>-4927</v>
      </c>
      <c r="N1556">
        <v>151347</v>
      </c>
      <c r="O1556">
        <v>332398</v>
      </c>
      <c r="P1556">
        <v>182779</v>
      </c>
      <c r="Q1556">
        <v>0</v>
      </c>
      <c r="R1556">
        <v>-867</v>
      </c>
      <c r="S1556" t="e">
        <v>#N/A</v>
      </c>
      <c r="T1556">
        <v>5084</v>
      </c>
      <c r="U1556">
        <v>647860</v>
      </c>
      <c r="V1556">
        <v>1330538</v>
      </c>
      <c r="W1556">
        <v>1780873.726</v>
      </c>
    </row>
    <row r="1557" spans="1:23" x14ac:dyDescent="0.45">
      <c r="A1557" t="s">
        <v>33</v>
      </c>
      <c r="B1557" s="1">
        <v>46022</v>
      </c>
      <c r="C1557">
        <v>27573818</v>
      </c>
      <c r="D1557">
        <v>9792435</v>
      </c>
      <c r="E1557">
        <v>222492</v>
      </c>
      <c r="F1557">
        <v>22652514</v>
      </c>
      <c r="G1557">
        <v>13582408</v>
      </c>
      <c r="H1557">
        <v>3437834</v>
      </c>
      <c r="I1557">
        <v>3771243</v>
      </c>
      <c r="J1557">
        <v>25.31</v>
      </c>
      <c r="K1557">
        <v>27.76</v>
      </c>
      <c r="L1557">
        <v>285061</v>
      </c>
      <c r="M1557">
        <v>-90684</v>
      </c>
      <c r="N1557">
        <v>62971</v>
      </c>
      <c r="O1557">
        <v>1079533</v>
      </c>
      <c r="P1557">
        <v>198668</v>
      </c>
      <c r="Q1557">
        <v>0</v>
      </c>
      <c r="R1557">
        <v>-39804</v>
      </c>
      <c r="S1557" t="e">
        <v>#N/A</v>
      </c>
      <c r="T1557">
        <v>-623193</v>
      </c>
      <c r="U1557">
        <v>980233</v>
      </c>
      <c r="V1557">
        <v>1883528</v>
      </c>
      <c r="W1557">
        <v>1780873.726</v>
      </c>
    </row>
    <row r="1558" spans="1:23" x14ac:dyDescent="0.45">
      <c r="A1558" t="s">
        <v>33</v>
      </c>
      <c r="B1558" s="1">
        <v>46112</v>
      </c>
      <c r="C1558">
        <v>30312535</v>
      </c>
      <c r="D1558">
        <v>10005989</v>
      </c>
      <c r="E1558">
        <v>220806</v>
      </c>
      <c r="F1558">
        <v>25434809</v>
      </c>
      <c r="G1558">
        <v>14046851</v>
      </c>
      <c r="H1558">
        <v>3473137</v>
      </c>
      <c r="I1558">
        <v>3793219</v>
      </c>
      <c r="J1558">
        <v>24.73</v>
      </c>
      <c r="K1558">
        <v>27.01</v>
      </c>
      <c r="L1558">
        <v>255185</v>
      </c>
      <c r="M1558">
        <v>-5125</v>
      </c>
      <c r="N1558">
        <v>112409</v>
      </c>
      <c r="O1558">
        <v>245553</v>
      </c>
      <c r="P1558">
        <v>202435</v>
      </c>
      <c r="Q1558">
        <v>0</v>
      </c>
      <c r="R1558">
        <v>9240</v>
      </c>
      <c r="S1558" t="e">
        <v>#N/A</v>
      </c>
      <c r="T1558">
        <v>58593</v>
      </c>
      <c r="U1558">
        <v>1542236</v>
      </c>
      <c r="V1558">
        <v>1670855</v>
      </c>
      <c r="W1558">
        <v>2222076.3640000001</v>
      </c>
    </row>
    <row r="1559" spans="1:23" x14ac:dyDescent="0.45">
      <c r="A1559" t="s">
        <v>33</v>
      </c>
      <c r="B1559" s="1">
        <v>46203</v>
      </c>
      <c r="C1559">
        <v>28319041</v>
      </c>
      <c r="D1559">
        <v>9195827</v>
      </c>
      <c r="E1559">
        <v>224490</v>
      </c>
      <c r="F1559">
        <v>23112089</v>
      </c>
      <c r="G1559">
        <v>12715791</v>
      </c>
      <c r="H1559">
        <v>3531736</v>
      </c>
      <c r="I1559">
        <v>3840085</v>
      </c>
      <c r="J1559">
        <v>27.77</v>
      </c>
      <c r="K1559">
        <v>30.19</v>
      </c>
      <c r="L1559">
        <v>243389</v>
      </c>
      <c r="M1559">
        <v>-3163</v>
      </c>
      <c r="N1559">
        <v>173083</v>
      </c>
      <c r="O1559">
        <v>358628</v>
      </c>
      <c r="P1559">
        <v>215810</v>
      </c>
      <c r="Q1559" t="e">
        <v>#N/A</v>
      </c>
      <c r="R1559">
        <v>10283</v>
      </c>
      <c r="S1559" t="e">
        <v>#N/A</v>
      </c>
      <c r="T1559">
        <v>16694</v>
      </c>
      <c r="U1559">
        <v>1054563</v>
      </c>
      <c r="V1559">
        <v>498694</v>
      </c>
      <c r="W1559">
        <v>2941175.3479999998</v>
      </c>
    </row>
    <row r="1560" spans="1:23" x14ac:dyDescent="0.45">
      <c r="A1560" t="s">
        <v>18</v>
      </c>
      <c r="B1560" s="1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  <c r="W1560" t="e">
        <v>#N/A</v>
      </c>
    </row>
    <row r="1561" spans="1:23" x14ac:dyDescent="0.45">
      <c r="A1561" t="s">
        <v>18</v>
      </c>
      <c r="B1561" s="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  <c r="W1561" t="e">
        <v>#N/A</v>
      </c>
    </row>
    <row r="1562" spans="1:23" x14ac:dyDescent="0.45">
      <c r="A1562" t="s">
        <v>18</v>
      </c>
      <c r="B1562" s="1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  <c r="W1562" t="e">
        <v>#N/A</v>
      </c>
    </row>
    <row r="1563" spans="1:23" x14ac:dyDescent="0.45">
      <c r="A1563" t="s">
        <v>18</v>
      </c>
      <c r="B1563" s="1" t="e">
        <v>#N/A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  <c r="W1563" t="e">
        <v>#N/A</v>
      </c>
    </row>
    <row r="1564" spans="1:23" x14ac:dyDescent="0.45">
      <c r="A1564" t="s">
        <v>18</v>
      </c>
      <c r="B1564" s="1" t="e">
        <v>#N/A</v>
      </c>
      <c r="C1564" t="e">
        <v>#N/A</v>
      </c>
      <c r="D1564" t="e">
        <v>#N/A</v>
      </c>
      <c r="E1564" t="e">
        <v>#N/A</v>
      </c>
      <c r="F1564" t="e">
        <v>#N/A</v>
      </c>
      <c r="G1564" t="e">
        <v>#N/A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  <c r="W1564" t="e">
        <v>#N/A</v>
      </c>
    </row>
    <row r="1565" spans="1:23" x14ac:dyDescent="0.45">
      <c r="A1565" t="s">
        <v>18</v>
      </c>
      <c r="B1565" s="1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  <c r="W1565" t="e">
        <v>#N/A</v>
      </c>
    </row>
    <row r="1566" spans="1:23" x14ac:dyDescent="0.45">
      <c r="A1566" t="s">
        <v>18</v>
      </c>
      <c r="B1566" s="1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  <c r="W1566" t="e">
        <v>#N/A</v>
      </c>
    </row>
    <row r="1567" spans="1:23" x14ac:dyDescent="0.45">
      <c r="A1567" t="s">
        <v>18</v>
      </c>
      <c r="B1567" s="1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  <c r="W1567" t="e">
        <v>#N/A</v>
      </c>
    </row>
    <row r="1568" spans="1:23" x14ac:dyDescent="0.45">
      <c r="A1568" t="s">
        <v>18</v>
      </c>
      <c r="B1568" s="1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  <c r="W1568" t="e">
        <v>#N/A</v>
      </c>
    </row>
    <row r="1569" spans="1:23" x14ac:dyDescent="0.45">
      <c r="A1569" t="s">
        <v>18</v>
      </c>
      <c r="B1569" s="1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  <c r="W1569" t="e">
        <v>#N/A</v>
      </c>
    </row>
    <row r="1570" spans="1:23" x14ac:dyDescent="0.45">
      <c r="A1570" t="s">
        <v>18</v>
      </c>
      <c r="B1570" s="1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  <c r="W1570" t="e">
        <v>#N/A</v>
      </c>
    </row>
    <row r="1571" spans="1:23" x14ac:dyDescent="0.45">
      <c r="A1571" t="s">
        <v>18</v>
      </c>
      <c r="B1571" s="1" t="e">
        <v>#N/A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  <c r="W1571">
        <v>448769</v>
      </c>
    </row>
    <row r="1572" spans="1:23" x14ac:dyDescent="0.45">
      <c r="A1572" t="s">
        <v>18</v>
      </c>
      <c r="B1572" s="1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  <c r="W1572">
        <v>431066</v>
      </c>
    </row>
    <row r="1573" spans="1:23" x14ac:dyDescent="0.45">
      <c r="A1573" t="s">
        <v>18</v>
      </c>
      <c r="B1573" s="1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  <c r="W1573">
        <v>390050</v>
      </c>
    </row>
    <row r="1574" spans="1:23" x14ac:dyDescent="0.45">
      <c r="A1574" t="s">
        <v>18</v>
      </c>
      <c r="B1574" s="1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  <c r="W1574">
        <v>441062</v>
      </c>
    </row>
    <row r="1575" spans="1:23" x14ac:dyDescent="0.45">
      <c r="A1575" t="s">
        <v>18</v>
      </c>
      <c r="B1575" s="1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  <c r="W1575">
        <v>370832</v>
      </c>
    </row>
    <row r="1576" spans="1:23" x14ac:dyDescent="0.45">
      <c r="A1576" t="s">
        <v>18</v>
      </c>
      <c r="B1576" s="1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  <c r="W1576">
        <v>367099</v>
      </c>
    </row>
    <row r="1577" spans="1:23" x14ac:dyDescent="0.45">
      <c r="A1577" t="s">
        <v>18</v>
      </c>
      <c r="B1577" s="1" t="e">
        <v>#N/A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  <c r="W1577">
        <v>360983</v>
      </c>
    </row>
    <row r="1578" spans="1:23" x14ac:dyDescent="0.45">
      <c r="A1578" t="s">
        <v>18</v>
      </c>
      <c r="B1578" s="1" t="e">
        <v>#N/A</v>
      </c>
      <c r="C1578" t="e">
        <v>#N/A</v>
      </c>
      <c r="D1578" t="e">
        <v>#N/A</v>
      </c>
      <c r="E1578" t="e">
        <v>#N/A</v>
      </c>
      <c r="F1578" t="e">
        <v>#N/A</v>
      </c>
      <c r="G1578" t="e">
        <v>#N/A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  <c r="W1578">
        <v>299865</v>
      </c>
    </row>
    <row r="1579" spans="1:23" x14ac:dyDescent="0.45">
      <c r="A1579" t="s">
        <v>18</v>
      </c>
      <c r="B1579" s="1">
        <v>44196</v>
      </c>
      <c r="C1579">
        <v>21537936.008109003</v>
      </c>
      <c r="D1579">
        <v>7486878.821858</v>
      </c>
      <c r="E1579">
        <v>236801.07257199998</v>
      </c>
      <c r="F1579">
        <v>19316045.580628</v>
      </c>
      <c r="G1579">
        <v>10127078.713607</v>
      </c>
      <c r="H1579">
        <v>1898579.5506139998</v>
      </c>
      <c r="I1579">
        <v>2015249.8381140002</v>
      </c>
      <c r="J1579">
        <v>18.739999999999998</v>
      </c>
      <c r="K1579">
        <v>19.89</v>
      </c>
      <c r="L1579">
        <v>164371.809599</v>
      </c>
      <c r="M1579">
        <v>9426.0804129999997</v>
      </c>
      <c r="N1579">
        <v>7734.7328269999998</v>
      </c>
      <c r="O1579">
        <v>33498.829292000002</v>
      </c>
      <c r="P1579">
        <v>108638.84581799999</v>
      </c>
      <c r="Q1579" t="e">
        <v>#N/A</v>
      </c>
      <c r="R1579" t="e">
        <v>#N/A</v>
      </c>
      <c r="S1579" t="e">
        <v>#N/A</v>
      </c>
      <c r="T1579">
        <v>31502.447951000002</v>
      </c>
      <c r="U1579">
        <v>0</v>
      </c>
      <c r="V1579">
        <v>2693269.070915</v>
      </c>
      <c r="W1579">
        <v>299865</v>
      </c>
    </row>
    <row r="1580" spans="1:23" x14ac:dyDescent="0.45">
      <c r="A1580" t="s">
        <v>18</v>
      </c>
      <c r="B1580" s="1">
        <v>44377</v>
      </c>
      <c r="C1580">
        <v>22606387.787703</v>
      </c>
      <c r="D1580">
        <v>7420075.5807679985</v>
      </c>
      <c r="E1580">
        <v>198238.146221</v>
      </c>
      <c r="F1580">
        <v>19775916.806980997</v>
      </c>
      <c r="G1580">
        <v>10185875</v>
      </c>
      <c r="H1580">
        <v>2549361.9300119998</v>
      </c>
      <c r="I1580">
        <v>2665672.4800120001</v>
      </c>
      <c r="J1580">
        <v>25.03</v>
      </c>
      <c r="K1580">
        <v>26.17</v>
      </c>
      <c r="L1580">
        <v>47535.286254999999</v>
      </c>
      <c r="M1580">
        <v>24002.182867</v>
      </c>
      <c r="N1580">
        <v>14317.759477</v>
      </c>
      <c r="O1580">
        <v>72346.952483999994</v>
      </c>
      <c r="P1580">
        <v>145362.42337400001</v>
      </c>
      <c r="Q1580" t="e">
        <v>#N/A</v>
      </c>
      <c r="R1580" t="e">
        <v>#N/A</v>
      </c>
      <c r="S1580" t="e">
        <v>#N/A</v>
      </c>
      <c r="T1580">
        <v>43270.598478</v>
      </c>
      <c r="U1580">
        <v>0</v>
      </c>
      <c r="V1580">
        <v>4998834.7035099985</v>
      </c>
      <c r="W1580">
        <v>292297</v>
      </c>
    </row>
    <row r="1581" spans="1:23" x14ac:dyDescent="0.45">
      <c r="A1581" t="s">
        <v>18</v>
      </c>
      <c r="B1581" s="1">
        <v>44469</v>
      </c>
      <c r="C1581">
        <v>23483044.173811</v>
      </c>
      <c r="D1581">
        <v>7516425.6286549997</v>
      </c>
      <c r="E1581">
        <v>209035.82665600002</v>
      </c>
      <c r="F1581">
        <v>20515514.573849</v>
      </c>
      <c r="G1581">
        <v>10305104.538416998</v>
      </c>
      <c r="H1581">
        <v>2648633.97768</v>
      </c>
      <c r="I1581">
        <v>2766517.10268</v>
      </c>
      <c r="J1581">
        <v>25.7</v>
      </c>
      <c r="K1581">
        <v>26.85</v>
      </c>
      <c r="L1581">
        <v>195553.22675099998</v>
      </c>
      <c r="M1581">
        <v>45393.900838000001</v>
      </c>
      <c r="N1581">
        <v>-10751.014991</v>
      </c>
      <c r="O1581">
        <v>105136.015944</v>
      </c>
      <c r="P1581">
        <v>241964.17843</v>
      </c>
      <c r="Q1581">
        <v>17835.094494000001</v>
      </c>
      <c r="R1581">
        <v>0</v>
      </c>
      <c r="S1581" t="e">
        <v>#N/A</v>
      </c>
      <c r="T1581">
        <v>63233.516841999997</v>
      </c>
      <c r="U1581">
        <v>0</v>
      </c>
      <c r="V1581">
        <v>5629203.2677179985</v>
      </c>
      <c r="W1581">
        <v>294389</v>
      </c>
    </row>
    <row r="1582" spans="1:23" x14ac:dyDescent="0.45">
      <c r="A1582" t="s">
        <v>18</v>
      </c>
      <c r="B1582" s="1">
        <v>44561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>
        <v>62672</v>
      </c>
      <c r="U1582" t="e">
        <v>#N/A</v>
      </c>
      <c r="V1582" t="e">
        <v>#N/A</v>
      </c>
      <c r="W1582">
        <v>294389</v>
      </c>
    </row>
    <row r="1583" spans="1:23" x14ac:dyDescent="0.45">
      <c r="A1583" t="s">
        <v>18</v>
      </c>
      <c r="B1583" s="1">
        <v>44651</v>
      </c>
      <c r="C1583">
        <v>22352004.337531</v>
      </c>
      <c r="D1583">
        <v>7919617.0095949993</v>
      </c>
      <c r="E1583">
        <v>195346.39200399999</v>
      </c>
      <c r="F1583">
        <v>19327245.784316998</v>
      </c>
      <c r="G1583">
        <v>11367033.48996</v>
      </c>
      <c r="H1583">
        <v>2583956.7665649997</v>
      </c>
      <c r="I1583">
        <v>2713000.6540650004</v>
      </c>
      <c r="J1583">
        <v>22.73</v>
      </c>
      <c r="K1583">
        <v>23.87</v>
      </c>
      <c r="L1583">
        <v>177302.358271</v>
      </c>
      <c r="M1583">
        <v>28404.232712999994</v>
      </c>
      <c r="N1583">
        <v>5537.2780739999998</v>
      </c>
      <c r="O1583">
        <v>85479.144934000011</v>
      </c>
      <c r="P1583">
        <v>189279.26178300002</v>
      </c>
      <c r="Q1583">
        <v>16984.347725</v>
      </c>
      <c r="R1583">
        <v>0</v>
      </c>
      <c r="S1583" t="e">
        <v>#N/A</v>
      </c>
      <c r="T1583">
        <v>60217.232844999999</v>
      </c>
      <c r="U1583">
        <v>0</v>
      </c>
      <c r="V1583">
        <v>6241961.4707689993</v>
      </c>
      <c r="W1583">
        <v>411085</v>
      </c>
    </row>
    <row r="1584" spans="1:23" x14ac:dyDescent="0.45">
      <c r="A1584" t="s">
        <v>18</v>
      </c>
      <c r="B1584" s="1">
        <v>44742</v>
      </c>
      <c r="C1584">
        <v>20367750.089376003</v>
      </c>
      <c r="D1584">
        <v>8499613.3584390003</v>
      </c>
      <c r="E1584">
        <v>256902.07349799995</v>
      </c>
      <c r="F1584">
        <v>17276269.883882999</v>
      </c>
      <c r="G1584">
        <v>11785842.823871</v>
      </c>
      <c r="H1584">
        <v>2602100.3711540001</v>
      </c>
      <c r="I1584">
        <v>2693536.4091699999</v>
      </c>
      <c r="J1584">
        <v>22.08</v>
      </c>
      <c r="K1584">
        <v>22.85</v>
      </c>
      <c r="L1584">
        <v>183414.52715799998</v>
      </c>
      <c r="M1584">
        <v>-4799.433446</v>
      </c>
      <c r="N1584">
        <v>7416.7207739999994</v>
      </c>
      <c r="O1584">
        <v>88015.466994999995</v>
      </c>
      <c r="P1584">
        <v>178547.79245500002</v>
      </c>
      <c r="Q1584">
        <v>22397.745102999994</v>
      </c>
      <c r="R1584">
        <v>0</v>
      </c>
      <c r="S1584" t="e">
        <v>#N/A</v>
      </c>
      <c r="T1584">
        <v>79410.187179</v>
      </c>
      <c r="U1584">
        <v>0</v>
      </c>
      <c r="V1584">
        <v>6172894.1851499993</v>
      </c>
      <c r="W1584">
        <v>960094</v>
      </c>
    </row>
    <row r="1585" spans="1:23" x14ac:dyDescent="0.45">
      <c r="A1585" t="s">
        <v>18</v>
      </c>
      <c r="B1585" s="1">
        <v>44834</v>
      </c>
      <c r="C1585">
        <v>20122270.843482003</v>
      </c>
      <c r="D1585">
        <v>8727910.7344330009</v>
      </c>
      <c r="E1585">
        <v>260897.78933199999</v>
      </c>
      <c r="F1585">
        <v>16463971.605379999</v>
      </c>
      <c r="G1585">
        <v>12029190.343205001</v>
      </c>
      <c r="H1585">
        <v>3049994.234226</v>
      </c>
      <c r="I1585">
        <v>3146955.8419419997</v>
      </c>
      <c r="J1585">
        <v>25.36</v>
      </c>
      <c r="K1585">
        <v>26.16</v>
      </c>
      <c r="L1585">
        <v>204251.46908799995</v>
      </c>
      <c r="M1585">
        <v>-2150.9565979999998</v>
      </c>
      <c r="N1585">
        <v>16253.322665</v>
      </c>
      <c r="O1585">
        <v>87036.585835999998</v>
      </c>
      <c r="P1585">
        <v>204461.84238299998</v>
      </c>
      <c r="Q1585">
        <v>29143.199497999998</v>
      </c>
      <c r="R1585">
        <v>0</v>
      </c>
      <c r="S1585" t="e">
        <v>#N/A</v>
      </c>
      <c r="T1585">
        <v>103325.88912899999</v>
      </c>
      <c r="U1585">
        <v>0</v>
      </c>
      <c r="V1585">
        <v>4632553.3339499999</v>
      </c>
      <c r="W1585">
        <v>1295202</v>
      </c>
    </row>
    <row r="1586" spans="1:23" x14ac:dyDescent="0.45">
      <c r="A1586" t="s">
        <v>18</v>
      </c>
      <c r="B1586" s="1">
        <v>44926</v>
      </c>
      <c r="C1586">
        <v>21271327.194428999</v>
      </c>
      <c r="D1586">
        <v>8834487.0818579998</v>
      </c>
      <c r="E1586">
        <v>272749.91383000003</v>
      </c>
      <c r="F1586">
        <v>17504309.498784002</v>
      </c>
      <c r="G1586">
        <v>12204602.097739</v>
      </c>
      <c r="H1586">
        <v>3386420.4671319998</v>
      </c>
      <c r="I1586">
        <v>3481268.6178059992</v>
      </c>
      <c r="J1586">
        <v>27.75</v>
      </c>
      <c r="K1586">
        <v>28.52</v>
      </c>
      <c r="L1586">
        <v>195668.97109499999</v>
      </c>
      <c r="M1586">
        <v>6702.6338099999994</v>
      </c>
      <c r="N1586">
        <v>9924.9417119999998</v>
      </c>
      <c r="O1586">
        <v>100274.506971</v>
      </c>
      <c r="P1586">
        <v>191280.28711999999</v>
      </c>
      <c r="Q1586">
        <v>19002.480093999999</v>
      </c>
      <c r="R1586">
        <v>2097.0251499999999</v>
      </c>
      <c r="S1586" t="e">
        <v>#N/A</v>
      </c>
      <c r="T1586">
        <v>61648.929365999997</v>
      </c>
      <c r="U1586">
        <v>0</v>
      </c>
      <c r="V1586">
        <v>4739889.7571</v>
      </c>
      <c r="W1586">
        <v>1295202</v>
      </c>
    </row>
    <row r="1587" spans="1:23" x14ac:dyDescent="0.45">
      <c r="A1587" t="s">
        <v>18</v>
      </c>
      <c r="B1587" s="1">
        <v>45016</v>
      </c>
      <c r="C1587">
        <v>22296206.919163998</v>
      </c>
      <c r="D1587">
        <v>8882297.7637179997</v>
      </c>
      <c r="E1587">
        <v>251037.209378</v>
      </c>
      <c r="F1587">
        <v>18352342.932229999</v>
      </c>
      <c r="G1587">
        <v>12020543</v>
      </c>
      <c r="H1587">
        <v>3460133</v>
      </c>
      <c r="I1587">
        <v>3557791</v>
      </c>
      <c r="J1587">
        <v>28.79</v>
      </c>
      <c r="K1587">
        <v>29.6</v>
      </c>
      <c r="L1587">
        <v>194772.22244699995</v>
      </c>
      <c r="M1587">
        <v>-10774.946581999999</v>
      </c>
      <c r="N1587">
        <v>11555.252505999999</v>
      </c>
      <c r="O1587">
        <v>114105.66721</v>
      </c>
      <c r="P1587">
        <v>181904.71971400001</v>
      </c>
      <c r="Q1587">
        <v>18909.239514000001</v>
      </c>
      <c r="R1587">
        <v>0</v>
      </c>
      <c r="S1587" t="e">
        <v>#N/A</v>
      </c>
      <c r="T1587">
        <v>67041.849185999992</v>
      </c>
      <c r="U1587">
        <v>0</v>
      </c>
      <c r="V1587">
        <v>4407122.60525</v>
      </c>
      <c r="W1587">
        <v>2314065</v>
      </c>
    </row>
    <row r="1588" spans="1:23" x14ac:dyDescent="0.45">
      <c r="A1588" t="s">
        <v>18</v>
      </c>
      <c r="B1588" s="1">
        <v>45107</v>
      </c>
      <c r="C1588">
        <v>22946555.422902994</v>
      </c>
      <c r="D1588">
        <v>9454015.6376830004</v>
      </c>
      <c r="E1588">
        <v>294103.15798200003</v>
      </c>
      <c r="F1588">
        <v>18850940.586684998</v>
      </c>
      <c r="G1588">
        <v>12764111</v>
      </c>
      <c r="H1588">
        <v>3583060</v>
      </c>
      <c r="I1588">
        <v>3686569</v>
      </c>
      <c r="J1588">
        <v>28.07</v>
      </c>
      <c r="K1588">
        <v>28.88</v>
      </c>
      <c r="L1588">
        <v>196110.75891799995</v>
      </c>
      <c r="M1588">
        <v>-9479.6855649999998</v>
      </c>
      <c r="N1588">
        <v>19237.221010999998</v>
      </c>
      <c r="O1588">
        <v>121652.926874</v>
      </c>
      <c r="P1588">
        <v>168616.16942299998</v>
      </c>
      <c r="Q1588">
        <v>15820.209278999999</v>
      </c>
      <c r="R1588">
        <v>0</v>
      </c>
      <c r="S1588" t="e">
        <v>#N/A</v>
      </c>
      <c r="T1588">
        <v>56089.832896</v>
      </c>
      <c r="U1588">
        <v>0</v>
      </c>
      <c r="V1588">
        <v>2876659.8299499997</v>
      </c>
      <c r="W1588">
        <v>3184316</v>
      </c>
    </row>
    <row r="1589" spans="1:23" x14ac:dyDescent="0.45">
      <c r="A1589" t="s">
        <v>18</v>
      </c>
      <c r="B1589" s="1">
        <v>45199</v>
      </c>
      <c r="C1589">
        <v>26409283.253837999</v>
      </c>
      <c r="D1589">
        <v>9672459.4077879991</v>
      </c>
      <c r="E1589">
        <v>299725.52120700001</v>
      </c>
      <c r="F1589">
        <v>22281133.679331999</v>
      </c>
      <c r="G1589">
        <v>13309398</v>
      </c>
      <c r="H1589">
        <v>3606462</v>
      </c>
      <c r="I1589">
        <v>3714599</v>
      </c>
      <c r="J1589">
        <v>27.1</v>
      </c>
      <c r="K1589">
        <v>27.91</v>
      </c>
      <c r="L1589">
        <v>211331.63045</v>
      </c>
      <c r="M1589">
        <v>531.32801699999993</v>
      </c>
      <c r="N1589">
        <v>12261.798836</v>
      </c>
      <c r="O1589">
        <v>119207.881599</v>
      </c>
      <c r="P1589">
        <v>194880.00873600002</v>
      </c>
      <c r="Q1589">
        <v>19016.777574</v>
      </c>
      <c r="R1589">
        <v>0</v>
      </c>
      <c r="S1589" t="e">
        <v>#N/A</v>
      </c>
      <c r="T1589">
        <v>67423.120492000002</v>
      </c>
      <c r="U1589">
        <v>0</v>
      </c>
      <c r="V1589">
        <v>2826105.1663500001</v>
      </c>
      <c r="W1589">
        <v>1336365</v>
      </c>
    </row>
    <row r="1590" spans="1:23" x14ac:dyDescent="0.45">
      <c r="A1590" t="s">
        <v>18</v>
      </c>
      <c r="B1590" s="1">
        <v>45291</v>
      </c>
      <c r="C1590">
        <v>27386506.766797997</v>
      </c>
      <c r="D1590">
        <v>9695425.7661899999</v>
      </c>
      <c r="E1590">
        <v>321137.48141299997</v>
      </c>
      <c r="F1590">
        <v>23161653.078616999</v>
      </c>
      <c r="G1590">
        <v>13630980.390495999</v>
      </c>
      <c r="H1590">
        <v>3599114.4930829997</v>
      </c>
      <c r="I1590">
        <v>3707033.6175949997</v>
      </c>
      <c r="J1590">
        <v>26.4</v>
      </c>
      <c r="K1590">
        <v>27.2</v>
      </c>
      <c r="L1590">
        <v>328418.58561300003</v>
      </c>
      <c r="M1590">
        <v>10923.73286</v>
      </c>
      <c r="N1590">
        <v>12064.846347999999</v>
      </c>
      <c r="O1590">
        <v>141054.46029800002</v>
      </c>
      <c r="P1590">
        <v>194877.03388200002</v>
      </c>
      <c r="Q1590">
        <v>17384.164832999999</v>
      </c>
      <c r="R1590">
        <v>-14999.070114</v>
      </c>
      <c r="S1590" t="e">
        <v>#N/A</v>
      </c>
      <c r="T1590">
        <v>53301.966402999999</v>
      </c>
      <c r="U1590">
        <v>0</v>
      </c>
      <c r="V1590">
        <v>2822403.4825999998</v>
      </c>
      <c r="W1590">
        <v>1336365</v>
      </c>
    </row>
    <row r="1591" spans="1:23" x14ac:dyDescent="0.45">
      <c r="A1591" t="s">
        <v>18</v>
      </c>
      <c r="B1591" s="1">
        <v>45382</v>
      </c>
      <c r="C1591">
        <v>29028376.199750997</v>
      </c>
      <c r="D1591">
        <v>9714497.7788589988</v>
      </c>
      <c r="E1591">
        <v>331984.92286799999</v>
      </c>
      <c r="F1591">
        <v>24563076.120339997</v>
      </c>
      <c r="G1591">
        <v>13936166</v>
      </c>
      <c r="H1591">
        <v>3614285</v>
      </c>
      <c r="I1591">
        <v>3730226</v>
      </c>
      <c r="J1591">
        <v>25.93</v>
      </c>
      <c r="K1591">
        <v>26.77</v>
      </c>
      <c r="L1591">
        <v>239857.95634199999</v>
      </c>
      <c r="M1591">
        <v>1686.582541</v>
      </c>
      <c r="N1591">
        <v>12916.115814999999</v>
      </c>
      <c r="O1591">
        <v>144414.60718799999</v>
      </c>
      <c r="P1591">
        <v>198579.880492</v>
      </c>
      <c r="Q1591">
        <v>13309.412762999997</v>
      </c>
      <c r="R1591">
        <v>0</v>
      </c>
      <c r="S1591" t="e">
        <v>#N/A</v>
      </c>
      <c r="T1591">
        <v>47187.917978999998</v>
      </c>
      <c r="U1591">
        <v>0</v>
      </c>
      <c r="V1591">
        <v>3897361.3921579998</v>
      </c>
      <c r="W1591">
        <v>2847865</v>
      </c>
    </row>
    <row r="1592" spans="1:23" x14ac:dyDescent="0.45">
      <c r="A1592" t="s">
        <v>18</v>
      </c>
      <c r="B1592" s="1">
        <v>45473</v>
      </c>
      <c r="C1592">
        <v>29207763.990114998</v>
      </c>
      <c r="D1592">
        <v>10138955.104008</v>
      </c>
      <c r="E1592">
        <v>322928.901747</v>
      </c>
      <c r="F1592">
        <v>24816019.364427</v>
      </c>
      <c r="G1592">
        <v>14421751</v>
      </c>
      <c r="H1592">
        <v>3655279</v>
      </c>
      <c r="I1592">
        <v>3773241</v>
      </c>
      <c r="J1592">
        <v>25.35</v>
      </c>
      <c r="K1592">
        <v>26.16</v>
      </c>
      <c r="L1592">
        <v>244279.48882599999</v>
      </c>
      <c r="M1592">
        <v>7227.9446969999999</v>
      </c>
      <c r="N1592">
        <v>14235.007157</v>
      </c>
      <c r="O1592">
        <v>140515.125627</v>
      </c>
      <c r="P1592">
        <v>207076.19475999995</v>
      </c>
      <c r="Q1592">
        <v>15886.255854999999</v>
      </c>
      <c r="R1592">
        <v>0</v>
      </c>
      <c r="S1592" t="e">
        <v>#N/A</v>
      </c>
      <c r="T1592">
        <v>56323.998032999996</v>
      </c>
      <c r="U1592">
        <v>0</v>
      </c>
      <c r="V1592">
        <v>5812974.2829080001</v>
      </c>
      <c r="W1592">
        <v>2842080</v>
      </c>
    </row>
    <row r="1593" spans="1:23" x14ac:dyDescent="0.45">
      <c r="A1593" t="s">
        <v>18</v>
      </c>
      <c r="B1593" s="1">
        <v>45565</v>
      </c>
      <c r="C1593">
        <v>29256924.321642999</v>
      </c>
      <c r="D1593">
        <v>11043623.856509</v>
      </c>
      <c r="E1593">
        <v>314871.30908799998</v>
      </c>
      <c r="F1593">
        <v>24863064.718516</v>
      </c>
      <c r="G1593">
        <v>15114229</v>
      </c>
      <c r="H1593">
        <v>3751800</v>
      </c>
      <c r="I1593">
        <v>3875255</v>
      </c>
      <c r="J1593">
        <v>24.82</v>
      </c>
      <c r="K1593">
        <v>25.64</v>
      </c>
      <c r="L1593">
        <v>264681.10801900004</v>
      </c>
      <c r="M1593">
        <v>-8951.9200810000002</v>
      </c>
      <c r="N1593">
        <v>14248.548183000001</v>
      </c>
      <c r="O1593">
        <v>163331.97767300002</v>
      </c>
      <c r="P1593">
        <v>213019.015767</v>
      </c>
      <c r="Q1593">
        <v>15515.240659999999</v>
      </c>
      <c r="R1593">
        <v>0</v>
      </c>
      <c r="S1593" t="e">
        <v>#N/A</v>
      </c>
      <c r="T1593">
        <v>55008.580518999988</v>
      </c>
      <c r="U1593">
        <v>0</v>
      </c>
      <c r="V1593">
        <v>5096646.7796780001</v>
      </c>
      <c r="W1593">
        <v>3766223</v>
      </c>
    </row>
    <row r="1594" spans="1:23" x14ac:dyDescent="0.45">
      <c r="A1594" t="s">
        <v>18</v>
      </c>
      <c r="B1594" s="1">
        <v>45657</v>
      </c>
      <c r="C1594">
        <v>28889529.883136</v>
      </c>
      <c r="D1594">
        <v>11984930.540595999</v>
      </c>
      <c r="E1594">
        <v>389488.2034479999</v>
      </c>
      <c r="F1594">
        <v>24554009.588489998</v>
      </c>
      <c r="G1594">
        <v>16489149.000000002</v>
      </c>
      <c r="H1594">
        <v>3759031.504588</v>
      </c>
      <c r="I1594">
        <v>3891983.3787880004</v>
      </c>
      <c r="J1594">
        <v>22.8</v>
      </c>
      <c r="K1594">
        <v>23.6</v>
      </c>
      <c r="L1594">
        <v>917664.24021899991</v>
      </c>
      <c r="M1594">
        <v>4595.6941049999996</v>
      </c>
      <c r="N1594">
        <v>12283.071168999999</v>
      </c>
      <c r="O1594">
        <v>144795.770815</v>
      </c>
      <c r="P1594">
        <v>218231.24304</v>
      </c>
      <c r="Q1594">
        <v>15333.356322</v>
      </c>
      <c r="R1594">
        <v>777.27774800000009</v>
      </c>
      <c r="S1594" t="e">
        <v>#N/A</v>
      </c>
      <c r="T1594">
        <v>56172.605427999988</v>
      </c>
      <c r="U1594">
        <v>0</v>
      </c>
      <c r="V1594">
        <v>3816402.088984</v>
      </c>
      <c r="W1594">
        <v>3412741</v>
      </c>
    </row>
    <row r="1595" spans="1:23" x14ac:dyDescent="0.45">
      <c r="A1595" t="s">
        <v>18</v>
      </c>
      <c r="B1595" s="1">
        <v>45747</v>
      </c>
      <c r="C1595">
        <v>30458755.995571997</v>
      </c>
      <c r="D1595">
        <v>11319184.734569</v>
      </c>
      <c r="E1595">
        <v>389488.2034479999</v>
      </c>
      <c r="F1595">
        <v>25693814.408314999</v>
      </c>
      <c r="G1595">
        <v>16325881</v>
      </c>
      <c r="H1595">
        <v>3835456.833778</v>
      </c>
      <c r="I1595">
        <v>3962787.0218459992</v>
      </c>
      <c r="J1595">
        <v>23.49</v>
      </c>
      <c r="K1595">
        <v>24.27</v>
      </c>
      <c r="L1595">
        <v>276517.48808899999</v>
      </c>
      <c r="M1595">
        <v>9219.2890539999989</v>
      </c>
      <c r="N1595">
        <v>12438.812495999999</v>
      </c>
      <c r="O1595">
        <v>160745.54188400001</v>
      </c>
      <c r="P1595">
        <v>224050.35500699998</v>
      </c>
      <c r="Q1595">
        <v>14345.112295999999</v>
      </c>
      <c r="R1595">
        <v>0</v>
      </c>
      <c r="S1595" t="e">
        <v>#N/A</v>
      </c>
      <c r="T1595">
        <v>50859.943594999997</v>
      </c>
      <c r="U1595">
        <v>0</v>
      </c>
      <c r="V1595">
        <v>3693255.6841750001</v>
      </c>
      <c r="W1595">
        <v>3199485</v>
      </c>
    </row>
    <row r="1596" spans="1:23" x14ac:dyDescent="0.45">
      <c r="A1596" t="s">
        <v>18</v>
      </c>
      <c r="B1596" s="1">
        <v>45838</v>
      </c>
      <c r="C1596">
        <v>30824223.275863994</v>
      </c>
      <c r="D1596">
        <v>12176689.507886</v>
      </c>
      <c r="E1596">
        <v>448451.188845</v>
      </c>
      <c r="F1596">
        <v>26114935.536582001</v>
      </c>
      <c r="G1596">
        <v>17037450</v>
      </c>
      <c r="H1596">
        <v>3890463.3004379999</v>
      </c>
      <c r="I1596">
        <v>4028129.0577139999</v>
      </c>
      <c r="J1596">
        <v>22.83</v>
      </c>
      <c r="K1596">
        <v>23.64</v>
      </c>
      <c r="L1596">
        <v>280589.55830999999</v>
      </c>
      <c r="M1596">
        <v>6765.4696629999999</v>
      </c>
      <c r="N1596">
        <v>11753.566946999999</v>
      </c>
      <c r="O1596">
        <v>165072.50243699999</v>
      </c>
      <c r="P1596">
        <v>224920.26402999999</v>
      </c>
      <c r="Q1596">
        <v>13825.621879999999</v>
      </c>
      <c r="R1596">
        <v>0</v>
      </c>
      <c r="S1596" t="e">
        <v>#N/A</v>
      </c>
      <c r="T1596">
        <v>49018.113938999995</v>
      </c>
      <c r="U1596">
        <v>0</v>
      </c>
      <c r="V1596">
        <v>3476719.849072</v>
      </c>
      <c r="W1596">
        <v>2647666</v>
      </c>
    </row>
    <row r="1597" spans="1:23" x14ac:dyDescent="0.45">
      <c r="A1597" t="s">
        <v>18</v>
      </c>
      <c r="B1597" s="1">
        <v>45930</v>
      </c>
      <c r="C1597">
        <v>33590844.264995001</v>
      </c>
      <c r="D1597">
        <v>12790845.524964999</v>
      </c>
      <c r="E1597">
        <v>380682.21169699996</v>
      </c>
      <c r="F1597">
        <v>28978330.046053</v>
      </c>
      <c r="G1597">
        <v>17587017</v>
      </c>
      <c r="H1597">
        <v>3961263.4279170004</v>
      </c>
      <c r="I1597">
        <v>4100533.1452139998</v>
      </c>
      <c r="J1597">
        <v>22.524000000000001</v>
      </c>
      <c r="K1597">
        <v>23.315999999999999</v>
      </c>
      <c r="L1597">
        <v>292488.81240499998</v>
      </c>
      <c r="M1597">
        <v>-4243.6143619999993</v>
      </c>
      <c r="N1597">
        <v>14222.297547999999</v>
      </c>
      <c r="O1597">
        <v>181204.64981200002</v>
      </c>
      <c r="P1597">
        <v>233889.67778</v>
      </c>
      <c r="Q1597">
        <v>15886.816996</v>
      </c>
      <c r="R1597">
        <v>0</v>
      </c>
      <c r="S1597" t="e">
        <v>#N/A</v>
      </c>
      <c r="T1597">
        <v>56325.987529999999</v>
      </c>
      <c r="U1597">
        <v>0</v>
      </c>
      <c r="V1597">
        <v>5260636.5284449998</v>
      </c>
      <c r="W1597">
        <v>1888827</v>
      </c>
    </row>
    <row r="1598" spans="1:23" x14ac:dyDescent="0.45">
      <c r="A1598" t="s">
        <v>18</v>
      </c>
      <c r="B1598" s="1">
        <v>46022</v>
      </c>
      <c r="C1598">
        <v>33103126.830713</v>
      </c>
      <c r="D1598">
        <v>13823461.610206997</v>
      </c>
      <c r="E1598">
        <v>348412.96799699997</v>
      </c>
      <c r="F1598">
        <v>28581363.911542002</v>
      </c>
      <c r="G1598">
        <v>18205834</v>
      </c>
      <c r="H1598">
        <v>3990957.0747080003</v>
      </c>
      <c r="I1598">
        <v>4142671.8084820001</v>
      </c>
      <c r="J1598">
        <v>21.92</v>
      </c>
      <c r="K1598">
        <v>22.75</v>
      </c>
      <c r="L1598">
        <v>311636.1589279999</v>
      </c>
      <c r="M1598">
        <v>10130.905482999997</v>
      </c>
      <c r="N1598">
        <v>21325.402463999999</v>
      </c>
      <c r="O1598">
        <v>193985.611512</v>
      </c>
      <c r="P1598">
        <v>251742.08743799999</v>
      </c>
      <c r="Q1598">
        <v>17484.625787999994</v>
      </c>
      <c r="R1598">
        <v>-3491.920012</v>
      </c>
      <c r="S1598" t="e">
        <v>#N/A</v>
      </c>
      <c r="T1598">
        <v>48925.283532999994</v>
      </c>
      <c r="U1598">
        <v>0</v>
      </c>
      <c r="V1598">
        <v>7470723.7223199997</v>
      </c>
      <c r="W1598">
        <v>1888827</v>
      </c>
    </row>
    <row r="1599" spans="1:23" x14ac:dyDescent="0.45">
      <c r="A1599" t="s">
        <v>18</v>
      </c>
      <c r="B1599" s="1">
        <v>46112</v>
      </c>
      <c r="C1599">
        <v>34102679.284514003</v>
      </c>
      <c r="D1599">
        <v>13035700.443110999</v>
      </c>
      <c r="E1599">
        <v>374800.44037099998</v>
      </c>
      <c r="F1599">
        <v>29427826.001240999</v>
      </c>
      <c r="G1599">
        <v>17377873</v>
      </c>
      <c r="H1599">
        <v>4030247.3705990002</v>
      </c>
      <c r="I1599">
        <v>4173959</v>
      </c>
      <c r="J1599">
        <v>23.192</v>
      </c>
      <c r="K1599">
        <v>24.018999999999998</v>
      </c>
      <c r="L1599">
        <v>312807.70981699991</v>
      </c>
      <c r="M1599">
        <v>13051.372126</v>
      </c>
      <c r="N1599">
        <v>11402.765498999999</v>
      </c>
      <c r="O1599">
        <v>187123.39239299999</v>
      </c>
      <c r="P1599">
        <v>260513.13381099995</v>
      </c>
      <c r="Q1599">
        <v>15337.602754000001</v>
      </c>
      <c r="R1599">
        <v>0</v>
      </c>
      <c r="S1599" t="e">
        <v>#N/A</v>
      </c>
      <c r="T1599">
        <v>54378.773397999998</v>
      </c>
      <c r="U1599">
        <v>0</v>
      </c>
      <c r="V1599">
        <v>8653238.4872629996</v>
      </c>
      <c r="W1599">
        <v>4691087</v>
      </c>
    </row>
    <row r="1600" spans="1:23" x14ac:dyDescent="0.45">
      <c r="A1600" t="s">
        <v>18</v>
      </c>
      <c r="B1600" s="1">
        <v>46203</v>
      </c>
      <c r="C1600">
        <v>32061610.597664997</v>
      </c>
      <c r="D1600">
        <v>13802725.374786999</v>
      </c>
      <c r="E1600">
        <v>297177.98205999995</v>
      </c>
      <c r="F1600">
        <v>27455579.404192999</v>
      </c>
      <c r="G1600">
        <v>17767669</v>
      </c>
      <c r="H1600">
        <v>4009570.1529379999</v>
      </c>
      <c r="I1600">
        <v>4160160.9254339999</v>
      </c>
      <c r="J1600">
        <v>22.567</v>
      </c>
      <c r="K1600">
        <v>23.414000000000001</v>
      </c>
      <c r="L1600">
        <v>319013.21012400003</v>
      </c>
      <c r="M1600">
        <v>-3907.5104369999999</v>
      </c>
      <c r="N1600">
        <v>11684.27398</v>
      </c>
      <c r="O1600">
        <v>201908.67569899998</v>
      </c>
      <c r="P1600">
        <v>260590.48538099998</v>
      </c>
      <c r="Q1600">
        <v>15056.748911999999</v>
      </c>
      <c r="R1600">
        <v>0</v>
      </c>
      <c r="S1600" t="e">
        <v>#N/A</v>
      </c>
      <c r="T1600">
        <v>53383.018867999999</v>
      </c>
      <c r="U1600">
        <v>0</v>
      </c>
      <c r="V1600">
        <v>8315686.6369779995</v>
      </c>
      <c r="W1600">
        <v>5596752</v>
      </c>
    </row>
    <row r="1601" spans="1:23" x14ac:dyDescent="0.45">
      <c r="A1601" t="s">
        <v>19</v>
      </c>
      <c r="B1601" s="1">
        <v>42551</v>
      </c>
      <c r="C1601">
        <v>52249028.289000005</v>
      </c>
      <c r="D1601">
        <v>40652128.478</v>
      </c>
      <c r="E1601">
        <v>731337.49300000002</v>
      </c>
      <c r="F1601">
        <v>45687712.164999999</v>
      </c>
      <c r="G1601">
        <v>44006134.4537815</v>
      </c>
      <c r="H1601">
        <v>4081778</v>
      </c>
      <c r="I1601">
        <v>5236730</v>
      </c>
      <c r="J1601">
        <v>9.2754750000000001</v>
      </c>
      <c r="K1601">
        <v>11.9</v>
      </c>
      <c r="L1601">
        <v>1460795.5119999996</v>
      </c>
      <c r="M1601">
        <v>73900.328999999998</v>
      </c>
      <c r="N1601">
        <v>11717.890999999998</v>
      </c>
      <c r="O1601">
        <v>270043.55500000005</v>
      </c>
      <c r="P1601">
        <v>600171.76199999976</v>
      </c>
      <c r="Q1601" t="e">
        <v>#N/A</v>
      </c>
      <c r="R1601" t="e">
        <v>#N/A</v>
      </c>
      <c r="S1601" t="e">
        <v>#N/A</v>
      </c>
      <c r="T1601">
        <v>266956.29499999998</v>
      </c>
      <c r="U1601" t="e">
        <v>#N/A</v>
      </c>
      <c r="V1601" t="e">
        <v>#N/A</v>
      </c>
      <c r="W1601" t="e">
        <v>#N/A</v>
      </c>
    </row>
    <row r="1602" spans="1:23" x14ac:dyDescent="0.45">
      <c r="A1602" t="s">
        <v>19</v>
      </c>
      <c r="B1602" s="1">
        <v>42643</v>
      </c>
      <c r="C1602">
        <v>53789122.335000001</v>
      </c>
      <c r="D1602">
        <v>43284939.559999995</v>
      </c>
      <c r="E1602">
        <v>387531.63699999999</v>
      </c>
      <c r="F1602">
        <v>46897130.491999999</v>
      </c>
      <c r="G1602">
        <v>46519964.788732395</v>
      </c>
      <c r="H1602">
        <v>4164553</v>
      </c>
      <c r="I1602">
        <v>5284668</v>
      </c>
      <c r="J1602">
        <v>8.9521840000000008</v>
      </c>
      <c r="K1602">
        <v>11.36</v>
      </c>
      <c r="L1602">
        <v>1537383.2009999999</v>
      </c>
      <c r="M1602">
        <v>201647.89599999998</v>
      </c>
      <c r="N1602">
        <v>10431.861999999999</v>
      </c>
      <c r="O1602">
        <v>267479.016</v>
      </c>
      <c r="P1602">
        <v>682510.14099999995</v>
      </c>
      <c r="Q1602" t="e">
        <v>#N/A</v>
      </c>
      <c r="R1602" t="e">
        <v>#N/A</v>
      </c>
      <c r="S1602" t="e">
        <v>#N/A</v>
      </c>
      <c r="T1602">
        <v>205201.94199999998</v>
      </c>
      <c r="U1602" t="e">
        <v>#N/A</v>
      </c>
      <c r="V1602" t="e">
        <v>#N/A</v>
      </c>
      <c r="W1602" t="e">
        <v>#N/A</v>
      </c>
    </row>
    <row r="1603" spans="1:23" x14ac:dyDescent="0.45">
      <c r="A1603" t="s">
        <v>19</v>
      </c>
      <c r="B1603" s="1">
        <v>42735</v>
      </c>
      <c r="C1603">
        <v>60839102.210999988</v>
      </c>
      <c r="D1603">
        <v>47197276.408</v>
      </c>
      <c r="E1603">
        <v>109386.633</v>
      </c>
      <c r="F1603">
        <v>51640345.867999993</v>
      </c>
      <c r="G1603">
        <v>61281579.414374501</v>
      </c>
      <c r="H1603">
        <v>5834088</v>
      </c>
      <c r="I1603">
        <v>6906434</v>
      </c>
      <c r="J1603">
        <v>13.34</v>
      </c>
      <c r="K1603">
        <v>11.27</v>
      </c>
      <c r="L1603">
        <v>1605802.1900000002</v>
      </c>
      <c r="M1603">
        <v>83592.782999999996</v>
      </c>
      <c r="N1603">
        <v>-52795.525999999991</v>
      </c>
      <c r="O1603">
        <v>249122.177</v>
      </c>
      <c r="P1603">
        <v>613172.72100000014</v>
      </c>
      <c r="Q1603" t="e">
        <v>#N/A</v>
      </c>
      <c r="R1603" t="e">
        <v>#N/A</v>
      </c>
      <c r="S1603" t="e">
        <v>#N/A</v>
      </c>
      <c r="T1603">
        <v>66198.452000000005</v>
      </c>
      <c r="U1603" t="e">
        <v>#N/A</v>
      </c>
      <c r="V1603" t="e">
        <v>#N/A</v>
      </c>
      <c r="W1603" t="e">
        <v>#N/A</v>
      </c>
    </row>
    <row r="1604" spans="1:23" x14ac:dyDescent="0.45">
      <c r="A1604" t="s">
        <v>19</v>
      </c>
      <c r="B1604" s="1">
        <v>42825</v>
      </c>
      <c r="C1604">
        <v>66845312.670999996</v>
      </c>
      <c r="D1604">
        <v>49129357.928999998</v>
      </c>
      <c r="E1604">
        <v>178957.64599999998</v>
      </c>
      <c r="F1604">
        <v>57748854.452</v>
      </c>
      <c r="G1604">
        <v>54261535</v>
      </c>
      <c r="H1604">
        <v>6362859</v>
      </c>
      <c r="I1604">
        <v>7433106</v>
      </c>
      <c r="J1604">
        <v>11.73</v>
      </c>
      <c r="K1604">
        <v>13.7</v>
      </c>
      <c r="L1604">
        <v>1638818.9989999998</v>
      </c>
      <c r="M1604">
        <v>20923.528000000002</v>
      </c>
      <c r="N1604">
        <v>11591.413000000002</v>
      </c>
      <c r="O1604">
        <v>296083.79300000001</v>
      </c>
      <c r="P1604">
        <v>657152.28200000001</v>
      </c>
      <c r="Q1604" t="e">
        <v>#N/A</v>
      </c>
      <c r="R1604" t="e">
        <v>#N/A</v>
      </c>
      <c r="S1604" t="e">
        <v>#N/A</v>
      </c>
      <c r="T1604">
        <v>310332.83199999999</v>
      </c>
      <c r="U1604" t="e">
        <v>#N/A</v>
      </c>
      <c r="V1604">
        <v>2835320.7229999998</v>
      </c>
      <c r="W1604" t="e">
        <v>#N/A</v>
      </c>
    </row>
    <row r="1605" spans="1:23" x14ac:dyDescent="0.45">
      <c r="A1605" t="s">
        <v>19</v>
      </c>
      <c r="B1605" s="1">
        <v>42916</v>
      </c>
      <c r="C1605">
        <v>70905526.703999996</v>
      </c>
      <c r="D1605">
        <v>51556131.774000004</v>
      </c>
      <c r="E1605">
        <v>788745.72</v>
      </c>
      <c r="F1605">
        <v>61772729.956</v>
      </c>
      <c r="G1605">
        <v>56655549</v>
      </c>
      <c r="H1605">
        <v>6040207</v>
      </c>
      <c r="I1605">
        <v>7077507</v>
      </c>
      <c r="J1605">
        <v>10.66</v>
      </c>
      <c r="K1605">
        <v>12.49</v>
      </c>
      <c r="L1605">
        <v>1686422.2339999999</v>
      </c>
      <c r="M1605">
        <v>55966.450000000004</v>
      </c>
      <c r="N1605">
        <v>13027.913999999997</v>
      </c>
      <c r="O1605">
        <v>316903.91200000001</v>
      </c>
      <c r="P1605">
        <v>599599.89</v>
      </c>
      <c r="Q1605" t="e">
        <v>#N/A</v>
      </c>
      <c r="R1605" t="e">
        <v>#N/A</v>
      </c>
      <c r="S1605" t="e">
        <v>#N/A</v>
      </c>
      <c r="T1605">
        <v>183585.97900000002</v>
      </c>
      <c r="U1605" t="e">
        <v>#N/A</v>
      </c>
      <c r="V1605">
        <v>3125122.5730000003</v>
      </c>
      <c r="W1605" t="e">
        <v>#N/A</v>
      </c>
    </row>
    <row r="1606" spans="1:23" x14ac:dyDescent="0.45">
      <c r="A1606" t="s">
        <v>19</v>
      </c>
      <c r="B1606" s="1">
        <v>43008</v>
      </c>
      <c r="C1606">
        <v>70319307.083000004</v>
      </c>
      <c r="D1606">
        <v>53582425.947000004</v>
      </c>
      <c r="E1606">
        <v>524389.66800000006</v>
      </c>
      <c r="F1606">
        <v>60222111.789999999</v>
      </c>
      <c r="G1606">
        <v>58544264</v>
      </c>
      <c r="H1606">
        <v>6354757</v>
      </c>
      <c r="I1606">
        <v>7345952</v>
      </c>
      <c r="J1606">
        <v>10.85</v>
      </c>
      <c r="K1606">
        <v>12.55</v>
      </c>
      <c r="L1606">
        <v>1807497.5790000001</v>
      </c>
      <c r="M1606">
        <v>28716.569</v>
      </c>
      <c r="N1606">
        <v>8313.1539999999986</v>
      </c>
      <c r="O1606">
        <v>249044.32499999995</v>
      </c>
      <c r="P1606">
        <v>634411.52299999993</v>
      </c>
      <c r="Q1606" t="e">
        <v>#N/A</v>
      </c>
      <c r="R1606" t="e">
        <v>#N/A</v>
      </c>
      <c r="S1606" t="e">
        <v>#N/A</v>
      </c>
      <c r="T1606">
        <v>323498.9709999999</v>
      </c>
      <c r="U1606" t="e">
        <v>#N/A</v>
      </c>
      <c r="V1606">
        <v>3346472.3939999999</v>
      </c>
      <c r="W1606" t="e">
        <v>#N/A</v>
      </c>
    </row>
    <row r="1607" spans="1:23" x14ac:dyDescent="0.45">
      <c r="A1607" t="s">
        <v>19</v>
      </c>
      <c r="B1607" s="1">
        <v>43100</v>
      </c>
      <c r="C1607">
        <v>74745570.166999996</v>
      </c>
      <c r="D1607">
        <v>56420080.541999996</v>
      </c>
      <c r="E1607">
        <v>101378.446</v>
      </c>
      <c r="F1607">
        <v>62633496.353999995</v>
      </c>
      <c r="G1607">
        <v>62154592</v>
      </c>
      <c r="H1607">
        <v>6898247</v>
      </c>
      <c r="I1607">
        <v>8767963</v>
      </c>
      <c r="J1607">
        <v>11.1</v>
      </c>
      <c r="K1607">
        <v>14.11</v>
      </c>
      <c r="L1607">
        <v>1812316.433</v>
      </c>
      <c r="M1607">
        <v>447788.00999999995</v>
      </c>
      <c r="N1607">
        <v>20722.748</v>
      </c>
      <c r="O1607">
        <v>335701.84499999997</v>
      </c>
      <c r="P1607">
        <v>708937.09600000002</v>
      </c>
      <c r="Q1607" t="e">
        <v>#N/A</v>
      </c>
      <c r="R1607" t="e">
        <v>#N/A</v>
      </c>
      <c r="S1607" t="e">
        <v>#N/A</v>
      </c>
      <c r="T1607">
        <v>-142012.829</v>
      </c>
      <c r="U1607" t="e">
        <v>#N/A</v>
      </c>
      <c r="V1607">
        <v>4801623.8470000001</v>
      </c>
      <c r="W1607" t="e">
        <v>#N/A</v>
      </c>
    </row>
    <row r="1608" spans="1:23" x14ac:dyDescent="0.45">
      <c r="A1608" t="s">
        <v>19</v>
      </c>
      <c r="B1608" s="1">
        <v>43190</v>
      </c>
      <c r="C1608">
        <v>79838017.951999977</v>
      </c>
      <c r="D1608">
        <v>58989721.243000001</v>
      </c>
      <c r="E1608">
        <v>632270.63599999994</v>
      </c>
      <c r="F1608">
        <v>67440945.631999999</v>
      </c>
      <c r="G1608">
        <v>65259303</v>
      </c>
      <c r="H1608">
        <v>6619635</v>
      </c>
      <c r="I1608">
        <v>8411182</v>
      </c>
      <c r="J1608">
        <v>10.14</v>
      </c>
      <c r="K1608">
        <v>12.89</v>
      </c>
      <c r="L1608">
        <v>1832887.9169999999</v>
      </c>
      <c r="M1608">
        <v>136900.60500000001</v>
      </c>
      <c r="N1608">
        <v>10101.846</v>
      </c>
      <c r="O1608">
        <v>326158.6019999999</v>
      </c>
      <c r="P1608">
        <v>683525.93099999998</v>
      </c>
      <c r="Q1608" t="e">
        <v>#N/A</v>
      </c>
      <c r="R1608" t="e">
        <v>#N/A</v>
      </c>
      <c r="S1608" t="e">
        <v>#N/A</v>
      </c>
      <c r="T1608">
        <v>228102.092</v>
      </c>
      <c r="U1608" t="e">
        <v>#N/A</v>
      </c>
      <c r="V1608">
        <v>5580472.6299999999</v>
      </c>
      <c r="W1608" t="e">
        <v>#N/A</v>
      </c>
    </row>
    <row r="1609" spans="1:23" x14ac:dyDescent="0.45">
      <c r="A1609" t="s">
        <v>19</v>
      </c>
      <c r="B1609" s="1">
        <v>43281</v>
      </c>
      <c r="C1609">
        <v>80312118.895999998</v>
      </c>
      <c r="D1609">
        <v>60857274.960000001</v>
      </c>
      <c r="E1609">
        <v>987250.07199999993</v>
      </c>
      <c r="F1609">
        <v>67038538.192999996</v>
      </c>
      <c r="G1609">
        <v>67235962</v>
      </c>
      <c r="H1609">
        <v>7534102</v>
      </c>
      <c r="I1609">
        <v>9335001</v>
      </c>
      <c r="J1609">
        <v>11.21</v>
      </c>
      <c r="K1609">
        <v>13.88</v>
      </c>
      <c r="L1609">
        <v>1893414.2929999998</v>
      </c>
      <c r="M1609">
        <v>202718.66199999995</v>
      </c>
      <c r="N1609">
        <v>17658.669999999998</v>
      </c>
      <c r="O1609">
        <v>371290.3519999999</v>
      </c>
      <c r="P1609">
        <v>714222.59899999981</v>
      </c>
      <c r="Q1609" t="e">
        <v>#N/A</v>
      </c>
      <c r="R1609" t="e">
        <v>#N/A</v>
      </c>
      <c r="S1609" t="e">
        <v>#N/A</v>
      </c>
      <c r="T1609">
        <v>156477.58900000001</v>
      </c>
      <c r="U1609" t="e">
        <v>#N/A</v>
      </c>
      <c r="V1609">
        <v>5812650.9909999995</v>
      </c>
      <c r="W1609" t="e">
        <v>#N/A</v>
      </c>
    </row>
    <row r="1610" spans="1:23" x14ac:dyDescent="0.45">
      <c r="A1610" t="s">
        <v>19</v>
      </c>
      <c r="B1610" s="1">
        <v>43373</v>
      </c>
      <c r="C1610">
        <v>83155655.126000002</v>
      </c>
      <c r="D1610">
        <v>63114965.872999996</v>
      </c>
      <c r="E1610">
        <v>832906.598</v>
      </c>
      <c r="F1610">
        <v>69401428.755999997</v>
      </c>
      <c r="G1610">
        <v>69698903</v>
      </c>
      <c r="H1610">
        <v>7990046</v>
      </c>
      <c r="I1610">
        <v>9766023</v>
      </c>
      <c r="J1610">
        <v>11.46</v>
      </c>
      <c r="K1610">
        <v>14.01</v>
      </c>
      <c r="L1610">
        <v>2044253.4279999998</v>
      </c>
      <c r="M1610">
        <v>66036.275999999998</v>
      </c>
      <c r="N1610">
        <v>18734.458999999995</v>
      </c>
      <c r="O1610">
        <v>383892.26199999999</v>
      </c>
      <c r="P1610">
        <v>804284.14099999995</v>
      </c>
      <c r="Q1610" t="e">
        <v>#N/A</v>
      </c>
      <c r="R1610" t="e">
        <v>#N/A</v>
      </c>
      <c r="S1610" t="e">
        <v>#N/A</v>
      </c>
      <c r="T1610">
        <v>372482.67499999999</v>
      </c>
      <c r="U1610" t="e">
        <v>#N/A</v>
      </c>
      <c r="V1610">
        <v>3737922.5549999997</v>
      </c>
      <c r="W1610" t="e">
        <v>#N/A</v>
      </c>
    </row>
    <row r="1611" spans="1:23" x14ac:dyDescent="0.45">
      <c r="A1611" t="s">
        <v>19</v>
      </c>
      <c r="B1611" s="1">
        <v>43465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>
        <v>-319650</v>
      </c>
      <c r="U1611" t="e">
        <v>#N/A</v>
      </c>
      <c r="V1611" t="e">
        <v>#N/A</v>
      </c>
      <c r="W1611" t="e">
        <v>#N/A</v>
      </c>
    </row>
    <row r="1612" spans="1:23" x14ac:dyDescent="0.45">
      <c r="A1612" t="s">
        <v>19</v>
      </c>
      <c r="B1612" s="1">
        <v>43555</v>
      </c>
      <c r="C1612">
        <v>89694724</v>
      </c>
      <c r="D1612">
        <v>65954144</v>
      </c>
      <c r="E1612">
        <v>497785</v>
      </c>
      <c r="F1612">
        <v>73942359</v>
      </c>
      <c r="G1612">
        <v>73146165</v>
      </c>
      <c r="H1612">
        <v>8390087</v>
      </c>
      <c r="I1612">
        <v>10674737</v>
      </c>
      <c r="J1612">
        <v>11.47</v>
      </c>
      <c r="K1612">
        <v>14.59</v>
      </c>
      <c r="L1612">
        <v>2099706</v>
      </c>
      <c r="M1612">
        <v>173797</v>
      </c>
      <c r="N1612">
        <v>14692</v>
      </c>
      <c r="O1612">
        <v>345641</v>
      </c>
      <c r="P1612">
        <v>653360</v>
      </c>
      <c r="Q1612" t="e">
        <v>#N/A</v>
      </c>
      <c r="R1612" t="e">
        <v>#N/A</v>
      </c>
      <c r="S1612" t="e">
        <v>#N/A</v>
      </c>
      <c r="T1612">
        <v>142784</v>
      </c>
      <c r="U1612" t="e">
        <v>#N/A</v>
      </c>
      <c r="V1612">
        <v>4677913</v>
      </c>
      <c r="W1612" t="e">
        <v>#N/A</v>
      </c>
    </row>
    <row r="1613" spans="1:23" x14ac:dyDescent="0.45">
      <c r="A1613" t="s">
        <v>19</v>
      </c>
      <c r="B1613" s="1">
        <v>43646</v>
      </c>
      <c r="C1613">
        <v>89086631</v>
      </c>
      <c r="D1613">
        <v>66298204</v>
      </c>
      <c r="E1613">
        <v>1196808</v>
      </c>
      <c r="F1613">
        <v>73292165</v>
      </c>
      <c r="G1613">
        <v>73641214</v>
      </c>
      <c r="H1613">
        <v>8631038</v>
      </c>
      <c r="I1613">
        <v>10851974</v>
      </c>
      <c r="J1613">
        <v>11.72</v>
      </c>
      <c r="K1613">
        <v>14.74</v>
      </c>
      <c r="L1613">
        <v>2038141</v>
      </c>
      <c r="M1613">
        <v>125791</v>
      </c>
      <c r="N1613">
        <v>17035</v>
      </c>
      <c r="O1613">
        <v>384819</v>
      </c>
      <c r="P1613">
        <v>651539</v>
      </c>
      <c r="Q1613" t="e">
        <v>#N/A</v>
      </c>
      <c r="R1613" t="e">
        <v>#N/A</v>
      </c>
      <c r="S1613" t="e">
        <v>#N/A</v>
      </c>
      <c r="T1613">
        <v>154170</v>
      </c>
      <c r="U1613" t="e">
        <v>#N/A</v>
      </c>
      <c r="V1613">
        <v>4324119</v>
      </c>
      <c r="W1613" t="e">
        <v>#N/A</v>
      </c>
    </row>
    <row r="1614" spans="1:23" x14ac:dyDescent="0.45">
      <c r="A1614" t="s">
        <v>19</v>
      </c>
      <c r="B1614" s="1">
        <v>43738</v>
      </c>
      <c r="C1614">
        <v>92219734</v>
      </c>
      <c r="D1614">
        <v>68566104</v>
      </c>
      <c r="E1614">
        <v>2649391</v>
      </c>
      <c r="F1614">
        <v>75959650</v>
      </c>
      <c r="G1614">
        <v>75584992</v>
      </c>
      <c r="H1614">
        <v>9343670</v>
      </c>
      <c r="I1614">
        <v>11567439</v>
      </c>
      <c r="J1614">
        <v>12.36</v>
      </c>
      <c r="K1614">
        <v>15.3</v>
      </c>
      <c r="L1614">
        <v>2189340</v>
      </c>
      <c r="M1614" t="e">
        <v>#N/A</v>
      </c>
      <c r="N1614">
        <v>18357</v>
      </c>
      <c r="O1614">
        <v>392672</v>
      </c>
      <c r="P1614">
        <v>765214</v>
      </c>
      <c r="Q1614" t="e">
        <v>#N/A</v>
      </c>
      <c r="R1614" t="e">
        <v>#N/A</v>
      </c>
      <c r="S1614" t="e">
        <v>#N/A</v>
      </c>
      <c r="T1614">
        <v>415601</v>
      </c>
      <c r="U1614" t="e">
        <v>#N/A</v>
      </c>
      <c r="V1614">
        <v>4582547</v>
      </c>
      <c r="W1614" t="e">
        <v>#N/A</v>
      </c>
    </row>
    <row r="1615" spans="1:23" x14ac:dyDescent="0.45">
      <c r="A1615" t="s">
        <v>19</v>
      </c>
      <c r="B1615" s="1">
        <v>43738</v>
      </c>
      <c r="C1615">
        <v>92219734</v>
      </c>
      <c r="D1615">
        <v>68566104</v>
      </c>
      <c r="E1615">
        <v>2649391</v>
      </c>
      <c r="F1615">
        <v>75959650</v>
      </c>
      <c r="G1615">
        <v>75584992</v>
      </c>
      <c r="H1615">
        <v>9343670</v>
      </c>
      <c r="I1615">
        <v>11567439</v>
      </c>
      <c r="J1615">
        <v>12.36</v>
      </c>
      <c r="K1615">
        <v>15.3</v>
      </c>
      <c r="L1615">
        <v>2189340</v>
      </c>
      <c r="M1615" t="e">
        <v>#N/A</v>
      </c>
      <c r="N1615">
        <v>18357</v>
      </c>
      <c r="O1615">
        <v>392672</v>
      </c>
      <c r="P1615">
        <v>765214</v>
      </c>
      <c r="Q1615" t="e">
        <v>#N/A</v>
      </c>
      <c r="R1615" t="e">
        <v>#N/A</v>
      </c>
      <c r="S1615" t="e">
        <v>#N/A</v>
      </c>
      <c r="T1615">
        <v>415601</v>
      </c>
      <c r="U1615" t="e">
        <v>#N/A</v>
      </c>
      <c r="V1615">
        <v>4582547</v>
      </c>
      <c r="W1615" t="e">
        <v>#N/A</v>
      </c>
    </row>
    <row r="1616" spans="1:23" x14ac:dyDescent="0.45">
      <c r="A1616" t="s">
        <v>19</v>
      </c>
      <c r="B1616" s="1">
        <v>43921</v>
      </c>
      <c r="C1616">
        <v>89205160</v>
      </c>
      <c r="D1616">
        <v>52275924</v>
      </c>
      <c r="E1616">
        <v>3628179</v>
      </c>
      <c r="F1616">
        <v>73203016</v>
      </c>
      <c r="G1616">
        <v>89920282</v>
      </c>
      <c r="H1616">
        <v>10416077</v>
      </c>
      <c r="I1616">
        <v>12363503</v>
      </c>
      <c r="J1616">
        <v>11.58</v>
      </c>
      <c r="K1616">
        <v>13.75</v>
      </c>
      <c r="L1616">
        <v>1122956</v>
      </c>
      <c r="M1616">
        <v>-605507</v>
      </c>
      <c r="N1616">
        <v>13823</v>
      </c>
      <c r="O1616">
        <v>318971</v>
      </c>
      <c r="P1616">
        <v>-221244</v>
      </c>
      <c r="Q1616" t="e">
        <v>#N/A</v>
      </c>
      <c r="R1616" t="e">
        <v>#N/A</v>
      </c>
      <c r="S1616" t="e">
        <v>#N/A</v>
      </c>
      <c r="T1616">
        <v>79215</v>
      </c>
      <c r="U1616" t="e">
        <v>#N/A</v>
      </c>
      <c r="V1616">
        <v>1312885</v>
      </c>
      <c r="W1616" t="e">
        <v>#N/A</v>
      </c>
    </row>
    <row r="1617" spans="1:23" x14ac:dyDescent="0.45">
      <c r="A1617" t="s">
        <v>19</v>
      </c>
      <c r="B1617" s="1">
        <v>44012</v>
      </c>
      <c r="C1617">
        <v>88722063</v>
      </c>
      <c r="D1617">
        <v>56022442</v>
      </c>
      <c r="E1617">
        <v>3915946</v>
      </c>
      <c r="F1617">
        <v>62637204</v>
      </c>
      <c r="G1617">
        <v>93480789</v>
      </c>
      <c r="H1617">
        <v>13884095</v>
      </c>
      <c r="I1617">
        <v>15981502</v>
      </c>
      <c r="J1617">
        <v>14.85</v>
      </c>
      <c r="K1617">
        <v>17.100000000000001</v>
      </c>
      <c r="L1617">
        <v>1270716</v>
      </c>
      <c r="M1617" t="e">
        <v>#N/A</v>
      </c>
      <c r="N1617">
        <v>92645</v>
      </c>
      <c r="O1617">
        <v>543905</v>
      </c>
      <c r="P1617">
        <v>234646</v>
      </c>
      <c r="Q1617" t="e">
        <v>#N/A</v>
      </c>
      <c r="R1617" t="e">
        <v>#N/A</v>
      </c>
      <c r="S1617" t="e">
        <v>#N/A</v>
      </c>
      <c r="T1617">
        <v>64345</v>
      </c>
      <c r="U1617">
        <v>0</v>
      </c>
      <c r="V1617">
        <v>1323641</v>
      </c>
      <c r="W1617" t="e">
        <v>#N/A</v>
      </c>
    </row>
    <row r="1618" spans="1:23" x14ac:dyDescent="0.45">
      <c r="A1618" t="s">
        <v>19</v>
      </c>
      <c r="B1618" s="1">
        <v>44104</v>
      </c>
      <c r="C1618">
        <v>86652476</v>
      </c>
      <c r="D1618">
        <v>53642503</v>
      </c>
      <c r="E1618">
        <v>2501232</v>
      </c>
      <c r="F1618">
        <v>61460799</v>
      </c>
      <c r="G1618">
        <v>93466908</v>
      </c>
      <c r="H1618">
        <v>15821540</v>
      </c>
      <c r="I1618">
        <v>17833564</v>
      </c>
      <c r="J1618">
        <v>16.93</v>
      </c>
      <c r="K1618">
        <v>19.079999999999998</v>
      </c>
      <c r="L1618">
        <v>1163470</v>
      </c>
      <c r="M1618" t="e">
        <v>#N/A</v>
      </c>
      <c r="N1618">
        <v>40392</v>
      </c>
      <c r="O1618">
        <v>396216</v>
      </c>
      <c r="P1618">
        <v>311804</v>
      </c>
      <c r="Q1618" t="e">
        <v>#N/A</v>
      </c>
      <c r="R1618" t="e">
        <v>#N/A</v>
      </c>
      <c r="S1618" t="e">
        <v>#N/A</v>
      </c>
      <c r="T1618">
        <v>64696</v>
      </c>
      <c r="U1618" t="e">
        <v>#N/A</v>
      </c>
      <c r="V1618">
        <v>0</v>
      </c>
      <c r="W1618" t="e">
        <v>#N/A</v>
      </c>
    </row>
    <row r="1619" spans="1:23" x14ac:dyDescent="0.45">
      <c r="A1619" t="s">
        <v>19</v>
      </c>
      <c r="B1619" s="1">
        <v>44104</v>
      </c>
      <c r="C1619">
        <v>86652476</v>
      </c>
      <c r="D1619">
        <v>53642503</v>
      </c>
      <c r="E1619">
        <v>2501232</v>
      </c>
      <c r="F1619">
        <v>61460799</v>
      </c>
      <c r="G1619">
        <v>93466908</v>
      </c>
      <c r="H1619">
        <v>15821540</v>
      </c>
      <c r="I1619">
        <v>17833564</v>
      </c>
      <c r="J1619">
        <v>16.93</v>
      </c>
      <c r="K1619">
        <v>19.079999999999998</v>
      </c>
      <c r="L1619">
        <v>1163470</v>
      </c>
      <c r="M1619" t="e">
        <v>#N/A</v>
      </c>
      <c r="N1619">
        <v>40392</v>
      </c>
      <c r="O1619">
        <v>396216</v>
      </c>
      <c r="P1619">
        <v>311804</v>
      </c>
      <c r="Q1619" t="e">
        <v>#N/A</v>
      </c>
      <c r="R1619" t="e">
        <v>#N/A</v>
      </c>
      <c r="S1619" t="e">
        <v>#N/A</v>
      </c>
      <c r="T1619">
        <v>64696</v>
      </c>
      <c r="U1619" t="e">
        <v>#N/A</v>
      </c>
      <c r="V1619">
        <v>0</v>
      </c>
      <c r="W1619" t="e">
        <v>#N/A</v>
      </c>
    </row>
    <row r="1620" spans="1:23" x14ac:dyDescent="0.45">
      <c r="A1620" t="s">
        <v>19</v>
      </c>
      <c r="B1620" s="1">
        <v>44286</v>
      </c>
      <c r="C1620">
        <v>104129755</v>
      </c>
      <c r="D1620">
        <v>54684750</v>
      </c>
      <c r="E1620">
        <v>2312635</v>
      </c>
      <c r="F1620">
        <v>82702326</v>
      </c>
      <c r="G1620">
        <v>92197906</v>
      </c>
      <c r="H1620">
        <v>12584792</v>
      </c>
      <c r="I1620">
        <v>14397071</v>
      </c>
      <c r="J1620">
        <v>13.65</v>
      </c>
      <c r="K1620">
        <v>15.62</v>
      </c>
      <c r="L1620">
        <v>1373832</v>
      </c>
      <c r="M1620">
        <v>-424282</v>
      </c>
      <c r="N1620">
        <v>29439</v>
      </c>
      <c r="O1620">
        <v>536812</v>
      </c>
      <c r="P1620">
        <v>139094</v>
      </c>
      <c r="Q1620" t="e">
        <v>#N/A</v>
      </c>
      <c r="R1620" t="e">
        <v>#N/A</v>
      </c>
      <c r="S1620" t="e">
        <v>#N/A</v>
      </c>
      <c r="T1620">
        <v>47942</v>
      </c>
      <c r="U1620" t="e">
        <v>#N/A</v>
      </c>
      <c r="V1620" t="e">
        <v>#N/A</v>
      </c>
      <c r="W1620" t="e">
        <v>#N/A</v>
      </c>
    </row>
    <row r="1621" spans="1:23" x14ac:dyDescent="0.45">
      <c r="A1621" t="s">
        <v>19</v>
      </c>
      <c r="B1621" s="1">
        <v>44377</v>
      </c>
      <c r="C1621">
        <v>111686446</v>
      </c>
      <c r="D1621">
        <v>55658265</v>
      </c>
      <c r="E1621">
        <v>2748197</v>
      </c>
      <c r="F1621">
        <v>90175013</v>
      </c>
      <c r="G1621">
        <v>94132890</v>
      </c>
      <c r="H1621">
        <v>12153937</v>
      </c>
      <c r="I1621">
        <v>13899889</v>
      </c>
      <c r="J1621">
        <v>12.91</v>
      </c>
      <c r="K1621">
        <v>14.77</v>
      </c>
      <c r="L1621">
        <v>1470453</v>
      </c>
      <c r="M1621">
        <v>-330827</v>
      </c>
      <c r="N1621">
        <v>11333</v>
      </c>
      <c r="O1621">
        <v>511928</v>
      </c>
      <c r="P1621">
        <v>192038</v>
      </c>
      <c r="Q1621" t="e">
        <v>#N/A</v>
      </c>
      <c r="R1621" t="e">
        <v>#N/A</v>
      </c>
      <c r="S1621" t="e">
        <v>#N/A</v>
      </c>
      <c r="T1621">
        <v>12827</v>
      </c>
      <c r="U1621" t="e">
        <v>#N/A</v>
      </c>
      <c r="V1621" t="e">
        <v>#N/A</v>
      </c>
      <c r="W1621" t="e">
        <v>#N/A</v>
      </c>
    </row>
    <row r="1622" spans="1:23" x14ac:dyDescent="0.45">
      <c r="A1622" t="s">
        <v>19</v>
      </c>
      <c r="B1622" s="1">
        <v>44469</v>
      </c>
      <c r="C1622">
        <v>114640479</v>
      </c>
      <c r="D1622">
        <v>57543322</v>
      </c>
      <c r="E1622">
        <v>2739108</v>
      </c>
      <c r="F1622">
        <v>93521564</v>
      </c>
      <c r="G1622">
        <v>96988593</v>
      </c>
      <c r="H1622">
        <v>11654792</v>
      </c>
      <c r="I1622">
        <v>13315198</v>
      </c>
      <c r="J1622">
        <v>12.02</v>
      </c>
      <c r="K1622">
        <v>13.73</v>
      </c>
      <c r="L1622">
        <v>1521457</v>
      </c>
      <c r="M1622">
        <v>-285024</v>
      </c>
      <c r="N1622">
        <v>8577</v>
      </c>
      <c r="O1622">
        <v>549356</v>
      </c>
      <c r="P1622">
        <v>265773</v>
      </c>
      <c r="Q1622" t="e">
        <v>#N/A</v>
      </c>
      <c r="R1622" t="e">
        <v>#N/A</v>
      </c>
      <c r="S1622" t="e">
        <v>#N/A</v>
      </c>
      <c r="T1622">
        <v>-34633</v>
      </c>
      <c r="U1622">
        <v>0</v>
      </c>
      <c r="V1622">
        <v>6823874</v>
      </c>
      <c r="W1622" t="e">
        <v>#N/A</v>
      </c>
    </row>
    <row r="1623" spans="1:23" x14ac:dyDescent="0.45">
      <c r="A1623" t="s">
        <v>19</v>
      </c>
      <c r="B1623" s="1">
        <v>44469</v>
      </c>
      <c r="C1623">
        <v>114640479</v>
      </c>
      <c r="D1623">
        <v>57543322</v>
      </c>
      <c r="E1623">
        <v>2739108</v>
      </c>
      <c r="F1623">
        <v>93521564</v>
      </c>
      <c r="G1623">
        <v>96988593</v>
      </c>
      <c r="H1623">
        <v>11654792</v>
      </c>
      <c r="I1623">
        <v>13315198</v>
      </c>
      <c r="J1623">
        <v>12.02</v>
      </c>
      <c r="K1623">
        <v>13.73</v>
      </c>
      <c r="L1623">
        <v>1521457</v>
      </c>
      <c r="M1623">
        <v>-285024</v>
      </c>
      <c r="N1623">
        <v>8577</v>
      </c>
      <c r="O1623">
        <v>549356</v>
      </c>
      <c r="P1623">
        <v>265773</v>
      </c>
      <c r="Q1623" t="e">
        <v>#N/A</v>
      </c>
      <c r="R1623" t="e">
        <v>#N/A</v>
      </c>
      <c r="S1623" t="e">
        <v>#N/A</v>
      </c>
      <c r="T1623">
        <v>-34633</v>
      </c>
      <c r="U1623">
        <v>0</v>
      </c>
      <c r="V1623">
        <v>6823874</v>
      </c>
      <c r="W1623" t="e">
        <v>#N/A</v>
      </c>
    </row>
    <row r="1624" spans="1:23" x14ac:dyDescent="0.45">
      <c r="A1624" t="s">
        <v>19</v>
      </c>
      <c r="B1624" s="1">
        <v>44651</v>
      </c>
      <c r="C1624">
        <v>121871824</v>
      </c>
      <c r="D1624">
        <v>64675866</v>
      </c>
      <c r="E1624">
        <v>2657787</v>
      </c>
      <c r="F1624">
        <v>101993597</v>
      </c>
      <c r="G1624">
        <v>97988031</v>
      </c>
      <c r="H1624">
        <v>12245508</v>
      </c>
      <c r="I1624">
        <v>13907219</v>
      </c>
      <c r="J1624">
        <v>12.5</v>
      </c>
      <c r="K1624">
        <v>14.19</v>
      </c>
      <c r="L1624">
        <v>1611990</v>
      </c>
      <c r="M1624">
        <v>51156</v>
      </c>
      <c r="N1624">
        <v>31133</v>
      </c>
      <c r="O1624">
        <v>493055</v>
      </c>
      <c r="P1624">
        <v>562596</v>
      </c>
      <c r="Q1624" t="e">
        <v>#N/A</v>
      </c>
      <c r="R1624" t="e">
        <v>#N/A</v>
      </c>
      <c r="S1624" t="e">
        <v>#N/A</v>
      </c>
      <c r="T1624">
        <v>45320</v>
      </c>
      <c r="U1624" t="e">
        <v>#N/A</v>
      </c>
      <c r="V1624" t="e">
        <v>#N/A</v>
      </c>
      <c r="W1624" t="e">
        <v>#N/A</v>
      </c>
    </row>
    <row r="1625" spans="1:23" x14ac:dyDescent="0.45">
      <c r="A1625" t="s">
        <v>19</v>
      </c>
      <c r="B1625" s="1">
        <v>44742</v>
      </c>
      <c r="C1625">
        <v>123473565</v>
      </c>
      <c r="D1625">
        <v>81087321</v>
      </c>
      <c r="E1625">
        <v>2830838</v>
      </c>
      <c r="F1625">
        <v>103811199</v>
      </c>
      <c r="G1625">
        <v>101407173</v>
      </c>
      <c r="H1625">
        <v>12147626</v>
      </c>
      <c r="I1625">
        <v>13788368</v>
      </c>
      <c r="J1625">
        <v>11.98</v>
      </c>
      <c r="K1625">
        <v>13.6</v>
      </c>
      <c r="L1625">
        <v>1901637</v>
      </c>
      <c r="M1625">
        <v>-15604</v>
      </c>
      <c r="N1625">
        <v>16031</v>
      </c>
      <c r="O1625">
        <v>517450.00000000006</v>
      </c>
      <c r="P1625">
        <v>528109</v>
      </c>
      <c r="Q1625" t="e">
        <v>#N/A</v>
      </c>
      <c r="R1625" t="e">
        <v>#N/A</v>
      </c>
      <c r="S1625" t="e">
        <v>#N/A</v>
      </c>
      <c r="T1625">
        <v>29496</v>
      </c>
      <c r="U1625">
        <v>0</v>
      </c>
      <c r="V1625">
        <v>4624257</v>
      </c>
      <c r="W1625" t="e">
        <v>#N/A</v>
      </c>
    </row>
    <row r="1626" spans="1:23" x14ac:dyDescent="0.45">
      <c r="A1626" t="s">
        <v>19</v>
      </c>
      <c r="B1626" s="1">
        <v>44834</v>
      </c>
      <c r="C1626">
        <v>129541258</v>
      </c>
      <c r="D1626">
        <v>91047128</v>
      </c>
      <c r="E1626">
        <v>2828964</v>
      </c>
      <c r="F1626">
        <v>109405772</v>
      </c>
      <c r="G1626">
        <v>102209049</v>
      </c>
      <c r="H1626">
        <v>12093427</v>
      </c>
      <c r="I1626">
        <v>13737696</v>
      </c>
      <c r="J1626">
        <v>11.83</v>
      </c>
      <c r="K1626">
        <v>13.44</v>
      </c>
      <c r="L1626">
        <v>1881101</v>
      </c>
      <c r="M1626">
        <v>118990</v>
      </c>
      <c r="N1626">
        <v>15350</v>
      </c>
      <c r="O1626">
        <v>453728</v>
      </c>
      <c r="P1626">
        <v>602393</v>
      </c>
      <c r="Q1626">
        <v>10344</v>
      </c>
      <c r="R1626" t="e">
        <v>#N/A</v>
      </c>
      <c r="S1626" t="e">
        <v>#N/A</v>
      </c>
      <c r="T1626">
        <v>34931</v>
      </c>
      <c r="U1626">
        <v>0</v>
      </c>
      <c r="V1626">
        <v>4531312</v>
      </c>
      <c r="W1626" t="e">
        <v>#N/A</v>
      </c>
    </row>
    <row r="1627" spans="1:23" x14ac:dyDescent="0.45">
      <c r="A1627" t="s">
        <v>19</v>
      </c>
      <c r="B1627" s="1">
        <v>44834</v>
      </c>
      <c r="C1627">
        <v>129541258</v>
      </c>
      <c r="D1627">
        <v>91047128</v>
      </c>
      <c r="E1627">
        <v>2828964</v>
      </c>
      <c r="F1627">
        <v>109405772</v>
      </c>
      <c r="G1627">
        <v>102209049</v>
      </c>
      <c r="H1627">
        <v>12093427</v>
      </c>
      <c r="I1627">
        <v>13737696</v>
      </c>
      <c r="J1627">
        <v>11.83</v>
      </c>
      <c r="K1627">
        <v>13.44</v>
      </c>
      <c r="L1627">
        <v>1881101</v>
      </c>
      <c r="M1627">
        <v>118990</v>
      </c>
      <c r="N1627">
        <v>15350</v>
      </c>
      <c r="O1627">
        <v>453728</v>
      </c>
      <c r="P1627">
        <v>602393</v>
      </c>
      <c r="Q1627">
        <v>10344</v>
      </c>
      <c r="R1627" t="e">
        <v>#N/A</v>
      </c>
      <c r="S1627" t="e">
        <v>#N/A</v>
      </c>
      <c r="T1627">
        <v>34931</v>
      </c>
      <c r="U1627">
        <v>0</v>
      </c>
      <c r="V1627">
        <v>4531312</v>
      </c>
      <c r="W1627" t="e">
        <v>#N/A</v>
      </c>
    </row>
    <row r="1628" spans="1:23" x14ac:dyDescent="0.45">
      <c r="A1628" t="s">
        <v>19</v>
      </c>
      <c r="B1628" s="1">
        <v>45016</v>
      </c>
      <c r="C1628">
        <v>142343668</v>
      </c>
      <c r="D1628">
        <v>97535770</v>
      </c>
      <c r="E1628">
        <v>2756771</v>
      </c>
      <c r="F1628">
        <v>122002251</v>
      </c>
      <c r="G1628">
        <v>108262680</v>
      </c>
      <c r="H1628">
        <v>12142665</v>
      </c>
      <c r="I1628">
        <v>13648012</v>
      </c>
      <c r="J1628">
        <v>11.22</v>
      </c>
      <c r="K1628">
        <v>12.61</v>
      </c>
      <c r="L1628">
        <v>1985267</v>
      </c>
      <c r="M1628">
        <v>-122251</v>
      </c>
      <c r="N1628">
        <v>21724</v>
      </c>
      <c r="O1628">
        <v>427358</v>
      </c>
      <c r="P1628">
        <v>326510</v>
      </c>
      <c r="Q1628">
        <v>8041</v>
      </c>
      <c r="R1628">
        <v>0</v>
      </c>
      <c r="S1628" t="e">
        <v>#N/A</v>
      </c>
      <c r="T1628">
        <v>35518</v>
      </c>
      <c r="U1628">
        <v>0</v>
      </c>
      <c r="V1628">
        <v>4595283</v>
      </c>
      <c r="W1628" t="e">
        <v>#N/A</v>
      </c>
    </row>
    <row r="1629" spans="1:23" x14ac:dyDescent="0.45">
      <c r="A1629" t="s">
        <v>19</v>
      </c>
      <c r="B1629" s="1">
        <v>45107</v>
      </c>
      <c r="C1629">
        <v>136748907</v>
      </c>
      <c r="D1629">
        <v>100468385</v>
      </c>
      <c r="E1629">
        <v>3872124</v>
      </c>
      <c r="F1629">
        <v>113992678</v>
      </c>
      <c r="G1629">
        <v>112786726</v>
      </c>
      <c r="H1629">
        <v>11550178</v>
      </c>
      <c r="I1629">
        <v>12881619</v>
      </c>
      <c r="J1629">
        <v>10.24</v>
      </c>
      <c r="K1629">
        <v>11.42</v>
      </c>
      <c r="L1629">
        <v>2171326</v>
      </c>
      <c r="M1629">
        <v>16661</v>
      </c>
      <c r="N1629">
        <v>32726</v>
      </c>
      <c r="O1629">
        <v>397629</v>
      </c>
      <c r="P1629">
        <v>401628</v>
      </c>
      <c r="Q1629">
        <v>3920</v>
      </c>
      <c r="R1629">
        <v>0</v>
      </c>
      <c r="S1629" t="e">
        <v>#N/A</v>
      </c>
      <c r="T1629">
        <v>16138.000000000002</v>
      </c>
      <c r="U1629">
        <v>0</v>
      </c>
      <c r="V1629">
        <v>4539949</v>
      </c>
      <c r="W1629" t="e">
        <v>#N/A</v>
      </c>
    </row>
    <row r="1630" spans="1:23" x14ac:dyDescent="0.45">
      <c r="A1630" t="s">
        <v>19</v>
      </c>
      <c r="B1630" s="1">
        <v>45199</v>
      </c>
      <c r="C1630">
        <v>135411609</v>
      </c>
      <c r="D1630">
        <v>101222493</v>
      </c>
      <c r="E1630">
        <v>3844057</v>
      </c>
      <c r="F1630">
        <v>109639405</v>
      </c>
      <c r="G1630">
        <v>115730191</v>
      </c>
      <c r="H1630">
        <v>11807379</v>
      </c>
      <c r="I1630">
        <v>13188294</v>
      </c>
      <c r="J1630">
        <v>10.199999999999999</v>
      </c>
      <c r="K1630">
        <v>11.39</v>
      </c>
      <c r="L1630">
        <v>2048193.0000000002</v>
      </c>
      <c r="M1630">
        <v>510</v>
      </c>
      <c r="N1630">
        <v>18818</v>
      </c>
      <c r="O1630">
        <v>493465</v>
      </c>
      <c r="P1630">
        <v>494596</v>
      </c>
      <c r="Q1630">
        <v>3790</v>
      </c>
      <c r="R1630">
        <v>0</v>
      </c>
      <c r="S1630" t="e">
        <v>#N/A</v>
      </c>
      <c r="T1630">
        <v>14373</v>
      </c>
      <c r="U1630">
        <v>0</v>
      </c>
      <c r="V1630">
        <v>4348948</v>
      </c>
      <c r="W1630" t="e">
        <v>#N/A</v>
      </c>
    </row>
    <row r="1631" spans="1:23" x14ac:dyDescent="0.45">
      <c r="A1631" t="s">
        <v>19</v>
      </c>
      <c r="B1631" s="1">
        <v>45291</v>
      </c>
      <c r="C1631">
        <v>141488996</v>
      </c>
      <c r="D1631">
        <v>103530278</v>
      </c>
      <c r="E1631">
        <v>3894692</v>
      </c>
      <c r="F1631">
        <v>116597264</v>
      </c>
      <c r="G1631">
        <v>118573227</v>
      </c>
      <c r="H1631">
        <v>11721896</v>
      </c>
      <c r="I1631">
        <v>12762633</v>
      </c>
      <c r="J1631">
        <v>9.89</v>
      </c>
      <c r="K1631">
        <v>10.79</v>
      </c>
      <c r="L1631">
        <v>2289290</v>
      </c>
      <c r="M1631">
        <v>179551</v>
      </c>
      <c r="N1631">
        <v>-5984</v>
      </c>
      <c r="O1631">
        <v>538284</v>
      </c>
      <c r="P1631">
        <v>673017</v>
      </c>
      <c r="Q1631">
        <v>18331</v>
      </c>
      <c r="R1631">
        <v>-1576</v>
      </c>
      <c r="S1631" t="e">
        <v>#N/A</v>
      </c>
      <c r="T1631">
        <v>-43926</v>
      </c>
      <c r="U1631">
        <v>0</v>
      </c>
      <c r="V1631">
        <v>4798700</v>
      </c>
      <c r="W1631" t="e">
        <v>#N/A</v>
      </c>
    </row>
    <row r="1632" spans="1:23" x14ac:dyDescent="0.45">
      <c r="A1632" t="s">
        <v>19</v>
      </c>
      <c r="B1632" s="1">
        <v>45382</v>
      </c>
      <c r="C1632">
        <v>145362641</v>
      </c>
      <c r="D1632">
        <v>104731548</v>
      </c>
      <c r="E1632">
        <v>3862762</v>
      </c>
      <c r="F1632">
        <v>120794154</v>
      </c>
      <c r="G1632">
        <v>121983959</v>
      </c>
      <c r="H1632">
        <v>12624348</v>
      </c>
      <c r="I1632">
        <v>13869406</v>
      </c>
      <c r="J1632">
        <v>10.35</v>
      </c>
      <c r="K1632">
        <v>11.37</v>
      </c>
      <c r="L1632">
        <v>2040407</v>
      </c>
      <c r="M1632">
        <v>17055</v>
      </c>
      <c r="N1632">
        <v>20421</v>
      </c>
      <c r="O1632">
        <v>451516</v>
      </c>
      <c r="P1632">
        <v>454579</v>
      </c>
      <c r="Q1632">
        <v>990</v>
      </c>
      <c r="R1632">
        <v>0</v>
      </c>
      <c r="S1632" t="e">
        <v>#N/A</v>
      </c>
      <c r="T1632">
        <v>5506</v>
      </c>
      <c r="U1632">
        <v>0</v>
      </c>
      <c r="V1632">
        <v>6244601</v>
      </c>
      <c r="W1632" t="e">
        <v>#N/A</v>
      </c>
    </row>
    <row r="1633" spans="1:23" x14ac:dyDescent="0.45">
      <c r="A1633" t="s">
        <v>19</v>
      </c>
      <c r="B1633" s="1">
        <v>45473</v>
      </c>
      <c r="C1633">
        <v>148306660</v>
      </c>
      <c r="D1633">
        <v>106586848</v>
      </c>
      <c r="E1633">
        <v>3886746</v>
      </c>
      <c r="F1633">
        <v>122834863</v>
      </c>
      <c r="G1633">
        <v>126010137</v>
      </c>
      <c r="H1633">
        <v>13787897</v>
      </c>
      <c r="I1633">
        <v>14943811</v>
      </c>
      <c r="J1633">
        <v>10.94</v>
      </c>
      <c r="K1633">
        <v>11.86</v>
      </c>
      <c r="L1633">
        <v>2640812</v>
      </c>
      <c r="M1633">
        <v>1211</v>
      </c>
      <c r="N1633">
        <v>28111</v>
      </c>
      <c r="O1633">
        <v>524915</v>
      </c>
      <c r="P1633">
        <v>518711</v>
      </c>
      <c r="Q1633">
        <v>1884</v>
      </c>
      <c r="R1633">
        <v>0</v>
      </c>
      <c r="S1633" t="e">
        <v>#N/A</v>
      </c>
      <c r="T1633">
        <v>18905</v>
      </c>
      <c r="U1633">
        <v>0</v>
      </c>
      <c r="V1633">
        <v>3563222</v>
      </c>
      <c r="W1633" t="e">
        <v>#N/A</v>
      </c>
    </row>
    <row r="1634" spans="1:23" x14ac:dyDescent="0.45">
      <c r="A1634" t="s">
        <v>19</v>
      </c>
      <c r="B1634" s="1">
        <v>45565</v>
      </c>
      <c r="C1634">
        <v>148650012</v>
      </c>
      <c r="D1634">
        <v>106370873</v>
      </c>
      <c r="E1634">
        <v>3906136</v>
      </c>
      <c r="F1634">
        <v>123727691</v>
      </c>
      <c r="G1634">
        <v>126932117</v>
      </c>
      <c r="H1634">
        <v>13779177</v>
      </c>
      <c r="I1634">
        <v>14853490</v>
      </c>
      <c r="J1634">
        <v>10.86</v>
      </c>
      <c r="K1634">
        <v>11.71</v>
      </c>
      <c r="L1634">
        <v>2943231</v>
      </c>
      <c r="M1634">
        <v>59497</v>
      </c>
      <c r="N1634">
        <v>16453</v>
      </c>
      <c r="O1634">
        <v>615684</v>
      </c>
      <c r="P1634">
        <v>691060</v>
      </c>
      <c r="Q1634">
        <v>7655</v>
      </c>
      <c r="R1634">
        <v>0</v>
      </c>
      <c r="S1634" t="e">
        <v>#N/A</v>
      </c>
      <c r="T1634">
        <v>25206</v>
      </c>
      <c r="U1634">
        <v>0</v>
      </c>
      <c r="V1634">
        <v>3801853</v>
      </c>
      <c r="W1634" t="e">
        <v>#N/A</v>
      </c>
    </row>
    <row r="1635" spans="1:23" x14ac:dyDescent="0.45">
      <c r="A1635" t="s">
        <v>19</v>
      </c>
      <c r="B1635" s="1">
        <v>45657</v>
      </c>
      <c r="C1635">
        <v>150184175</v>
      </c>
      <c r="D1635">
        <v>106532459</v>
      </c>
      <c r="E1635">
        <v>3687639</v>
      </c>
      <c r="F1635">
        <v>126372786</v>
      </c>
      <c r="G1635">
        <v>128597285</v>
      </c>
      <c r="H1635">
        <v>12699722</v>
      </c>
      <c r="I1635">
        <v>13496528</v>
      </c>
      <c r="J1635">
        <v>9.8800000000000008</v>
      </c>
      <c r="K1635">
        <v>10.5</v>
      </c>
      <c r="L1635">
        <v>3000956</v>
      </c>
      <c r="M1635">
        <v>95458</v>
      </c>
      <c r="N1635">
        <v>24017</v>
      </c>
      <c r="O1635">
        <v>606427</v>
      </c>
      <c r="P1635">
        <v>674066</v>
      </c>
      <c r="Q1635">
        <v>13418</v>
      </c>
      <c r="R1635">
        <v>7851</v>
      </c>
      <c r="S1635" t="e">
        <v>#N/A</v>
      </c>
      <c r="T1635">
        <v>-24044</v>
      </c>
      <c r="U1635">
        <v>0</v>
      </c>
      <c r="V1635">
        <v>4603325</v>
      </c>
      <c r="W1635" t="e">
        <v>#N/A</v>
      </c>
    </row>
    <row r="1636" spans="1:23" x14ac:dyDescent="0.45">
      <c r="A1636" t="s">
        <v>19</v>
      </c>
      <c r="B1636" s="1">
        <v>45747</v>
      </c>
      <c r="C1636">
        <v>150472547</v>
      </c>
      <c r="D1636">
        <v>105006008</v>
      </c>
      <c r="E1636">
        <v>3693403</v>
      </c>
      <c r="F1636">
        <v>127022530</v>
      </c>
      <c r="G1636">
        <v>129869767</v>
      </c>
      <c r="H1636">
        <v>12826376</v>
      </c>
      <c r="I1636">
        <v>13594843</v>
      </c>
      <c r="J1636">
        <v>9.8800000000000008</v>
      </c>
      <c r="K1636">
        <v>10.47</v>
      </c>
      <c r="L1636">
        <v>3013301</v>
      </c>
      <c r="M1636">
        <v>70604</v>
      </c>
      <c r="N1636">
        <v>39389</v>
      </c>
      <c r="O1636">
        <v>584394</v>
      </c>
      <c r="P1636">
        <v>628801</v>
      </c>
      <c r="Q1636">
        <v>2008</v>
      </c>
      <c r="R1636">
        <v>0</v>
      </c>
      <c r="S1636" t="e">
        <v>#N/A</v>
      </c>
      <c r="T1636">
        <v>11278</v>
      </c>
      <c r="U1636">
        <v>0</v>
      </c>
      <c r="V1636">
        <v>4820917</v>
      </c>
      <c r="W1636" t="e">
        <v>#N/A</v>
      </c>
    </row>
    <row r="1637" spans="1:23" x14ac:dyDescent="0.45">
      <c r="A1637" t="s">
        <v>19</v>
      </c>
      <c r="B1637" s="1">
        <v>45838</v>
      </c>
      <c r="C1637">
        <v>150134638</v>
      </c>
      <c r="D1637">
        <v>105787917</v>
      </c>
      <c r="E1637">
        <v>3435286</v>
      </c>
      <c r="F1637">
        <v>125675454</v>
      </c>
      <c r="G1637">
        <v>132528411</v>
      </c>
      <c r="H1637">
        <v>12770031</v>
      </c>
      <c r="I1637">
        <v>13504782</v>
      </c>
      <c r="J1637">
        <v>9.64</v>
      </c>
      <c r="K1637">
        <v>10.19</v>
      </c>
      <c r="L1637">
        <v>3144117</v>
      </c>
      <c r="M1637">
        <v>34685</v>
      </c>
      <c r="N1637">
        <v>19350</v>
      </c>
      <c r="O1637">
        <v>727544</v>
      </c>
      <c r="P1637">
        <v>757701</v>
      </c>
      <c r="Q1637">
        <v>3109</v>
      </c>
      <c r="R1637">
        <v>0</v>
      </c>
      <c r="S1637" t="e">
        <v>#N/A</v>
      </c>
      <c r="T1637">
        <v>12420</v>
      </c>
      <c r="U1637">
        <v>0</v>
      </c>
      <c r="V1637">
        <v>4001832</v>
      </c>
      <c r="W1637" t="e">
        <v>#N/A</v>
      </c>
    </row>
    <row r="1638" spans="1:23" x14ac:dyDescent="0.45">
      <c r="A1638" t="s">
        <v>19</v>
      </c>
      <c r="B1638" s="1">
        <v>45930</v>
      </c>
      <c r="C1638">
        <v>154539876</v>
      </c>
      <c r="D1638">
        <v>105514201</v>
      </c>
      <c r="E1638">
        <v>3436800</v>
      </c>
      <c r="F1638">
        <v>131100601</v>
      </c>
      <c r="G1638">
        <v>134298691</v>
      </c>
      <c r="H1638">
        <v>12833015</v>
      </c>
      <c r="I1638">
        <v>13547429</v>
      </c>
      <c r="J1638">
        <v>9.56</v>
      </c>
      <c r="K1638">
        <v>10.09</v>
      </c>
      <c r="L1638">
        <v>3014910</v>
      </c>
      <c r="M1638">
        <v>36170</v>
      </c>
      <c r="N1638">
        <v>31979</v>
      </c>
      <c r="O1638">
        <v>780932</v>
      </c>
      <c r="P1638">
        <v>806349</v>
      </c>
      <c r="Q1638">
        <v>3364</v>
      </c>
      <c r="R1638">
        <v>0</v>
      </c>
      <c r="S1638" t="e">
        <v>#N/A</v>
      </c>
      <c r="T1638">
        <v>17949</v>
      </c>
      <c r="U1638">
        <v>0</v>
      </c>
      <c r="V1638">
        <v>4254386</v>
      </c>
      <c r="W1638" t="e">
        <v>#N/A</v>
      </c>
    </row>
    <row r="1639" spans="1:23" x14ac:dyDescent="0.45">
      <c r="A1639" t="s">
        <v>19</v>
      </c>
      <c r="B1639" s="1">
        <v>46022</v>
      </c>
      <c r="C1639">
        <v>163825380</v>
      </c>
      <c r="D1639">
        <v>108151752</v>
      </c>
      <c r="E1639">
        <v>3952718</v>
      </c>
      <c r="F1639">
        <v>138776188</v>
      </c>
      <c r="G1639">
        <v>138381878</v>
      </c>
      <c r="H1639">
        <v>13290624</v>
      </c>
      <c r="I1639">
        <v>13979345</v>
      </c>
      <c r="J1639">
        <v>9.6</v>
      </c>
      <c r="K1639">
        <v>10.1</v>
      </c>
      <c r="L1639">
        <v>3245690</v>
      </c>
      <c r="M1639">
        <v>280485</v>
      </c>
      <c r="N1639">
        <v>34460</v>
      </c>
      <c r="O1639">
        <v>723566</v>
      </c>
      <c r="P1639">
        <v>973305</v>
      </c>
      <c r="Q1639">
        <v>21219</v>
      </c>
      <c r="R1639">
        <v>-13966</v>
      </c>
      <c r="S1639" t="e">
        <v>#N/A</v>
      </c>
      <c r="T1639">
        <v>-11672</v>
      </c>
      <c r="U1639">
        <v>0</v>
      </c>
      <c r="V1639">
        <v>4539357</v>
      </c>
      <c r="W1639" t="e">
        <v>#N/A</v>
      </c>
    </row>
    <row r="1640" spans="1:23" x14ac:dyDescent="0.45">
      <c r="A1640" t="s">
        <v>19</v>
      </c>
      <c r="B1640" s="1">
        <v>46112</v>
      </c>
      <c r="C1640">
        <v>169051630</v>
      </c>
      <c r="D1640">
        <v>110765380</v>
      </c>
      <c r="E1640">
        <v>3971170</v>
      </c>
      <c r="F1640">
        <v>145326358</v>
      </c>
      <c r="G1640">
        <v>145061104</v>
      </c>
      <c r="H1640">
        <v>15334534</v>
      </c>
      <c r="I1640">
        <v>16045282</v>
      </c>
      <c r="J1640">
        <v>10.57</v>
      </c>
      <c r="K1640">
        <v>11.06</v>
      </c>
      <c r="L1640">
        <v>2947779</v>
      </c>
      <c r="M1640">
        <v>71295</v>
      </c>
      <c r="N1640">
        <v>69390</v>
      </c>
      <c r="O1640">
        <v>592020</v>
      </c>
      <c r="P1640">
        <v>636903</v>
      </c>
      <c r="Q1640">
        <v>5139</v>
      </c>
      <c r="R1640">
        <v>0</v>
      </c>
      <c r="S1640" t="e">
        <v>#N/A</v>
      </c>
      <c r="T1640">
        <v>37174</v>
      </c>
      <c r="U1640">
        <v>0</v>
      </c>
      <c r="V1640">
        <v>3874879</v>
      </c>
      <c r="W1640" t="e">
        <v>#N/A</v>
      </c>
    </row>
    <row r="1641" spans="1:23" x14ac:dyDescent="0.45">
      <c r="A1641" t="s">
        <v>19</v>
      </c>
      <c r="B1641" s="1">
        <v>46203</v>
      </c>
      <c r="C1641">
        <v>169349646</v>
      </c>
      <c r="D1641">
        <v>112124548</v>
      </c>
      <c r="E1641">
        <v>4492830</v>
      </c>
      <c r="F1641">
        <v>145059872</v>
      </c>
      <c r="G1641">
        <v>147734730</v>
      </c>
      <c r="H1641">
        <v>15635270</v>
      </c>
      <c r="I1641">
        <v>16350952</v>
      </c>
      <c r="J1641">
        <v>10.58</v>
      </c>
      <c r="K1641">
        <v>11.07</v>
      </c>
      <c r="L1641">
        <v>3132135</v>
      </c>
      <c r="M1641">
        <v>117895</v>
      </c>
      <c r="N1641">
        <v>119147</v>
      </c>
      <c r="O1641">
        <v>723777</v>
      </c>
      <c r="P1641">
        <v>749045</v>
      </c>
      <c r="Q1641">
        <v>9050</v>
      </c>
      <c r="R1641">
        <v>0</v>
      </c>
      <c r="S1641" t="e">
        <v>#N/A</v>
      </c>
      <c r="T1641">
        <v>24019</v>
      </c>
      <c r="U1641">
        <v>0</v>
      </c>
      <c r="V1641">
        <v>3273849</v>
      </c>
      <c r="W1641" t="e">
        <v>#N/A</v>
      </c>
    </row>
    <row r="1642" spans="1:23" x14ac:dyDescent="0.45">
      <c r="A1642" t="s">
        <v>48</v>
      </c>
      <c r="B1642" s="1">
        <v>42551</v>
      </c>
      <c r="C1642">
        <v>10769489</v>
      </c>
      <c r="D1642">
        <v>7124838</v>
      </c>
      <c r="E1642">
        <v>157772</v>
      </c>
      <c r="F1642">
        <v>8503530</v>
      </c>
      <c r="G1642">
        <v>8552471.6417910401</v>
      </c>
      <c r="H1642" t="e">
        <v>#N/A</v>
      </c>
      <c r="I1642">
        <v>1432539</v>
      </c>
      <c r="J1642" t="e">
        <v>#N/A</v>
      </c>
      <c r="K1642">
        <v>16.75</v>
      </c>
      <c r="L1642">
        <v>236139</v>
      </c>
      <c r="M1642">
        <v>9819</v>
      </c>
      <c r="N1642">
        <v>7694</v>
      </c>
      <c r="O1642">
        <v>80605</v>
      </c>
      <c r="P1642">
        <v>104489</v>
      </c>
      <c r="Q1642" t="e">
        <v>#N/A</v>
      </c>
      <c r="R1642" t="e">
        <v>#N/A</v>
      </c>
      <c r="S1642" t="e">
        <v>#N/A</v>
      </c>
      <c r="T1642">
        <v>17137</v>
      </c>
      <c r="U1642" t="e">
        <v>#N/A</v>
      </c>
      <c r="V1642" t="e">
        <v>#N/A</v>
      </c>
      <c r="W1642">
        <v>13263045</v>
      </c>
    </row>
    <row r="1643" spans="1:23" x14ac:dyDescent="0.45">
      <c r="A1643" t="s">
        <v>48</v>
      </c>
      <c r="B1643" s="1">
        <v>42643</v>
      </c>
      <c r="C1643">
        <v>10705238</v>
      </c>
      <c r="D1643">
        <v>6945640</v>
      </c>
      <c r="E1643">
        <v>157772</v>
      </c>
      <c r="F1643">
        <v>7963806</v>
      </c>
      <c r="G1643">
        <v>9236111.535523301</v>
      </c>
      <c r="H1643" t="e">
        <v>#N/A</v>
      </c>
      <c r="I1643">
        <v>2418014</v>
      </c>
      <c r="J1643" t="e">
        <v>#N/A</v>
      </c>
      <c r="K1643">
        <v>26.18</v>
      </c>
      <c r="L1643">
        <v>230481</v>
      </c>
      <c r="M1643">
        <v>3159</v>
      </c>
      <c r="N1643">
        <v>5390</v>
      </c>
      <c r="O1643">
        <v>86134</v>
      </c>
      <c r="P1643">
        <v>119416.00000000001</v>
      </c>
      <c r="Q1643" t="e">
        <v>#N/A</v>
      </c>
      <c r="R1643" t="e">
        <v>#N/A</v>
      </c>
      <c r="S1643" t="e">
        <v>#N/A</v>
      </c>
      <c r="T1643">
        <v>20983</v>
      </c>
      <c r="U1643" t="e">
        <v>#N/A</v>
      </c>
      <c r="V1643" t="e">
        <v>#N/A</v>
      </c>
      <c r="W1643">
        <v>13047067</v>
      </c>
    </row>
    <row r="1644" spans="1:23" x14ac:dyDescent="0.45">
      <c r="A1644" t="s">
        <v>48</v>
      </c>
      <c r="B1644" s="1">
        <v>42735</v>
      </c>
      <c r="C1644">
        <v>12257391</v>
      </c>
      <c r="D1644">
        <v>8229739</v>
      </c>
      <c r="E1644">
        <v>249711</v>
      </c>
      <c r="F1644">
        <v>9518000</v>
      </c>
      <c r="G1644">
        <v>31438428</v>
      </c>
      <c r="H1644" t="e">
        <v>#N/A</v>
      </c>
      <c r="I1644">
        <v>2125425</v>
      </c>
      <c r="J1644" t="e">
        <v>#N/A</v>
      </c>
      <c r="K1644" t="e">
        <v>#N/A</v>
      </c>
      <c r="L1644">
        <v>299068</v>
      </c>
      <c r="M1644">
        <v>135</v>
      </c>
      <c r="N1644">
        <v>10387</v>
      </c>
      <c r="O1644">
        <v>175136</v>
      </c>
      <c r="P1644">
        <v>163067</v>
      </c>
      <c r="Q1644" t="e">
        <v>#N/A</v>
      </c>
      <c r="R1644" t="e">
        <v>#N/A</v>
      </c>
      <c r="S1644" t="e">
        <v>#N/A</v>
      </c>
      <c r="T1644">
        <v>-31707</v>
      </c>
      <c r="U1644" t="e">
        <v>#N/A</v>
      </c>
      <c r="V1644" t="e">
        <v>#N/A</v>
      </c>
      <c r="W1644">
        <v>13228034</v>
      </c>
    </row>
    <row r="1645" spans="1:23" x14ac:dyDescent="0.45">
      <c r="A1645" t="s">
        <v>48</v>
      </c>
      <c r="B1645" s="1">
        <v>42825</v>
      </c>
      <c r="C1645">
        <v>13123188</v>
      </c>
      <c r="D1645">
        <v>8403231</v>
      </c>
      <c r="E1645">
        <v>277979</v>
      </c>
      <c r="F1645">
        <v>10270136</v>
      </c>
      <c r="G1645">
        <v>11774364</v>
      </c>
      <c r="H1645">
        <v>2025799</v>
      </c>
      <c r="I1645">
        <v>2120704</v>
      </c>
      <c r="J1645">
        <v>17.21</v>
      </c>
      <c r="K1645">
        <v>18.010000000000002</v>
      </c>
      <c r="L1645">
        <v>256019</v>
      </c>
      <c r="M1645">
        <v>-556</v>
      </c>
      <c r="N1645">
        <v>6777</v>
      </c>
      <c r="O1645">
        <v>113541</v>
      </c>
      <c r="P1645">
        <v>139490</v>
      </c>
      <c r="Q1645" t="e">
        <v>#N/A</v>
      </c>
      <c r="R1645" t="e">
        <v>#N/A</v>
      </c>
      <c r="S1645" t="e">
        <v>#N/A</v>
      </c>
      <c r="T1645">
        <v>25438</v>
      </c>
      <c r="U1645">
        <v>301250</v>
      </c>
      <c r="V1645" t="e">
        <v>#N/A</v>
      </c>
      <c r="W1645">
        <v>15640871</v>
      </c>
    </row>
    <row r="1646" spans="1:23" x14ac:dyDescent="0.45">
      <c r="A1646" t="s">
        <v>48</v>
      </c>
      <c r="B1646" s="1">
        <v>42916</v>
      </c>
      <c r="C1646">
        <v>14504536</v>
      </c>
      <c r="D1646">
        <v>9163325</v>
      </c>
      <c r="E1646">
        <v>291403</v>
      </c>
      <c r="F1646">
        <v>11222645</v>
      </c>
      <c r="G1646">
        <v>12019964</v>
      </c>
      <c r="H1646">
        <v>2000203</v>
      </c>
      <c r="I1646">
        <v>2103757</v>
      </c>
      <c r="J1646">
        <v>16.64</v>
      </c>
      <c r="K1646">
        <v>17.5</v>
      </c>
      <c r="L1646">
        <v>249839</v>
      </c>
      <c r="M1646">
        <v>14478</v>
      </c>
      <c r="N1646">
        <v>26873</v>
      </c>
      <c r="O1646">
        <v>110790</v>
      </c>
      <c r="P1646">
        <v>134515</v>
      </c>
      <c r="Q1646" t="e">
        <v>#N/A</v>
      </c>
      <c r="R1646" t="e">
        <v>#N/A</v>
      </c>
      <c r="S1646" t="e">
        <v>#N/A</v>
      </c>
      <c r="T1646">
        <v>24555</v>
      </c>
      <c r="U1646">
        <v>181441</v>
      </c>
      <c r="V1646" t="e">
        <v>#N/A</v>
      </c>
      <c r="W1646">
        <v>19766462</v>
      </c>
    </row>
    <row r="1647" spans="1:23" x14ac:dyDescent="0.45">
      <c r="A1647" t="s">
        <v>48</v>
      </c>
      <c r="B1647" s="1">
        <v>43008</v>
      </c>
      <c r="C1647">
        <v>14933884</v>
      </c>
      <c r="D1647">
        <v>9214051</v>
      </c>
      <c r="E1647">
        <v>286186</v>
      </c>
      <c r="F1647">
        <v>11792878</v>
      </c>
      <c r="G1647">
        <v>13132635</v>
      </c>
      <c r="H1647">
        <v>2028046</v>
      </c>
      <c r="I1647">
        <v>2143551</v>
      </c>
      <c r="J1647">
        <v>15.44</v>
      </c>
      <c r="K1647">
        <v>16.32</v>
      </c>
      <c r="L1647">
        <v>270019</v>
      </c>
      <c r="M1647">
        <v>12914</v>
      </c>
      <c r="N1647">
        <v>22339</v>
      </c>
      <c r="O1647">
        <v>123147</v>
      </c>
      <c r="P1647">
        <v>146767</v>
      </c>
      <c r="Q1647" t="e">
        <v>#N/A</v>
      </c>
      <c r="R1647" t="e">
        <v>#N/A</v>
      </c>
      <c r="S1647" t="e">
        <v>#N/A</v>
      </c>
      <c r="T1647">
        <v>23904</v>
      </c>
      <c r="U1647">
        <v>235918</v>
      </c>
      <c r="V1647" t="e">
        <v>#N/A</v>
      </c>
      <c r="W1647">
        <v>20393274</v>
      </c>
    </row>
    <row r="1648" spans="1:23" x14ac:dyDescent="0.45">
      <c r="A1648" t="s">
        <v>48</v>
      </c>
      <c r="B1648" s="1">
        <v>43100</v>
      </c>
      <c r="C1648">
        <v>15788738</v>
      </c>
      <c r="D1648">
        <v>10109907</v>
      </c>
      <c r="E1648">
        <v>310809</v>
      </c>
      <c r="F1648">
        <v>12713399</v>
      </c>
      <c r="G1648">
        <v>13618414</v>
      </c>
      <c r="H1648">
        <v>2017520</v>
      </c>
      <c r="I1648">
        <v>2144650</v>
      </c>
      <c r="J1648">
        <v>14.81</v>
      </c>
      <c r="K1648">
        <v>15.75</v>
      </c>
      <c r="L1648">
        <v>311066</v>
      </c>
      <c r="M1648">
        <v>37689</v>
      </c>
      <c r="N1648">
        <v>-17569</v>
      </c>
      <c r="O1648">
        <v>127501</v>
      </c>
      <c r="P1648">
        <v>153965</v>
      </c>
      <c r="Q1648" t="e">
        <v>#N/A</v>
      </c>
      <c r="R1648" t="e">
        <v>#N/A</v>
      </c>
      <c r="S1648" t="e">
        <v>#N/A</v>
      </c>
      <c r="T1648">
        <v>-23998</v>
      </c>
      <c r="U1648">
        <v>410313</v>
      </c>
      <c r="V1648" t="e">
        <v>#N/A</v>
      </c>
      <c r="W1648">
        <v>17676701</v>
      </c>
    </row>
    <row r="1649" spans="1:23" x14ac:dyDescent="0.45">
      <c r="A1649" t="s">
        <v>48</v>
      </c>
      <c r="B1649" s="1">
        <v>43190</v>
      </c>
      <c r="C1649">
        <v>15987385</v>
      </c>
      <c r="D1649">
        <v>10438566</v>
      </c>
      <c r="E1649">
        <v>323297</v>
      </c>
      <c r="F1649">
        <v>12406992</v>
      </c>
      <c r="G1649">
        <v>13800063</v>
      </c>
      <c r="H1649">
        <v>2021783</v>
      </c>
      <c r="I1649">
        <v>2150631</v>
      </c>
      <c r="J1649">
        <v>14.65</v>
      </c>
      <c r="K1649">
        <v>15.58</v>
      </c>
      <c r="L1649">
        <v>279317</v>
      </c>
      <c r="M1649">
        <v>29494</v>
      </c>
      <c r="N1649">
        <v>24172</v>
      </c>
      <c r="O1649">
        <v>120565</v>
      </c>
      <c r="P1649">
        <v>144234</v>
      </c>
      <c r="Q1649" t="e">
        <v>#N/A</v>
      </c>
      <c r="R1649" t="e">
        <v>#N/A</v>
      </c>
      <c r="S1649" t="e">
        <v>#N/A</v>
      </c>
      <c r="T1649">
        <v>13873</v>
      </c>
      <c r="U1649">
        <v>389296</v>
      </c>
      <c r="V1649" t="e">
        <v>#N/A</v>
      </c>
      <c r="W1649">
        <v>17144867</v>
      </c>
    </row>
    <row r="1650" spans="1:23" x14ac:dyDescent="0.45">
      <c r="A1650" t="s">
        <v>48</v>
      </c>
      <c r="B1650" s="1">
        <v>43281</v>
      </c>
      <c r="C1650">
        <v>15609436</v>
      </c>
      <c r="D1650">
        <v>10874554</v>
      </c>
      <c r="E1650">
        <v>349666</v>
      </c>
      <c r="F1650">
        <v>12359559</v>
      </c>
      <c r="G1650">
        <v>14076408</v>
      </c>
      <c r="H1650">
        <v>2087317</v>
      </c>
      <c r="I1650">
        <v>2214791</v>
      </c>
      <c r="J1650">
        <v>14.83</v>
      </c>
      <c r="K1650">
        <v>15.73</v>
      </c>
      <c r="L1650">
        <v>278604</v>
      </c>
      <c r="M1650">
        <v>16569</v>
      </c>
      <c r="N1650">
        <v>11325</v>
      </c>
      <c r="O1650">
        <v>125781</v>
      </c>
      <c r="P1650">
        <v>150590</v>
      </c>
      <c r="Q1650" t="e">
        <v>#N/A</v>
      </c>
      <c r="R1650" t="e">
        <v>#N/A</v>
      </c>
      <c r="S1650" t="e">
        <v>#N/A</v>
      </c>
      <c r="T1650">
        <v>25167</v>
      </c>
      <c r="U1650">
        <v>542272</v>
      </c>
      <c r="V1650" t="e">
        <v>#N/A</v>
      </c>
      <c r="W1650">
        <v>19940865</v>
      </c>
    </row>
    <row r="1651" spans="1:23" x14ac:dyDescent="0.45">
      <c r="A1651" t="s">
        <v>48</v>
      </c>
      <c r="B1651" s="1">
        <v>43373</v>
      </c>
      <c r="C1651">
        <v>15592687</v>
      </c>
      <c r="D1651">
        <v>11051604</v>
      </c>
      <c r="E1651">
        <v>354440</v>
      </c>
      <c r="F1651">
        <v>12446121</v>
      </c>
      <c r="G1651">
        <v>13895809</v>
      </c>
      <c r="H1651">
        <v>2085250</v>
      </c>
      <c r="I1651">
        <v>2214430</v>
      </c>
      <c r="J1651">
        <v>15.01</v>
      </c>
      <c r="K1651">
        <v>15.94</v>
      </c>
      <c r="L1651">
        <v>280081</v>
      </c>
      <c r="M1651">
        <v>10676</v>
      </c>
      <c r="N1651">
        <v>18568</v>
      </c>
      <c r="O1651">
        <v>134372</v>
      </c>
      <c r="P1651">
        <v>147699</v>
      </c>
      <c r="Q1651" t="e">
        <v>#N/A</v>
      </c>
      <c r="R1651" t="e">
        <v>#N/A</v>
      </c>
      <c r="S1651" t="e">
        <v>#N/A</v>
      </c>
      <c r="T1651">
        <v>28581</v>
      </c>
      <c r="U1651" t="e">
        <v>#N/A</v>
      </c>
      <c r="V1651">
        <v>829066</v>
      </c>
      <c r="W1651">
        <v>22069378</v>
      </c>
    </row>
    <row r="1652" spans="1:23" x14ac:dyDescent="0.45">
      <c r="A1652" t="s">
        <v>48</v>
      </c>
      <c r="B1652" s="1">
        <v>43465</v>
      </c>
      <c r="C1652">
        <v>15992475</v>
      </c>
      <c r="D1652">
        <v>11550654</v>
      </c>
      <c r="E1652">
        <v>293660</v>
      </c>
      <c r="F1652">
        <v>13073223</v>
      </c>
      <c r="G1652">
        <v>14431686</v>
      </c>
      <c r="H1652">
        <v>2134060</v>
      </c>
      <c r="I1652">
        <v>2263756</v>
      </c>
      <c r="J1652">
        <v>14.79</v>
      </c>
      <c r="K1652">
        <v>15.69</v>
      </c>
      <c r="L1652">
        <v>304601</v>
      </c>
      <c r="M1652">
        <v>9137</v>
      </c>
      <c r="N1652">
        <v>23508</v>
      </c>
      <c r="O1652">
        <v>91454</v>
      </c>
      <c r="P1652">
        <v>144843</v>
      </c>
      <c r="Q1652" t="e">
        <v>#N/A</v>
      </c>
      <c r="R1652" t="e">
        <v>#N/A</v>
      </c>
      <c r="S1652" t="e">
        <v>#N/A</v>
      </c>
      <c r="T1652">
        <v>22239</v>
      </c>
      <c r="U1652">
        <v>0</v>
      </c>
      <c r="V1652">
        <v>1432620</v>
      </c>
      <c r="W1652">
        <v>22311037</v>
      </c>
    </row>
    <row r="1653" spans="1:23" x14ac:dyDescent="0.45">
      <c r="A1653" t="s">
        <v>48</v>
      </c>
      <c r="B1653" s="1">
        <v>43555</v>
      </c>
      <c r="C1653">
        <v>15559675</v>
      </c>
      <c r="D1653">
        <v>11324576</v>
      </c>
      <c r="E1653">
        <v>319825</v>
      </c>
      <c r="F1653">
        <v>12228058</v>
      </c>
      <c r="G1653">
        <v>14548255</v>
      </c>
      <c r="H1653">
        <v>2080193.0000000002</v>
      </c>
      <c r="I1653">
        <v>2207116</v>
      </c>
      <c r="J1653">
        <v>14.3</v>
      </c>
      <c r="K1653">
        <v>15.17</v>
      </c>
      <c r="L1653">
        <v>272471</v>
      </c>
      <c r="M1653">
        <v>11162</v>
      </c>
      <c r="N1653">
        <v>14778</v>
      </c>
      <c r="O1653">
        <v>127863</v>
      </c>
      <c r="P1653">
        <v>131523</v>
      </c>
      <c r="Q1653" t="e">
        <v>#N/A</v>
      </c>
      <c r="R1653" t="e">
        <v>#N/A</v>
      </c>
      <c r="S1653" t="e">
        <v>#N/A</v>
      </c>
      <c r="T1653">
        <v>11446</v>
      </c>
      <c r="U1653">
        <v>1467383</v>
      </c>
      <c r="V1653" t="e">
        <v>#N/A</v>
      </c>
      <c r="W1653">
        <v>123468439</v>
      </c>
    </row>
    <row r="1654" spans="1:23" x14ac:dyDescent="0.45">
      <c r="A1654" t="s">
        <v>48</v>
      </c>
      <c r="B1654" s="1">
        <v>43646</v>
      </c>
      <c r="C1654">
        <v>16236565</v>
      </c>
      <c r="D1654">
        <v>12149658</v>
      </c>
      <c r="E1654">
        <v>316289</v>
      </c>
      <c r="F1654">
        <v>12764120</v>
      </c>
      <c r="G1654">
        <v>14943126</v>
      </c>
      <c r="H1654">
        <v>2089648.0000000002</v>
      </c>
      <c r="I1654">
        <v>2612640</v>
      </c>
      <c r="J1654">
        <v>13.98</v>
      </c>
      <c r="K1654">
        <v>17.48</v>
      </c>
      <c r="L1654">
        <v>298094</v>
      </c>
      <c r="M1654">
        <v>4653</v>
      </c>
      <c r="N1654">
        <v>8907</v>
      </c>
      <c r="O1654">
        <v>125952</v>
      </c>
      <c r="P1654">
        <v>141798</v>
      </c>
      <c r="Q1654" t="e">
        <v>#N/A</v>
      </c>
      <c r="R1654" t="e">
        <v>#N/A</v>
      </c>
      <c r="S1654" t="e">
        <v>#N/A</v>
      </c>
      <c r="T1654">
        <v>8340</v>
      </c>
      <c r="U1654">
        <v>1419166</v>
      </c>
      <c r="V1654">
        <v>-38504</v>
      </c>
      <c r="W1654">
        <v>118826001</v>
      </c>
    </row>
    <row r="1655" spans="1:23" x14ac:dyDescent="0.45">
      <c r="A1655" t="s">
        <v>48</v>
      </c>
      <c r="B1655" s="1">
        <v>43738</v>
      </c>
      <c r="C1655">
        <v>18098687</v>
      </c>
      <c r="D1655">
        <v>13069123</v>
      </c>
      <c r="E1655">
        <v>359870</v>
      </c>
      <c r="F1655">
        <v>14684137</v>
      </c>
      <c r="G1655">
        <v>16012097</v>
      </c>
      <c r="H1655">
        <v>2175874</v>
      </c>
      <c r="I1655">
        <v>2685152</v>
      </c>
      <c r="J1655">
        <v>13.59</v>
      </c>
      <c r="K1655">
        <v>16.77</v>
      </c>
      <c r="L1655">
        <v>282568</v>
      </c>
      <c r="M1655">
        <v>2714</v>
      </c>
      <c r="N1655">
        <v>46944</v>
      </c>
      <c r="O1655">
        <v>150615</v>
      </c>
      <c r="P1655">
        <v>124495</v>
      </c>
      <c r="Q1655" t="e">
        <v>#N/A</v>
      </c>
      <c r="R1655" t="e">
        <v>#N/A</v>
      </c>
      <c r="S1655" t="e">
        <v>#N/A</v>
      </c>
      <c r="T1655">
        <v>22715</v>
      </c>
      <c r="U1655">
        <v>2074880</v>
      </c>
      <c r="V1655" t="e">
        <v>#N/A</v>
      </c>
      <c r="W1655">
        <v>124568460</v>
      </c>
    </row>
    <row r="1656" spans="1:23" x14ac:dyDescent="0.45">
      <c r="A1656" t="s">
        <v>48</v>
      </c>
      <c r="B1656" s="1">
        <v>43830</v>
      </c>
      <c r="C1656">
        <v>18893684</v>
      </c>
      <c r="D1656">
        <v>13858412</v>
      </c>
      <c r="E1656">
        <v>362981</v>
      </c>
      <c r="F1656">
        <v>12861778</v>
      </c>
      <c r="G1656">
        <v>16412377</v>
      </c>
      <c r="H1656">
        <v>2362130</v>
      </c>
      <c r="I1656">
        <v>2853954</v>
      </c>
      <c r="J1656">
        <v>14.39</v>
      </c>
      <c r="K1656">
        <v>17.38</v>
      </c>
      <c r="L1656">
        <v>340565</v>
      </c>
      <c r="M1656">
        <v>3443</v>
      </c>
      <c r="N1656">
        <v>-526</v>
      </c>
      <c r="O1656">
        <v>89193</v>
      </c>
      <c r="P1656">
        <v>162075</v>
      </c>
      <c r="Q1656" t="e">
        <v>#N/A</v>
      </c>
      <c r="R1656" t="e">
        <v>#N/A</v>
      </c>
      <c r="S1656" t="e">
        <v>#N/A</v>
      </c>
      <c r="T1656">
        <v>36466</v>
      </c>
      <c r="U1656" t="e">
        <v>#N/A</v>
      </c>
      <c r="V1656">
        <v>1698923</v>
      </c>
      <c r="W1656">
        <v>126382406</v>
      </c>
    </row>
    <row r="1657" spans="1:23" x14ac:dyDescent="0.45">
      <c r="A1657" t="s">
        <v>48</v>
      </c>
      <c r="B1657" s="1">
        <v>43921</v>
      </c>
      <c r="C1657">
        <v>20096333</v>
      </c>
      <c r="D1657">
        <v>14872241</v>
      </c>
      <c r="E1657">
        <v>378553</v>
      </c>
      <c r="F1657">
        <v>15977300</v>
      </c>
      <c r="G1657">
        <v>17749948</v>
      </c>
      <c r="H1657">
        <v>2371919</v>
      </c>
      <c r="I1657">
        <v>2908591</v>
      </c>
      <c r="J1657">
        <v>13.36</v>
      </c>
      <c r="K1657">
        <v>16.39</v>
      </c>
      <c r="L1657">
        <v>303488</v>
      </c>
      <c r="M1657">
        <v>1920</v>
      </c>
      <c r="N1657">
        <v>32960</v>
      </c>
      <c r="O1657">
        <v>131150</v>
      </c>
      <c r="P1657">
        <v>144182</v>
      </c>
      <c r="Q1657" t="e">
        <v>#N/A</v>
      </c>
      <c r="R1657" t="e">
        <v>#N/A</v>
      </c>
      <c r="S1657" t="e">
        <v>#N/A</v>
      </c>
      <c r="T1657">
        <v>33160</v>
      </c>
      <c r="U1657" t="e">
        <v>#N/A</v>
      </c>
      <c r="V1657" t="e">
        <v>#N/A</v>
      </c>
      <c r="W1657">
        <v>129845321</v>
      </c>
    </row>
    <row r="1658" spans="1:23" x14ac:dyDescent="0.45">
      <c r="A1658" t="s">
        <v>48</v>
      </c>
      <c r="B1658" s="1">
        <v>44012</v>
      </c>
      <c r="C1658">
        <v>19080739</v>
      </c>
      <c r="D1658">
        <v>14207870</v>
      </c>
      <c r="E1658">
        <v>427437</v>
      </c>
      <c r="F1658">
        <v>15528452</v>
      </c>
      <c r="G1658">
        <v>16938520</v>
      </c>
      <c r="H1658">
        <v>2349036</v>
      </c>
      <c r="I1658">
        <v>2815196</v>
      </c>
      <c r="J1658">
        <v>13.87</v>
      </c>
      <c r="K1658">
        <v>16.62</v>
      </c>
      <c r="L1658">
        <v>258790.00000000003</v>
      </c>
      <c r="M1658">
        <v>1816</v>
      </c>
      <c r="N1658">
        <v>6479</v>
      </c>
      <c r="O1658">
        <v>139381</v>
      </c>
      <c r="P1658">
        <v>104064</v>
      </c>
      <c r="Q1658" t="e">
        <v>#N/A</v>
      </c>
      <c r="R1658" t="e">
        <v>#N/A</v>
      </c>
      <c r="S1658" t="e">
        <v>#N/A</v>
      </c>
      <c r="T1658">
        <v>-1819</v>
      </c>
      <c r="U1658">
        <v>0</v>
      </c>
      <c r="V1658">
        <v>0</v>
      </c>
      <c r="W1658">
        <v>128520005</v>
      </c>
    </row>
    <row r="1659" spans="1:23" x14ac:dyDescent="0.45">
      <c r="A1659" t="s">
        <v>48</v>
      </c>
      <c r="B1659" s="1">
        <v>44104</v>
      </c>
      <c r="C1659">
        <v>25203507</v>
      </c>
      <c r="D1659">
        <v>15012254</v>
      </c>
      <c r="E1659">
        <v>448034</v>
      </c>
      <c r="F1659">
        <v>18352435</v>
      </c>
      <c r="G1659">
        <v>17404683</v>
      </c>
      <c r="H1659">
        <v>5540295</v>
      </c>
      <c r="I1659">
        <v>5997283</v>
      </c>
      <c r="J1659">
        <v>31.832000000000001</v>
      </c>
      <c r="K1659">
        <v>34.457999999999998</v>
      </c>
      <c r="L1659">
        <v>291635</v>
      </c>
      <c r="M1659">
        <v>30661</v>
      </c>
      <c r="N1659">
        <v>16233</v>
      </c>
      <c r="O1659">
        <v>126932</v>
      </c>
      <c r="P1659">
        <v>144734</v>
      </c>
      <c r="Q1659" t="e">
        <v>#N/A</v>
      </c>
      <c r="R1659" t="e">
        <v>#N/A</v>
      </c>
      <c r="S1659" t="e">
        <v>#N/A</v>
      </c>
      <c r="T1659">
        <v>8315</v>
      </c>
      <c r="U1659">
        <v>0</v>
      </c>
      <c r="V1659">
        <v>0</v>
      </c>
      <c r="W1659">
        <v>126678561</v>
      </c>
    </row>
    <row r="1660" spans="1:23" x14ac:dyDescent="0.45">
      <c r="A1660" t="s">
        <v>48</v>
      </c>
      <c r="B1660" s="1">
        <v>44196</v>
      </c>
      <c r="C1660">
        <v>25235573</v>
      </c>
      <c r="D1660">
        <v>14729081</v>
      </c>
      <c r="E1660">
        <v>433162</v>
      </c>
      <c r="F1660">
        <v>23461</v>
      </c>
      <c r="G1660">
        <v>16929677</v>
      </c>
      <c r="H1660">
        <v>5566805</v>
      </c>
      <c r="I1660">
        <v>5973602</v>
      </c>
      <c r="J1660">
        <v>32.880000000000003</v>
      </c>
      <c r="K1660">
        <v>35.28</v>
      </c>
      <c r="L1660">
        <v>350582</v>
      </c>
      <c r="M1660">
        <v>20895</v>
      </c>
      <c r="N1660">
        <v>5569</v>
      </c>
      <c r="O1660">
        <v>116874</v>
      </c>
      <c r="P1660">
        <v>169377</v>
      </c>
      <c r="Q1660" t="e">
        <v>#N/A</v>
      </c>
      <c r="R1660" t="e">
        <v>#N/A</v>
      </c>
      <c r="S1660" t="e">
        <v>#N/A</v>
      </c>
      <c r="T1660">
        <v>10323</v>
      </c>
      <c r="U1660" t="e">
        <v>#N/A</v>
      </c>
      <c r="V1660">
        <v>1174538</v>
      </c>
      <c r="W1660">
        <v>143122283</v>
      </c>
    </row>
    <row r="1661" spans="1:23" x14ac:dyDescent="0.45">
      <c r="A1661" t="s">
        <v>48</v>
      </c>
      <c r="B1661" s="1">
        <v>44286</v>
      </c>
      <c r="C1661">
        <v>25185291</v>
      </c>
      <c r="D1661">
        <v>14268757</v>
      </c>
      <c r="E1661">
        <v>434106</v>
      </c>
      <c r="F1661">
        <v>18344521</v>
      </c>
      <c r="G1661">
        <v>16821922</v>
      </c>
      <c r="H1661">
        <v>5538569</v>
      </c>
      <c r="I1661">
        <v>5928676</v>
      </c>
      <c r="J1661">
        <v>32.92</v>
      </c>
      <c r="K1661">
        <v>35.24</v>
      </c>
      <c r="L1661">
        <v>258654</v>
      </c>
      <c r="M1661">
        <v>0</v>
      </c>
      <c r="N1661">
        <v>8603</v>
      </c>
      <c r="O1661">
        <v>144858</v>
      </c>
      <c r="P1661">
        <v>173862</v>
      </c>
      <c r="Q1661" t="e">
        <v>#N/A</v>
      </c>
      <c r="R1661" t="e">
        <v>#N/A</v>
      </c>
      <c r="S1661" t="e">
        <v>#N/A</v>
      </c>
      <c r="T1661">
        <v>29607</v>
      </c>
      <c r="U1661">
        <v>0</v>
      </c>
      <c r="V1661">
        <v>1155325</v>
      </c>
      <c r="W1661">
        <v>135900124</v>
      </c>
    </row>
    <row r="1662" spans="1:23" x14ac:dyDescent="0.45">
      <c r="A1662" t="s">
        <v>48</v>
      </c>
      <c r="B1662" s="1">
        <v>44377</v>
      </c>
      <c r="C1662">
        <v>25864195</v>
      </c>
      <c r="D1662">
        <v>14344283</v>
      </c>
      <c r="E1662">
        <v>436526</v>
      </c>
      <c r="F1662">
        <v>18993689</v>
      </c>
      <c r="G1662">
        <v>16627950</v>
      </c>
      <c r="H1662">
        <v>5542232</v>
      </c>
      <c r="I1662">
        <v>5909356</v>
      </c>
      <c r="J1662">
        <v>33.33</v>
      </c>
      <c r="K1662">
        <v>35.54</v>
      </c>
      <c r="L1662">
        <v>249642</v>
      </c>
      <c r="M1662">
        <v>0</v>
      </c>
      <c r="N1662">
        <v>15162</v>
      </c>
      <c r="O1662">
        <v>155940</v>
      </c>
      <c r="P1662">
        <v>183499</v>
      </c>
      <c r="Q1662" t="e">
        <v>#N/A</v>
      </c>
      <c r="R1662" t="e">
        <v>#N/A</v>
      </c>
      <c r="S1662" t="e">
        <v>#N/A</v>
      </c>
      <c r="T1662">
        <v>26654</v>
      </c>
      <c r="U1662">
        <v>0</v>
      </c>
      <c r="V1662">
        <v>943800</v>
      </c>
      <c r="W1662">
        <v>131561866.00000001</v>
      </c>
    </row>
    <row r="1663" spans="1:23" x14ac:dyDescent="0.45">
      <c r="A1663" t="s">
        <v>48</v>
      </c>
      <c r="B1663" s="1">
        <v>44469</v>
      </c>
      <c r="C1663">
        <v>26114159</v>
      </c>
      <c r="D1663">
        <v>13942992</v>
      </c>
      <c r="E1663">
        <v>672299</v>
      </c>
      <c r="F1663">
        <v>19213734</v>
      </c>
      <c r="G1663">
        <v>15764778</v>
      </c>
      <c r="H1663">
        <v>5434501</v>
      </c>
      <c r="I1663">
        <v>5775605</v>
      </c>
      <c r="J1663">
        <v>34.47</v>
      </c>
      <c r="K1663">
        <v>36.64</v>
      </c>
      <c r="L1663">
        <v>258153.00000000003</v>
      </c>
      <c r="M1663">
        <v>125241</v>
      </c>
      <c r="N1663">
        <v>31622</v>
      </c>
      <c r="O1663">
        <v>85588</v>
      </c>
      <c r="P1663">
        <v>193028</v>
      </c>
      <c r="Q1663" t="e">
        <v>#N/A</v>
      </c>
      <c r="R1663" t="e">
        <v>#N/A</v>
      </c>
      <c r="S1663" t="e">
        <v>#N/A</v>
      </c>
      <c r="T1663">
        <v>13209</v>
      </c>
      <c r="U1663" t="e">
        <v>#N/A</v>
      </c>
      <c r="V1663">
        <v>1126711</v>
      </c>
      <c r="W1663">
        <v>21776612</v>
      </c>
    </row>
    <row r="1664" spans="1:23" x14ac:dyDescent="0.45">
      <c r="A1664" t="s">
        <v>48</v>
      </c>
      <c r="B1664" s="1">
        <v>44561</v>
      </c>
      <c r="C1664">
        <v>26194548</v>
      </c>
      <c r="D1664">
        <v>13772663</v>
      </c>
      <c r="E1664">
        <v>604728</v>
      </c>
      <c r="F1664">
        <v>19274009</v>
      </c>
      <c r="G1664">
        <v>15582937</v>
      </c>
      <c r="H1664">
        <v>5599895</v>
      </c>
      <c r="I1664">
        <v>5915204</v>
      </c>
      <c r="J1664">
        <v>35.94</v>
      </c>
      <c r="K1664">
        <v>37.96</v>
      </c>
      <c r="L1664">
        <v>418633</v>
      </c>
      <c r="M1664">
        <v>49835</v>
      </c>
      <c r="N1664">
        <v>6236</v>
      </c>
      <c r="O1664">
        <v>114534</v>
      </c>
      <c r="P1664">
        <v>170443</v>
      </c>
      <c r="Q1664" t="e">
        <v>#N/A</v>
      </c>
      <c r="R1664" t="e">
        <v>#N/A</v>
      </c>
      <c r="S1664" t="e">
        <v>#N/A</v>
      </c>
      <c r="T1664">
        <v>9922</v>
      </c>
      <c r="U1664" t="e">
        <v>#N/A</v>
      </c>
      <c r="V1664">
        <v>1108110</v>
      </c>
      <c r="W1664">
        <v>116430946</v>
      </c>
    </row>
    <row r="1665" spans="1:23" x14ac:dyDescent="0.45">
      <c r="A1665" t="s">
        <v>48</v>
      </c>
      <c r="B1665" s="1">
        <v>44651</v>
      </c>
      <c r="C1665">
        <v>26696705</v>
      </c>
      <c r="D1665">
        <v>12885415</v>
      </c>
      <c r="E1665">
        <v>633482</v>
      </c>
      <c r="F1665">
        <v>19718726</v>
      </c>
      <c r="G1665">
        <v>15426252</v>
      </c>
      <c r="H1665">
        <v>5613038</v>
      </c>
      <c r="I1665">
        <v>5899511</v>
      </c>
      <c r="J1665">
        <v>36.39</v>
      </c>
      <c r="K1665">
        <v>38.24</v>
      </c>
      <c r="L1665">
        <v>291568</v>
      </c>
      <c r="M1665">
        <v>18364</v>
      </c>
      <c r="N1665">
        <v>11073</v>
      </c>
      <c r="O1665">
        <v>126048</v>
      </c>
      <c r="P1665">
        <v>171341</v>
      </c>
      <c r="Q1665" t="e">
        <v>#N/A</v>
      </c>
      <c r="R1665" t="e">
        <v>#N/A</v>
      </c>
      <c r="S1665" t="e">
        <v>#N/A</v>
      </c>
      <c r="T1665">
        <v>30120</v>
      </c>
      <c r="U1665">
        <v>0</v>
      </c>
      <c r="V1665">
        <v>1035180.0000000001</v>
      </c>
      <c r="W1665">
        <v>116057671</v>
      </c>
    </row>
    <row r="1666" spans="1:23" x14ac:dyDescent="0.45">
      <c r="A1666" t="s">
        <v>48</v>
      </c>
      <c r="B1666" s="1">
        <v>44742</v>
      </c>
      <c r="C1666">
        <v>25538254</v>
      </c>
      <c r="D1666">
        <v>14139078</v>
      </c>
      <c r="E1666">
        <v>614507</v>
      </c>
      <c r="F1666">
        <v>18552898</v>
      </c>
      <c r="G1666">
        <v>17006778</v>
      </c>
      <c r="H1666">
        <v>5658085</v>
      </c>
      <c r="I1666">
        <v>5940453</v>
      </c>
      <c r="J1666">
        <v>33.270000000000003</v>
      </c>
      <c r="K1666">
        <v>34.93</v>
      </c>
      <c r="L1666">
        <v>293320</v>
      </c>
      <c r="M1666">
        <v>40159</v>
      </c>
      <c r="N1666">
        <v>31414</v>
      </c>
      <c r="O1666">
        <v>132693</v>
      </c>
      <c r="P1666">
        <v>179779</v>
      </c>
      <c r="Q1666" t="e">
        <v>#N/A</v>
      </c>
      <c r="R1666" t="e">
        <v>#N/A</v>
      </c>
      <c r="S1666" t="e">
        <v>#N/A</v>
      </c>
      <c r="T1666">
        <v>30980</v>
      </c>
      <c r="U1666">
        <v>0</v>
      </c>
      <c r="V1666">
        <v>1095620</v>
      </c>
      <c r="W1666">
        <v>115099237</v>
      </c>
    </row>
    <row r="1667" spans="1:23" x14ac:dyDescent="0.45">
      <c r="A1667" t="s">
        <v>48</v>
      </c>
      <c r="B1667" s="1">
        <v>44834</v>
      </c>
      <c r="C1667">
        <v>24297260</v>
      </c>
      <c r="D1667">
        <v>15079881</v>
      </c>
      <c r="E1667">
        <v>613043</v>
      </c>
      <c r="F1667">
        <v>17231459</v>
      </c>
      <c r="G1667">
        <v>17520179</v>
      </c>
      <c r="H1667">
        <v>5724241</v>
      </c>
      <c r="I1667">
        <v>5994065</v>
      </c>
      <c r="J1667">
        <v>32.67</v>
      </c>
      <c r="K1667">
        <v>34.21</v>
      </c>
      <c r="L1667">
        <v>323826</v>
      </c>
      <c r="M1667">
        <v>56215</v>
      </c>
      <c r="N1667">
        <v>13222</v>
      </c>
      <c r="O1667">
        <v>134159</v>
      </c>
      <c r="P1667">
        <v>212874</v>
      </c>
      <c r="Q1667" t="e">
        <v>#N/A</v>
      </c>
      <c r="R1667" t="e">
        <v>#N/A</v>
      </c>
      <c r="S1667" t="e">
        <v>#N/A</v>
      </c>
      <c r="T1667">
        <v>30058</v>
      </c>
      <c r="U1667">
        <v>0</v>
      </c>
      <c r="V1667">
        <v>958430</v>
      </c>
      <c r="W1667">
        <v>116635079</v>
      </c>
    </row>
    <row r="1668" spans="1:23" x14ac:dyDescent="0.45">
      <c r="A1668" t="s">
        <v>48</v>
      </c>
      <c r="B1668" s="1">
        <v>44926</v>
      </c>
      <c r="C1668">
        <v>25022953</v>
      </c>
      <c r="D1668">
        <v>16687285</v>
      </c>
      <c r="E1668">
        <v>567208</v>
      </c>
      <c r="F1668">
        <v>17946578</v>
      </c>
      <c r="G1668">
        <v>18310609</v>
      </c>
      <c r="H1668">
        <v>5729759</v>
      </c>
      <c r="I1668">
        <v>5992483</v>
      </c>
      <c r="J1668">
        <v>31.29</v>
      </c>
      <c r="K1668">
        <v>32.729999999999997</v>
      </c>
      <c r="L1668">
        <v>365051</v>
      </c>
      <c r="M1668">
        <v>58126</v>
      </c>
      <c r="N1668">
        <v>12757</v>
      </c>
      <c r="O1668">
        <v>136501</v>
      </c>
      <c r="P1668">
        <v>239960</v>
      </c>
      <c r="Q1668" t="e">
        <v>#N/A</v>
      </c>
      <c r="R1668" t="e">
        <v>#N/A</v>
      </c>
      <c r="S1668" t="e">
        <v>#N/A</v>
      </c>
      <c r="T1668">
        <v>44801</v>
      </c>
      <c r="U1668" t="e">
        <v>#N/A</v>
      </c>
      <c r="V1668">
        <v>893950</v>
      </c>
      <c r="W1668">
        <v>121426623</v>
      </c>
    </row>
    <row r="1669" spans="1:23" x14ac:dyDescent="0.45">
      <c r="A1669" t="s">
        <v>48</v>
      </c>
      <c r="B1669" s="1">
        <v>45016</v>
      </c>
      <c r="C1669">
        <v>24350198</v>
      </c>
      <c r="D1669">
        <v>15870076</v>
      </c>
      <c r="E1669">
        <v>592464</v>
      </c>
      <c r="F1669">
        <v>17177218</v>
      </c>
      <c r="G1669">
        <v>13926649</v>
      </c>
      <c r="H1669">
        <v>5793559</v>
      </c>
      <c r="I1669">
        <v>6021743</v>
      </c>
      <c r="J1669">
        <v>41.6</v>
      </c>
      <c r="K1669">
        <v>43.24</v>
      </c>
      <c r="L1669">
        <v>368458</v>
      </c>
      <c r="M1669">
        <v>33505</v>
      </c>
      <c r="N1669">
        <v>7435</v>
      </c>
      <c r="O1669">
        <v>133176</v>
      </c>
      <c r="P1669">
        <v>234678</v>
      </c>
      <c r="Q1669" t="e">
        <v>#N/A</v>
      </c>
      <c r="R1669" t="e">
        <v>#N/A</v>
      </c>
      <c r="S1669" t="e">
        <v>#N/A</v>
      </c>
      <c r="T1669">
        <v>59453</v>
      </c>
      <c r="U1669">
        <v>0</v>
      </c>
      <c r="V1669">
        <v>978341</v>
      </c>
      <c r="W1669">
        <v>136848472</v>
      </c>
    </row>
    <row r="1670" spans="1:23" x14ac:dyDescent="0.45">
      <c r="A1670" t="s">
        <v>48</v>
      </c>
      <c r="B1670" s="1">
        <v>45107</v>
      </c>
      <c r="C1670">
        <v>24382250</v>
      </c>
      <c r="D1670">
        <v>16414664</v>
      </c>
      <c r="E1670">
        <v>604044</v>
      </c>
      <c r="F1670">
        <v>16849885</v>
      </c>
      <c r="G1670">
        <v>14605974</v>
      </c>
      <c r="H1670">
        <v>5868702</v>
      </c>
      <c r="I1670">
        <v>6085899</v>
      </c>
      <c r="J1670">
        <v>40.18</v>
      </c>
      <c r="K1670">
        <v>41.67</v>
      </c>
      <c r="L1670">
        <v>394480</v>
      </c>
      <c r="M1670">
        <v>29961</v>
      </c>
      <c r="N1670">
        <v>8251</v>
      </c>
      <c r="O1670">
        <v>137035</v>
      </c>
      <c r="P1670">
        <v>235649</v>
      </c>
      <c r="Q1670" t="e">
        <v>#N/A</v>
      </c>
      <c r="R1670" t="e">
        <v>#N/A</v>
      </c>
      <c r="S1670" t="e">
        <v>#N/A</v>
      </c>
      <c r="T1670">
        <v>62572</v>
      </c>
      <c r="U1670">
        <v>0</v>
      </c>
      <c r="V1670">
        <v>993382</v>
      </c>
      <c r="W1670">
        <v>130352725</v>
      </c>
    </row>
    <row r="1671" spans="1:23" x14ac:dyDescent="0.45">
      <c r="A1671" t="s">
        <v>48</v>
      </c>
      <c r="B1671" s="1">
        <v>45199</v>
      </c>
      <c r="C1671">
        <v>26286875</v>
      </c>
      <c r="D1671">
        <v>16664125</v>
      </c>
      <c r="E1671">
        <v>563041</v>
      </c>
      <c r="F1671">
        <v>18454273</v>
      </c>
      <c r="G1671">
        <v>14710304</v>
      </c>
      <c r="H1671">
        <v>5902513</v>
      </c>
      <c r="I1671">
        <v>6097733</v>
      </c>
      <c r="J1671">
        <v>40.130000000000003</v>
      </c>
      <c r="K1671">
        <v>41.45</v>
      </c>
      <c r="L1671">
        <v>431153</v>
      </c>
      <c r="M1671">
        <v>44437</v>
      </c>
      <c r="N1671">
        <v>16073</v>
      </c>
      <c r="O1671">
        <v>152504</v>
      </c>
      <c r="P1671">
        <v>249242</v>
      </c>
      <c r="Q1671" t="e">
        <v>#N/A</v>
      </c>
      <c r="R1671" t="e">
        <v>#N/A</v>
      </c>
      <c r="S1671" t="e">
        <v>#N/A</v>
      </c>
      <c r="T1671">
        <v>55454</v>
      </c>
      <c r="U1671">
        <v>0</v>
      </c>
      <c r="V1671">
        <v>1655000</v>
      </c>
      <c r="W1671">
        <v>158084524</v>
      </c>
    </row>
    <row r="1672" spans="1:23" x14ac:dyDescent="0.45">
      <c r="A1672" t="s">
        <v>48</v>
      </c>
      <c r="B1672" s="1">
        <v>45291</v>
      </c>
      <c r="C1672">
        <v>27851946</v>
      </c>
      <c r="D1672">
        <v>19359978</v>
      </c>
      <c r="E1672">
        <v>556413</v>
      </c>
      <c r="F1672">
        <v>19986812</v>
      </c>
      <c r="G1672">
        <v>16581330.999999998</v>
      </c>
      <c r="H1672">
        <v>6014355</v>
      </c>
      <c r="I1672">
        <v>6209630</v>
      </c>
      <c r="J1672">
        <v>36.270000000000003</v>
      </c>
      <c r="K1672">
        <v>37.450000000000003</v>
      </c>
      <c r="L1672">
        <v>405523</v>
      </c>
      <c r="M1672">
        <v>20900</v>
      </c>
      <c r="N1672">
        <v>11735</v>
      </c>
      <c r="O1672">
        <v>146153</v>
      </c>
      <c r="P1672">
        <v>237310</v>
      </c>
      <c r="Q1672" t="e">
        <v>#N/A</v>
      </c>
      <c r="R1672" t="e">
        <v>#N/A</v>
      </c>
      <c r="S1672" t="e">
        <v>#N/A</v>
      </c>
      <c r="T1672">
        <v>63812</v>
      </c>
      <c r="U1672">
        <v>0</v>
      </c>
      <c r="V1672">
        <v>4055989</v>
      </c>
      <c r="W1672">
        <v>150751934</v>
      </c>
    </row>
    <row r="1673" spans="1:23" x14ac:dyDescent="0.45">
      <c r="A1673" t="s">
        <v>48</v>
      </c>
      <c r="B1673" s="1">
        <v>45382</v>
      </c>
      <c r="C1673">
        <v>29823994</v>
      </c>
      <c r="D1673">
        <v>20516822</v>
      </c>
      <c r="E1673">
        <v>710483</v>
      </c>
      <c r="F1673">
        <v>20980739</v>
      </c>
      <c r="G1673">
        <v>18757442</v>
      </c>
      <c r="H1673">
        <v>6095240</v>
      </c>
      <c r="I1673">
        <v>6288752</v>
      </c>
      <c r="J1673">
        <v>32.5</v>
      </c>
      <c r="K1673">
        <v>33.53</v>
      </c>
      <c r="L1673">
        <v>409956</v>
      </c>
      <c r="M1673">
        <v>60338</v>
      </c>
      <c r="N1673">
        <v>49435</v>
      </c>
      <c r="O1673">
        <v>142783</v>
      </c>
      <c r="P1673">
        <v>244945</v>
      </c>
      <c r="Q1673" t="e">
        <v>#N/A</v>
      </c>
      <c r="R1673" t="e">
        <v>#N/A</v>
      </c>
      <c r="S1673" t="e">
        <v>#N/A</v>
      </c>
      <c r="T1673">
        <v>73571</v>
      </c>
      <c r="U1673">
        <v>0</v>
      </c>
      <c r="V1673">
        <v>5312918</v>
      </c>
      <c r="W1673">
        <v>116894527</v>
      </c>
    </row>
    <row r="1674" spans="1:23" x14ac:dyDescent="0.45">
      <c r="A1674" t="s">
        <v>48</v>
      </c>
      <c r="B1674" s="1">
        <v>45473</v>
      </c>
      <c r="C1674">
        <v>31480595</v>
      </c>
      <c r="D1674">
        <v>22730956</v>
      </c>
      <c r="E1674">
        <v>715275</v>
      </c>
      <c r="F1674">
        <v>22670875</v>
      </c>
      <c r="G1674">
        <v>19988528</v>
      </c>
      <c r="H1674">
        <v>6189113</v>
      </c>
      <c r="I1674">
        <v>6400635</v>
      </c>
      <c r="J1674">
        <v>30.96</v>
      </c>
      <c r="K1674">
        <v>32.020000000000003</v>
      </c>
      <c r="L1674">
        <v>451279</v>
      </c>
      <c r="M1674">
        <v>51977</v>
      </c>
      <c r="N1674">
        <v>11897</v>
      </c>
      <c r="O1674">
        <v>111869</v>
      </c>
      <c r="P1674">
        <v>270369</v>
      </c>
      <c r="Q1674" t="e">
        <v>#N/A</v>
      </c>
      <c r="R1674" t="e">
        <v>#N/A</v>
      </c>
      <c r="S1674" t="e">
        <v>#N/A</v>
      </c>
      <c r="T1674">
        <v>74495</v>
      </c>
      <c r="U1674">
        <v>0</v>
      </c>
      <c r="V1674">
        <v>4637457</v>
      </c>
      <c r="W1674">
        <v>120645625</v>
      </c>
    </row>
    <row r="1675" spans="1:23" x14ac:dyDescent="0.45">
      <c r="A1675" t="s">
        <v>48</v>
      </c>
      <c r="B1675" s="1">
        <v>45565</v>
      </c>
      <c r="C1675">
        <v>32160066</v>
      </c>
      <c r="D1675">
        <v>22013823</v>
      </c>
      <c r="E1675">
        <v>611515</v>
      </c>
      <c r="F1675">
        <v>23425459</v>
      </c>
      <c r="G1675">
        <v>19145192</v>
      </c>
      <c r="H1675">
        <v>6272511</v>
      </c>
      <c r="I1675">
        <v>6475947</v>
      </c>
      <c r="J1675">
        <v>32.76</v>
      </c>
      <c r="K1675">
        <v>33.82</v>
      </c>
      <c r="L1675">
        <v>456309</v>
      </c>
      <c r="M1675">
        <v>19667</v>
      </c>
      <c r="N1675">
        <v>14022</v>
      </c>
      <c r="O1675">
        <v>136818</v>
      </c>
      <c r="P1675">
        <v>231660</v>
      </c>
      <c r="Q1675" t="e">
        <v>#N/A</v>
      </c>
      <c r="R1675" t="e">
        <v>#N/A</v>
      </c>
      <c r="S1675" t="e">
        <v>#N/A</v>
      </c>
      <c r="T1675">
        <v>72926</v>
      </c>
      <c r="U1675">
        <v>0</v>
      </c>
      <c r="V1675">
        <v>5120498</v>
      </c>
      <c r="W1675">
        <v>120687779</v>
      </c>
    </row>
    <row r="1676" spans="1:23" x14ac:dyDescent="0.45">
      <c r="A1676" t="s">
        <v>48</v>
      </c>
      <c r="B1676" s="1">
        <v>45657</v>
      </c>
      <c r="C1676">
        <v>33545461.000000004</v>
      </c>
      <c r="D1676">
        <v>23463801</v>
      </c>
      <c r="E1676">
        <v>498401</v>
      </c>
      <c r="F1676">
        <v>23357473</v>
      </c>
      <c r="G1676">
        <v>20694595</v>
      </c>
      <c r="H1676">
        <v>6139213</v>
      </c>
      <c r="I1676">
        <v>6355818</v>
      </c>
      <c r="J1676">
        <v>29.67</v>
      </c>
      <c r="K1676">
        <v>30.72</v>
      </c>
      <c r="L1676">
        <v>459962</v>
      </c>
      <c r="M1676">
        <v>26342</v>
      </c>
      <c r="N1676">
        <v>15322</v>
      </c>
      <c r="O1676">
        <v>161150</v>
      </c>
      <c r="P1676">
        <v>248836</v>
      </c>
      <c r="Q1676" t="e">
        <v>#N/A</v>
      </c>
      <c r="R1676" t="e">
        <v>#N/A</v>
      </c>
      <c r="S1676" t="e">
        <v>#N/A</v>
      </c>
      <c r="T1676">
        <v>74410</v>
      </c>
      <c r="U1676">
        <v>0</v>
      </c>
      <c r="V1676">
        <v>5672825</v>
      </c>
      <c r="W1676">
        <v>121870394</v>
      </c>
    </row>
    <row r="1677" spans="1:23" x14ac:dyDescent="0.45">
      <c r="A1677" t="s">
        <v>48</v>
      </c>
      <c r="B1677" s="1">
        <v>45747</v>
      </c>
      <c r="C1677">
        <v>34245533</v>
      </c>
      <c r="D1677">
        <v>23427593</v>
      </c>
      <c r="E1677">
        <v>547914</v>
      </c>
      <c r="F1677">
        <v>24075208</v>
      </c>
      <c r="G1677">
        <v>20311792</v>
      </c>
      <c r="H1677">
        <v>6332661</v>
      </c>
      <c r="I1677">
        <v>6555122</v>
      </c>
      <c r="J1677">
        <v>31.18</v>
      </c>
      <c r="K1677">
        <v>32.28</v>
      </c>
      <c r="L1677">
        <v>452514</v>
      </c>
      <c r="M1677">
        <v>21188</v>
      </c>
      <c r="N1677">
        <v>16401</v>
      </c>
      <c r="O1677">
        <v>131976</v>
      </c>
      <c r="P1677">
        <v>237038</v>
      </c>
      <c r="Q1677" t="e">
        <v>#N/A</v>
      </c>
      <c r="R1677" t="e">
        <v>#N/A</v>
      </c>
      <c r="S1677" t="e">
        <v>#N/A</v>
      </c>
      <c r="T1677">
        <v>78535</v>
      </c>
      <c r="U1677">
        <v>0</v>
      </c>
      <c r="V1677">
        <v>5638019</v>
      </c>
      <c r="W1677">
        <v>121127712</v>
      </c>
    </row>
    <row r="1678" spans="1:23" x14ac:dyDescent="0.45">
      <c r="A1678" t="s">
        <v>48</v>
      </c>
      <c r="B1678" s="1">
        <v>45838</v>
      </c>
      <c r="C1678">
        <v>33412000.999999996</v>
      </c>
      <c r="D1678">
        <v>23856364</v>
      </c>
      <c r="E1678">
        <v>586821</v>
      </c>
      <c r="F1678">
        <v>22527866</v>
      </c>
      <c r="G1678">
        <v>20406115</v>
      </c>
      <c r="H1678">
        <v>6368461</v>
      </c>
      <c r="I1678">
        <v>6587606</v>
      </c>
      <c r="J1678">
        <v>31.21</v>
      </c>
      <c r="K1678">
        <v>32.28</v>
      </c>
      <c r="L1678">
        <v>451327</v>
      </c>
      <c r="M1678">
        <v>21087</v>
      </c>
      <c r="N1678">
        <v>16850</v>
      </c>
      <c r="O1678">
        <v>134630</v>
      </c>
      <c r="P1678">
        <v>234283</v>
      </c>
      <c r="Q1678" t="e">
        <v>#N/A</v>
      </c>
      <c r="R1678" t="e">
        <v>#N/A</v>
      </c>
      <c r="S1678" t="e">
        <v>#N/A</v>
      </c>
      <c r="T1678">
        <v>78605</v>
      </c>
      <c r="U1678">
        <v>0</v>
      </c>
      <c r="V1678">
        <v>3942017</v>
      </c>
      <c r="W1678">
        <v>118780953</v>
      </c>
    </row>
    <row r="1679" spans="1:23" x14ac:dyDescent="0.45">
      <c r="A1679" t="s">
        <v>48</v>
      </c>
      <c r="B1679" s="1">
        <v>45930</v>
      </c>
      <c r="C1679">
        <v>34280132</v>
      </c>
      <c r="D1679">
        <v>23465606</v>
      </c>
      <c r="E1679">
        <v>581319</v>
      </c>
      <c r="F1679">
        <v>25117561</v>
      </c>
      <c r="G1679">
        <v>20405647</v>
      </c>
      <c r="H1679">
        <v>6429031</v>
      </c>
      <c r="I1679">
        <v>6644101</v>
      </c>
      <c r="J1679">
        <v>31.51</v>
      </c>
      <c r="K1679">
        <v>32.56</v>
      </c>
      <c r="L1679">
        <v>449923</v>
      </c>
      <c r="M1679">
        <v>19045</v>
      </c>
      <c r="N1679">
        <v>9309</v>
      </c>
      <c r="O1679">
        <v>140128</v>
      </c>
      <c r="P1679">
        <v>243962</v>
      </c>
      <c r="Q1679" t="e">
        <v>#N/A</v>
      </c>
      <c r="R1679" t="e">
        <v>#N/A</v>
      </c>
      <c r="S1679" t="e">
        <v>#N/A</v>
      </c>
      <c r="T1679">
        <v>73736</v>
      </c>
      <c r="U1679">
        <v>0</v>
      </c>
      <c r="V1679">
        <v>4647424</v>
      </c>
      <c r="W1679">
        <v>121757797</v>
      </c>
    </row>
    <row r="1680" spans="1:23" x14ac:dyDescent="0.45">
      <c r="A1680" t="s">
        <v>48</v>
      </c>
      <c r="B1680" s="1">
        <v>46022</v>
      </c>
      <c r="C1680">
        <v>38083709</v>
      </c>
      <c r="D1680">
        <v>26407187</v>
      </c>
      <c r="E1680">
        <v>403716</v>
      </c>
      <c r="F1680">
        <v>28666012</v>
      </c>
      <c r="G1680">
        <v>22793235</v>
      </c>
      <c r="H1680">
        <v>6475768</v>
      </c>
      <c r="I1680">
        <v>6719258</v>
      </c>
      <c r="J1680">
        <v>28.41</v>
      </c>
      <c r="K1680">
        <v>29.48</v>
      </c>
      <c r="L1680">
        <v>443935</v>
      </c>
      <c r="M1680">
        <v>39787</v>
      </c>
      <c r="N1680">
        <v>32180</v>
      </c>
      <c r="O1680">
        <v>132314</v>
      </c>
      <c r="P1680">
        <v>236487</v>
      </c>
      <c r="Q1680" t="e">
        <v>#N/A</v>
      </c>
      <c r="R1680" t="e">
        <v>#N/A</v>
      </c>
      <c r="S1680" t="e">
        <v>#N/A</v>
      </c>
      <c r="T1680">
        <v>71072</v>
      </c>
      <c r="U1680">
        <v>0</v>
      </c>
      <c r="V1680">
        <v>4990123</v>
      </c>
      <c r="W1680">
        <v>139474961</v>
      </c>
    </row>
    <row r="1681" spans="1:23" x14ac:dyDescent="0.45">
      <c r="A1681" t="s">
        <v>48</v>
      </c>
      <c r="B1681" s="1">
        <v>46112</v>
      </c>
      <c r="C1681">
        <v>37078655</v>
      </c>
      <c r="D1681">
        <v>25438409</v>
      </c>
      <c r="E1681">
        <v>447887</v>
      </c>
      <c r="F1681">
        <v>26136867</v>
      </c>
      <c r="G1681">
        <v>22645019</v>
      </c>
      <c r="H1681">
        <v>6512774</v>
      </c>
      <c r="I1681">
        <v>6744794</v>
      </c>
      <c r="J1681">
        <v>28.76</v>
      </c>
      <c r="K1681">
        <v>29.78</v>
      </c>
      <c r="L1681">
        <v>463148</v>
      </c>
      <c r="M1681">
        <v>21676</v>
      </c>
      <c r="N1681">
        <v>3615</v>
      </c>
      <c r="O1681">
        <v>137668</v>
      </c>
      <c r="P1681">
        <v>254927</v>
      </c>
      <c r="Q1681" t="e">
        <v>#N/A</v>
      </c>
      <c r="R1681" t="e">
        <v>#N/A</v>
      </c>
      <c r="S1681" t="e">
        <v>#N/A</v>
      </c>
      <c r="T1681">
        <v>78168</v>
      </c>
      <c r="U1681">
        <v>0</v>
      </c>
      <c r="V1681">
        <v>4647585</v>
      </c>
      <c r="W1681">
        <v>129509572</v>
      </c>
    </row>
    <row r="1682" spans="1:23" x14ac:dyDescent="0.45">
      <c r="A1682" t="s">
        <v>48</v>
      </c>
      <c r="B1682" s="1">
        <v>46203</v>
      </c>
      <c r="C1682">
        <v>39235203</v>
      </c>
      <c r="D1682">
        <v>26110043</v>
      </c>
      <c r="E1682">
        <v>352880</v>
      </c>
      <c r="F1682">
        <v>25903552</v>
      </c>
      <c r="G1682">
        <v>24008107</v>
      </c>
      <c r="H1682">
        <v>6591652</v>
      </c>
      <c r="I1682">
        <v>6840927</v>
      </c>
      <c r="J1682">
        <v>27.46</v>
      </c>
      <c r="K1682">
        <v>28.5</v>
      </c>
      <c r="L1682">
        <v>451614</v>
      </c>
      <c r="M1682">
        <v>9630</v>
      </c>
      <c r="N1682">
        <v>10977</v>
      </c>
      <c r="O1682">
        <v>150903</v>
      </c>
      <c r="P1682">
        <v>251532</v>
      </c>
      <c r="Q1682" t="e">
        <v>#N/A</v>
      </c>
      <c r="R1682" t="e">
        <v>#N/A</v>
      </c>
      <c r="S1682" t="e">
        <v>#N/A</v>
      </c>
      <c r="T1682">
        <v>80069</v>
      </c>
      <c r="U1682">
        <v>0</v>
      </c>
      <c r="V1682" t="e">
        <v>#N/A</v>
      </c>
      <c r="W1682">
        <v>125130191</v>
      </c>
    </row>
    <row r="1683" spans="1:23" x14ac:dyDescent="0.45">
      <c r="A1683" t="s">
        <v>22</v>
      </c>
      <c r="B1683" s="1">
        <v>42551</v>
      </c>
      <c r="C1683">
        <v>64847434</v>
      </c>
      <c r="D1683">
        <v>30909756</v>
      </c>
      <c r="E1683">
        <v>923069</v>
      </c>
      <c r="F1683">
        <v>44402145</v>
      </c>
      <c r="G1683">
        <v>41690160</v>
      </c>
      <c r="H1683" t="e">
        <v>#N/A</v>
      </c>
      <c r="I1683">
        <v>10632586</v>
      </c>
      <c r="J1683" t="e">
        <v>#N/A</v>
      </c>
      <c r="K1683">
        <v>25.5</v>
      </c>
      <c r="L1683">
        <v>1199607</v>
      </c>
      <c r="M1683">
        <v>272137</v>
      </c>
      <c r="N1683">
        <v>513612</v>
      </c>
      <c r="O1683">
        <v>838737</v>
      </c>
      <c r="P1683">
        <v>828107</v>
      </c>
      <c r="Q1683" t="e">
        <v>#N/A</v>
      </c>
      <c r="R1683" t="e">
        <v>#N/A</v>
      </c>
      <c r="S1683" t="e">
        <v>#N/A</v>
      </c>
      <c r="T1683">
        <v>238642</v>
      </c>
      <c r="U1683" t="e">
        <v>#N/A</v>
      </c>
      <c r="V1683" t="e">
        <v>#N/A</v>
      </c>
      <c r="W1683" t="e">
        <v>#N/A</v>
      </c>
    </row>
    <row r="1684" spans="1:23" x14ac:dyDescent="0.45">
      <c r="A1684" t="s">
        <v>22</v>
      </c>
      <c r="B1684" s="1">
        <v>42643</v>
      </c>
      <c r="C1684">
        <v>62162743</v>
      </c>
      <c r="D1684">
        <v>27973848</v>
      </c>
      <c r="E1684">
        <v>959017</v>
      </c>
      <c r="F1684">
        <v>44737196</v>
      </c>
      <c r="G1684">
        <v>42924363</v>
      </c>
      <c r="H1684" t="e">
        <v>#N/A</v>
      </c>
      <c r="I1684">
        <v>11065062</v>
      </c>
      <c r="J1684" t="e">
        <v>#N/A</v>
      </c>
      <c r="K1684">
        <v>25.78</v>
      </c>
      <c r="L1684">
        <v>1298665</v>
      </c>
      <c r="M1684">
        <v>216034</v>
      </c>
      <c r="N1684">
        <v>610228</v>
      </c>
      <c r="O1684">
        <v>755903</v>
      </c>
      <c r="P1684">
        <v>1003374</v>
      </c>
      <c r="Q1684" t="e">
        <v>#N/A</v>
      </c>
      <c r="R1684" t="e">
        <v>#N/A</v>
      </c>
      <c r="S1684" t="e">
        <v>#N/A</v>
      </c>
      <c r="T1684">
        <v>601472</v>
      </c>
      <c r="U1684" t="e">
        <v>#N/A</v>
      </c>
      <c r="V1684" t="e">
        <v>#N/A</v>
      </c>
      <c r="W1684" t="e">
        <v>#N/A</v>
      </c>
    </row>
    <row r="1685" spans="1:23" x14ac:dyDescent="0.45">
      <c r="A1685" t="s">
        <v>22</v>
      </c>
      <c r="B1685" s="1">
        <v>42735</v>
      </c>
      <c r="C1685">
        <v>70531682</v>
      </c>
      <c r="D1685">
        <v>28276743</v>
      </c>
      <c r="E1685">
        <v>971914</v>
      </c>
      <c r="F1685">
        <v>51073227</v>
      </c>
      <c r="G1685">
        <v>41505168</v>
      </c>
      <c r="H1685" t="e">
        <v>#N/A</v>
      </c>
      <c r="I1685">
        <v>10883111</v>
      </c>
      <c r="J1685" t="e">
        <v>#N/A</v>
      </c>
      <c r="K1685">
        <v>26.22</v>
      </c>
      <c r="L1685">
        <v>1065104</v>
      </c>
      <c r="M1685">
        <v>198790</v>
      </c>
      <c r="N1685">
        <v>432357</v>
      </c>
      <c r="O1685">
        <v>716591</v>
      </c>
      <c r="P1685">
        <v>718153</v>
      </c>
      <c r="Q1685" t="e">
        <v>#N/A</v>
      </c>
      <c r="R1685" t="e">
        <v>#N/A</v>
      </c>
      <c r="S1685" t="e">
        <v>#N/A</v>
      </c>
      <c r="T1685">
        <v>16599</v>
      </c>
      <c r="U1685" t="e">
        <v>#N/A</v>
      </c>
      <c r="V1685" t="e">
        <v>#N/A</v>
      </c>
      <c r="W1685" t="e">
        <v>#N/A</v>
      </c>
    </row>
    <row r="1686" spans="1:23" x14ac:dyDescent="0.45">
      <c r="A1686" t="s">
        <v>22</v>
      </c>
      <c r="B1686" s="1">
        <v>42825</v>
      </c>
      <c r="C1686">
        <v>68620754</v>
      </c>
      <c r="D1686">
        <v>28120951</v>
      </c>
      <c r="E1686">
        <v>1004510</v>
      </c>
      <c r="F1686">
        <v>50150907</v>
      </c>
      <c r="G1686">
        <v>42894919</v>
      </c>
      <c r="H1686">
        <v>10507192</v>
      </c>
      <c r="I1686">
        <v>10507192</v>
      </c>
      <c r="J1686">
        <v>24.5</v>
      </c>
      <c r="K1686">
        <v>24.5</v>
      </c>
      <c r="L1686">
        <v>1140569</v>
      </c>
      <c r="M1686">
        <v>193294</v>
      </c>
      <c r="N1686">
        <v>453071</v>
      </c>
      <c r="O1686">
        <v>800335</v>
      </c>
      <c r="P1686">
        <v>927387</v>
      </c>
      <c r="Q1686" t="e">
        <v>#N/A</v>
      </c>
      <c r="R1686" t="e">
        <v>#N/A</v>
      </c>
      <c r="S1686" t="e">
        <v>#N/A</v>
      </c>
      <c r="T1686">
        <v>308498</v>
      </c>
      <c r="U1686">
        <v>826375</v>
      </c>
      <c r="V1686">
        <v>22635825</v>
      </c>
      <c r="W1686" t="e">
        <v>#N/A</v>
      </c>
    </row>
    <row r="1687" spans="1:23" x14ac:dyDescent="0.45">
      <c r="A1687" t="s">
        <v>22</v>
      </c>
      <c r="B1687" s="1">
        <v>42916</v>
      </c>
      <c r="C1687">
        <v>72180992</v>
      </c>
      <c r="D1687">
        <v>30091310</v>
      </c>
      <c r="E1687">
        <v>947083</v>
      </c>
      <c r="F1687">
        <v>52760128</v>
      </c>
      <c r="G1687">
        <v>45196338</v>
      </c>
      <c r="H1687">
        <v>10857275</v>
      </c>
      <c r="I1687">
        <v>10657275</v>
      </c>
      <c r="J1687">
        <v>24.02</v>
      </c>
      <c r="K1687">
        <v>24.02</v>
      </c>
      <c r="L1687">
        <v>1165141</v>
      </c>
      <c r="M1687">
        <v>241445</v>
      </c>
      <c r="N1687">
        <v>526763</v>
      </c>
      <c r="O1687">
        <v>888879</v>
      </c>
      <c r="P1687">
        <v>919272</v>
      </c>
      <c r="Q1687" t="e">
        <v>#N/A</v>
      </c>
      <c r="R1687" t="e">
        <v>#N/A</v>
      </c>
      <c r="S1687" t="e">
        <v>#N/A</v>
      </c>
      <c r="T1687">
        <v>260016.00000000003</v>
      </c>
      <c r="U1687">
        <v>1000870</v>
      </c>
      <c r="V1687">
        <v>21298939</v>
      </c>
      <c r="W1687" t="e">
        <v>#N/A</v>
      </c>
    </row>
    <row r="1688" spans="1:23" x14ac:dyDescent="0.45">
      <c r="A1688" t="s">
        <v>22</v>
      </c>
      <c r="B1688" s="1">
        <v>43008</v>
      </c>
      <c r="C1688">
        <v>76816894</v>
      </c>
      <c r="D1688">
        <v>31669746</v>
      </c>
      <c r="E1688">
        <v>895764</v>
      </c>
      <c r="F1688">
        <v>55869609</v>
      </c>
      <c r="G1688">
        <v>46705117</v>
      </c>
      <c r="H1688">
        <v>10857275</v>
      </c>
      <c r="I1688">
        <v>11678838</v>
      </c>
      <c r="J1688">
        <v>24.02</v>
      </c>
      <c r="K1688">
        <v>25.01</v>
      </c>
      <c r="L1688">
        <v>1215941</v>
      </c>
      <c r="M1688">
        <v>200259</v>
      </c>
      <c r="N1688">
        <v>547480</v>
      </c>
      <c r="O1688">
        <v>778735</v>
      </c>
      <c r="P1688">
        <v>903424</v>
      </c>
      <c r="Q1688" t="e">
        <v>#N/A</v>
      </c>
      <c r="R1688" t="e">
        <v>#N/A</v>
      </c>
      <c r="S1688" t="e">
        <v>#N/A</v>
      </c>
      <c r="T1688">
        <v>433204</v>
      </c>
      <c r="U1688">
        <v>162201</v>
      </c>
      <c r="V1688">
        <v>23502267</v>
      </c>
      <c r="W1688" t="e">
        <v>#N/A</v>
      </c>
    </row>
    <row r="1689" spans="1:23" x14ac:dyDescent="0.45">
      <c r="A1689" t="s">
        <v>22</v>
      </c>
      <c r="B1689" s="1">
        <v>43100</v>
      </c>
      <c r="C1689">
        <v>82297010</v>
      </c>
      <c r="D1689">
        <v>35222577</v>
      </c>
      <c r="E1689">
        <v>708176</v>
      </c>
      <c r="F1689">
        <v>61282871</v>
      </c>
      <c r="G1689">
        <v>50078818</v>
      </c>
      <c r="H1689">
        <v>12072553</v>
      </c>
      <c r="I1689">
        <v>12072553</v>
      </c>
      <c r="J1689">
        <v>24.11</v>
      </c>
      <c r="K1689">
        <v>24.11</v>
      </c>
      <c r="L1689">
        <v>1151267</v>
      </c>
      <c r="M1689">
        <v>216080</v>
      </c>
      <c r="N1689">
        <v>649222</v>
      </c>
      <c r="O1689">
        <v>762002</v>
      </c>
      <c r="P1689">
        <v>758523</v>
      </c>
      <c r="Q1689" t="e">
        <v>#N/A</v>
      </c>
      <c r="R1689" t="e">
        <v>#N/A</v>
      </c>
      <c r="S1689" t="e">
        <v>#N/A</v>
      </c>
      <c r="T1689">
        <v>298325</v>
      </c>
      <c r="U1689">
        <v>243375</v>
      </c>
      <c r="V1689">
        <v>19114418</v>
      </c>
      <c r="W1689" t="e">
        <v>#N/A</v>
      </c>
    </row>
    <row r="1690" spans="1:23" x14ac:dyDescent="0.45">
      <c r="A1690" t="s">
        <v>22</v>
      </c>
      <c r="B1690" s="1">
        <v>43190</v>
      </c>
      <c r="C1690">
        <v>84142259</v>
      </c>
      <c r="D1690">
        <v>36429309</v>
      </c>
      <c r="E1690">
        <v>852852</v>
      </c>
      <c r="F1690">
        <v>60059732</v>
      </c>
      <c r="G1690">
        <v>53996713</v>
      </c>
      <c r="H1690">
        <v>11554743</v>
      </c>
      <c r="I1690">
        <v>11554743</v>
      </c>
      <c r="J1690">
        <v>21.4</v>
      </c>
      <c r="K1690">
        <v>21.4</v>
      </c>
      <c r="L1690">
        <v>1164160</v>
      </c>
      <c r="M1690">
        <v>111008</v>
      </c>
      <c r="N1690">
        <v>457943</v>
      </c>
      <c r="O1690">
        <v>802332</v>
      </c>
      <c r="P1690">
        <v>868945</v>
      </c>
      <c r="Q1690" t="e">
        <v>#N/A</v>
      </c>
      <c r="R1690" t="e">
        <v>#N/A</v>
      </c>
      <c r="S1690" t="e">
        <v>#N/A</v>
      </c>
      <c r="T1690">
        <v>336132</v>
      </c>
      <c r="U1690">
        <v>235370</v>
      </c>
      <c r="V1690">
        <v>25550592</v>
      </c>
      <c r="W1690" t="e">
        <v>#N/A</v>
      </c>
    </row>
    <row r="1691" spans="1:23" x14ac:dyDescent="0.45">
      <c r="A1691" t="s">
        <v>22</v>
      </c>
      <c r="B1691" s="1">
        <v>43281</v>
      </c>
      <c r="C1691">
        <v>82963039</v>
      </c>
      <c r="D1691">
        <v>38559273</v>
      </c>
      <c r="E1691">
        <v>878721</v>
      </c>
      <c r="F1691">
        <v>63701007</v>
      </c>
      <c r="G1691">
        <v>52685632</v>
      </c>
      <c r="H1691">
        <v>11554743</v>
      </c>
      <c r="I1691">
        <v>11095303</v>
      </c>
      <c r="J1691">
        <v>21.4</v>
      </c>
      <c r="K1691">
        <v>21.06</v>
      </c>
      <c r="L1691">
        <v>1218849</v>
      </c>
      <c r="M1691">
        <v>125230</v>
      </c>
      <c r="N1691">
        <v>463791</v>
      </c>
      <c r="O1691">
        <v>867168</v>
      </c>
      <c r="P1691">
        <v>917506</v>
      </c>
      <c r="Q1691" t="e">
        <v>#N/A</v>
      </c>
      <c r="R1691" t="e">
        <v>#N/A</v>
      </c>
      <c r="S1691" t="e">
        <v>#N/A</v>
      </c>
      <c r="T1691">
        <v>345585</v>
      </c>
      <c r="U1691">
        <v>92229</v>
      </c>
      <c r="V1691">
        <v>22096109</v>
      </c>
      <c r="W1691" t="e">
        <v>#N/A</v>
      </c>
    </row>
    <row r="1692" spans="1:23" x14ac:dyDescent="0.45">
      <c r="A1692" t="s">
        <v>22</v>
      </c>
      <c r="B1692" s="1">
        <v>43373</v>
      </c>
      <c r="C1692">
        <v>82963039</v>
      </c>
      <c r="D1692">
        <v>38559273</v>
      </c>
      <c r="E1692">
        <v>878721</v>
      </c>
      <c r="F1692">
        <v>63701007</v>
      </c>
      <c r="G1692">
        <v>52685632</v>
      </c>
      <c r="H1692">
        <v>11554743</v>
      </c>
      <c r="I1692">
        <v>11095303</v>
      </c>
      <c r="J1692">
        <v>21.4</v>
      </c>
      <c r="K1692">
        <v>21.06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>
        <v>447448</v>
      </c>
      <c r="U1692" t="e">
        <v>#N/A</v>
      </c>
      <c r="V1692" t="e">
        <v>#N/A</v>
      </c>
      <c r="W1692" t="e">
        <v>#N/A</v>
      </c>
    </row>
    <row r="1693" spans="1:23" x14ac:dyDescent="0.45">
      <c r="A1693" t="s">
        <v>22</v>
      </c>
      <c r="B1693" s="1">
        <v>43465</v>
      </c>
      <c r="C1693">
        <v>83761947</v>
      </c>
      <c r="D1693">
        <v>42252702</v>
      </c>
      <c r="E1693">
        <v>675939</v>
      </c>
      <c r="F1693">
        <v>60734798</v>
      </c>
      <c r="G1693">
        <v>55385687</v>
      </c>
      <c r="H1693">
        <v>12619668</v>
      </c>
      <c r="I1693">
        <v>12619668</v>
      </c>
      <c r="J1693">
        <v>22.79</v>
      </c>
      <c r="K1693">
        <v>22.79</v>
      </c>
      <c r="L1693">
        <v>1329614</v>
      </c>
      <c r="M1693">
        <v>57227</v>
      </c>
      <c r="N1693">
        <v>609592</v>
      </c>
      <c r="O1693">
        <v>751416</v>
      </c>
      <c r="P1693">
        <v>808081</v>
      </c>
      <c r="Q1693" t="e">
        <v>#N/A</v>
      </c>
      <c r="R1693" t="e">
        <v>#N/A</v>
      </c>
      <c r="S1693" t="e">
        <v>#N/A</v>
      </c>
      <c r="T1693">
        <v>470182</v>
      </c>
      <c r="U1693">
        <v>175754</v>
      </c>
      <c r="V1693">
        <v>18215140</v>
      </c>
      <c r="W1693" t="e">
        <v>#N/A</v>
      </c>
    </row>
    <row r="1694" spans="1:23" x14ac:dyDescent="0.45">
      <c r="A1694" t="s">
        <v>22</v>
      </c>
      <c r="B1694" s="1">
        <v>43555</v>
      </c>
      <c r="C1694">
        <v>83972460</v>
      </c>
      <c r="D1694">
        <v>43572733</v>
      </c>
      <c r="E1694">
        <v>675939</v>
      </c>
      <c r="F1694">
        <v>58960468</v>
      </c>
      <c r="G1694">
        <v>55769229</v>
      </c>
      <c r="H1694">
        <v>13522549</v>
      </c>
      <c r="I1694">
        <v>13522549</v>
      </c>
      <c r="J1694">
        <v>24.25</v>
      </c>
      <c r="K1694">
        <v>24.25</v>
      </c>
      <c r="L1694">
        <v>1337316</v>
      </c>
      <c r="M1694">
        <v>50613</v>
      </c>
      <c r="N1694">
        <v>599379</v>
      </c>
      <c r="O1694">
        <v>788081</v>
      </c>
      <c r="P1694">
        <v>901377</v>
      </c>
      <c r="Q1694" t="e">
        <v>#N/A</v>
      </c>
      <c r="R1694" t="e">
        <v>#N/A</v>
      </c>
      <c r="S1694" t="e">
        <v>#N/A</v>
      </c>
      <c r="T1694">
        <v>483686</v>
      </c>
      <c r="U1694">
        <v>154247</v>
      </c>
      <c r="V1694">
        <v>19868173</v>
      </c>
      <c r="W1694" t="e">
        <v>#N/A</v>
      </c>
    </row>
    <row r="1695" spans="1:23" x14ac:dyDescent="0.45">
      <c r="A1695" t="s">
        <v>22</v>
      </c>
      <c r="B1695" s="1">
        <v>43646</v>
      </c>
      <c r="C1695">
        <v>84277675</v>
      </c>
      <c r="D1695">
        <v>46152775</v>
      </c>
      <c r="E1695">
        <v>763188</v>
      </c>
      <c r="F1695">
        <v>62327170</v>
      </c>
      <c r="G1695">
        <v>56906937</v>
      </c>
      <c r="H1695">
        <v>13234125</v>
      </c>
      <c r="I1695">
        <v>13234125</v>
      </c>
      <c r="J1695">
        <v>23.26</v>
      </c>
      <c r="K1695">
        <v>23.26</v>
      </c>
      <c r="L1695">
        <v>1383396</v>
      </c>
      <c r="M1695">
        <v>68565</v>
      </c>
      <c r="N1695">
        <v>564919</v>
      </c>
      <c r="O1695">
        <v>871618</v>
      </c>
      <c r="P1695">
        <v>910304</v>
      </c>
      <c r="Q1695" t="e">
        <v>#N/A</v>
      </c>
      <c r="R1695" t="e">
        <v>#N/A</v>
      </c>
      <c r="S1695" t="e">
        <v>#N/A</v>
      </c>
      <c r="T1695">
        <v>407702</v>
      </c>
      <c r="U1695">
        <v>378013</v>
      </c>
      <c r="V1695">
        <v>19613549</v>
      </c>
      <c r="W1695" t="e">
        <v>#N/A</v>
      </c>
    </row>
    <row r="1696" spans="1:23" x14ac:dyDescent="0.45">
      <c r="A1696" t="s">
        <v>22</v>
      </c>
      <c r="B1696" s="1">
        <v>43738</v>
      </c>
      <c r="C1696">
        <v>87808884</v>
      </c>
      <c r="D1696">
        <v>48237405</v>
      </c>
      <c r="E1696">
        <v>661156</v>
      </c>
      <c r="F1696">
        <v>66007580</v>
      </c>
      <c r="G1696">
        <v>56440563</v>
      </c>
      <c r="H1696">
        <v>13783628</v>
      </c>
      <c r="I1696">
        <v>13783628</v>
      </c>
      <c r="J1696">
        <v>24.42</v>
      </c>
      <c r="K1696">
        <v>24.42</v>
      </c>
      <c r="L1696">
        <v>1433575</v>
      </c>
      <c r="M1696">
        <v>16898</v>
      </c>
      <c r="N1696">
        <v>521828</v>
      </c>
      <c r="O1696">
        <v>820197</v>
      </c>
      <c r="P1696">
        <v>934196</v>
      </c>
      <c r="Q1696" t="e">
        <v>#N/A</v>
      </c>
      <c r="R1696" t="e">
        <v>#N/A</v>
      </c>
      <c r="S1696" t="e">
        <v>#N/A</v>
      </c>
      <c r="T1696">
        <v>489590</v>
      </c>
      <c r="U1696">
        <v>178696</v>
      </c>
      <c r="V1696">
        <v>21235472</v>
      </c>
      <c r="W1696" t="e">
        <v>#N/A</v>
      </c>
    </row>
    <row r="1697" spans="1:23" x14ac:dyDescent="0.45">
      <c r="A1697" t="s">
        <v>22</v>
      </c>
      <c r="B1697" s="1">
        <v>43830</v>
      </c>
      <c r="C1697">
        <v>100803831</v>
      </c>
      <c r="D1697">
        <v>53015303</v>
      </c>
      <c r="E1697">
        <v>1305069</v>
      </c>
      <c r="F1697">
        <v>72790174</v>
      </c>
      <c r="G1697">
        <v>62022061</v>
      </c>
      <c r="H1697">
        <v>14684721</v>
      </c>
      <c r="I1697">
        <v>14684721</v>
      </c>
      <c r="J1697">
        <v>23.68</v>
      </c>
      <c r="K1697">
        <v>23.68</v>
      </c>
      <c r="L1697">
        <v>1493812</v>
      </c>
      <c r="M1697">
        <v>37144</v>
      </c>
      <c r="N1697">
        <v>703492</v>
      </c>
      <c r="O1697">
        <v>767204</v>
      </c>
      <c r="P1697">
        <v>837650</v>
      </c>
      <c r="Q1697" t="e">
        <v>#N/A</v>
      </c>
      <c r="R1697" t="e">
        <v>#N/A</v>
      </c>
      <c r="S1697" t="e">
        <v>#N/A</v>
      </c>
      <c r="T1697">
        <v>621755</v>
      </c>
      <c r="U1697">
        <v>524087.99999999994</v>
      </c>
      <c r="V1697">
        <v>17410733</v>
      </c>
      <c r="W1697" t="e">
        <v>#N/A</v>
      </c>
    </row>
    <row r="1698" spans="1:23" x14ac:dyDescent="0.45">
      <c r="A1698" t="s">
        <v>22</v>
      </c>
      <c r="B1698" s="1">
        <v>43921</v>
      </c>
      <c r="C1698">
        <v>99260211</v>
      </c>
      <c r="D1698">
        <v>53661930</v>
      </c>
      <c r="E1698">
        <v>834369</v>
      </c>
      <c r="F1698">
        <v>76067859</v>
      </c>
      <c r="G1698">
        <v>61338154</v>
      </c>
      <c r="H1698">
        <v>15150309</v>
      </c>
      <c r="I1698">
        <v>15150309</v>
      </c>
      <c r="J1698">
        <v>24.7</v>
      </c>
      <c r="K1698">
        <v>24.7</v>
      </c>
      <c r="L1698">
        <v>1592660</v>
      </c>
      <c r="M1698">
        <v>78406</v>
      </c>
      <c r="N1698">
        <v>725434</v>
      </c>
      <c r="O1698">
        <v>807440</v>
      </c>
      <c r="P1698">
        <v>989140</v>
      </c>
      <c r="Q1698" t="e">
        <v>#N/A</v>
      </c>
      <c r="R1698" t="e">
        <v>#N/A</v>
      </c>
      <c r="S1698" t="e">
        <v>#N/A</v>
      </c>
      <c r="T1698">
        <v>669392</v>
      </c>
      <c r="U1698">
        <v>228097</v>
      </c>
      <c r="V1698">
        <v>16597982</v>
      </c>
      <c r="W1698" t="e">
        <v>#N/A</v>
      </c>
    </row>
    <row r="1699" spans="1:23" x14ac:dyDescent="0.45">
      <c r="A1699" t="s">
        <v>22</v>
      </c>
      <c r="B1699" s="1">
        <v>44012</v>
      </c>
      <c r="C1699">
        <v>99236119</v>
      </c>
      <c r="D1699">
        <v>49972071</v>
      </c>
      <c r="E1699">
        <v>779258</v>
      </c>
      <c r="F1699">
        <v>71373334</v>
      </c>
      <c r="G1699">
        <v>58170000</v>
      </c>
      <c r="H1699">
        <v>14739183</v>
      </c>
      <c r="I1699">
        <v>14739183</v>
      </c>
      <c r="J1699">
        <v>25.34</v>
      </c>
      <c r="K1699">
        <v>25.34</v>
      </c>
      <c r="L1699">
        <v>1527740</v>
      </c>
      <c r="M1699">
        <v>3687</v>
      </c>
      <c r="N1699">
        <v>586396</v>
      </c>
      <c r="O1699">
        <v>807740</v>
      </c>
      <c r="P1699">
        <v>989794</v>
      </c>
      <c r="Q1699" t="e">
        <v>#N/A</v>
      </c>
      <c r="R1699" t="e">
        <v>#N/A</v>
      </c>
      <c r="S1699" t="e">
        <v>#N/A</v>
      </c>
      <c r="T1699">
        <v>512557</v>
      </c>
      <c r="U1699">
        <v>433127</v>
      </c>
      <c r="V1699">
        <v>22351821</v>
      </c>
      <c r="W1699" t="e">
        <v>#N/A</v>
      </c>
    </row>
    <row r="1700" spans="1:23" x14ac:dyDescent="0.45">
      <c r="A1700" t="s">
        <v>22</v>
      </c>
      <c r="B1700" s="1">
        <v>44104</v>
      </c>
      <c r="C1700">
        <v>103824073</v>
      </c>
      <c r="D1700">
        <v>50510325</v>
      </c>
      <c r="E1700">
        <v>706109</v>
      </c>
      <c r="F1700">
        <v>76274644</v>
      </c>
      <c r="G1700">
        <v>59096528</v>
      </c>
      <c r="H1700">
        <v>15372944</v>
      </c>
      <c r="I1700">
        <v>15372944</v>
      </c>
      <c r="J1700">
        <v>26.01</v>
      </c>
      <c r="K1700">
        <v>26.01</v>
      </c>
      <c r="L1700">
        <v>1457813</v>
      </c>
      <c r="M1700" t="e">
        <v>#N/A</v>
      </c>
      <c r="N1700">
        <v>325616</v>
      </c>
      <c r="O1700">
        <v>700796</v>
      </c>
      <c r="P1700">
        <v>994147</v>
      </c>
      <c r="Q1700" t="e">
        <v>#N/A</v>
      </c>
      <c r="R1700" t="e">
        <v>#N/A</v>
      </c>
      <c r="S1700" t="e">
        <v>#N/A</v>
      </c>
      <c r="T1700">
        <v>582467</v>
      </c>
      <c r="U1700">
        <v>779595</v>
      </c>
      <c r="V1700">
        <v>30578457</v>
      </c>
      <c r="W1700" t="e">
        <v>#N/A</v>
      </c>
    </row>
    <row r="1701" spans="1:23" x14ac:dyDescent="0.45">
      <c r="A1701" t="s">
        <v>22</v>
      </c>
      <c r="B1701" s="1">
        <v>44196</v>
      </c>
      <c r="C1701">
        <v>112202653</v>
      </c>
      <c r="D1701">
        <v>48486524</v>
      </c>
      <c r="E1701">
        <v>676299</v>
      </c>
      <c r="F1701">
        <v>79186302</v>
      </c>
      <c r="G1701">
        <v>58115367</v>
      </c>
      <c r="H1701">
        <v>17546638</v>
      </c>
      <c r="I1701">
        <v>18037950</v>
      </c>
      <c r="J1701">
        <v>30.19</v>
      </c>
      <c r="K1701">
        <v>31.04</v>
      </c>
      <c r="L1701">
        <v>1400902</v>
      </c>
      <c r="M1701">
        <v>46193</v>
      </c>
      <c r="N1701">
        <v>1281125</v>
      </c>
      <c r="O1701">
        <v>666697</v>
      </c>
      <c r="P1701">
        <v>940362</v>
      </c>
      <c r="Q1701" t="e">
        <v>#N/A</v>
      </c>
      <c r="R1701" t="e">
        <v>#N/A</v>
      </c>
      <c r="S1701" t="e">
        <v>#N/A</v>
      </c>
      <c r="T1701">
        <v>1243895</v>
      </c>
      <c r="U1701">
        <v>943308</v>
      </c>
      <c r="V1701">
        <v>26623043</v>
      </c>
      <c r="W1701" t="e">
        <v>#N/A</v>
      </c>
    </row>
    <row r="1702" spans="1:23" x14ac:dyDescent="0.45">
      <c r="A1702" t="s">
        <v>22</v>
      </c>
      <c r="B1702" s="1">
        <v>44286</v>
      </c>
      <c r="C1702">
        <v>111592194</v>
      </c>
      <c r="D1702">
        <v>49266249</v>
      </c>
      <c r="E1702">
        <v>640042</v>
      </c>
      <c r="F1702">
        <v>78478456</v>
      </c>
      <c r="G1702">
        <v>58572936</v>
      </c>
      <c r="H1702">
        <v>15109334</v>
      </c>
      <c r="I1702">
        <v>15582824</v>
      </c>
      <c r="J1702">
        <v>25.8</v>
      </c>
      <c r="K1702">
        <v>26.6</v>
      </c>
      <c r="L1702">
        <v>1316890</v>
      </c>
      <c r="M1702">
        <v>1247</v>
      </c>
      <c r="N1702">
        <v>441298</v>
      </c>
      <c r="O1702">
        <v>680274</v>
      </c>
      <c r="P1702">
        <v>1165402</v>
      </c>
      <c r="Q1702" t="e">
        <v>#N/A</v>
      </c>
      <c r="R1702" t="e">
        <v>#N/A</v>
      </c>
      <c r="S1702" t="e">
        <v>#N/A</v>
      </c>
      <c r="T1702">
        <v>747236</v>
      </c>
      <c r="U1702">
        <v>170126</v>
      </c>
      <c r="V1702">
        <v>42082761</v>
      </c>
      <c r="W1702" t="e">
        <v>#N/A</v>
      </c>
    </row>
    <row r="1703" spans="1:23" x14ac:dyDescent="0.45">
      <c r="A1703" t="s">
        <v>22</v>
      </c>
      <c r="B1703" s="1">
        <v>44377</v>
      </c>
      <c r="C1703">
        <v>115865775</v>
      </c>
      <c r="D1703">
        <v>52456906</v>
      </c>
      <c r="E1703">
        <v>662896</v>
      </c>
      <c r="F1703">
        <v>84071310</v>
      </c>
      <c r="G1703">
        <v>61545654</v>
      </c>
      <c r="H1703">
        <v>16324144</v>
      </c>
      <c r="I1703">
        <v>16810445</v>
      </c>
      <c r="J1703">
        <v>26.52</v>
      </c>
      <c r="K1703">
        <v>27.31</v>
      </c>
      <c r="L1703">
        <v>1341874</v>
      </c>
      <c r="M1703">
        <v>10897</v>
      </c>
      <c r="N1703">
        <v>592131</v>
      </c>
      <c r="O1703">
        <v>843502</v>
      </c>
      <c r="P1703">
        <v>1277905</v>
      </c>
      <c r="Q1703" t="e">
        <v>#N/A</v>
      </c>
      <c r="R1703" t="e">
        <v>#N/A</v>
      </c>
      <c r="S1703" t="e">
        <v>#N/A</v>
      </c>
      <c r="T1703">
        <v>815247</v>
      </c>
      <c r="U1703">
        <v>253165</v>
      </c>
      <c r="V1703">
        <v>37911053</v>
      </c>
      <c r="W1703" t="e">
        <v>#N/A</v>
      </c>
    </row>
    <row r="1704" spans="1:23" x14ac:dyDescent="0.45">
      <c r="A1704" t="s">
        <v>22</v>
      </c>
      <c r="B1704" s="1">
        <v>44469</v>
      </c>
      <c r="C1704">
        <v>119764132</v>
      </c>
      <c r="D1704">
        <v>53941987</v>
      </c>
      <c r="E1704">
        <v>672231</v>
      </c>
      <c r="F1704">
        <v>85826004</v>
      </c>
      <c r="G1704">
        <v>64287496</v>
      </c>
      <c r="H1704">
        <v>17620891</v>
      </c>
      <c r="I1704">
        <v>18130653</v>
      </c>
      <c r="J1704">
        <v>27.41</v>
      </c>
      <c r="K1704">
        <v>28.2</v>
      </c>
      <c r="L1704">
        <v>1375752</v>
      </c>
      <c r="M1704">
        <v>31668</v>
      </c>
      <c r="N1704">
        <v>697663</v>
      </c>
      <c r="O1704">
        <v>736478</v>
      </c>
      <c r="P1704">
        <v>1263915</v>
      </c>
      <c r="Q1704" t="e">
        <v>#N/A</v>
      </c>
      <c r="R1704" t="e">
        <v>#N/A</v>
      </c>
      <c r="S1704" t="e">
        <v>#N/A</v>
      </c>
      <c r="T1704">
        <v>967800</v>
      </c>
      <c r="U1704">
        <v>834906</v>
      </c>
      <c r="V1704">
        <v>35102709</v>
      </c>
      <c r="W1704">
        <v>59713.799999999988</v>
      </c>
    </row>
    <row r="1705" spans="1:23" x14ac:dyDescent="0.45">
      <c r="A1705" t="s">
        <v>22</v>
      </c>
      <c r="B1705" s="1">
        <v>44561</v>
      </c>
      <c r="C1705">
        <v>132879390.00000001</v>
      </c>
      <c r="D1705">
        <v>60677415</v>
      </c>
      <c r="E1705">
        <v>678199</v>
      </c>
      <c r="F1705">
        <v>98907011</v>
      </c>
      <c r="G1705">
        <v>69694444</v>
      </c>
      <c r="H1705">
        <v>18476388</v>
      </c>
      <c r="I1705">
        <v>19026087</v>
      </c>
      <c r="J1705">
        <v>26.51</v>
      </c>
      <c r="K1705">
        <v>27.3</v>
      </c>
      <c r="L1705">
        <v>1437197</v>
      </c>
      <c r="M1705">
        <v>25694</v>
      </c>
      <c r="N1705">
        <v>1409736</v>
      </c>
      <c r="O1705">
        <v>673207</v>
      </c>
      <c r="P1705">
        <v>1133854</v>
      </c>
      <c r="Q1705" t="e">
        <v>#N/A</v>
      </c>
      <c r="R1705" t="e">
        <v>#N/A</v>
      </c>
      <c r="S1705" t="e">
        <v>#N/A</v>
      </c>
      <c r="T1705">
        <v>1477768</v>
      </c>
      <c r="U1705">
        <v>857899</v>
      </c>
      <c r="V1705">
        <v>24830337</v>
      </c>
      <c r="W1705">
        <v>40063.600000999999</v>
      </c>
    </row>
    <row r="1706" spans="1:23" x14ac:dyDescent="0.45">
      <c r="A1706" t="s">
        <v>22</v>
      </c>
      <c r="B1706" s="1">
        <v>44651</v>
      </c>
      <c r="C1706">
        <v>113194685</v>
      </c>
      <c r="D1706">
        <v>62523254</v>
      </c>
      <c r="E1706">
        <v>707488</v>
      </c>
      <c r="F1706">
        <v>88811185</v>
      </c>
      <c r="G1706">
        <v>73103094</v>
      </c>
      <c r="H1706">
        <v>16201563</v>
      </c>
      <c r="I1706">
        <v>16760911</v>
      </c>
      <c r="J1706">
        <v>22.16</v>
      </c>
      <c r="K1706">
        <v>22.93</v>
      </c>
      <c r="L1706">
        <v>1496231</v>
      </c>
      <c r="M1706">
        <v>46473</v>
      </c>
      <c r="N1706">
        <v>364870</v>
      </c>
      <c r="O1706">
        <v>779328</v>
      </c>
      <c r="P1706">
        <v>1329055</v>
      </c>
      <c r="Q1706">
        <v>165708</v>
      </c>
      <c r="R1706">
        <v>2726</v>
      </c>
      <c r="S1706" t="e">
        <v>#N/A</v>
      </c>
      <c r="T1706">
        <v>703713</v>
      </c>
      <c r="U1706">
        <v>172633</v>
      </c>
      <c r="V1706">
        <v>21359106</v>
      </c>
      <c r="W1706">
        <v>39779.799999999996</v>
      </c>
    </row>
    <row r="1707" spans="1:23" x14ac:dyDescent="0.45">
      <c r="A1707" t="s">
        <v>22</v>
      </c>
      <c r="B1707" s="1">
        <v>44742</v>
      </c>
      <c r="C1707">
        <v>123548743</v>
      </c>
      <c r="D1707">
        <v>64380942</v>
      </c>
      <c r="E1707">
        <v>743006</v>
      </c>
      <c r="F1707">
        <v>91092196</v>
      </c>
      <c r="G1707">
        <v>75488966</v>
      </c>
      <c r="H1707">
        <v>16426589</v>
      </c>
      <c r="I1707">
        <v>16983990</v>
      </c>
      <c r="J1707">
        <v>21.76</v>
      </c>
      <c r="K1707">
        <v>22.51</v>
      </c>
      <c r="L1707">
        <v>1555143</v>
      </c>
      <c r="M1707">
        <v>51027</v>
      </c>
      <c r="N1707">
        <v>495057</v>
      </c>
      <c r="O1707">
        <v>948472</v>
      </c>
      <c r="P1707">
        <v>1481034</v>
      </c>
      <c r="Q1707">
        <v>186691</v>
      </c>
      <c r="R1707">
        <v>6272</v>
      </c>
      <c r="S1707" t="e">
        <v>#N/A</v>
      </c>
      <c r="T1707">
        <v>789623</v>
      </c>
      <c r="U1707">
        <v>507549</v>
      </c>
      <c r="V1707">
        <v>36050086</v>
      </c>
      <c r="W1707">
        <v>39779.799999999996</v>
      </c>
    </row>
    <row r="1708" spans="1:23" x14ac:dyDescent="0.45">
      <c r="A1708" t="s">
        <v>22</v>
      </c>
      <c r="B1708" s="1">
        <v>44834</v>
      </c>
      <c r="C1708">
        <v>126172258</v>
      </c>
      <c r="D1708">
        <v>68283485</v>
      </c>
      <c r="E1708">
        <v>864166</v>
      </c>
      <c r="F1708">
        <v>86877682</v>
      </c>
      <c r="G1708">
        <v>79074375</v>
      </c>
      <c r="H1708">
        <v>17262030</v>
      </c>
      <c r="I1708">
        <v>17866119</v>
      </c>
      <c r="J1708">
        <v>21.83</v>
      </c>
      <c r="K1708">
        <v>22.59</v>
      </c>
      <c r="L1708">
        <v>1689639</v>
      </c>
      <c r="M1708">
        <v>25701</v>
      </c>
      <c r="N1708">
        <v>642952</v>
      </c>
      <c r="O1708">
        <v>812621</v>
      </c>
      <c r="P1708">
        <v>1626418</v>
      </c>
      <c r="Q1708">
        <v>286512</v>
      </c>
      <c r="R1708">
        <v>3702</v>
      </c>
      <c r="S1708" t="e">
        <v>#N/A</v>
      </c>
      <c r="T1708">
        <v>1147337</v>
      </c>
      <c r="U1708">
        <v>260305</v>
      </c>
      <c r="V1708">
        <v>37562891</v>
      </c>
      <c r="W1708">
        <v>40063.600000999999</v>
      </c>
    </row>
    <row r="1709" spans="1:23" x14ac:dyDescent="0.45">
      <c r="A1709" t="s">
        <v>22</v>
      </c>
      <c r="B1709" s="1">
        <v>44926</v>
      </c>
      <c r="C1709">
        <v>141750449</v>
      </c>
      <c r="D1709">
        <v>70289357</v>
      </c>
      <c r="E1709">
        <v>858632</v>
      </c>
      <c r="F1709">
        <v>102949667</v>
      </c>
      <c r="G1709">
        <v>80952690</v>
      </c>
      <c r="H1709">
        <v>19948673</v>
      </c>
      <c r="I1709">
        <v>20571769</v>
      </c>
      <c r="J1709">
        <v>24.64</v>
      </c>
      <c r="K1709">
        <v>25.41</v>
      </c>
      <c r="L1709">
        <v>1914824</v>
      </c>
      <c r="M1709">
        <v>25556</v>
      </c>
      <c r="N1709">
        <v>994453</v>
      </c>
      <c r="O1709">
        <v>675718</v>
      </c>
      <c r="P1709">
        <v>1432619</v>
      </c>
      <c r="Q1709">
        <v>302332</v>
      </c>
      <c r="R1709">
        <v>4894</v>
      </c>
      <c r="S1709" t="e">
        <v>#N/A</v>
      </c>
      <c r="T1709">
        <v>1412005</v>
      </c>
      <c r="U1709">
        <v>1520017</v>
      </c>
      <c r="V1709">
        <v>37657924</v>
      </c>
      <c r="W1709" t="e">
        <v>#N/A</v>
      </c>
    </row>
    <row r="1710" spans="1:23" x14ac:dyDescent="0.45">
      <c r="A1710" t="s">
        <v>22</v>
      </c>
      <c r="B1710" s="1">
        <v>45016</v>
      </c>
      <c r="C1710">
        <v>141750449</v>
      </c>
      <c r="D1710">
        <v>70289357</v>
      </c>
      <c r="E1710">
        <v>858632</v>
      </c>
      <c r="F1710">
        <v>102949667</v>
      </c>
      <c r="G1710">
        <v>80952690</v>
      </c>
      <c r="H1710">
        <v>19948673</v>
      </c>
      <c r="I1710">
        <v>20571769</v>
      </c>
      <c r="J1710">
        <v>24.64</v>
      </c>
      <c r="K1710">
        <v>25.41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>
        <v>1328912</v>
      </c>
      <c r="U1710" t="e">
        <v>#N/A</v>
      </c>
      <c r="V1710" t="e">
        <v>#N/A</v>
      </c>
      <c r="W1710">
        <v>0</v>
      </c>
    </row>
    <row r="1711" spans="1:23" x14ac:dyDescent="0.45">
      <c r="A1711" t="s">
        <v>22</v>
      </c>
      <c r="B1711" s="1">
        <v>45107</v>
      </c>
      <c r="C1711">
        <v>129242101</v>
      </c>
      <c r="D1711">
        <v>73075482</v>
      </c>
      <c r="E1711">
        <v>991795</v>
      </c>
      <c r="F1711">
        <v>95947144</v>
      </c>
      <c r="G1711">
        <v>81257689</v>
      </c>
      <c r="H1711">
        <v>19836305</v>
      </c>
      <c r="I1711">
        <v>20466479</v>
      </c>
      <c r="J1711">
        <v>24.41</v>
      </c>
      <c r="K1711">
        <v>25.19</v>
      </c>
      <c r="L1711">
        <v>1989092</v>
      </c>
      <c r="M1711">
        <v>57429</v>
      </c>
      <c r="N1711">
        <v>784424</v>
      </c>
      <c r="O1711">
        <v>910326</v>
      </c>
      <c r="P1711">
        <v>1416257</v>
      </c>
      <c r="Q1711">
        <v>247104</v>
      </c>
      <c r="R1711">
        <v>5715</v>
      </c>
      <c r="S1711" t="e">
        <v>#N/A</v>
      </c>
      <c r="T1711">
        <v>986442</v>
      </c>
      <c r="U1711">
        <v>583231</v>
      </c>
      <c r="V1711">
        <v>28349807</v>
      </c>
      <c r="W1711" t="e">
        <v>#N/A</v>
      </c>
    </row>
    <row r="1712" spans="1:23" x14ac:dyDescent="0.45">
      <c r="A1712" t="s">
        <v>22</v>
      </c>
      <c r="B1712" s="1">
        <v>45199</v>
      </c>
      <c r="C1712">
        <v>116846607</v>
      </c>
      <c r="D1712">
        <v>65352400</v>
      </c>
      <c r="E1712">
        <v>1061641</v>
      </c>
      <c r="F1712">
        <v>80228229</v>
      </c>
      <c r="G1712">
        <v>80819334</v>
      </c>
      <c r="H1712">
        <v>19971258</v>
      </c>
      <c r="I1712">
        <v>20585504</v>
      </c>
      <c r="J1712">
        <v>24.71</v>
      </c>
      <c r="K1712">
        <v>25.47</v>
      </c>
      <c r="L1712">
        <v>1991309</v>
      </c>
      <c r="M1712">
        <v>53236</v>
      </c>
      <c r="N1712">
        <v>499959</v>
      </c>
      <c r="O1712">
        <v>842134</v>
      </c>
      <c r="P1712">
        <v>1405524</v>
      </c>
      <c r="Q1712">
        <v>180797</v>
      </c>
      <c r="R1712">
        <v>8950</v>
      </c>
      <c r="S1712" t="e">
        <v>#N/A</v>
      </c>
      <c r="T1712">
        <v>823100</v>
      </c>
      <c r="U1712">
        <v>2175204</v>
      </c>
      <c r="V1712">
        <v>29750725</v>
      </c>
      <c r="W1712" t="e">
        <v>#N/A</v>
      </c>
    </row>
    <row r="1713" spans="1:23" x14ac:dyDescent="0.45">
      <c r="A1713" t="s">
        <v>22</v>
      </c>
      <c r="B1713" s="1">
        <v>45291</v>
      </c>
      <c r="C1713">
        <v>132049590.99999999</v>
      </c>
      <c r="D1713">
        <v>66292895.999999993</v>
      </c>
      <c r="E1713">
        <v>1042180.0000000001</v>
      </c>
      <c r="F1713">
        <v>89435750</v>
      </c>
      <c r="G1713">
        <v>82661131</v>
      </c>
      <c r="H1713">
        <v>20998407</v>
      </c>
      <c r="I1713">
        <v>21629212</v>
      </c>
      <c r="J1713">
        <v>25.4</v>
      </c>
      <c r="K1713">
        <v>26.17</v>
      </c>
      <c r="L1713">
        <v>1894777</v>
      </c>
      <c r="M1713">
        <v>45685</v>
      </c>
      <c r="N1713">
        <v>474235</v>
      </c>
      <c r="O1713">
        <v>736826</v>
      </c>
      <c r="P1713">
        <v>1190362</v>
      </c>
      <c r="Q1713">
        <v>168897</v>
      </c>
      <c r="R1713">
        <v>-7639</v>
      </c>
      <c r="S1713" t="e">
        <v>#N/A</v>
      </c>
      <c r="T1713">
        <v>715747</v>
      </c>
      <c r="U1713">
        <v>2156712</v>
      </c>
      <c r="V1713">
        <v>35467876</v>
      </c>
      <c r="W1713" t="e">
        <v>#N/A</v>
      </c>
    </row>
    <row r="1714" spans="1:23" x14ac:dyDescent="0.45">
      <c r="A1714" t="s">
        <v>22</v>
      </c>
      <c r="B1714" s="1">
        <v>45382</v>
      </c>
      <c r="C1714">
        <v>126532086</v>
      </c>
      <c r="D1714">
        <v>65513939</v>
      </c>
      <c r="E1714">
        <v>1036121.0000000001</v>
      </c>
      <c r="F1714">
        <v>93747701</v>
      </c>
      <c r="G1714">
        <v>80004778</v>
      </c>
      <c r="H1714">
        <v>18576764</v>
      </c>
      <c r="I1714">
        <v>19063381</v>
      </c>
      <c r="J1714">
        <v>23.22</v>
      </c>
      <c r="K1714">
        <v>23.83</v>
      </c>
      <c r="L1714">
        <v>1949486</v>
      </c>
      <c r="M1714">
        <v>49763</v>
      </c>
      <c r="N1714">
        <v>463755</v>
      </c>
      <c r="O1714">
        <v>810310</v>
      </c>
      <c r="P1714">
        <v>1380624</v>
      </c>
      <c r="Q1714">
        <v>188142</v>
      </c>
      <c r="R1714">
        <v>-435</v>
      </c>
      <c r="S1714" t="e">
        <v>#N/A</v>
      </c>
      <c r="T1714">
        <v>802513</v>
      </c>
      <c r="U1714">
        <v>530024</v>
      </c>
      <c r="V1714">
        <v>39527098</v>
      </c>
      <c r="W1714">
        <v>0</v>
      </c>
    </row>
    <row r="1715" spans="1:23" x14ac:dyDescent="0.45">
      <c r="A1715" t="s">
        <v>22</v>
      </c>
      <c r="B1715" s="1">
        <v>45473</v>
      </c>
      <c r="C1715">
        <v>128083349</v>
      </c>
      <c r="D1715">
        <v>64119553</v>
      </c>
      <c r="E1715">
        <v>1131399</v>
      </c>
      <c r="F1715">
        <v>89483892</v>
      </c>
      <c r="G1715">
        <v>79084607</v>
      </c>
      <c r="H1715">
        <v>18512728</v>
      </c>
      <c r="I1715">
        <v>18985901</v>
      </c>
      <c r="J1715">
        <v>23.41</v>
      </c>
      <c r="K1715">
        <v>24.01</v>
      </c>
      <c r="L1715">
        <v>1876575</v>
      </c>
      <c r="M1715">
        <v>67134</v>
      </c>
      <c r="N1715">
        <v>373251</v>
      </c>
      <c r="O1715">
        <v>1104778</v>
      </c>
      <c r="P1715">
        <v>1318364</v>
      </c>
      <c r="Q1715">
        <v>100020</v>
      </c>
      <c r="R1715">
        <v>65</v>
      </c>
      <c r="S1715" t="e">
        <v>#N/A</v>
      </c>
      <c r="T1715">
        <v>426339</v>
      </c>
      <c r="U1715">
        <v>746738</v>
      </c>
      <c r="V1715">
        <v>42948299</v>
      </c>
      <c r="W1715">
        <v>0</v>
      </c>
    </row>
    <row r="1716" spans="1:23" x14ac:dyDescent="0.45">
      <c r="A1716" t="s">
        <v>22</v>
      </c>
      <c r="B1716" s="1">
        <v>45565</v>
      </c>
      <c r="C1716">
        <v>129426792</v>
      </c>
      <c r="D1716">
        <v>60849512</v>
      </c>
      <c r="E1716">
        <v>1081018</v>
      </c>
      <c r="F1716">
        <v>84204978</v>
      </c>
      <c r="G1716">
        <v>77373178</v>
      </c>
      <c r="H1716">
        <v>20289499</v>
      </c>
      <c r="I1716">
        <v>20749857</v>
      </c>
      <c r="J1716">
        <v>26.22</v>
      </c>
      <c r="K1716">
        <v>26.81</v>
      </c>
      <c r="L1716">
        <v>1812234</v>
      </c>
      <c r="M1716">
        <v>40765</v>
      </c>
      <c r="N1716">
        <v>525135</v>
      </c>
      <c r="O1716">
        <v>850201</v>
      </c>
      <c r="P1716">
        <v>1318616</v>
      </c>
      <c r="Q1716">
        <v>185449</v>
      </c>
      <c r="R1716">
        <v>1915</v>
      </c>
      <c r="S1716" t="e">
        <v>#N/A</v>
      </c>
      <c r="T1716">
        <v>768823</v>
      </c>
      <c r="U1716">
        <v>211411</v>
      </c>
      <c r="V1716">
        <v>45760801</v>
      </c>
      <c r="W1716">
        <v>0</v>
      </c>
    </row>
    <row r="1717" spans="1:23" x14ac:dyDescent="0.45">
      <c r="A1717" t="s">
        <v>22</v>
      </c>
      <c r="B1717" s="1">
        <v>45657</v>
      </c>
      <c r="C1717">
        <v>134915494</v>
      </c>
      <c r="D1717">
        <v>64645281</v>
      </c>
      <c r="E1717">
        <v>1089557</v>
      </c>
      <c r="F1717">
        <v>91669297</v>
      </c>
      <c r="G1717">
        <v>80189443</v>
      </c>
      <c r="H1717">
        <v>20121168</v>
      </c>
      <c r="I1717">
        <v>20668092</v>
      </c>
      <c r="J1717">
        <v>25.09</v>
      </c>
      <c r="K1717">
        <v>25.77</v>
      </c>
      <c r="L1717">
        <v>1729376</v>
      </c>
      <c r="M1717">
        <v>60526</v>
      </c>
      <c r="N1717">
        <v>453310</v>
      </c>
      <c r="O1717">
        <v>700495</v>
      </c>
      <c r="P1717">
        <v>1082135</v>
      </c>
      <c r="Q1717">
        <v>233749</v>
      </c>
      <c r="R1717">
        <v>-88728</v>
      </c>
      <c r="S1717" t="e">
        <v>#N/A</v>
      </c>
      <c r="T1717">
        <v>633379</v>
      </c>
      <c r="U1717">
        <v>3556651</v>
      </c>
      <c r="V1717">
        <v>45946959</v>
      </c>
      <c r="W1717" t="e">
        <v>#N/A</v>
      </c>
    </row>
    <row r="1718" spans="1:23" x14ac:dyDescent="0.45">
      <c r="A1718" t="s">
        <v>22</v>
      </c>
      <c r="B1718" s="1">
        <v>45747</v>
      </c>
      <c r="C1718">
        <v>132939484.99999999</v>
      </c>
      <c r="D1718">
        <v>65570990.000000007</v>
      </c>
      <c r="E1718">
        <v>1104805</v>
      </c>
      <c r="F1718">
        <v>82396635</v>
      </c>
      <c r="G1718">
        <v>81185743</v>
      </c>
      <c r="H1718">
        <v>20474952</v>
      </c>
      <c r="I1718">
        <v>21031825</v>
      </c>
      <c r="J1718">
        <v>25.22</v>
      </c>
      <c r="K1718">
        <v>25.91</v>
      </c>
      <c r="L1718">
        <v>1739798</v>
      </c>
      <c r="M1718">
        <v>75697</v>
      </c>
      <c r="N1718">
        <v>382660</v>
      </c>
      <c r="O1718">
        <v>909853</v>
      </c>
      <c r="P1718">
        <v>1254435</v>
      </c>
      <c r="Q1718">
        <v>124790</v>
      </c>
      <c r="R1718">
        <v>-491</v>
      </c>
      <c r="S1718" t="e">
        <v>#N/A</v>
      </c>
      <c r="T1718">
        <v>532492</v>
      </c>
      <c r="U1718">
        <v>398547</v>
      </c>
      <c r="V1718">
        <v>47481758</v>
      </c>
      <c r="W1718">
        <v>0</v>
      </c>
    </row>
    <row r="1719" spans="1:23" x14ac:dyDescent="0.45">
      <c r="A1719" t="s">
        <v>22</v>
      </c>
      <c r="B1719" s="1">
        <v>45838</v>
      </c>
      <c r="C1719">
        <v>129686853</v>
      </c>
      <c r="D1719">
        <v>67393382</v>
      </c>
      <c r="E1719">
        <v>1137259</v>
      </c>
      <c r="F1719">
        <v>86300305</v>
      </c>
      <c r="G1719">
        <v>82744128</v>
      </c>
      <c r="H1719">
        <v>21190145</v>
      </c>
      <c r="I1719">
        <v>21762668</v>
      </c>
      <c r="J1719">
        <v>25.61</v>
      </c>
      <c r="K1719">
        <v>26.3</v>
      </c>
      <c r="L1719">
        <v>1796687</v>
      </c>
      <c r="M1719">
        <v>147350</v>
      </c>
      <c r="N1719">
        <v>542426</v>
      </c>
      <c r="O1719">
        <v>792025</v>
      </c>
      <c r="P1719">
        <v>1306705</v>
      </c>
      <c r="Q1719">
        <v>198342</v>
      </c>
      <c r="R1719">
        <v>2894</v>
      </c>
      <c r="S1719" t="e">
        <v>#N/A</v>
      </c>
      <c r="T1719">
        <v>829267</v>
      </c>
      <c r="U1719">
        <v>1744019</v>
      </c>
      <c r="V1719">
        <v>43604743</v>
      </c>
      <c r="W1719">
        <v>0</v>
      </c>
    </row>
    <row r="1720" spans="1:23" x14ac:dyDescent="0.45">
      <c r="A1720" t="s">
        <v>22</v>
      </c>
      <c r="B1720" s="1">
        <v>45930</v>
      </c>
      <c r="C1720">
        <v>137574576</v>
      </c>
      <c r="D1720">
        <v>63910062</v>
      </c>
      <c r="E1720">
        <v>1110335</v>
      </c>
      <c r="F1720">
        <v>106338461</v>
      </c>
      <c r="G1720">
        <v>78631763</v>
      </c>
      <c r="H1720">
        <v>22607493</v>
      </c>
      <c r="I1720">
        <v>23203877</v>
      </c>
      <c r="J1720">
        <v>28.75</v>
      </c>
      <c r="K1720">
        <v>29.51</v>
      </c>
      <c r="L1720">
        <v>1728797</v>
      </c>
      <c r="M1720">
        <v>123307</v>
      </c>
      <c r="N1720">
        <v>737800</v>
      </c>
      <c r="O1720">
        <v>826518</v>
      </c>
      <c r="P1720">
        <v>1243806</v>
      </c>
      <c r="Q1720">
        <v>197120</v>
      </c>
      <c r="R1720">
        <v>-915</v>
      </c>
      <c r="S1720" t="e">
        <v>#N/A</v>
      </c>
      <c r="T1720">
        <v>838147</v>
      </c>
      <c r="U1720">
        <v>2253492</v>
      </c>
      <c r="V1720">
        <v>37371233</v>
      </c>
      <c r="W1720">
        <v>0</v>
      </c>
    </row>
    <row r="1721" spans="1:23" x14ac:dyDescent="0.45">
      <c r="A1721" t="s">
        <v>22</v>
      </c>
      <c r="B1721" s="1">
        <v>46022</v>
      </c>
      <c r="C1721">
        <v>140828044</v>
      </c>
      <c r="D1721">
        <v>67230534</v>
      </c>
      <c r="E1721">
        <v>1108728</v>
      </c>
      <c r="F1721">
        <v>104130948</v>
      </c>
      <c r="G1721">
        <v>80654762</v>
      </c>
      <c r="H1721">
        <v>23970518</v>
      </c>
      <c r="I1721">
        <v>24592761</v>
      </c>
      <c r="J1721">
        <v>29.72</v>
      </c>
      <c r="K1721">
        <v>30.49</v>
      </c>
      <c r="L1721">
        <v>1690526</v>
      </c>
      <c r="M1721">
        <v>137421</v>
      </c>
      <c r="N1721">
        <v>1126395</v>
      </c>
      <c r="O1721">
        <v>665930</v>
      </c>
      <c r="P1721">
        <v>1123664</v>
      </c>
      <c r="Q1721">
        <v>270861</v>
      </c>
      <c r="R1721">
        <v>367</v>
      </c>
      <c r="S1721" t="e">
        <v>#N/A</v>
      </c>
      <c r="T1721">
        <v>1164829</v>
      </c>
      <c r="U1721">
        <v>1171956</v>
      </c>
      <c r="V1721">
        <v>38913960</v>
      </c>
      <c r="W1721" t="e">
        <v>#N/A</v>
      </c>
    </row>
    <row r="1722" spans="1:23" x14ac:dyDescent="0.45">
      <c r="A1722" t="s">
        <v>22</v>
      </c>
      <c r="B1722" s="1">
        <v>46112</v>
      </c>
      <c r="C1722">
        <v>134963944</v>
      </c>
      <c r="D1722">
        <v>68397890</v>
      </c>
      <c r="E1722">
        <v>1108031</v>
      </c>
      <c r="F1722">
        <v>96767099</v>
      </c>
      <c r="G1722">
        <v>83221225</v>
      </c>
      <c r="H1722">
        <v>23118556</v>
      </c>
      <c r="I1722">
        <v>23720988</v>
      </c>
      <c r="J1722">
        <v>27.78</v>
      </c>
      <c r="K1722">
        <v>28.5</v>
      </c>
      <c r="L1722">
        <v>1602166</v>
      </c>
      <c r="M1722">
        <v>129997.99999999999</v>
      </c>
      <c r="N1722">
        <v>501645</v>
      </c>
      <c r="O1722">
        <v>878792</v>
      </c>
      <c r="P1722">
        <v>1310890</v>
      </c>
      <c r="Q1722">
        <v>153615</v>
      </c>
      <c r="R1722">
        <v>3903</v>
      </c>
      <c r="S1722" t="e">
        <v>#N/A</v>
      </c>
      <c r="T1722">
        <v>650980</v>
      </c>
      <c r="U1722">
        <v>2084424</v>
      </c>
      <c r="V1722">
        <v>44547926</v>
      </c>
      <c r="W1722" t="e">
        <v>#N/A</v>
      </c>
    </row>
    <row r="1723" spans="1:23" x14ac:dyDescent="0.45">
      <c r="A1723" t="s">
        <v>22</v>
      </c>
      <c r="B1723" s="1">
        <v>46203</v>
      </c>
      <c r="C1723">
        <v>144896195</v>
      </c>
      <c r="D1723">
        <v>73451018</v>
      </c>
      <c r="E1723">
        <v>1129918</v>
      </c>
      <c r="F1723">
        <v>91972290</v>
      </c>
      <c r="G1723">
        <v>87104204</v>
      </c>
      <c r="H1723">
        <v>21160275</v>
      </c>
      <c r="I1723">
        <v>21805074</v>
      </c>
      <c r="J1723">
        <v>24.29</v>
      </c>
      <c r="K1723">
        <v>25.03</v>
      </c>
      <c r="L1723">
        <v>1606028</v>
      </c>
      <c r="M1723">
        <v>168402</v>
      </c>
      <c r="N1723">
        <v>503022</v>
      </c>
      <c r="O1723">
        <v>815000</v>
      </c>
      <c r="P1723">
        <v>1254239</v>
      </c>
      <c r="Q1723">
        <v>148278</v>
      </c>
      <c r="R1723">
        <v>6390</v>
      </c>
      <c r="S1723" t="e">
        <v>#N/A</v>
      </c>
      <c r="T1723">
        <v>625750</v>
      </c>
      <c r="U1723">
        <v>2464173</v>
      </c>
      <c r="V1723">
        <v>47497134</v>
      </c>
      <c r="W1723">
        <v>0</v>
      </c>
    </row>
    <row r="1724" spans="1:23" x14ac:dyDescent="0.45">
      <c r="A1724" t="s">
        <v>35</v>
      </c>
      <c r="B1724" s="1">
        <v>42551</v>
      </c>
      <c r="C1724">
        <v>128948060</v>
      </c>
      <c r="D1724">
        <v>86196570</v>
      </c>
      <c r="E1724">
        <v>1166615</v>
      </c>
      <c r="F1724">
        <v>92554619</v>
      </c>
      <c r="G1724">
        <v>103950501</v>
      </c>
      <c r="H1724">
        <v>18562570</v>
      </c>
      <c r="I1724">
        <v>19699723</v>
      </c>
      <c r="J1724">
        <v>17.86</v>
      </c>
      <c r="K1724">
        <v>17.86</v>
      </c>
      <c r="L1724">
        <v>2097499</v>
      </c>
      <c r="M1724">
        <v>316891</v>
      </c>
      <c r="N1724">
        <v>480995</v>
      </c>
      <c r="O1724">
        <v>776302</v>
      </c>
      <c r="P1724">
        <v>1222685</v>
      </c>
      <c r="Q1724" t="e">
        <v>#N/A</v>
      </c>
      <c r="R1724" t="e">
        <v>#N/A</v>
      </c>
      <c r="S1724" t="e">
        <v>#N/A</v>
      </c>
      <c r="T1724">
        <v>457557</v>
      </c>
      <c r="U1724" t="e">
        <v>#N/A</v>
      </c>
      <c r="V1724" t="e">
        <v>#N/A</v>
      </c>
      <c r="W1724" t="e">
        <v>#N/A</v>
      </c>
    </row>
    <row r="1725" spans="1:23" x14ac:dyDescent="0.45">
      <c r="A1725" t="s">
        <v>35</v>
      </c>
      <c r="B1725" s="1">
        <v>42643</v>
      </c>
      <c r="C1725">
        <v>129540482</v>
      </c>
      <c r="D1725">
        <v>88128422</v>
      </c>
      <c r="E1725">
        <v>1274112</v>
      </c>
      <c r="F1725">
        <v>95363274</v>
      </c>
      <c r="G1725">
        <v>106350413</v>
      </c>
      <c r="H1725">
        <v>19055677</v>
      </c>
      <c r="I1725">
        <v>20179839</v>
      </c>
      <c r="J1725">
        <v>17.920000000000002</v>
      </c>
      <c r="K1725">
        <v>17.920000000000002</v>
      </c>
      <c r="L1725">
        <v>2191162</v>
      </c>
      <c r="M1725">
        <v>321846</v>
      </c>
      <c r="N1725">
        <v>400259</v>
      </c>
      <c r="O1725">
        <v>819978</v>
      </c>
      <c r="P1725">
        <v>1331655</v>
      </c>
      <c r="Q1725" t="e">
        <v>#N/A</v>
      </c>
      <c r="R1725" t="e">
        <v>#N/A</v>
      </c>
      <c r="S1725" t="e">
        <v>#N/A</v>
      </c>
      <c r="T1725">
        <v>443754</v>
      </c>
      <c r="U1725" t="e">
        <v>#N/A</v>
      </c>
      <c r="V1725" t="e">
        <v>#N/A</v>
      </c>
      <c r="W1725" t="e">
        <v>#N/A</v>
      </c>
    </row>
    <row r="1726" spans="1:23" x14ac:dyDescent="0.45">
      <c r="A1726" t="s">
        <v>35</v>
      </c>
      <c r="B1726" s="1">
        <v>42735</v>
      </c>
      <c r="C1726">
        <v>138196341</v>
      </c>
      <c r="D1726">
        <v>93362639</v>
      </c>
      <c r="E1726">
        <v>1748932</v>
      </c>
      <c r="F1726">
        <v>103559960</v>
      </c>
      <c r="G1726">
        <v>111058870</v>
      </c>
      <c r="H1726">
        <v>19145254</v>
      </c>
      <c r="I1726">
        <v>20305689</v>
      </c>
      <c r="J1726">
        <v>17.239999999999998</v>
      </c>
      <c r="K1726">
        <v>18.28</v>
      </c>
      <c r="L1726">
        <v>2262706</v>
      </c>
      <c r="M1726">
        <v>399121</v>
      </c>
      <c r="N1726">
        <v>313280</v>
      </c>
      <c r="O1726">
        <v>787521</v>
      </c>
      <c r="P1726">
        <v>1415767</v>
      </c>
      <c r="Q1726" t="e">
        <v>#N/A</v>
      </c>
      <c r="R1726" t="e">
        <v>#N/A</v>
      </c>
      <c r="S1726" t="e">
        <v>#N/A</v>
      </c>
      <c r="T1726">
        <v>431738</v>
      </c>
      <c r="U1726" t="e">
        <v>#N/A</v>
      </c>
      <c r="V1726" t="e">
        <v>#N/A</v>
      </c>
      <c r="W1726" t="e">
        <v>#N/A</v>
      </c>
    </row>
    <row r="1727" spans="1:23" x14ac:dyDescent="0.45">
      <c r="A1727" t="s">
        <v>35</v>
      </c>
      <c r="B1727" s="1">
        <v>42825</v>
      </c>
      <c r="C1727">
        <v>143944345</v>
      </c>
      <c r="D1727">
        <v>94496023</v>
      </c>
      <c r="E1727">
        <v>1776561</v>
      </c>
      <c r="F1727">
        <v>109658127</v>
      </c>
      <c r="G1727">
        <v>114933687</v>
      </c>
      <c r="H1727">
        <v>19830815</v>
      </c>
      <c r="I1727">
        <v>20949459</v>
      </c>
      <c r="J1727">
        <v>17.25</v>
      </c>
      <c r="K1727">
        <v>18.23</v>
      </c>
      <c r="L1727">
        <v>2274677</v>
      </c>
      <c r="M1727">
        <v>204993</v>
      </c>
      <c r="N1727">
        <v>340548</v>
      </c>
      <c r="O1727">
        <v>803847</v>
      </c>
      <c r="P1727">
        <v>1412925</v>
      </c>
      <c r="Q1727">
        <v>149204</v>
      </c>
      <c r="R1727">
        <v>32989</v>
      </c>
      <c r="S1727" t="e">
        <v>#N/A</v>
      </c>
      <c r="T1727">
        <v>562809</v>
      </c>
      <c r="U1727">
        <v>814526</v>
      </c>
      <c r="V1727">
        <v>16406658</v>
      </c>
      <c r="W1727" t="e">
        <v>#N/A</v>
      </c>
    </row>
    <row r="1728" spans="1:23" x14ac:dyDescent="0.45">
      <c r="A1728" t="s">
        <v>35</v>
      </c>
      <c r="B1728" s="1">
        <v>42916</v>
      </c>
      <c r="C1728">
        <v>143419303</v>
      </c>
      <c r="D1728">
        <v>100554767</v>
      </c>
      <c r="E1728">
        <v>1888345</v>
      </c>
      <c r="F1728">
        <v>106237087</v>
      </c>
      <c r="G1728">
        <v>122441291</v>
      </c>
      <c r="H1728">
        <v>20319052</v>
      </c>
      <c r="I1728">
        <v>21485699</v>
      </c>
      <c r="J1728">
        <v>16.59</v>
      </c>
      <c r="K1728">
        <v>17.55</v>
      </c>
      <c r="L1728">
        <v>2316749</v>
      </c>
      <c r="M1728">
        <v>324984</v>
      </c>
      <c r="N1728">
        <v>418534</v>
      </c>
      <c r="O1728">
        <v>847267</v>
      </c>
      <c r="P1728">
        <v>1514732</v>
      </c>
      <c r="Q1728">
        <v>188880</v>
      </c>
      <c r="R1728">
        <v>-8323</v>
      </c>
      <c r="S1728" t="e">
        <v>#N/A</v>
      </c>
      <c r="T1728">
        <v>566743</v>
      </c>
      <c r="U1728">
        <v>1172230</v>
      </c>
      <c r="V1728">
        <v>12395757</v>
      </c>
      <c r="W1728" t="e">
        <v>#N/A</v>
      </c>
    </row>
    <row r="1729" spans="1:23" x14ac:dyDescent="0.45">
      <c r="A1729" t="s">
        <v>35</v>
      </c>
      <c r="B1729" s="1">
        <v>43008</v>
      </c>
      <c r="C1729">
        <v>149762521</v>
      </c>
      <c r="D1729">
        <v>103345512</v>
      </c>
      <c r="E1729">
        <v>1957753</v>
      </c>
      <c r="F1729">
        <v>114756954</v>
      </c>
      <c r="G1729">
        <v>124931114</v>
      </c>
      <c r="H1729">
        <v>20936611</v>
      </c>
      <c r="I1729">
        <v>22121453</v>
      </c>
      <c r="J1729">
        <v>16.760000000000002</v>
      </c>
      <c r="K1729">
        <v>17.71</v>
      </c>
      <c r="L1729">
        <v>2417743</v>
      </c>
      <c r="M1729">
        <v>368347</v>
      </c>
      <c r="N1729">
        <v>382656</v>
      </c>
      <c r="O1729">
        <v>826106</v>
      </c>
      <c r="P1729">
        <v>1537750</v>
      </c>
      <c r="Q1729">
        <v>226693</v>
      </c>
      <c r="R1729">
        <v>-48842</v>
      </c>
      <c r="S1729" t="e">
        <v>#N/A</v>
      </c>
      <c r="T1729">
        <v>539330</v>
      </c>
      <c r="U1729">
        <v>1032983.9999999999</v>
      </c>
      <c r="V1729">
        <v>10486967</v>
      </c>
      <c r="W1729" t="e">
        <v>#N/A</v>
      </c>
    </row>
    <row r="1730" spans="1:23" x14ac:dyDescent="0.45">
      <c r="A1730" t="s">
        <v>35</v>
      </c>
      <c r="B1730" s="1">
        <v>43100</v>
      </c>
      <c r="C1730">
        <v>153773957</v>
      </c>
      <c r="D1730">
        <v>106349408</v>
      </c>
      <c r="E1730">
        <v>1899214</v>
      </c>
      <c r="F1730">
        <v>113440672</v>
      </c>
      <c r="G1730">
        <v>128164119</v>
      </c>
      <c r="H1730">
        <v>21219397</v>
      </c>
      <c r="I1730">
        <v>22439974</v>
      </c>
      <c r="J1730">
        <v>16.559999999999999</v>
      </c>
      <c r="K1730">
        <v>17.510000000000002</v>
      </c>
      <c r="L1730">
        <v>2457777</v>
      </c>
      <c r="M1730">
        <v>400026</v>
      </c>
      <c r="N1730">
        <v>34958</v>
      </c>
      <c r="O1730">
        <v>885343</v>
      </c>
      <c r="P1730">
        <v>1573848</v>
      </c>
      <c r="Q1730">
        <v>358485</v>
      </c>
      <c r="R1730">
        <v>-197256</v>
      </c>
      <c r="S1730" t="e">
        <v>#N/A</v>
      </c>
      <c r="T1730">
        <v>506942</v>
      </c>
      <c r="U1730">
        <v>1372048</v>
      </c>
      <c r="V1730">
        <v>11017551</v>
      </c>
      <c r="W1730" t="e">
        <v>#N/A</v>
      </c>
    </row>
    <row r="1731" spans="1:23" x14ac:dyDescent="0.45">
      <c r="A1731" t="s">
        <v>35</v>
      </c>
      <c r="B1731" s="1">
        <v>43190</v>
      </c>
      <c r="C1731">
        <v>161554444</v>
      </c>
      <c r="D1731">
        <v>110745727</v>
      </c>
      <c r="E1731">
        <v>1896790</v>
      </c>
      <c r="F1731">
        <v>121131545</v>
      </c>
      <c r="G1731">
        <v>136072580</v>
      </c>
      <c r="H1731">
        <v>21877019</v>
      </c>
      <c r="I1731">
        <v>23140042</v>
      </c>
      <c r="J1731">
        <v>16.079999999999998</v>
      </c>
      <c r="K1731">
        <v>17.010000000000002</v>
      </c>
      <c r="L1731">
        <v>2472177</v>
      </c>
      <c r="M1731">
        <v>173700</v>
      </c>
      <c r="N1731">
        <v>384744</v>
      </c>
      <c r="O1731">
        <v>885032</v>
      </c>
      <c r="P1731">
        <v>1551403</v>
      </c>
      <c r="Q1731">
        <v>151521</v>
      </c>
      <c r="R1731">
        <v>62643</v>
      </c>
      <c r="S1731" t="e">
        <v>#N/A</v>
      </c>
      <c r="T1731">
        <v>663443</v>
      </c>
      <c r="U1731">
        <v>1733476</v>
      </c>
      <c r="V1731">
        <v>14160303</v>
      </c>
      <c r="W1731" t="e">
        <v>#N/A</v>
      </c>
    </row>
    <row r="1732" spans="1:23" x14ac:dyDescent="0.45">
      <c r="A1732" t="s">
        <v>35</v>
      </c>
      <c r="B1732" s="1">
        <v>43281</v>
      </c>
      <c r="C1732">
        <v>161554444</v>
      </c>
      <c r="D1732">
        <v>110745727</v>
      </c>
      <c r="E1732">
        <v>1896790</v>
      </c>
      <c r="F1732">
        <v>121131545</v>
      </c>
      <c r="G1732">
        <v>136072580</v>
      </c>
      <c r="H1732">
        <v>21877019</v>
      </c>
      <c r="I1732">
        <v>23140042</v>
      </c>
      <c r="J1732">
        <v>16.079999999999998</v>
      </c>
      <c r="K1732">
        <v>17.010000000000002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>
        <v>671603</v>
      </c>
      <c r="U1732" t="e">
        <v>#N/A</v>
      </c>
      <c r="V1732" t="e">
        <v>#N/A</v>
      </c>
      <c r="W1732" t="e">
        <v>#N/A</v>
      </c>
    </row>
    <row r="1733" spans="1:23" x14ac:dyDescent="0.45">
      <c r="A1733" t="s">
        <v>35</v>
      </c>
      <c r="B1733" s="1">
        <v>43373</v>
      </c>
      <c r="C1733">
        <v>163994740</v>
      </c>
      <c r="D1733">
        <v>119906065</v>
      </c>
      <c r="E1733">
        <v>2092882</v>
      </c>
      <c r="F1733">
        <v>118444490</v>
      </c>
      <c r="G1733">
        <v>142452808</v>
      </c>
      <c r="H1733">
        <v>22932499</v>
      </c>
      <c r="I1733">
        <v>24255947</v>
      </c>
      <c r="J1733">
        <v>16.100000000000001</v>
      </c>
      <c r="K1733">
        <v>17.03</v>
      </c>
      <c r="L1733">
        <v>2685094</v>
      </c>
      <c r="M1733">
        <v>219726</v>
      </c>
      <c r="N1733">
        <v>389110</v>
      </c>
      <c r="O1733">
        <v>874296</v>
      </c>
      <c r="P1733">
        <v>1627803</v>
      </c>
      <c r="Q1733">
        <v>242551</v>
      </c>
      <c r="R1733">
        <v>-17940</v>
      </c>
      <c r="S1733" t="e">
        <v>#N/A</v>
      </c>
      <c r="T1733">
        <v>698247</v>
      </c>
      <c r="U1733">
        <v>1319938</v>
      </c>
      <c r="V1733">
        <v>6781478</v>
      </c>
      <c r="W1733" t="e">
        <v>#N/A</v>
      </c>
    </row>
    <row r="1734" spans="1:23" x14ac:dyDescent="0.45">
      <c r="A1734" t="s">
        <v>35</v>
      </c>
      <c r="B1734" s="1">
        <v>43465</v>
      </c>
      <c r="C1734">
        <v>173582894</v>
      </c>
      <c r="D1734">
        <v>117834798</v>
      </c>
      <c r="E1734">
        <v>2030989</v>
      </c>
      <c r="F1734">
        <v>125560448</v>
      </c>
      <c r="G1734">
        <v>142059934</v>
      </c>
      <c r="H1734">
        <v>23594554</v>
      </c>
      <c r="I1734">
        <v>25042934</v>
      </c>
      <c r="J1734">
        <v>16.61</v>
      </c>
      <c r="K1734">
        <v>17.63</v>
      </c>
      <c r="L1734">
        <v>2792023</v>
      </c>
      <c r="M1734">
        <v>337222</v>
      </c>
      <c r="N1734">
        <v>437097</v>
      </c>
      <c r="O1734">
        <v>887037</v>
      </c>
      <c r="P1734">
        <v>1603088</v>
      </c>
      <c r="Q1734">
        <v>377686</v>
      </c>
      <c r="R1734">
        <v>-184689</v>
      </c>
      <c r="S1734" t="e">
        <v>#N/A</v>
      </c>
      <c r="T1734">
        <v>604771</v>
      </c>
      <c r="U1734">
        <v>1499890</v>
      </c>
      <c r="V1734">
        <v>11635039</v>
      </c>
      <c r="W1734" t="e">
        <v>#N/A</v>
      </c>
    </row>
    <row r="1735" spans="1:23" x14ac:dyDescent="0.45">
      <c r="A1735" t="s">
        <v>35</v>
      </c>
      <c r="B1735" s="1">
        <v>43555</v>
      </c>
      <c r="C1735">
        <v>177528984</v>
      </c>
      <c r="D1735">
        <v>117483509</v>
      </c>
      <c r="E1735">
        <v>2161480</v>
      </c>
      <c r="F1735">
        <v>130538015</v>
      </c>
      <c r="G1735">
        <v>146961873</v>
      </c>
      <c r="H1735">
        <v>24594774</v>
      </c>
      <c r="I1735">
        <v>26061928</v>
      </c>
      <c r="J1735">
        <v>16.739999999999998</v>
      </c>
      <c r="K1735">
        <v>17.739999999999998</v>
      </c>
      <c r="L1735">
        <v>3306348</v>
      </c>
      <c r="M1735">
        <v>91254</v>
      </c>
      <c r="N1735">
        <v>450375</v>
      </c>
      <c r="O1735">
        <v>903871</v>
      </c>
      <c r="P1735">
        <v>2042344</v>
      </c>
      <c r="Q1735">
        <v>205439</v>
      </c>
      <c r="R1735">
        <v>26964</v>
      </c>
      <c r="S1735" t="e">
        <v>#N/A</v>
      </c>
      <c r="T1735">
        <v>765228</v>
      </c>
      <c r="U1735">
        <v>2076264.9999999998</v>
      </c>
      <c r="V1735">
        <v>12447752</v>
      </c>
      <c r="W1735" t="e">
        <v>#N/A</v>
      </c>
    </row>
    <row r="1736" spans="1:23" x14ac:dyDescent="0.45">
      <c r="A1736" t="s">
        <v>35</v>
      </c>
      <c r="B1736" s="1">
        <v>43646</v>
      </c>
      <c r="C1736">
        <v>178044586</v>
      </c>
      <c r="D1736">
        <v>119256486</v>
      </c>
      <c r="E1736">
        <v>2161829</v>
      </c>
      <c r="F1736">
        <v>130416059</v>
      </c>
      <c r="G1736">
        <v>145081654</v>
      </c>
      <c r="H1736">
        <v>25421336</v>
      </c>
      <c r="I1736">
        <v>26877041</v>
      </c>
      <c r="J1736">
        <v>17.52</v>
      </c>
      <c r="K1736">
        <v>18.53</v>
      </c>
      <c r="L1736">
        <v>2487313</v>
      </c>
      <c r="M1736">
        <v>165642</v>
      </c>
      <c r="N1736">
        <v>501335</v>
      </c>
      <c r="O1736">
        <v>954156</v>
      </c>
      <c r="P1736">
        <v>1167460</v>
      </c>
      <c r="Q1736">
        <v>299477</v>
      </c>
      <c r="R1736">
        <v>-32586</v>
      </c>
      <c r="S1736" t="e">
        <v>#N/A</v>
      </c>
      <c r="T1736">
        <v>770730</v>
      </c>
      <c r="U1736">
        <v>1975182</v>
      </c>
      <c r="V1736">
        <v>29896499</v>
      </c>
      <c r="W1736">
        <v>3041970.986</v>
      </c>
    </row>
    <row r="1737" spans="1:23" x14ac:dyDescent="0.45">
      <c r="A1737" t="s">
        <v>35</v>
      </c>
      <c r="B1737" s="1">
        <v>43738</v>
      </c>
      <c r="C1737">
        <v>175350373</v>
      </c>
      <c r="D1737">
        <v>119553224</v>
      </c>
      <c r="E1737">
        <v>2198786</v>
      </c>
      <c r="F1737">
        <v>132000767</v>
      </c>
      <c r="G1737">
        <v>147546627</v>
      </c>
      <c r="H1737">
        <v>26104534</v>
      </c>
      <c r="I1737">
        <v>27560492</v>
      </c>
      <c r="J1737">
        <v>17.690000000000001</v>
      </c>
      <c r="K1737">
        <v>18.68</v>
      </c>
      <c r="L1737">
        <v>2849156</v>
      </c>
      <c r="M1737">
        <v>228006</v>
      </c>
      <c r="N1737">
        <v>471156</v>
      </c>
      <c r="O1737">
        <v>949500</v>
      </c>
      <c r="P1737">
        <v>1557193</v>
      </c>
      <c r="Q1737">
        <v>239011</v>
      </c>
      <c r="R1737">
        <v>-17794</v>
      </c>
      <c r="S1737" t="e">
        <v>#N/A</v>
      </c>
      <c r="T1737">
        <v>683841</v>
      </c>
      <c r="U1737">
        <v>2183195</v>
      </c>
      <c r="V1737">
        <v>29850597</v>
      </c>
      <c r="W1737">
        <v>3400394.8140000002</v>
      </c>
    </row>
    <row r="1738" spans="1:23" x14ac:dyDescent="0.45">
      <c r="A1738" t="s">
        <v>35</v>
      </c>
      <c r="B1738" s="1">
        <v>43830</v>
      </c>
      <c r="C1738">
        <v>180706987</v>
      </c>
      <c r="D1738">
        <v>119046393</v>
      </c>
      <c r="E1738">
        <v>2037302</v>
      </c>
      <c r="F1738">
        <v>126121499</v>
      </c>
      <c r="G1738">
        <v>147586674</v>
      </c>
      <c r="H1738">
        <v>26818277</v>
      </c>
      <c r="I1738">
        <v>28297214</v>
      </c>
      <c r="J1738">
        <v>18.170000000000002</v>
      </c>
      <c r="K1738">
        <v>19.170000000000002</v>
      </c>
      <c r="L1738">
        <v>2816226</v>
      </c>
      <c r="M1738">
        <v>198798</v>
      </c>
      <c r="N1738">
        <v>467387</v>
      </c>
      <c r="O1738">
        <v>961391</v>
      </c>
      <c r="P1738">
        <v>1671935</v>
      </c>
      <c r="Q1738">
        <v>279216</v>
      </c>
      <c r="R1738">
        <v>-47531</v>
      </c>
      <c r="S1738" t="e">
        <v>#N/A</v>
      </c>
      <c r="T1738">
        <v>719444</v>
      </c>
      <c r="U1738">
        <v>2234333</v>
      </c>
      <c r="V1738">
        <v>29487233</v>
      </c>
      <c r="W1738">
        <v>4146180.2649999997</v>
      </c>
    </row>
    <row r="1739" spans="1:23" x14ac:dyDescent="0.45">
      <c r="A1739" t="s">
        <v>35</v>
      </c>
      <c r="B1739" s="1">
        <v>43921</v>
      </c>
      <c r="C1739">
        <v>191455745</v>
      </c>
      <c r="D1739">
        <v>123874389</v>
      </c>
      <c r="E1739">
        <v>2222307</v>
      </c>
      <c r="F1739">
        <v>137366362</v>
      </c>
      <c r="G1739">
        <v>151951221</v>
      </c>
      <c r="H1739">
        <v>27008096</v>
      </c>
      <c r="I1739">
        <v>28526415</v>
      </c>
      <c r="J1739">
        <v>17.77</v>
      </c>
      <c r="K1739">
        <v>18.77</v>
      </c>
      <c r="L1739">
        <v>2735499</v>
      </c>
      <c r="M1739">
        <v>149086</v>
      </c>
      <c r="N1739">
        <v>731237</v>
      </c>
      <c r="O1739">
        <v>1020077</v>
      </c>
      <c r="P1739">
        <v>1664162</v>
      </c>
      <c r="Q1739">
        <v>354674</v>
      </c>
      <c r="R1739">
        <v>-27108</v>
      </c>
      <c r="S1739" t="e">
        <v>#N/A</v>
      </c>
      <c r="T1739">
        <v>790963</v>
      </c>
      <c r="U1739">
        <v>923208</v>
      </c>
      <c r="V1739">
        <v>13727051</v>
      </c>
      <c r="W1739">
        <v>3817514.2949999999</v>
      </c>
    </row>
    <row r="1740" spans="1:23" x14ac:dyDescent="0.45">
      <c r="A1740" t="s">
        <v>35</v>
      </c>
      <c r="B1740" s="1">
        <v>44012</v>
      </c>
      <c r="C1740">
        <v>182160729</v>
      </c>
      <c r="D1740">
        <v>117577584</v>
      </c>
      <c r="E1740">
        <v>2131399</v>
      </c>
      <c r="F1740">
        <v>135274369</v>
      </c>
      <c r="G1740">
        <v>143030174</v>
      </c>
      <c r="H1740">
        <v>28228188</v>
      </c>
      <c r="I1740">
        <v>29614092</v>
      </c>
      <c r="J1740">
        <v>19.73</v>
      </c>
      <c r="K1740">
        <v>20.7</v>
      </c>
      <c r="L1740">
        <v>2537826</v>
      </c>
      <c r="M1740">
        <v>421196</v>
      </c>
      <c r="N1740">
        <v>701072</v>
      </c>
      <c r="O1740">
        <v>884280</v>
      </c>
      <c r="P1740">
        <v>1661269</v>
      </c>
      <c r="Q1740">
        <v>151506</v>
      </c>
      <c r="R1740">
        <v>61700</v>
      </c>
      <c r="S1740" t="e">
        <v>#N/A</v>
      </c>
      <c r="T1740">
        <v>771836</v>
      </c>
      <c r="U1740" t="e">
        <v>#N/A</v>
      </c>
      <c r="V1740">
        <v>12520715</v>
      </c>
      <c r="W1740">
        <v>3062854.0689999997</v>
      </c>
    </row>
    <row r="1741" spans="1:23" x14ac:dyDescent="0.45">
      <c r="A1741" t="s">
        <v>35</v>
      </c>
      <c r="B1741" s="1">
        <v>44104</v>
      </c>
      <c r="C1741">
        <v>197926438</v>
      </c>
      <c r="D1741">
        <v>118904719</v>
      </c>
      <c r="E1741">
        <v>2158780</v>
      </c>
      <c r="F1741">
        <v>153385887</v>
      </c>
      <c r="G1741">
        <v>143283645</v>
      </c>
      <c r="H1741">
        <v>28664135</v>
      </c>
      <c r="I1741">
        <v>30074172</v>
      </c>
      <c r="J1741">
        <v>20</v>
      </c>
      <c r="K1741">
        <v>20.98</v>
      </c>
      <c r="L1741">
        <v>2498689</v>
      </c>
      <c r="M1741">
        <v>710917</v>
      </c>
      <c r="N1741">
        <v>-149056</v>
      </c>
      <c r="O1741">
        <v>938067</v>
      </c>
      <c r="P1741">
        <v>1726733</v>
      </c>
      <c r="Q1741">
        <v>247410</v>
      </c>
      <c r="R1741">
        <v>-144809</v>
      </c>
      <c r="S1741" t="e">
        <v>#N/A</v>
      </c>
      <c r="T1741">
        <v>383564</v>
      </c>
      <c r="U1741" t="e">
        <v>#N/A</v>
      </c>
      <c r="V1741">
        <v>14528826</v>
      </c>
      <c r="W1741">
        <v>2888916.4049999998</v>
      </c>
    </row>
    <row r="1742" spans="1:23" x14ac:dyDescent="0.45">
      <c r="A1742" t="s">
        <v>35</v>
      </c>
      <c r="B1742" s="1">
        <v>44196</v>
      </c>
      <c r="C1742">
        <v>206297200</v>
      </c>
      <c r="D1742">
        <v>114903280</v>
      </c>
      <c r="E1742">
        <v>2209268</v>
      </c>
      <c r="F1742">
        <v>159036404</v>
      </c>
      <c r="G1742">
        <v>137632604</v>
      </c>
      <c r="H1742">
        <v>28965268</v>
      </c>
      <c r="I1742">
        <v>30339061</v>
      </c>
      <c r="J1742">
        <v>21.04</v>
      </c>
      <c r="K1742">
        <v>22.04</v>
      </c>
      <c r="L1742">
        <v>2386052</v>
      </c>
      <c r="M1742">
        <v>1085712</v>
      </c>
      <c r="N1742">
        <v>497182</v>
      </c>
      <c r="O1742">
        <v>997128</v>
      </c>
      <c r="P1742">
        <v>1774392</v>
      </c>
      <c r="Q1742">
        <v>54356</v>
      </c>
      <c r="R1742">
        <v>-14545</v>
      </c>
      <c r="S1742" t="e">
        <v>#N/A</v>
      </c>
      <c r="T1742">
        <v>155307</v>
      </c>
      <c r="U1742">
        <v>1803553</v>
      </c>
      <c r="V1742">
        <v>46485245</v>
      </c>
      <c r="W1742">
        <v>3120184.05</v>
      </c>
    </row>
    <row r="1743" spans="1:23" x14ac:dyDescent="0.45">
      <c r="A1743" t="s">
        <v>35</v>
      </c>
      <c r="B1743" s="1">
        <v>44286</v>
      </c>
      <c r="C1743">
        <v>207743371</v>
      </c>
      <c r="D1743">
        <v>114878583</v>
      </c>
      <c r="E1743">
        <v>2239870</v>
      </c>
      <c r="F1743">
        <v>155052922</v>
      </c>
      <c r="G1743">
        <v>137870413</v>
      </c>
      <c r="H1743">
        <v>29099699</v>
      </c>
      <c r="I1743">
        <v>30469791</v>
      </c>
      <c r="J1743">
        <v>21.11</v>
      </c>
      <c r="K1743">
        <v>22.1</v>
      </c>
      <c r="L1743">
        <v>2237666</v>
      </c>
      <c r="M1743">
        <v>970064</v>
      </c>
      <c r="N1743">
        <v>484748</v>
      </c>
      <c r="O1743">
        <v>1077141</v>
      </c>
      <c r="P1743">
        <v>1910622</v>
      </c>
      <c r="Q1743">
        <v>336344</v>
      </c>
      <c r="R1743">
        <v>-196186</v>
      </c>
      <c r="S1743" t="e">
        <v>#N/A</v>
      </c>
      <c r="T1743">
        <v>514663</v>
      </c>
      <c r="U1743">
        <v>3432086</v>
      </c>
      <c r="V1743">
        <v>55816555</v>
      </c>
      <c r="W1743">
        <v>3143280.2369999993</v>
      </c>
    </row>
    <row r="1744" spans="1:23" x14ac:dyDescent="0.45">
      <c r="A1744" t="s">
        <v>35</v>
      </c>
      <c r="B1744" s="1">
        <v>44377</v>
      </c>
      <c r="C1744">
        <v>201115102</v>
      </c>
      <c r="D1744">
        <v>115492076</v>
      </c>
      <c r="E1744">
        <v>2915713</v>
      </c>
      <c r="F1744">
        <v>150375634</v>
      </c>
      <c r="G1744">
        <v>138203522</v>
      </c>
      <c r="H1744">
        <v>30191635</v>
      </c>
      <c r="I1744">
        <v>31529533</v>
      </c>
      <c r="J1744">
        <v>21.85</v>
      </c>
      <c r="K1744">
        <v>22.82</v>
      </c>
      <c r="L1744">
        <v>2184592</v>
      </c>
      <c r="M1744">
        <v>154936</v>
      </c>
      <c r="N1744">
        <v>556962</v>
      </c>
      <c r="O1744">
        <v>1092102.9999999998</v>
      </c>
      <c r="P1744">
        <v>1959604</v>
      </c>
      <c r="Q1744">
        <v>279562</v>
      </c>
      <c r="R1744">
        <v>64572</v>
      </c>
      <c r="S1744" t="e">
        <v>#N/A</v>
      </c>
      <c r="T1744">
        <v>958353</v>
      </c>
      <c r="U1744">
        <v>4123063</v>
      </c>
      <c r="V1744">
        <v>56669082</v>
      </c>
      <c r="W1744">
        <v>3390875.432</v>
      </c>
    </row>
    <row r="1745" spans="1:23" x14ac:dyDescent="0.45">
      <c r="A1745" t="s">
        <v>35</v>
      </c>
      <c r="B1745" s="1">
        <v>44469</v>
      </c>
      <c r="C1745">
        <v>211283352</v>
      </c>
      <c r="D1745">
        <v>117333758</v>
      </c>
      <c r="E1745">
        <v>2799475</v>
      </c>
      <c r="F1745">
        <v>161003727</v>
      </c>
      <c r="G1745">
        <v>143005428</v>
      </c>
      <c r="H1745">
        <v>30850131</v>
      </c>
      <c r="I1745">
        <v>32205638</v>
      </c>
      <c r="J1745">
        <v>21.57</v>
      </c>
      <c r="K1745">
        <v>22.52</v>
      </c>
      <c r="L1745">
        <v>2019506</v>
      </c>
      <c r="M1745">
        <v>464677</v>
      </c>
      <c r="N1745">
        <v>924380</v>
      </c>
      <c r="O1745">
        <v>1034139</v>
      </c>
      <c r="P1745">
        <v>1844820</v>
      </c>
      <c r="Q1745">
        <v>122221</v>
      </c>
      <c r="R1745">
        <v>63514</v>
      </c>
      <c r="S1745" t="e">
        <v>#N/A</v>
      </c>
      <c r="T1745">
        <v>561951</v>
      </c>
      <c r="U1745">
        <v>3188191</v>
      </c>
      <c r="V1745">
        <v>55754369</v>
      </c>
      <c r="W1745">
        <v>4153035.2909999997</v>
      </c>
    </row>
    <row r="1746" spans="1:23" x14ac:dyDescent="0.45">
      <c r="A1746" t="s">
        <v>35</v>
      </c>
      <c r="B1746" s="1">
        <v>44561</v>
      </c>
      <c r="C1746">
        <v>214395608</v>
      </c>
      <c r="D1746">
        <v>120775015</v>
      </c>
      <c r="E1746">
        <v>2843219</v>
      </c>
      <c r="F1746">
        <v>168050732</v>
      </c>
      <c r="G1746">
        <v>141726981</v>
      </c>
      <c r="H1746">
        <v>31257379</v>
      </c>
      <c r="I1746">
        <v>32664182</v>
      </c>
      <c r="J1746">
        <v>22.06</v>
      </c>
      <c r="K1746">
        <v>23.05</v>
      </c>
      <c r="L1746">
        <v>2113559</v>
      </c>
      <c r="M1746">
        <v>2713691</v>
      </c>
      <c r="N1746">
        <v>505450</v>
      </c>
      <c r="O1746">
        <v>1073414</v>
      </c>
      <c r="P1746">
        <v>1928439</v>
      </c>
      <c r="Q1746">
        <v>126869</v>
      </c>
      <c r="R1746">
        <v>-112723</v>
      </c>
      <c r="S1746" t="e">
        <v>#N/A</v>
      </c>
      <c r="T1746">
        <v>484607</v>
      </c>
      <c r="U1746">
        <v>2695866</v>
      </c>
      <c r="V1746">
        <v>64997163</v>
      </c>
      <c r="W1746">
        <v>4153035.2909999997</v>
      </c>
    </row>
    <row r="1747" spans="1:23" x14ac:dyDescent="0.45">
      <c r="A1747" t="s">
        <v>35</v>
      </c>
      <c r="B1747" s="1">
        <v>44651</v>
      </c>
      <c r="C1747">
        <v>214395608</v>
      </c>
      <c r="D1747">
        <v>120775015</v>
      </c>
      <c r="E1747">
        <v>2843219</v>
      </c>
      <c r="F1747">
        <v>168050732</v>
      </c>
      <c r="G1747">
        <v>141726981</v>
      </c>
      <c r="H1747">
        <v>31257379</v>
      </c>
      <c r="I1747">
        <v>32664182</v>
      </c>
      <c r="J1747">
        <v>22.06</v>
      </c>
      <c r="K1747">
        <v>23.05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>
        <v>621208</v>
      </c>
      <c r="U1747" t="e">
        <v>#N/A</v>
      </c>
      <c r="V1747" t="e">
        <v>#N/A</v>
      </c>
      <c r="W1747">
        <v>3528161.4989999998</v>
      </c>
    </row>
    <row r="1748" spans="1:23" x14ac:dyDescent="0.45">
      <c r="A1748" t="s">
        <v>35</v>
      </c>
      <c r="B1748" s="1">
        <v>44742</v>
      </c>
      <c r="C1748">
        <v>223440525</v>
      </c>
      <c r="D1748">
        <v>127103947</v>
      </c>
      <c r="E1748">
        <v>3064752</v>
      </c>
      <c r="F1748">
        <v>171498356</v>
      </c>
      <c r="G1748">
        <v>149379527</v>
      </c>
      <c r="H1748">
        <v>31424987</v>
      </c>
      <c r="I1748">
        <v>32867330</v>
      </c>
      <c r="J1748">
        <v>21.03</v>
      </c>
      <c r="K1748">
        <v>22</v>
      </c>
      <c r="L1748">
        <v>2238180</v>
      </c>
      <c r="M1748">
        <v>-6652</v>
      </c>
      <c r="N1748">
        <v>437518</v>
      </c>
      <c r="O1748">
        <v>1129104</v>
      </c>
      <c r="P1748">
        <v>2076024</v>
      </c>
      <c r="Q1748">
        <v>236882</v>
      </c>
      <c r="R1748">
        <v>41585</v>
      </c>
      <c r="S1748" t="e">
        <v>#N/A</v>
      </c>
      <c r="T1748">
        <v>1028132.0000000001</v>
      </c>
      <c r="U1748">
        <v>3940613</v>
      </c>
      <c r="V1748">
        <v>48134962</v>
      </c>
      <c r="W1748">
        <v>4058164.9719999996</v>
      </c>
    </row>
    <row r="1749" spans="1:23" x14ac:dyDescent="0.45">
      <c r="A1749" t="s">
        <v>35</v>
      </c>
      <c r="B1749" s="1">
        <v>44834</v>
      </c>
      <c r="C1749">
        <v>220390155</v>
      </c>
      <c r="D1749">
        <v>131505815.99999999</v>
      </c>
      <c r="E1749">
        <v>3043608</v>
      </c>
      <c r="F1749">
        <v>161398981</v>
      </c>
      <c r="G1749">
        <v>158001098</v>
      </c>
      <c r="H1749">
        <v>31592059</v>
      </c>
      <c r="I1749">
        <v>33110944.000000004</v>
      </c>
      <c r="J1749">
        <v>20</v>
      </c>
      <c r="K1749">
        <v>20.96</v>
      </c>
      <c r="L1749">
        <v>2427172</v>
      </c>
      <c r="M1749">
        <v>354701</v>
      </c>
      <c r="N1749">
        <v>366367</v>
      </c>
      <c r="O1749">
        <v>1105970</v>
      </c>
      <c r="P1749">
        <v>2252362</v>
      </c>
      <c r="Q1749">
        <v>315912</v>
      </c>
      <c r="R1749">
        <v>-76049</v>
      </c>
      <c r="S1749" t="e">
        <v>#N/A</v>
      </c>
      <c r="T1749">
        <v>898492</v>
      </c>
      <c r="U1749">
        <v>5208930</v>
      </c>
      <c r="V1749">
        <v>53663544</v>
      </c>
      <c r="W1749">
        <v>3412710.378</v>
      </c>
    </row>
    <row r="1750" spans="1:23" x14ac:dyDescent="0.45">
      <c r="A1750" t="s">
        <v>35</v>
      </c>
      <c r="B1750" s="1">
        <v>44926</v>
      </c>
      <c r="C1750">
        <v>238498560</v>
      </c>
      <c r="D1750">
        <v>137621383</v>
      </c>
      <c r="E1750">
        <v>3291755</v>
      </c>
      <c r="F1750">
        <v>176084993</v>
      </c>
      <c r="G1750">
        <v>159550452</v>
      </c>
      <c r="H1750">
        <v>32778315.000000004</v>
      </c>
      <c r="I1750">
        <v>34349161</v>
      </c>
      <c r="J1750">
        <v>20.55</v>
      </c>
      <c r="K1750">
        <v>21.53</v>
      </c>
      <c r="L1750">
        <v>2762919</v>
      </c>
      <c r="M1750">
        <v>-168465</v>
      </c>
      <c r="N1750">
        <v>496334</v>
      </c>
      <c r="O1750">
        <v>1547970</v>
      </c>
      <c r="P1750">
        <v>2454824</v>
      </c>
      <c r="Q1750">
        <v>169145</v>
      </c>
      <c r="R1750">
        <v>37097</v>
      </c>
      <c r="S1750" t="e">
        <v>#N/A</v>
      </c>
      <c r="T1750">
        <v>779085</v>
      </c>
      <c r="U1750">
        <v>2766888</v>
      </c>
      <c r="V1750">
        <v>48409159</v>
      </c>
      <c r="W1750">
        <v>3412710.378</v>
      </c>
    </row>
    <row r="1751" spans="1:23" x14ac:dyDescent="0.45">
      <c r="A1751" t="s">
        <v>35</v>
      </c>
      <c r="B1751" s="1">
        <v>45016</v>
      </c>
      <c r="C1751">
        <v>239866002</v>
      </c>
      <c r="D1751">
        <v>137562230</v>
      </c>
      <c r="E1751">
        <v>3308525</v>
      </c>
      <c r="F1751">
        <v>168815044</v>
      </c>
      <c r="G1751">
        <v>147002248</v>
      </c>
      <c r="H1751">
        <v>33882445</v>
      </c>
      <c r="I1751">
        <v>35431437</v>
      </c>
      <c r="J1751">
        <v>23.05</v>
      </c>
      <c r="K1751">
        <v>24.1</v>
      </c>
      <c r="L1751">
        <v>2879378</v>
      </c>
      <c r="M1751">
        <v>256458.00000000003</v>
      </c>
      <c r="N1751">
        <v>385839</v>
      </c>
      <c r="O1751">
        <v>1265103</v>
      </c>
      <c r="P1751">
        <v>2452199</v>
      </c>
      <c r="Q1751">
        <v>348320</v>
      </c>
      <c r="R1751">
        <v>-67063</v>
      </c>
      <c r="S1751" t="e">
        <v>#N/A</v>
      </c>
      <c r="T1751">
        <v>1029703</v>
      </c>
      <c r="U1751">
        <v>4947038</v>
      </c>
      <c r="V1751">
        <v>50266628</v>
      </c>
      <c r="W1751">
        <v>3838241.4239999992</v>
      </c>
    </row>
    <row r="1752" spans="1:23" x14ac:dyDescent="0.45">
      <c r="A1752" t="s">
        <v>35</v>
      </c>
      <c r="B1752" s="1">
        <v>45107</v>
      </c>
      <c r="C1752">
        <v>245456958</v>
      </c>
      <c r="D1752">
        <v>142347546</v>
      </c>
      <c r="E1752">
        <v>3206754</v>
      </c>
      <c r="F1752">
        <v>178344800</v>
      </c>
      <c r="G1752">
        <v>151489732</v>
      </c>
      <c r="H1752">
        <v>33475295</v>
      </c>
      <c r="I1752">
        <v>35143331</v>
      </c>
      <c r="J1752">
        <v>22.1</v>
      </c>
      <c r="K1752">
        <v>23.2</v>
      </c>
      <c r="L1752">
        <v>5028051</v>
      </c>
      <c r="M1752">
        <v>569527</v>
      </c>
      <c r="N1752">
        <v>449590</v>
      </c>
      <c r="O1752">
        <v>1258492</v>
      </c>
      <c r="P1752">
        <v>2444318</v>
      </c>
      <c r="Q1752">
        <v>400023</v>
      </c>
      <c r="R1752">
        <v>-117140</v>
      </c>
      <c r="S1752" t="e">
        <v>#N/A</v>
      </c>
      <c r="T1752">
        <v>1035412</v>
      </c>
      <c r="U1752">
        <v>4449895</v>
      </c>
      <c r="V1752">
        <v>42959606</v>
      </c>
      <c r="W1752">
        <v>3561906.0949999993</v>
      </c>
    </row>
    <row r="1753" spans="1:23" x14ac:dyDescent="0.45">
      <c r="A1753" t="s">
        <v>35</v>
      </c>
      <c r="B1753" s="1">
        <v>45199</v>
      </c>
      <c r="C1753">
        <v>246997563</v>
      </c>
      <c r="D1753">
        <v>144722396</v>
      </c>
      <c r="E1753">
        <v>2698410</v>
      </c>
      <c r="F1753">
        <v>184252879</v>
      </c>
      <c r="G1753">
        <v>153752491</v>
      </c>
      <c r="H1753">
        <v>34099835</v>
      </c>
      <c r="I1753">
        <v>35719590</v>
      </c>
      <c r="J1753">
        <v>22.18</v>
      </c>
      <c r="K1753">
        <v>23.23</v>
      </c>
      <c r="L1753">
        <v>946546</v>
      </c>
      <c r="M1753">
        <v>206457</v>
      </c>
      <c r="N1753">
        <v>224028.00000000003</v>
      </c>
      <c r="O1753">
        <v>1439665</v>
      </c>
      <c r="P1753">
        <v>2485525</v>
      </c>
      <c r="Q1753">
        <v>366184</v>
      </c>
      <c r="R1753">
        <v>-104578</v>
      </c>
      <c r="S1753" t="e">
        <v>#N/A</v>
      </c>
      <c r="T1753">
        <v>988248</v>
      </c>
      <c r="U1753">
        <v>5361548</v>
      </c>
      <c r="V1753">
        <v>43266773</v>
      </c>
      <c r="W1753">
        <v>2759651.2739999993</v>
      </c>
    </row>
    <row r="1754" spans="1:23" x14ac:dyDescent="0.45">
      <c r="A1754" t="s">
        <v>35</v>
      </c>
      <c r="B1754" s="1">
        <v>45291</v>
      </c>
      <c r="C1754">
        <v>249757139</v>
      </c>
      <c r="D1754">
        <v>154093917</v>
      </c>
      <c r="E1754">
        <v>2490590</v>
      </c>
      <c r="F1754">
        <v>181755225</v>
      </c>
      <c r="G1754">
        <v>157777026</v>
      </c>
      <c r="H1754">
        <v>35698946</v>
      </c>
      <c r="I1754">
        <v>37371104</v>
      </c>
      <c r="J1754">
        <v>22.63</v>
      </c>
      <c r="K1754">
        <v>23.69</v>
      </c>
      <c r="L1754">
        <v>3135888</v>
      </c>
      <c r="M1754">
        <v>-301737</v>
      </c>
      <c r="N1754">
        <v>340584</v>
      </c>
      <c r="O1754">
        <v>1338647</v>
      </c>
      <c r="P1754">
        <v>2529494</v>
      </c>
      <c r="Q1754">
        <v>156513</v>
      </c>
      <c r="R1754">
        <v>111161</v>
      </c>
      <c r="S1754" t="e">
        <v>#N/A</v>
      </c>
      <c r="T1754">
        <v>1037665</v>
      </c>
      <c r="U1754">
        <v>6561295</v>
      </c>
      <c r="V1754">
        <v>49901182</v>
      </c>
      <c r="W1754">
        <v>2759651.2739999993</v>
      </c>
    </row>
    <row r="1755" spans="1:23" x14ac:dyDescent="0.45">
      <c r="A1755" t="s">
        <v>35</v>
      </c>
      <c r="B1755" s="1">
        <v>45382</v>
      </c>
      <c r="C1755">
        <v>252406289</v>
      </c>
      <c r="D1755">
        <v>152630804</v>
      </c>
      <c r="E1755">
        <v>2682680</v>
      </c>
      <c r="F1755">
        <v>179913732</v>
      </c>
      <c r="G1755">
        <v>159345207</v>
      </c>
      <c r="H1755">
        <v>35293983</v>
      </c>
      <c r="I1755">
        <v>36954255</v>
      </c>
      <c r="J1755">
        <v>22.15</v>
      </c>
      <c r="K1755">
        <v>23.19</v>
      </c>
      <c r="L1755">
        <v>3201656</v>
      </c>
      <c r="M1755">
        <v>-430434</v>
      </c>
      <c r="N1755">
        <v>257112</v>
      </c>
      <c r="O1755">
        <v>1810851</v>
      </c>
      <c r="P1755">
        <v>2602797</v>
      </c>
      <c r="Q1755">
        <v>334008</v>
      </c>
      <c r="R1755">
        <v>-20745</v>
      </c>
      <c r="S1755" t="e">
        <v>#N/A</v>
      </c>
      <c r="T1755">
        <v>1167083</v>
      </c>
      <c r="U1755">
        <v>7572503</v>
      </c>
      <c r="V1755">
        <v>58213039</v>
      </c>
      <c r="W1755">
        <v>3935204.77</v>
      </c>
    </row>
    <row r="1756" spans="1:23" x14ac:dyDescent="0.45">
      <c r="A1756" t="s">
        <v>35</v>
      </c>
      <c r="B1756" s="1">
        <v>45473</v>
      </c>
      <c r="C1756">
        <v>266478563.00000003</v>
      </c>
      <c r="D1756">
        <v>162470352</v>
      </c>
      <c r="E1756">
        <v>3278650</v>
      </c>
      <c r="F1756">
        <v>198573721</v>
      </c>
      <c r="G1756">
        <v>169626609</v>
      </c>
      <c r="H1756">
        <v>36435605</v>
      </c>
      <c r="I1756">
        <v>38181571</v>
      </c>
      <c r="J1756">
        <v>21.48</v>
      </c>
      <c r="K1756">
        <v>22.51</v>
      </c>
      <c r="L1756">
        <v>3283100</v>
      </c>
      <c r="M1756">
        <v>-176802</v>
      </c>
      <c r="N1756">
        <v>183133</v>
      </c>
      <c r="O1756">
        <v>1599751</v>
      </c>
      <c r="P1756">
        <v>2656648</v>
      </c>
      <c r="Q1756">
        <v>306570</v>
      </c>
      <c r="R1756">
        <v>55673</v>
      </c>
      <c r="S1756" t="e">
        <v>#N/A</v>
      </c>
      <c r="T1756">
        <v>1223836</v>
      </c>
      <c r="U1756">
        <v>8197945</v>
      </c>
      <c r="V1756">
        <v>68717990</v>
      </c>
      <c r="W1756">
        <v>2171938.8969999999</v>
      </c>
    </row>
    <row r="1757" spans="1:23" x14ac:dyDescent="0.45">
      <c r="A1757" t="s">
        <v>35</v>
      </c>
      <c r="B1757" s="1">
        <v>45565</v>
      </c>
      <c r="C1757">
        <v>287005146</v>
      </c>
      <c r="D1757">
        <v>161779931</v>
      </c>
      <c r="E1757">
        <v>2871582</v>
      </c>
      <c r="F1757">
        <v>199405015</v>
      </c>
      <c r="G1757">
        <v>169508090</v>
      </c>
      <c r="H1757">
        <v>38432598</v>
      </c>
      <c r="I1757">
        <v>40157031</v>
      </c>
      <c r="J1757">
        <v>22.67</v>
      </c>
      <c r="K1757">
        <v>23.71</v>
      </c>
      <c r="L1757">
        <v>3420982</v>
      </c>
      <c r="M1757">
        <v>188374</v>
      </c>
      <c r="N1757">
        <v>314302</v>
      </c>
      <c r="O1757">
        <v>1656580</v>
      </c>
      <c r="P1757">
        <v>2857043</v>
      </c>
      <c r="Q1757">
        <v>400810</v>
      </c>
      <c r="R1757">
        <v>-126613</v>
      </c>
      <c r="S1757" t="e">
        <v>#N/A</v>
      </c>
      <c r="T1757">
        <v>1427273</v>
      </c>
      <c r="U1757">
        <v>9976050</v>
      </c>
      <c r="V1757">
        <v>89529473</v>
      </c>
      <c r="W1757">
        <v>2233915.2859999998</v>
      </c>
    </row>
    <row r="1758" spans="1:23" x14ac:dyDescent="0.45">
      <c r="A1758" t="s">
        <v>35</v>
      </c>
      <c r="B1758" s="1">
        <v>45657</v>
      </c>
      <c r="C1758">
        <v>281008237</v>
      </c>
      <c r="D1758">
        <v>170460517</v>
      </c>
      <c r="E1758">
        <v>2618112</v>
      </c>
      <c r="F1758">
        <v>205932220</v>
      </c>
      <c r="G1758">
        <v>177474880</v>
      </c>
      <c r="H1758">
        <v>40052663</v>
      </c>
      <c r="I1758">
        <v>41883422</v>
      </c>
      <c r="J1758">
        <v>22.57</v>
      </c>
      <c r="K1758">
        <v>23.6</v>
      </c>
      <c r="L1758">
        <v>3482370</v>
      </c>
      <c r="M1758">
        <v>-26832</v>
      </c>
      <c r="N1758">
        <v>138052</v>
      </c>
      <c r="O1758">
        <v>1610090</v>
      </c>
      <c r="P1758">
        <v>2928319</v>
      </c>
      <c r="Q1758">
        <v>-781033</v>
      </c>
      <c r="R1758">
        <v>953884</v>
      </c>
      <c r="S1758" t="e">
        <v>#N/A</v>
      </c>
      <c r="T1758">
        <v>1048558</v>
      </c>
      <c r="U1758">
        <v>8910113</v>
      </c>
      <c r="V1758">
        <v>77888300</v>
      </c>
      <c r="W1758">
        <v>2233915.2859999998</v>
      </c>
    </row>
    <row r="1759" spans="1:23" x14ac:dyDescent="0.45">
      <c r="A1759" t="s">
        <v>35</v>
      </c>
      <c r="B1759" s="1">
        <v>45747</v>
      </c>
      <c r="C1759">
        <v>293096705</v>
      </c>
      <c r="D1759">
        <v>168906523</v>
      </c>
      <c r="E1759">
        <v>2794086</v>
      </c>
      <c r="F1759">
        <v>217699987</v>
      </c>
      <c r="G1759">
        <v>181711796</v>
      </c>
      <c r="H1759">
        <v>39160666</v>
      </c>
      <c r="I1759">
        <v>40990994</v>
      </c>
      <c r="J1759">
        <v>21.55</v>
      </c>
      <c r="K1759">
        <v>22.56</v>
      </c>
      <c r="L1759">
        <v>3348227</v>
      </c>
      <c r="M1759">
        <v>-92823</v>
      </c>
      <c r="N1759">
        <v>504009</v>
      </c>
      <c r="O1759">
        <v>1680247</v>
      </c>
      <c r="P1759">
        <v>2722957</v>
      </c>
      <c r="Q1759">
        <v>290221</v>
      </c>
      <c r="R1759">
        <v>50718</v>
      </c>
      <c r="S1759" t="e">
        <v>#N/A</v>
      </c>
      <c r="T1759">
        <v>1291021</v>
      </c>
      <c r="U1759">
        <v>11191310</v>
      </c>
      <c r="V1759">
        <v>83324956</v>
      </c>
      <c r="W1759">
        <v>1586286.2409999999</v>
      </c>
    </row>
    <row r="1760" spans="1:23" x14ac:dyDescent="0.45">
      <c r="A1760" t="s">
        <v>35</v>
      </c>
      <c r="B1760" s="1">
        <v>45838</v>
      </c>
      <c r="C1760">
        <v>295971826</v>
      </c>
      <c r="D1760">
        <v>166344169</v>
      </c>
      <c r="E1760">
        <v>3149025</v>
      </c>
      <c r="F1760">
        <v>216279795</v>
      </c>
      <c r="G1760">
        <v>179452193</v>
      </c>
      <c r="H1760">
        <v>40561257</v>
      </c>
      <c r="I1760">
        <v>42383826</v>
      </c>
      <c r="J1760">
        <v>22.6</v>
      </c>
      <c r="K1760">
        <v>23.62</v>
      </c>
      <c r="L1760">
        <v>3053014</v>
      </c>
      <c r="M1760">
        <v>81664</v>
      </c>
      <c r="N1760">
        <v>540410</v>
      </c>
      <c r="O1760">
        <v>1593996</v>
      </c>
      <c r="P1760">
        <v>2736529</v>
      </c>
      <c r="Q1760">
        <v>350673</v>
      </c>
      <c r="R1760">
        <v>-15034</v>
      </c>
      <c r="S1760" t="e">
        <v>#N/A</v>
      </c>
      <c r="T1760">
        <v>1275094</v>
      </c>
      <c r="U1760">
        <v>10761338</v>
      </c>
      <c r="V1760">
        <v>85035648</v>
      </c>
      <c r="W1760">
        <v>1300425.8769999996</v>
      </c>
    </row>
    <row r="1761" spans="1:23" x14ac:dyDescent="0.45">
      <c r="A1761" t="s">
        <v>35</v>
      </c>
      <c r="B1761" s="1">
        <v>45930</v>
      </c>
      <c r="C1761">
        <v>293805290</v>
      </c>
      <c r="D1761">
        <v>164739179</v>
      </c>
      <c r="E1761">
        <v>3257805</v>
      </c>
      <c r="F1761">
        <v>230123978</v>
      </c>
      <c r="G1761">
        <v>176750389</v>
      </c>
      <c r="H1761">
        <v>42298084</v>
      </c>
      <c r="I1761">
        <v>44276800</v>
      </c>
      <c r="J1761">
        <v>23.93</v>
      </c>
      <c r="K1761">
        <v>25.05</v>
      </c>
      <c r="L1761">
        <v>3098211</v>
      </c>
      <c r="M1761">
        <v>-181677</v>
      </c>
      <c r="N1761">
        <v>551632</v>
      </c>
      <c r="O1761">
        <v>1776830</v>
      </c>
      <c r="P1761">
        <v>2649158</v>
      </c>
      <c r="Q1761">
        <v>418154</v>
      </c>
      <c r="R1761">
        <v>-67616</v>
      </c>
      <c r="S1761" t="e">
        <v>#N/A</v>
      </c>
      <c r="T1761">
        <v>1258458</v>
      </c>
      <c r="U1761">
        <v>8513809</v>
      </c>
      <c r="V1761">
        <v>101012040</v>
      </c>
      <c r="W1761">
        <v>1422434.6539999996</v>
      </c>
    </row>
    <row r="1762" spans="1:23" x14ac:dyDescent="0.45">
      <c r="A1762" t="s">
        <v>35</v>
      </c>
      <c r="B1762" s="1">
        <v>46022</v>
      </c>
      <c r="C1762">
        <v>308140182</v>
      </c>
      <c r="D1762">
        <v>173374600</v>
      </c>
      <c r="E1762">
        <v>3318780</v>
      </c>
      <c r="F1762">
        <v>243511822</v>
      </c>
      <c r="G1762">
        <v>184856201</v>
      </c>
      <c r="H1762">
        <v>43261262</v>
      </c>
      <c r="I1762">
        <v>45344060</v>
      </c>
      <c r="J1762">
        <v>23.4</v>
      </c>
      <c r="K1762">
        <v>24.53</v>
      </c>
      <c r="L1762">
        <v>3155053</v>
      </c>
      <c r="M1762">
        <v>-93361</v>
      </c>
      <c r="N1762">
        <v>546081</v>
      </c>
      <c r="O1762">
        <v>1926181</v>
      </c>
      <c r="P1762">
        <v>2840527</v>
      </c>
      <c r="Q1762">
        <v>406366</v>
      </c>
      <c r="R1762">
        <v>-82590</v>
      </c>
      <c r="S1762" t="e">
        <v>#N/A</v>
      </c>
      <c r="T1762">
        <v>1232900</v>
      </c>
      <c r="U1762">
        <v>7206667</v>
      </c>
      <c r="V1762">
        <v>107728742</v>
      </c>
      <c r="W1762">
        <v>1422434.6539999996</v>
      </c>
    </row>
    <row r="1763" spans="1:23" x14ac:dyDescent="0.45">
      <c r="A1763" t="s">
        <v>35</v>
      </c>
      <c r="B1763" s="1">
        <v>46112</v>
      </c>
      <c r="C1763">
        <v>312878932</v>
      </c>
      <c r="D1763">
        <v>171008082</v>
      </c>
      <c r="E1763">
        <v>3521132</v>
      </c>
      <c r="F1763">
        <v>226396980</v>
      </c>
      <c r="G1763">
        <v>183053241</v>
      </c>
      <c r="H1763">
        <v>43754730</v>
      </c>
      <c r="I1763">
        <v>45821366</v>
      </c>
      <c r="J1763">
        <v>23.9</v>
      </c>
      <c r="K1763">
        <v>25.03</v>
      </c>
      <c r="L1763">
        <v>3140047</v>
      </c>
      <c r="M1763">
        <v>401745</v>
      </c>
      <c r="N1763">
        <v>510271</v>
      </c>
      <c r="O1763">
        <v>1353170</v>
      </c>
      <c r="P1763">
        <v>2926920</v>
      </c>
      <c r="Q1763">
        <v>318469</v>
      </c>
      <c r="R1763">
        <v>22296</v>
      </c>
      <c r="S1763" t="e">
        <v>#N/A</v>
      </c>
      <c r="T1763">
        <v>1359946</v>
      </c>
      <c r="U1763">
        <v>7758555</v>
      </c>
      <c r="V1763">
        <v>111733569</v>
      </c>
      <c r="W1763">
        <v>1848908.2889999996</v>
      </c>
    </row>
    <row r="1764" spans="1:23" x14ac:dyDescent="0.45">
      <c r="A1764" t="s">
        <v>35</v>
      </c>
      <c r="B1764" s="1">
        <v>46203</v>
      </c>
      <c r="C1764">
        <v>329494447</v>
      </c>
      <c r="D1764">
        <v>185303508</v>
      </c>
      <c r="E1764">
        <v>3396952</v>
      </c>
      <c r="F1764">
        <v>239937965</v>
      </c>
      <c r="G1764">
        <v>197811108</v>
      </c>
      <c r="H1764">
        <v>43396515</v>
      </c>
      <c r="I1764">
        <v>45672439</v>
      </c>
      <c r="J1764">
        <v>21.94</v>
      </c>
      <c r="K1764">
        <v>23.09</v>
      </c>
      <c r="L1764">
        <v>3182724</v>
      </c>
      <c r="M1764">
        <v>282925</v>
      </c>
      <c r="N1764">
        <v>514156</v>
      </c>
      <c r="O1764">
        <v>1465566</v>
      </c>
      <c r="P1764">
        <v>2927615</v>
      </c>
      <c r="Q1764">
        <v>279022</v>
      </c>
      <c r="R1764">
        <v>56979</v>
      </c>
      <c r="S1764" t="e">
        <v>#N/A</v>
      </c>
      <c r="T1764">
        <v>1370151</v>
      </c>
      <c r="U1764">
        <v>6148006</v>
      </c>
      <c r="V1764">
        <v>110628723</v>
      </c>
      <c r="W1764">
        <v>2208316.6769999992</v>
      </c>
    </row>
    <row r="1765" spans="1:23" x14ac:dyDescent="0.45">
      <c r="A1765" t="s">
        <v>45</v>
      </c>
      <c r="B1765" s="1">
        <v>42551</v>
      </c>
      <c r="C1765">
        <v>7602182</v>
      </c>
      <c r="D1765">
        <v>3947637</v>
      </c>
      <c r="E1765" t="e">
        <v>#N/A</v>
      </c>
      <c r="F1765">
        <v>5754702</v>
      </c>
      <c r="G1765">
        <v>4885783</v>
      </c>
      <c r="H1765">
        <v>1272445</v>
      </c>
      <c r="I1765">
        <v>1329783</v>
      </c>
      <c r="J1765">
        <v>26.04</v>
      </c>
      <c r="K1765">
        <v>27.22</v>
      </c>
      <c r="L1765">
        <v>114028</v>
      </c>
      <c r="M1765">
        <v>1556</v>
      </c>
      <c r="N1765">
        <v>4223</v>
      </c>
      <c r="O1765">
        <v>64041</v>
      </c>
      <c r="P1765">
        <v>73571</v>
      </c>
      <c r="Q1765" t="e">
        <v>#N/A</v>
      </c>
      <c r="R1765" t="e">
        <v>#N/A</v>
      </c>
      <c r="S1765" t="e">
        <v>#N/A</v>
      </c>
      <c r="T1765">
        <v>9242</v>
      </c>
      <c r="U1765" t="e">
        <v>#N/A</v>
      </c>
      <c r="V1765" t="e">
        <v>#N/A</v>
      </c>
      <c r="W1765" t="e">
        <v>#N/A</v>
      </c>
    </row>
    <row r="1766" spans="1:23" x14ac:dyDescent="0.45">
      <c r="A1766" t="s">
        <v>45</v>
      </c>
      <c r="B1766" s="1">
        <v>42643</v>
      </c>
      <c r="C1766">
        <v>7977038</v>
      </c>
      <c r="D1766">
        <v>3796849</v>
      </c>
      <c r="E1766" t="e">
        <v>#N/A</v>
      </c>
      <c r="F1766">
        <v>6068924</v>
      </c>
      <c r="G1766">
        <v>4878808</v>
      </c>
      <c r="H1766">
        <v>1285166</v>
      </c>
      <c r="I1766">
        <v>1342385</v>
      </c>
      <c r="J1766">
        <v>26.34</v>
      </c>
      <c r="K1766">
        <v>27.51</v>
      </c>
      <c r="L1766">
        <v>116280</v>
      </c>
      <c r="M1766">
        <v>-711</v>
      </c>
      <c r="N1766">
        <v>4898</v>
      </c>
      <c r="O1766">
        <v>70297</v>
      </c>
      <c r="P1766">
        <v>74118</v>
      </c>
      <c r="Q1766" t="e">
        <v>#N/A</v>
      </c>
      <c r="R1766" t="e">
        <v>#N/A</v>
      </c>
      <c r="S1766" t="e">
        <v>#N/A</v>
      </c>
      <c r="T1766">
        <v>7381</v>
      </c>
      <c r="U1766" t="e">
        <v>#N/A</v>
      </c>
      <c r="V1766" t="e">
        <v>#N/A</v>
      </c>
      <c r="W1766" t="e">
        <v>#N/A</v>
      </c>
    </row>
    <row r="1767" spans="1:23" x14ac:dyDescent="0.45">
      <c r="A1767" t="s">
        <v>45</v>
      </c>
      <c r="B1767" s="1">
        <v>42735</v>
      </c>
      <c r="C1767">
        <v>8992244</v>
      </c>
      <c r="D1767">
        <v>3995887</v>
      </c>
      <c r="E1767" t="e">
        <v>#N/A</v>
      </c>
      <c r="F1767">
        <v>7538890</v>
      </c>
      <c r="G1767">
        <v>5325965.6137544997</v>
      </c>
      <c r="H1767">
        <v>1272189</v>
      </c>
      <c r="I1767">
        <v>1332024</v>
      </c>
      <c r="J1767">
        <v>26.18</v>
      </c>
      <c r="K1767">
        <v>25.01</v>
      </c>
      <c r="L1767">
        <v>117776</v>
      </c>
      <c r="M1767">
        <v>2293</v>
      </c>
      <c r="N1767">
        <v>5201</v>
      </c>
      <c r="O1767">
        <v>70282</v>
      </c>
      <c r="P1767">
        <v>75627</v>
      </c>
      <c r="Q1767" t="e">
        <v>#N/A</v>
      </c>
      <c r="R1767" t="e">
        <v>#N/A</v>
      </c>
      <c r="S1767" t="e">
        <v>#N/A</v>
      </c>
      <c r="T1767">
        <v>6968</v>
      </c>
      <c r="U1767" t="e">
        <v>#N/A</v>
      </c>
      <c r="V1767" t="e">
        <v>#N/A</v>
      </c>
      <c r="W1767" t="e">
        <v>#N/A</v>
      </c>
    </row>
    <row r="1768" spans="1:23" x14ac:dyDescent="0.45">
      <c r="A1768" t="s">
        <v>45</v>
      </c>
      <c r="B1768" s="1">
        <v>42825</v>
      </c>
      <c r="C1768">
        <v>9088150</v>
      </c>
      <c r="D1768">
        <v>4049052</v>
      </c>
      <c r="E1768" t="e">
        <v>#N/A</v>
      </c>
      <c r="F1768">
        <v>7004089</v>
      </c>
      <c r="G1768">
        <v>5220084</v>
      </c>
      <c r="H1768">
        <v>1287270</v>
      </c>
      <c r="I1768">
        <v>1347050</v>
      </c>
      <c r="J1768">
        <v>24.66</v>
      </c>
      <c r="K1768">
        <v>25.81</v>
      </c>
      <c r="L1768">
        <v>118832</v>
      </c>
      <c r="M1768">
        <v>219</v>
      </c>
      <c r="N1768">
        <v>5750</v>
      </c>
      <c r="O1768">
        <v>76599</v>
      </c>
      <c r="P1768">
        <v>79868</v>
      </c>
      <c r="Q1768" t="e">
        <v>#N/A</v>
      </c>
      <c r="R1768" t="e">
        <v>#N/A</v>
      </c>
      <c r="S1768" t="e">
        <v>#N/A</v>
      </c>
      <c r="T1768">
        <v>6743</v>
      </c>
      <c r="U1768">
        <v>0</v>
      </c>
      <c r="V1768">
        <v>303983</v>
      </c>
      <c r="W1768" t="e">
        <v>#N/A</v>
      </c>
    </row>
    <row r="1769" spans="1:23" x14ac:dyDescent="0.45">
      <c r="A1769" t="s">
        <v>45</v>
      </c>
      <c r="B1769" s="1">
        <v>42916</v>
      </c>
      <c r="C1769">
        <v>9088150</v>
      </c>
      <c r="D1769">
        <v>4049052</v>
      </c>
      <c r="E1769" t="e">
        <v>#N/A</v>
      </c>
      <c r="F1769">
        <v>7004089</v>
      </c>
      <c r="G1769">
        <v>5220084</v>
      </c>
      <c r="H1769">
        <v>1287270</v>
      </c>
      <c r="I1769">
        <v>1347050</v>
      </c>
      <c r="J1769">
        <v>24.66</v>
      </c>
      <c r="K1769">
        <v>25.81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>
        <v>7496</v>
      </c>
      <c r="U1769" t="e">
        <v>#N/A</v>
      </c>
      <c r="V1769" t="e">
        <v>#N/A</v>
      </c>
      <c r="W1769" t="e">
        <v>#N/A</v>
      </c>
    </row>
    <row r="1770" spans="1:23" x14ac:dyDescent="0.45">
      <c r="A1770" t="s">
        <v>45</v>
      </c>
      <c r="B1770" s="1">
        <v>43008</v>
      </c>
      <c r="C1770">
        <v>9088150</v>
      </c>
      <c r="D1770">
        <v>4049052</v>
      </c>
      <c r="E1770" t="e">
        <v>#N/A</v>
      </c>
      <c r="F1770">
        <v>7004089</v>
      </c>
      <c r="G1770">
        <v>5220084</v>
      </c>
      <c r="H1770">
        <v>1287270</v>
      </c>
      <c r="I1770">
        <v>1347050</v>
      </c>
      <c r="J1770">
        <v>24.66</v>
      </c>
      <c r="K1770">
        <v>25.81</v>
      </c>
      <c r="L1770">
        <v>144354</v>
      </c>
      <c r="M1770">
        <v>17</v>
      </c>
      <c r="N1770">
        <v>11281</v>
      </c>
      <c r="O1770">
        <v>83980</v>
      </c>
      <c r="P1770">
        <v>85338</v>
      </c>
      <c r="Q1770" t="e">
        <v>#N/A</v>
      </c>
      <c r="R1770" t="e">
        <v>#N/A</v>
      </c>
      <c r="S1770" t="e">
        <v>#N/A</v>
      </c>
      <c r="T1770">
        <v>7894</v>
      </c>
      <c r="U1770" t="e">
        <v>#N/A</v>
      </c>
      <c r="V1770" t="e">
        <v>#N/A</v>
      </c>
      <c r="W1770" t="e">
        <v>#N/A</v>
      </c>
    </row>
    <row r="1771" spans="1:23" x14ac:dyDescent="0.45">
      <c r="A1771" t="s">
        <v>45</v>
      </c>
      <c r="B1771" s="1">
        <v>43100</v>
      </c>
      <c r="C1771">
        <v>11018481</v>
      </c>
      <c r="D1771">
        <v>4887793</v>
      </c>
      <c r="E1771">
        <v>2256</v>
      </c>
      <c r="F1771">
        <v>9478529</v>
      </c>
      <c r="G1771">
        <v>5152260</v>
      </c>
      <c r="H1771">
        <v>1323354</v>
      </c>
      <c r="I1771">
        <v>1382288</v>
      </c>
      <c r="J1771">
        <v>25.68</v>
      </c>
      <c r="K1771">
        <v>26.83</v>
      </c>
      <c r="L1771">
        <v>144842</v>
      </c>
      <c r="M1771">
        <v>3035</v>
      </c>
      <c r="N1771">
        <v>16586</v>
      </c>
      <c r="O1771">
        <v>96699</v>
      </c>
      <c r="P1771">
        <v>97651</v>
      </c>
      <c r="Q1771" t="e">
        <v>#N/A</v>
      </c>
      <c r="R1771" t="e">
        <v>#N/A</v>
      </c>
      <c r="S1771" t="e">
        <v>#N/A</v>
      </c>
      <c r="T1771">
        <v>12852</v>
      </c>
      <c r="U1771">
        <v>525</v>
      </c>
      <c r="V1771">
        <v>965495</v>
      </c>
      <c r="W1771" t="e">
        <v>#N/A</v>
      </c>
    </row>
    <row r="1772" spans="1:23" x14ac:dyDescent="0.45">
      <c r="A1772" t="s">
        <v>45</v>
      </c>
      <c r="B1772" s="1">
        <v>43190</v>
      </c>
      <c r="C1772">
        <v>11018481</v>
      </c>
      <c r="D1772">
        <v>4887793</v>
      </c>
      <c r="E1772">
        <v>2256</v>
      </c>
      <c r="F1772">
        <v>9478529</v>
      </c>
      <c r="G1772">
        <v>5152260</v>
      </c>
      <c r="H1772">
        <v>1323354</v>
      </c>
      <c r="I1772">
        <v>1382288</v>
      </c>
      <c r="J1772">
        <v>25.68</v>
      </c>
      <c r="K1772">
        <v>26.83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>
        <v>12902</v>
      </c>
      <c r="U1772" t="e">
        <v>#N/A</v>
      </c>
      <c r="V1772" t="e">
        <v>#N/A</v>
      </c>
      <c r="W1772" t="e">
        <v>#N/A</v>
      </c>
    </row>
    <row r="1773" spans="1:23" x14ac:dyDescent="0.45">
      <c r="A1773" t="s">
        <v>45</v>
      </c>
      <c r="B1773" s="1">
        <v>43281</v>
      </c>
      <c r="C1773">
        <v>11018481</v>
      </c>
      <c r="D1773">
        <v>4887793</v>
      </c>
      <c r="E1773">
        <v>2256</v>
      </c>
      <c r="F1773">
        <v>9478529</v>
      </c>
      <c r="G1773">
        <v>5152260</v>
      </c>
      <c r="H1773">
        <v>1323354</v>
      </c>
      <c r="I1773">
        <v>1382288</v>
      </c>
      <c r="J1773">
        <v>25.68</v>
      </c>
      <c r="K1773">
        <v>26.83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>
        <v>9620</v>
      </c>
      <c r="U1773" t="e">
        <v>#N/A</v>
      </c>
      <c r="V1773" t="e">
        <v>#N/A</v>
      </c>
      <c r="W1773" t="e">
        <v>#N/A</v>
      </c>
    </row>
    <row r="1774" spans="1:23" x14ac:dyDescent="0.45">
      <c r="A1774" t="s">
        <v>45</v>
      </c>
      <c r="B1774" s="1">
        <v>43373</v>
      </c>
      <c r="C1774">
        <v>10407053</v>
      </c>
      <c r="D1774">
        <v>6197667</v>
      </c>
      <c r="E1774">
        <v>44266</v>
      </c>
      <c r="F1774">
        <v>7624118</v>
      </c>
      <c r="G1774">
        <v>5751218</v>
      </c>
      <c r="H1774">
        <v>1323046</v>
      </c>
      <c r="I1774">
        <v>1388020</v>
      </c>
      <c r="J1774">
        <v>23</v>
      </c>
      <c r="K1774">
        <v>24.13</v>
      </c>
      <c r="L1774">
        <v>183615</v>
      </c>
      <c r="M1774">
        <v>2726</v>
      </c>
      <c r="N1774">
        <v>22040</v>
      </c>
      <c r="O1774">
        <v>112324</v>
      </c>
      <c r="P1774">
        <v>111266</v>
      </c>
      <c r="Q1774" t="e">
        <v>#N/A</v>
      </c>
      <c r="R1774" t="e">
        <v>#N/A</v>
      </c>
      <c r="S1774" t="e">
        <v>#N/A</v>
      </c>
      <c r="T1774">
        <v>13713</v>
      </c>
      <c r="U1774">
        <v>0</v>
      </c>
      <c r="V1774">
        <v>492313</v>
      </c>
      <c r="W1774" t="e">
        <v>#N/A</v>
      </c>
    </row>
    <row r="1775" spans="1:23" x14ac:dyDescent="0.45">
      <c r="A1775" t="s">
        <v>45</v>
      </c>
      <c r="B1775" s="1">
        <v>43465</v>
      </c>
      <c r="C1775">
        <v>11793981</v>
      </c>
      <c r="D1775">
        <v>6548959</v>
      </c>
      <c r="E1775">
        <v>63481</v>
      </c>
      <c r="F1775">
        <v>8691731</v>
      </c>
      <c r="G1775">
        <v>5915999</v>
      </c>
      <c r="H1775">
        <v>1309669</v>
      </c>
      <c r="I1775">
        <v>1376719</v>
      </c>
      <c r="J1775">
        <v>22.14</v>
      </c>
      <c r="K1775">
        <v>23.27</v>
      </c>
      <c r="L1775">
        <v>179916</v>
      </c>
      <c r="M1775">
        <v>17622</v>
      </c>
      <c r="N1775">
        <v>12047</v>
      </c>
      <c r="O1775">
        <v>105248</v>
      </c>
      <c r="P1775">
        <v>104892</v>
      </c>
      <c r="Q1775" t="e">
        <v>#N/A</v>
      </c>
      <c r="R1775" t="e">
        <v>#N/A</v>
      </c>
      <c r="S1775" t="e">
        <v>#N/A</v>
      </c>
      <c r="T1775">
        <v>8513</v>
      </c>
      <c r="U1775">
        <v>0</v>
      </c>
      <c r="V1775">
        <v>496103</v>
      </c>
      <c r="W1775" t="e">
        <v>#N/A</v>
      </c>
    </row>
    <row r="1776" spans="1:23" x14ac:dyDescent="0.45">
      <c r="A1776" t="s">
        <v>45</v>
      </c>
      <c r="B1776" s="1">
        <v>43555</v>
      </c>
      <c r="C1776">
        <v>11989767</v>
      </c>
      <c r="D1776">
        <v>6683759</v>
      </c>
      <c r="E1776">
        <v>37762</v>
      </c>
      <c r="F1776">
        <v>8375955</v>
      </c>
      <c r="G1776">
        <v>6254873</v>
      </c>
      <c r="H1776">
        <v>1326997</v>
      </c>
      <c r="I1776">
        <v>1396021</v>
      </c>
      <c r="J1776">
        <v>21.22</v>
      </c>
      <c r="K1776">
        <v>22.32</v>
      </c>
      <c r="L1776">
        <v>191698</v>
      </c>
      <c r="M1776">
        <v>-313</v>
      </c>
      <c r="N1776">
        <v>17044</v>
      </c>
      <c r="O1776">
        <v>109488</v>
      </c>
      <c r="P1776">
        <v>103643</v>
      </c>
      <c r="Q1776">
        <v>2867</v>
      </c>
      <c r="R1776">
        <v>0</v>
      </c>
      <c r="S1776" t="e">
        <v>#N/A</v>
      </c>
      <c r="T1776">
        <v>8636</v>
      </c>
      <c r="U1776" t="e">
        <v>#N/A</v>
      </c>
      <c r="V1776">
        <v>690450</v>
      </c>
      <c r="W1776" t="e">
        <v>#N/A</v>
      </c>
    </row>
    <row r="1777" spans="1:23" x14ac:dyDescent="0.45">
      <c r="A1777" t="s">
        <v>45</v>
      </c>
      <c r="B1777" s="1">
        <v>43646</v>
      </c>
      <c r="C1777">
        <v>12084529</v>
      </c>
      <c r="D1777">
        <v>6807405</v>
      </c>
      <c r="E1777">
        <v>42314</v>
      </c>
      <c r="F1777">
        <v>9122942</v>
      </c>
      <c r="G1777">
        <v>6369700</v>
      </c>
      <c r="H1777">
        <v>1346286</v>
      </c>
      <c r="I1777">
        <v>1416603</v>
      </c>
      <c r="J1777">
        <v>21.14</v>
      </c>
      <c r="K1777">
        <v>22.24</v>
      </c>
      <c r="L1777">
        <v>189783</v>
      </c>
      <c r="M1777">
        <v>381</v>
      </c>
      <c r="N1777">
        <v>21308</v>
      </c>
      <c r="O1777">
        <v>116637</v>
      </c>
      <c r="P1777">
        <v>110275</v>
      </c>
      <c r="Q1777" t="e">
        <v>#N/A</v>
      </c>
      <c r="R1777" t="e">
        <v>#N/A</v>
      </c>
      <c r="S1777" t="e">
        <v>#N/A</v>
      </c>
      <c r="T1777">
        <v>10796</v>
      </c>
      <c r="U1777" t="e">
        <v>#N/A</v>
      </c>
      <c r="V1777">
        <v>671838</v>
      </c>
      <c r="W1777" t="e">
        <v>#N/A</v>
      </c>
    </row>
    <row r="1778" spans="1:23" x14ac:dyDescent="0.45">
      <c r="A1778" t="s">
        <v>45</v>
      </c>
      <c r="B1778" s="1">
        <v>43738</v>
      </c>
      <c r="C1778">
        <v>12079029</v>
      </c>
      <c r="D1778">
        <v>6815433</v>
      </c>
      <c r="E1778">
        <v>42499</v>
      </c>
      <c r="F1778">
        <v>9595204</v>
      </c>
      <c r="G1778">
        <v>6513582</v>
      </c>
      <c r="H1778">
        <v>1356775</v>
      </c>
      <c r="I1778">
        <v>1428927</v>
      </c>
      <c r="J1778">
        <v>20.83</v>
      </c>
      <c r="K1778">
        <v>21.94</v>
      </c>
      <c r="L1778">
        <v>198997</v>
      </c>
      <c r="M1778">
        <v>389</v>
      </c>
      <c r="N1778">
        <v>22803</v>
      </c>
      <c r="O1778">
        <v>115114</v>
      </c>
      <c r="P1778">
        <v>111479</v>
      </c>
      <c r="Q1778" t="e">
        <v>#N/A</v>
      </c>
      <c r="R1778" t="e">
        <v>#N/A</v>
      </c>
      <c r="S1778" t="e">
        <v>#N/A</v>
      </c>
      <c r="T1778">
        <v>14099</v>
      </c>
      <c r="U1778">
        <v>71944</v>
      </c>
      <c r="V1778">
        <v>1023848</v>
      </c>
      <c r="W1778">
        <v>12237531</v>
      </c>
    </row>
    <row r="1779" spans="1:23" x14ac:dyDescent="0.45">
      <c r="A1779" t="s">
        <v>45</v>
      </c>
      <c r="B1779" s="1">
        <v>43738</v>
      </c>
      <c r="C1779">
        <v>12079029</v>
      </c>
      <c r="D1779">
        <v>6815433</v>
      </c>
      <c r="E1779">
        <v>42499</v>
      </c>
      <c r="F1779">
        <v>9595204</v>
      </c>
      <c r="G1779">
        <v>6513582</v>
      </c>
      <c r="H1779">
        <v>1356775</v>
      </c>
      <c r="I1779">
        <v>1428927</v>
      </c>
      <c r="J1779">
        <v>20.83</v>
      </c>
      <c r="K1779">
        <v>21.94</v>
      </c>
      <c r="L1779">
        <v>198997</v>
      </c>
      <c r="M1779">
        <v>389</v>
      </c>
      <c r="N1779">
        <v>22803</v>
      </c>
      <c r="O1779">
        <v>115114</v>
      </c>
      <c r="P1779">
        <v>111479</v>
      </c>
      <c r="Q1779" t="e">
        <v>#N/A</v>
      </c>
      <c r="R1779" t="e">
        <v>#N/A</v>
      </c>
      <c r="S1779" t="e">
        <v>#N/A</v>
      </c>
      <c r="T1779">
        <v>14099</v>
      </c>
      <c r="U1779">
        <v>71944</v>
      </c>
      <c r="V1779">
        <v>1023848</v>
      </c>
      <c r="W1779">
        <v>12953428</v>
      </c>
    </row>
    <row r="1780" spans="1:23" x14ac:dyDescent="0.45">
      <c r="A1780" t="s">
        <v>45</v>
      </c>
      <c r="B1780" s="1">
        <v>43921</v>
      </c>
      <c r="C1780">
        <v>12811325</v>
      </c>
      <c r="D1780">
        <v>6735983</v>
      </c>
      <c r="E1780">
        <v>153825</v>
      </c>
      <c r="F1780">
        <v>8776320</v>
      </c>
      <c r="G1780">
        <v>6031765</v>
      </c>
      <c r="H1780">
        <v>1316148</v>
      </c>
      <c r="I1780">
        <v>1380760</v>
      </c>
      <c r="J1780">
        <v>21.82</v>
      </c>
      <c r="K1780">
        <v>22.89</v>
      </c>
      <c r="L1780">
        <v>196000</v>
      </c>
      <c r="M1780">
        <v>-13424</v>
      </c>
      <c r="N1780">
        <v>22024</v>
      </c>
      <c r="O1780">
        <v>122373</v>
      </c>
      <c r="P1780">
        <v>107736</v>
      </c>
      <c r="Q1780">
        <v>4609</v>
      </c>
      <c r="R1780">
        <v>0</v>
      </c>
      <c r="S1780" t="e">
        <v>#N/A</v>
      </c>
      <c r="T1780">
        <v>16138.000000000002</v>
      </c>
      <c r="U1780" t="e">
        <v>#N/A</v>
      </c>
      <c r="V1780">
        <v>257738.99999999997</v>
      </c>
      <c r="W1780">
        <v>12255003</v>
      </c>
    </row>
    <row r="1781" spans="1:23" x14ac:dyDescent="0.45">
      <c r="A1781" t="s">
        <v>45</v>
      </c>
      <c r="B1781" s="1">
        <v>44012</v>
      </c>
      <c r="C1781">
        <v>12675712</v>
      </c>
      <c r="D1781">
        <v>6347363</v>
      </c>
      <c r="E1781">
        <v>155701</v>
      </c>
      <c r="F1781">
        <v>8500805</v>
      </c>
      <c r="G1781">
        <v>5538847</v>
      </c>
      <c r="H1781">
        <v>1335387</v>
      </c>
      <c r="I1781">
        <v>1393587</v>
      </c>
      <c r="J1781">
        <v>24.11</v>
      </c>
      <c r="K1781">
        <v>25.16</v>
      </c>
      <c r="L1781">
        <v>144026</v>
      </c>
      <c r="M1781">
        <v>-10898</v>
      </c>
      <c r="N1781">
        <v>21098</v>
      </c>
      <c r="O1781">
        <v>112311</v>
      </c>
      <c r="P1781">
        <v>105770</v>
      </c>
      <c r="Q1781">
        <v>4682</v>
      </c>
      <c r="R1781">
        <v>0</v>
      </c>
      <c r="S1781" t="e">
        <v>#N/A</v>
      </c>
      <c r="T1781">
        <v>16612</v>
      </c>
      <c r="U1781" t="e">
        <v>#N/A</v>
      </c>
      <c r="V1781">
        <v>733216</v>
      </c>
      <c r="W1781">
        <v>12969474</v>
      </c>
    </row>
    <row r="1782" spans="1:23" x14ac:dyDescent="0.45">
      <c r="A1782" t="s">
        <v>45</v>
      </c>
      <c r="B1782" s="1">
        <v>44104</v>
      </c>
      <c r="C1782">
        <v>12274400</v>
      </c>
      <c r="D1782">
        <v>6813793</v>
      </c>
      <c r="E1782">
        <v>114263</v>
      </c>
      <c r="F1782">
        <v>8854327</v>
      </c>
      <c r="G1782">
        <v>6178635</v>
      </c>
      <c r="H1782">
        <v>1369166</v>
      </c>
      <c r="I1782">
        <v>1435247</v>
      </c>
      <c r="J1782">
        <v>22.16</v>
      </c>
      <c r="K1782">
        <v>23.23</v>
      </c>
      <c r="L1782">
        <v>163865</v>
      </c>
      <c r="M1782">
        <v>4952</v>
      </c>
      <c r="N1782">
        <v>33722</v>
      </c>
      <c r="O1782">
        <v>110854</v>
      </c>
      <c r="P1782">
        <v>104130</v>
      </c>
      <c r="Q1782">
        <v>4615</v>
      </c>
      <c r="R1782">
        <v>0</v>
      </c>
      <c r="S1782" t="e">
        <v>#N/A</v>
      </c>
      <c r="T1782">
        <v>16733</v>
      </c>
      <c r="U1782" t="e">
        <v>#N/A</v>
      </c>
      <c r="V1782">
        <v>297661</v>
      </c>
      <c r="W1782">
        <v>11171750</v>
      </c>
    </row>
    <row r="1783" spans="1:23" x14ac:dyDescent="0.45">
      <c r="A1783" t="s">
        <v>45</v>
      </c>
      <c r="B1783" s="1">
        <v>44104</v>
      </c>
      <c r="C1783">
        <v>12274400</v>
      </c>
      <c r="D1783">
        <v>6813793</v>
      </c>
      <c r="E1783">
        <v>114263</v>
      </c>
      <c r="F1783">
        <v>8854327</v>
      </c>
      <c r="G1783">
        <v>6178635</v>
      </c>
      <c r="H1783">
        <v>1369166</v>
      </c>
      <c r="I1783">
        <v>1435247</v>
      </c>
      <c r="J1783">
        <v>22.16</v>
      </c>
      <c r="K1783">
        <v>23.23</v>
      </c>
      <c r="L1783">
        <v>163865</v>
      </c>
      <c r="M1783">
        <v>4952</v>
      </c>
      <c r="N1783">
        <v>33722</v>
      </c>
      <c r="O1783">
        <v>110854</v>
      </c>
      <c r="P1783">
        <v>104130</v>
      </c>
      <c r="Q1783">
        <v>4615</v>
      </c>
      <c r="R1783">
        <v>0</v>
      </c>
      <c r="S1783" t="e">
        <v>#N/A</v>
      </c>
      <c r="T1783">
        <v>16733</v>
      </c>
      <c r="U1783" t="e">
        <v>#N/A</v>
      </c>
      <c r="V1783">
        <v>297661</v>
      </c>
      <c r="W1783">
        <v>10486183</v>
      </c>
    </row>
    <row r="1784" spans="1:23" x14ac:dyDescent="0.45">
      <c r="A1784" t="s">
        <v>45</v>
      </c>
      <c r="B1784" s="1">
        <v>44286</v>
      </c>
      <c r="C1784">
        <v>14466968</v>
      </c>
      <c r="D1784">
        <v>7703757</v>
      </c>
      <c r="E1784">
        <v>54782</v>
      </c>
      <c r="F1784">
        <v>11030994</v>
      </c>
      <c r="G1784">
        <v>6977191</v>
      </c>
      <c r="H1784">
        <v>1393926</v>
      </c>
      <c r="I1784">
        <v>1469150</v>
      </c>
      <c r="J1784">
        <v>19.98</v>
      </c>
      <c r="K1784">
        <v>21.06</v>
      </c>
      <c r="L1784">
        <v>204024</v>
      </c>
      <c r="M1784">
        <v>696</v>
      </c>
      <c r="N1784">
        <v>18943</v>
      </c>
      <c r="O1784">
        <v>117145</v>
      </c>
      <c r="P1784">
        <v>114524</v>
      </c>
      <c r="Q1784">
        <v>3363</v>
      </c>
      <c r="R1784">
        <v>0</v>
      </c>
      <c r="S1784" t="e">
        <v>#N/A</v>
      </c>
      <c r="T1784">
        <v>12272</v>
      </c>
      <c r="U1784">
        <v>0</v>
      </c>
      <c r="V1784">
        <v>616323</v>
      </c>
      <c r="W1784">
        <v>9816517</v>
      </c>
    </row>
    <row r="1785" spans="1:23" x14ac:dyDescent="0.45">
      <c r="A1785" t="s">
        <v>45</v>
      </c>
      <c r="B1785" s="1">
        <v>44377</v>
      </c>
      <c r="C1785">
        <v>15668143</v>
      </c>
      <c r="D1785">
        <v>8733159</v>
      </c>
      <c r="E1785">
        <v>50599</v>
      </c>
      <c r="F1785">
        <v>12791446</v>
      </c>
      <c r="G1785">
        <v>7635787</v>
      </c>
      <c r="H1785">
        <v>1398207</v>
      </c>
      <c r="I1785">
        <v>1481719</v>
      </c>
      <c r="J1785">
        <v>18.309999999999999</v>
      </c>
      <c r="K1785">
        <v>19.399999999999999</v>
      </c>
      <c r="L1785">
        <v>228055</v>
      </c>
      <c r="M1785">
        <v>4451</v>
      </c>
      <c r="N1785">
        <v>13647</v>
      </c>
      <c r="O1785">
        <v>117806</v>
      </c>
      <c r="P1785">
        <v>127051</v>
      </c>
      <c r="Q1785">
        <v>3960</v>
      </c>
      <c r="R1785" t="e">
        <v>#N/A</v>
      </c>
      <c r="S1785" t="e">
        <v>#N/A</v>
      </c>
      <c r="T1785">
        <v>14477</v>
      </c>
      <c r="U1785">
        <v>0</v>
      </c>
      <c r="V1785">
        <v>700868</v>
      </c>
      <c r="W1785">
        <v>12492993</v>
      </c>
    </row>
    <row r="1786" spans="1:23" x14ac:dyDescent="0.45">
      <c r="A1786" t="s">
        <v>45</v>
      </c>
      <c r="B1786" s="1">
        <v>44469</v>
      </c>
      <c r="C1786">
        <v>16356627</v>
      </c>
      <c r="D1786">
        <v>9121953</v>
      </c>
      <c r="E1786">
        <v>53680</v>
      </c>
      <c r="F1786">
        <v>12926032</v>
      </c>
      <c r="G1786">
        <v>7654668</v>
      </c>
      <c r="H1786">
        <v>1425934</v>
      </c>
      <c r="I1786">
        <v>1509691</v>
      </c>
      <c r="J1786">
        <v>18.63</v>
      </c>
      <c r="K1786">
        <v>19.72</v>
      </c>
      <c r="L1786">
        <v>237252</v>
      </c>
      <c r="M1786">
        <v>16331</v>
      </c>
      <c r="N1786">
        <v>16159</v>
      </c>
      <c r="O1786">
        <v>118313</v>
      </c>
      <c r="P1786">
        <v>143467</v>
      </c>
      <c r="Q1786">
        <v>4960</v>
      </c>
      <c r="R1786" t="e">
        <v>#N/A</v>
      </c>
      <c r="S1786" t="e">
        <v>#N/A</v>
      </c>
      <c r="T1786">
        <v>19227</v>
      </c>
      <c r="U1786">
        <v>0</v>
      </c>
      <c r="V1786">
        <v>719803</v>
      </c>
      <c r="W1786">
        <v>14040506</v>
      </c>
    </row>
    <row r="1787" spans="1:23" x14ac:dyDescent="0.45">
      <c r="A1787" t="s">
        <v>45</v>
      </c>
      <c r="B1787" s="1">
        <v>44469</v>
      </c>
      <c r="C1787">
        <v>16356627</v>
      </c>
      <c r="D1787">
        <v>9121953</v>
      </c>
      <c r="E1787">
        <v>53680</v>
      </c>
      <c r="F1787">
        <v>12926032</v>
      </c>
      <c r="G1787">
        <v>7654668</v>
      </c>
      <c r="H1787">
        <v>1425934</v>
      </c>
      <c r="I1787">
        <v>1509691</v>
      </c>
      <c r="J1787">
        <v>18.63</v>
      </c>
      <c r="K1787">
        <v>19.72</v>
      </c>
      <c r="L1787">
        <v>237252</v>
      </c>
      <c r="M1787">
        <v>16331</v>
      </c>
      <c r="N1787">
        <v>16159</v>
      </c>
      <c r="O1787">
        <v>118313</v>
      </c>
      <c r="P1787">
        <v>143467</v>
      </c>
      <c r="Q1787">
        <v>4960</v>
      </c>
      <c r="R1787" t="e">
        <v>#N/A</v>
      </c>
      <c r="S1787" t="e">
        <v>#N/A</v>
      </c>
      <c r="T1787">
        <v>19227</v>
      </c>
      <c r="U1787">
        <v>0</v>
      </c>
      <c r="V1787">
        <v>719803</v>
      </c>
      <c r="W1787">
        <v>12861956</v>
      </c>
    </row>
    <row r="1788" spans="1:23" x14ac:dyDescent="0.45">
      <c r="A1788" t="s">
        <v>45</v>
      </c>
      <c r="B1788" s="1">
        <v>44651</v>
      </c>
      <c r="C1788">
        <v>20543807</v>
      </c>
      <c r="D1788">
        <v>10287872</v>
      </c>
      <c r="E1788">
        <v>23522</v>
      </c>
      <c r="F1788">
        <v>15772516</v>
      </c>
      <c r="G1788">
        <v>8755072</v>
      </c>
      <c r="H1788">
        <v>1625244</v>
      </c>
      <c r="I1788">
        <v>1722164</v>
      </c>
      <c r="J1788">
        <v>18.559999999999999</v>
      </c>
      <c r="K1788">
        <v>19.670000000000002</v>
      </c>
      <c r="L1788">
        <v>242013</v>
      </c>
      <c r="M1788">
        <v>7859</v>
      </c>
      <c r="N1788">
        <v>18111</v>
      </c>
      <c r="O1788">
        <v>128339</v>
      </c>
      <c r="P1788">
        <v>144670</v>
      </c>
      <c r="Q1788">
        <v>6022</v>
      </c>
      <c r="R1788">
        <v>0</v>
      </c>
      <c r="S1788" t="e">
        <v>#N/A</v>
      </c>
      <c r="T1788">
        <v>23284</v>
      </c>
      <c r="U1788">
        <v>1510</v>
      </c>
      <c r="V1788">
        <v>1177273</v>
      </c>
      <c r="W1788">
        <v>14659365</v>
      </c>
    </row>
    <row r="1789" spans="1:23" x14ac:dyDescent="0.45">
      <c r="A1789" t="s">
        <v>45</v>
      </c>
      <c r="B1789" s="1">
        <v>44742</v>
      </c>
      <c r="C1789">
        <v>21430505</v>
      </c>
      <c r="D1789">
        <v>11123180</v>
      </c>
      <c r="E1789">
        <v>65062</v>
      </c>
      <c r="F1789">
        <v>17293298</v>
      </c>
      <c r="G1789">
        <v>9001456</v>
      </c>
      <c r="H1789">
        <v>1604091</v>
      </c>
      <c r="I1789">
        <v>1604091</v>
      </c>
      <c r="J1789">
        <v>17.82</v>
      </c>
      <c r="K1789">
        <v>17.82</v>
      </c>
      <c r="L1789">
        <v>249378</v>
      </c>
      <c r="M1789">
        <v>-1898</v>
      </c>
      <c r="N1789">
        <v>15847</v>
      </c>
      <c r="O1789">
        <v>141873</v>
      </c>
      <c r="P1789">
        <v>154833</v>
      </c>
      <c r="Q1789">
        <v>-4512</v>
      </c>
      <c r="R1789">
        <v>11442</v>
      </c>
      <c r="S1789" t="e">
        <v>#N/A</v>
      </c>
      <c r="T1789">
        <v>24055</v>
      </c>
      <c r="U1789">
        <v>0</v>
      </c>
      <c r="V1789">
        <v>1135383</v>
      </c>
      <c r="W1789">
        <v>11567405</v>
      </c>
    </row>
    <row r="1790" spans="1:23" x14ac:dyDescent="0.45">
      <c r="A1790" t="s">
        <v>45</v>
      </c>
      <c r="B1790" s="1">
        <v>44834</v>
      </c>
      <c r="C1790">
        <v>21430505</v>
      </c>
      <c r="D1790">
        <v>11123180</v>
      </c>
      <c r="E1790">
        <v>65062</v>
      </c>
      <c r="F1790">
        <v>17293298</v>
      </c>
      <c r="G1790">
        <v>9001456</v>
      </c>
      <c r="H1790">
        <v>1604091</v>
      </c>
      <c r="I1790">
        <v>1604091</v>
      </c>
      <c r="J1790">
        <v>17.82</v>
      </c>
      <c r="K1790">
        <v>17.82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>
        <v>28091</v>
      </c>
      <c r="U1790" t="e">
        <v>#N/A</v>
      </c>
      <c r="V1790" t="e">
        <v>#N/A</v>
      </c>
      <c r="W1790">
        <v>17467404</v>
      </c>
    </row>
    <row r="1791" spans="1:23" x14ac:dyDescent="0.45">
      <c r="A1791" t="s">
        <v>45</v>
      </c>
      <c r="B1791" s="1">
        <v>44926</v>
      </c>
      <c r="C1791">
        <v>22116366</v>
      </c>
      <c r="D1791">
        <v>12409218</v>
      </c>
      <c r="E1791">
        <v>50827</v>
      </c>
      <c r="F1791">
        <v>15075980</v>
      </c>
      <c r="G1791">
        <v>9812493</v>
      </c>
      <c r="H1791">
        <v>1708961</v>
      </c>
      <c r="I1791">
        <v>1819251</v>
      </c>
      <c r="J1791">
        <v>17.420000000000002</v>
      </c>
      <c r="K1791">
        <v>18.54</v>
      </c>
      <c r="L1791">
        <v>311812</v>
      </c>
      <c r="M1791">
        <v>9211</v>
      </c>
      <c r="N1791">
        <v>19862</v>
      </c>
      <c r="O1791">
        <v>158423</v>
      </c>
      <c r="P1791">
        <v>184398</v>
      </c>
      <c r="Q1791">
        <v>8302</v>
      </c>
      <c r="R1791">
        <v>-127</v>
      </c>
      <c r="S1791" t="e">
        <v>#N/A</v>
      </c>
      <c r="T1791">
        <v>28415</v>
      </c>
      <c r="U1791">
        <v>0</v>
      </c>
      <c r="V1791">
        <v>1162813</v>
      </c>
      <c r="W1791">
        <v>20439782</v>
      </c>
    </row>
    <row r="1792" spans="1:23" x14ac:dyDescent="0.45">
      <c r="A1792" t="s">
        <v>45</v>
      </c>
      <c r="B1792" s="1">
        <v>45016</v>
      </c>
      <c r="C1792">
        <v>22427881</v>
      </c>
      <c r="D1792">
        <v>12340244</v>
      </c>
      <c r="E1792">
        <v>43881</v>
      </c>
      <c r="F1792">
        <v>14440664</v>
      </c>
      <c r="G1792">
        <v>11107747</v>
      </c>
      <c r="H1792">
        <v>3001075</v>
      </c>
      <c r="I1792">
        <v>3130887</v>
      </c>
      <c r="J1792">
        <v>27.02</v>
      </c>
      <c r="K1792">
        <v>28.19</v>
      </c>
      <c r="L1792">
        <v>317862</v>
      </c>
      <c r="M1792">
        <v>4741</v>
      </c>
      <c r="N1792">
        <v>23227</v>
      </c>
      <c r="O1792">
        <v>157026</v>
      </c>
      <c r="P1792">
        <v>176058</v>
      </c>
      <c r="Q1792">
        <v>8621</v>
      </c>
      <c r="R1792">
        <v>0</v>
      </c>
      <c r="S1792" t="e">
        <v>#N/A</v>
      </c>
      <c r="T1792">
        <v>30501</v>
      </c>
      <c r="U1792">
        <v>0</v>
      </c>
      <c r="V1792">
        <v>1156939</v>
      </c>
      <c r="W1792">
        <v>22447364</v>
      </c>
    </row>
    <row r="1793" spans="1:23" x14ac:dyDescent="0.45">
      <c r="A1793" t="s">
        <v>45</v>
      </c>
      <c r="B1793" s="1">
        <v>45107</v>
      </c>
      <c r="C1793">
        <v>23242490</v>
      </c>
      <c r="D1793">
        <v>12737173</v>
      </c>
      <c r="E1793">
        <v>65117.999999999993</v>
      </c>
      <c r="F1793">
        <v>14463135</v>
      </c>
      <c r="G1793">
        <v>11785056</v>
      </c>
      <c r="H1793">
        <v>3099394</v>
      </c>
      <c r="I1793">
        <v>3237627</v>
      </c>
      <c r="J1793">
        <v>26.3</v>
      </c>
      <c r="K1793">
        <v>27.47</v>
      </c>
      <c r="L1793">
        <v>337042</v>
      </c>
      <c r="M1793">
        <v>23327</v>
      </c>
      <c r="N1793">
        <v>37959</v>
      </c>
      <c r="O1793">
        <v>159750</v>
      </c>
      <c r="P1793">
        <v>186742</v>
      </c>
      <c r="Q1793">
        <v>10243</v>
      </c>
      <c r="R1793">
        <v>-768</v>
      </c>
      <c r="S1793" t="e">
        <v>#N/A</v>
      </c>
      <c r="T1793">
        <v>32125</v>
      </c>
      <c r="U1793">
        <v>0</v>
      </c>
      <c r="V1793">
        <v>1216366</v>
      </c>
      <c r="W1793">
        <v>19521754</v>
      </c>
    </row>
    <row r="1794" spans="1:23" x14ac:dyDescent="0.45">
      <c r="A1794" t="s">
        <v>45</v>
      </c>
      <c r="B1794" s="1">
        <v>45199</v>
      </c>
      <c r="C1794">
        <v>24820383</v>
      </c>
      <c r="D1794">
        <v>13620694</v>
      </c>
      <c r="E1794">
        <v>74389</v>
      </c>
      <c r="F1794">
        <v>16267105</v>
      </c>
      <c r="G1794">
        <v>12381421</v>
      </c>
      <c r="H1794">
        <v>3127555</v>
      </c>
      <c r="I1794">
        <v>3273244</v>
      </c>
      <c r="J1794">
        <v>25.26</v>
      </c>
      <c r="K1794">
        <v>26.44</v>
      </c>
      <c r="L1794">
        <v>354341</v>
      </c>
      <c r="M1794">
        <v>1955</v>
      </c>
      <c r="N1794">
        <v>41188</v>
      </c>
      <c r="O1794">
        <v>176704</v>
      </c>
      <c r="P1794">
        <v>187939</v>
      </c>
      <c r="Q1794">
        <v>10397</v>
      </c>
      <c r="R1794">
        <v>768</v>
      </c>
      <c r="S1794" t="e">
        <v>#N/A</v>
      </c>
      <c r="T1794">
        <v>41777</v>
      </c>
      <c r="U1794">
        <v>0</v>
      </c>
      <c r="V1794">
        <v>1143026</v>
      </c>
      <c r="W1794">
        <v>19647533</v>
      </c>
    </row>
    <row r="1795" spans="1:23" x14ac:dyDescent="0.45">
      <c r="A1795" t="s">
        <v>45</v>
      </c>
      <c r="B1795" s="1">
        <v>45291</v>
      </c>
      <c r="C1795">
        <v>26622352</v>
      </c>
      <c r="D1795">
        <v>15237176</v>
      </c>
      <c r="E1795">
        <v>90067</v>
      </c>
      <c r="F1795">
        <v>17875533</v>
      </c>
      <c r="G1795">
        <v>13916548</v>
      </c>
      <c r="H1795">
        <v>3102311</v>
      </c>
      <c r="I1795">
        <v>3267195</v>
      </c>
      <c r="J1795">
        <v>22.29</v>
      </c>
      <c r="K1795">
        <v>23.48</v>
      </c>
      <c r="L1795">
        <v>379792</v>
      </c>
      <c r="M1795">
        <v>9265</v>
      </c>
      <c r="N1795">
        <v>51945</v>
      </c>
      <c r="O1795">
        <v>176923</v>
      </c>
      <c r="P1795">
        <v>185051</v>
      </c>
      <c r="Q1795">
        <v>6012</v>
      </c>
      <c r="R1795">
        <v>8721</v>
      </c>
      <c r="S1795" t="e">
        <v>#N/A</v>
      </c>
      <c r="T1795">
        <v>37133</v>
      </c>
      <c r="U1795">
        <v>0</v>
      </c>
      <c r="V1795">
        <v>1154487</v>
      </c>
      <c r="W1795">
        <v>22521157</v>
      </c>
    </row>
    <row r="1796" spans="1:23" x14ac:dyDescent="0.45">
      <c r="A1796" t="s">
        <v>45</v>
      </c>
      <c r="B1796" s="1">
        <v>45382</v>
      </c>
      <c r="C1796">
        <v>29193418</v>
      </c>
      <c r="D1796">
        <v>16650455.999999998</v>
      </c>
      <c r="E1796">
        <v>80235</v>
      </c>
      <c r="F1796">
        <v>20064566</v>
      </c>
      <c r="G1796">
        <v>13908780</v>
      </c>
      <c r="H1796">
        <v>3132444</v>
      </c>
      <c r="I1796">
        <v>3295271</v>
      </c>
      <c r="J1796">
        <v>22.52</v>
      </c>
      <c r="K1796">
        <v>23.69</v>
      </c>
      <c r="L1796">
        <v>407751</v>
      </c>
      <c r="M1796">
        <v>31162</v>
      </c>
      <c r="N1796">
        <v>58166</v>
      </c>
      <c r="O1796">
        <v>178913</v>
      </c>
      <c r="P1796">
        <v>215603</v>
      </c>
      <c r="Q1796">
        <v>14381</v>
      </c>
      <c r="R1796">
        <v>0</v>
      </c>
      <c r="S1796" t="e">
        <v>#N/A</v>
      </c>
      <c r="T1796">
        <v>51031</v>
      </c>
      <c r="U1796">
        <v>0</v>
      </c>
      <c r="V1796">
        <v>1350305</v>
      </c>
      <c r="W1796">
        <v>24869769</v>
      </c>
    </row>
    <row r="1797" spans="1:23" x14ac:dyDescent="0.45">
      <c r="A1797" t="s">
        <v>45</v>
      </c>
      <c r="B1797" s="1">
        <v>45473</v>
      </c>
      <c r="C1797">
        <v>30712852</v>
      </c>
      <c r="D1797">
        <v>17434489</v>
      </c>
      <c r="E1797">
        <v>89542</v>
      </c>
      <c r="F1797">
        <v>21010060</v>
      </c>
      <c r="G1797">
        <v>13017969</v>
      </c>
      <c r="H1797">
        <v>3188159</v>
      </c>
      <c r="I1797">
        <v>3339855</v>
      </c>
      <c r="J1797">
        <v>24.49</v>
      </c>
      <c r="K1797">
        <v>25.66</v>
      </c>
      <c r="L1797">
        <v>438373</v>
      </c>
      <c r="M1797">
        <v>30750</v>
      </c>
      <c r="N1797">
        <v>74573</v>
      </c>
      <c r="O1797">
        <v>186284</v>
      </c>
      <c r="P1797">
        <v>239525</v>
      </c>
      <c r="Q1797">
        <v>21353</v>
      </c>
      <c r="R1797">
        <v>0</v>
      </c>
      <c r="S1797" t="e">
        <v>#N/A</v>
      </c>
      <c r="T1797">
        <v>76715</v>
      </c>
      <c r="U1797">
        <v>0</v>
      </c>
      <c r="V1797">
        <v>1336775</v>
      </c>
      <c r="W1797">
        <v>24623209</v>
      </c>
    </row>
    <row r="1798" spans="1:23" x14ac:dyDescent="0.45">
      <c r="A1798" t="s">
        <v>45</v>
      </c>
      <c r="B1798" s="1">
        <v>45565</v>
      </c>
      <c r="C1798">
        <v>31940153</v>
      </c>
      <c r="D1798">
        <v>18081893</v>
      </c>
      <c r="E1798">
        <v>122633</v>
      </c>
      <c r="F1798">
        <v>22428396</v>
      </c>
      <c r="G1798">
        <v>13393403</v>
      </c>
      <c r="H1798">
        <v>3338883</v>
      </c>
      <c r="I1798">
        <v>3495265</v>
      </c>
      <c r="J1798">
        <v>24.93</v>
      </c>
      <c r="K1798">
        <v>26.1</v>
      </c>
      <c r="L1798">
        <v>456784</v>
      </c>
      <c r="M1798">
        <v>24397</v>
      </c>
      <c r="N1798">
        <v>79263</v>
      </c>
      <c r="O1798">
        <v>184791</v>
      </c>
      <c r="P1798">
        <v>255549</v>
      </c>
      <c r="Q1798">
        <v>27770</v>
      </c>
      <c r="R1798">
        <v>0</v>
      </c>
      <c r="S1798" t="e">
        <v>#N/A</v>
      </c>
      <c r="T1798">
        <v>98507</v>
      </c>
      <c r="U1798">
        <v>0</v>
      </c>
      <c r="V1798">
        <v>1376950</v>
      </c>
      <c r="W1798">
        <v>21576683</v>
      </c>
    </row>
    <row r="1799" spans="1:23" x14ac:dyDescent="0.45">
      <c r="A1799" t="s">
        <v>45</v>
      </c>
      <c r="B1799" s="1">
        <v>45657</v>
      </c>
      <c r="C1799">
        <v>33325801</v>
      </c>
      <c r="D1799">
        <v>20184881</v>
      </c>
      <c r="E1799">
        <v>95120</v>
      </c>
      <c r="F1799">
        <v>24393285</v>
      </c>
      <c r="G1799">
        <v>14943496</v>
      </c>
      <c r="H1799">
        <v>3379872</v>
      </c>
      <c r="I1799">
        <v>3555639</v>
      </c>
      <c r="J1799">
        <v>22.62</v>
      </c>
      <c r="K1799">
        <v>23.79</v>
      </c>
      <c r="L1799">
        <v>503036</v>
      </c>
      <c r="M1799">
        <v>28578</v>
      </c>
      <c r="N1799">
        <v>77670</v>
      </c>
      <c r="O1799">
        <v>197492</v>
      </c>
      <c r="P1799">
        <v>282179</v>
      </c>
      <c r="Q1799">
        <v>43680</v>
      </c>
      <c r="R1799">
        <v>-13967</v>
      </c>
      <c r="S1799" t="e">
        <v>#N/A</v>
      </c>
      <c r="T1799">
        <v>102747</v>
      </c>
      <c r="U1799">
        <v>0</v>
      </c>
      <c r="V1799">
        <v>1305764</v>
      </c>
      <c r="W1799">
        <v>21695266</v>
      </c>
    </row>
    <row r="1800" spans="1:23" x14ac:dyDescent="0.45">
      <c r="A1800" t="s">
        <v>45</v>
      </c>
      <c r="B1800" s="1">
        <v>45747</v>
      </c>
      <c r="C1800">
        <v>37896889</v>
      </c>
      <c r="D1800">
        <v>20782544</v>
      </c>
      <c r="E1800">
        <v>137971</v>
      </c>
      <c r="F1800">
        <v>24608528</v>
      </c>
      <c r="G1800">
        <v>15788550</v>
      </c>
      <c r="H1800">
        <v>3496419</v>
      </c>
      <c r="I1800">
        <v>3679746</v>
      </c>
      <c r="J1800">
        <v>22.15</v>
      </c>
      <c r="K1800">
        <v>23.31</v>
      </c>
      <c r="L1800">
        <v>521196</v>
      </c>
      <c r="M1800">
        <v>38824</v>
      </c>
      <c r="N1800">
        <v>95452</v>
      </c>
      <c r="O1800">
        <v>199707</v>
      </c>
      <c r="P1800">
        <v>284509</v>
      </c>
      <c r="Q1800">
        <v>31165</v>
      </c>
      <c r="R1800">
        <v>0</v>
      </c>
      <c r="S1800" t="e">
        <v>#N/A</v>
      </c>
      <c r="T1800">
        <v>110106</v>
      </c>
      <c r="U1800">
        <v>0</v>
      </c>
      <c r="V1800" t="e">
        <v>#N/A</v>
      </c>
      <c r="W1800">
        <v>22492507</v>
      </c>
    </row>
    <row r="1801" spans="1:23" x14ac:dyDescent="0.45">
      <c r="A1801" t="s">
        <v>45</v>
      </c>
      <c r="B1801" s="1">
        <v>45838</v>
      </c>
      <c r="C1801">
        <v>36157747</v>
      </c>
      <c r="D1801">
        <v>20557647</v>
      </c>
      <c r="E1801">
        <v>139094</v>
      </c>
      <c r="F1801">
        <v>25236856</v>
      </c>
      <c r="G1801">
        <v>15358457</v>
      </c>
      <c r="H1801">
        <v>3665206</v>
      </c>
      <c r="I1801">
        <v>3843161</v>
      </c>
      <c r="J1801">
        <v>23.86</v>
      </c>
      <c r="K1801">
        <v>25.02</v>
      </c>
      <c r="L1801">
        <v>521861</v>
      </c>
      <c r="M1801">
        <v>35999</v>
      </c>
      <c r="N1801">
        <v>122329</v>
      </c>
      <c r="O1801">
        <v>214721</v>
      </c>
      <c r="P1801">
        <v>286812</v>
      </c>
      <c r="Q1801">
        <v>34471</v>
      </c>
      <c r="R1801">
        <v>0</v>
      </c>
      <c r="S1801" t="e">
        <v>#N/A</v>
      </c>
      <c r="T1801">
        <v>123129</v>
      </c>
      <c r="U1801">
        <v>0</v>
      </c>
      <c r="V1801">
        <v>1280129</v>
      </c>
      <c r="W1801">
        <v>24356369</v>
      </c>
    </row>
    <row r="1802" spans="1:23" x14ac:dyDescent="0.45">
      <c r="A1802" t="s">
        <v>45</v>
      </c>
      <c r="B1802" s="1">
        <v>45930</v>
      </c>
      <c r="C1802">
        <v>37701691</v>
      </c>
      <c r="D1802">
        <v>21602849</v>
      </c>
      <c r="E1802">
        <v>128533.99999999999</v>
      </c>
      <c r="F1802">
        <v>27280540</v>
      </c>
      <c r="G1802">
        <v>16632203.000000002</v>
      </c>
      <c r="H1802">
        <v>3827195</v>
      </c>
      <c r="I1802">
        <v>4021072</v>
      </c>
      <c r="J1802">
        <v>23.01</v>
      </c>
      <c r="K1802">
        <v>24.18</v>
      </c>
      <c r="L1802">
        <v>527076</v>
      </c>
      <c r="M1802">
        <v>29151</v>
      </c>
      <c r="N1802">
        <v>131726</v>
      </c>
      <c r="O1802">
        <v>224773</v>
      </c>
      <c r="P1802">
        <v>284674</v>
      </c>
      <c r="Q1802">
        <v>35712</v>
      </c>
      <c r="R1802">
        <v>0</v>
      </c>
      <c r="S1802" t="e">
        <v>#N/A</v>
      </c>
      <c r="T1802">
        <v>126643</v>
      </c>
      <c r="U1802">
        <v>0</v>
      </c>
      <c r="V1802">
        <v>1078549</v>
      </c>
      <c r="W1802">
        <v>25914589</v>
      </c>
    </row>
    <row r="1803" spans="1:23" x14ac:dyDescent="0.45">
      <c r="A1803" t="s">
        <v>45</v>
      </c>
      <c r="B1803" s="1">
        <v>46022</v>
      </c>
      <c r="C1803">
        <v>41215454</v>
      </c>
      <c r="D1803">
        <v>24137485</v>
      </c>
      <c r="E1803">
        <v>107403</v>
      </c>
      <c r="F1803">
        <v>28969633</v>
      </c>
      <c r="G1803">
        <v>18492122</v>
      </c>
      <c r="H1803">
        <v>3906317</v>
      </c>
      <c r="I1803">
        <v>4123447</v>
      </c>
      <c r="J1803">
        <v>21.12</v>
      </c>
      <c r="K1803">
        <v>22.29</v>
      </c>
      <c r="L1803">
        <v>539136</v>
      </c>
      <c r="M1803">
        <v>29897</v>
      </c>
      <c r="N1803">
        <v>143180</v>
      </c>
      <c r="O1803">
        <v>235182</v>
      </c>
      <c r="P1803">
        <v>278242</v>
      </c>
      <c r="Q1803">
        <v>36221</v>
      </c>
      <c r="R1803">
        <v>-1412</v>
      </c>
      <c r="S1803" t="e">
        <v>#N/A</v>
      </c>
      <c r="T1803">
        <v>121442</v>
      </c>
      <c r="U1803">
        <v>0</v>
      </c>
      <c r="V1803">
        <v>1064687</v>
      </c>
      <c r="W1803">
        <v>25356285</v>
      </c>
    </row>
    <row r="1804" spans="1:23" x14ac:dyDescent="0.45">
      <c r="A1804" t="s">
        <v>45</v>
      </c>
      <c r="B1804" s="1">
        <v>46112</v>
      </c>
      <c r="C1804">
        <v>41958329</v>
      </c>
      <c r="D1804">
        <v>24000990</v>
      </c>
      <c r="E1804">
        <v>138474</v>
      </c>
      <c r="F1804">
        <v>29355050</v>
      </c>
      <c r="G1804">
        <v>18443839</v>
      </c>
      <c r="H1804">
        <v>3966426</v>
      </c>
      <c r="I1804">
        <v>4177986</v>
      </c>
      <c r="J1804">
        <v>21.51</v>
      </c>
      <c r="K1804">
        <v>22.66</v>
      </c>
      <c r="L1804">
        <v>574981</v>
      </c>
      <c r="M1804">
        <v>28661</v>
      </c>
      <c r="N1804">
        <v>173594</v>
      </c>
      <c r="O1804">
        <v>251456</v>
      </c>
      <c r="P1804">
        <v>303806</v>
      </c>
      <c r="Q1804">
        <v>43300</v>
      </c>
      <c r="R1804">
        <v>0</v>
      </c>
      <c r="S1804" t="e">
        <v>#N/A</v>
      </c>
      <c r="T1804">
        <v>153952</v>
      </c>
      <c r="U1804">
        <v>0</v>
      </c>
      <c r="V1804">
        <v>938761</v>
      </c>
      <c r="W1804">
        <v>27594901</v>
      </c>
    </row>
    <row r="1805" spans="1:23" x14ac:dyDescent="0.45">
      <c r="A1805" t="s">
        <v>45</v>
      </c>
      <c r="B1805" s="1">
        <v>46203</v>
      </c>
      <c r="C1805">
        <v>43160198</v>
      </c>
      <c r="D1805">
        <v>24306429</v>
      </c>
      <c r="E1805">
        <v>128715</v>
      </c>
      <c r="F1805">
        <v>29979449</v>
      </c>
      <c r="G1805">
        <v>18942508</v>
      </c>
      <c r="H1805">
        <v>4145781</v>
      </c>
      <c r="I1805">
        <v>4363608</v>
      </c>
      <c r="J1805">
        <v>21.89</v>
      </c>
      <c r="K1805">
        <v>23.04</v>
      </c>
      <c r="L1805">
        <v>587839</v>
      </c>
      <c r="M1805">
        <v>22190</v>
      </c>
      <c r="N1805">
        <v>213245</v>
      </c>
      <c r="O1805">
        <v>278899</v>
      </c>
      <c r="P1805">
        <v>320301</v>
      </c>
      <c r="Q1805">
        <v>51973</v>
      </c>
      <c r="R1805">
        <v>0</v>
      </c>
      <c r="S1805" t="e">
        <v>#N/A</v>
      </c>
      <c r="T1805">
        <v>185159</v>
      </c>
      <c r="U1805">
        <v>0</v>
      </c>
      <c r="V1805">
        <v>924963</v>
      </c>
      <c r="W1805">
        <v>29891114</v>
      </c>
    </row>
    <row r="1806" spans="1:23" x14ac:dyDescent="0.45">
      <c r="A1806" t="s">
        <v>17</v>
      </c>
      <c r="B1806" s="1">
        <v>42551</v>
      </c>
      <c r="C1806">
        <v>192111119</v>
      </c>
      <c r="D1806">
        <v>135620201</v>
      </c>
      <c r="E1806">
        <v>635169</v>
      </c>
      <c r="F1806">
        <v>134213440</v>
      </c>
      <c r="G1806">
        <v>147860834.59787598</v>
      </c>
      <c r="H1806">
        <v>25697780</v>
      </c>
      <c r="I1806">
        <v>29232087</v>
      </c>
      <c r="J1806">
        <v>17.379707</v>
      </c>
      <c r="K1806">
        <v>19.77</v>
      </c>
      <c r="L1806">
        <v>3722878</v>
      </c>
      <c r="M1806">
        <v>596002</v>
      </c>
      <c r="N1806">
        <v>558461</v>
      </c>
      <c r="O1806">
        <v>1245522</v>
      </c>
      <c r="P1806">
        <v>1965179</v>
      </c>
      <c r="Q1806" t="e">
        <v>#N/A</v>
      </c>
      <c r="R1806" t="e">
        <v>#N/A</v>
      </c>
      <c r="S1806" t="e">
        <v>#N/A</v>
      </c>
      <c r="T1806">
        <v>524854</v>
      </c>
      <c r="U1806" t="e">
        <v>#N/A</v>
      </c>
      <c r="V1806" t="e">
        <v>#N/A</v>
      </c>
      <c r="W1806" t="e">
        <v>#N/A</v>
      </c>
    </row>
    <row r="1807" spans="1:23" x14ac:dyDescent="0.45">
      <c r="A1807" t="s">
        <v>17</v>
      </c>
      <c r="B1807" s="1">
        <v>42643</v>
      </c>
      <c r="C1807">
        <v>195016328</v>
      </c>
      <c r="D1807">
        <v>132818533</v>
      </c>
      <c r="E1807">
        <v>548446</v>
      </c>
      <c r="F1807">
        <v>133835284.00000001</v>
      </c>
      <c r="G1807">
        <v>160164829.03734899</v>
      </c>
      <c r="H1807">
        <v>27296058</v>
      </c>
      <c r="I1807">
        <v>30447334</v>
      </c>
      <c r="J1807">
        <v>19.010000000000002</v>
      </c>
      <c r="K1807">
        <v>19.010000000000002</v>
      </c>
      <c r="L1807">
        <v>3812837</v>
      </c>
      <c r="M1807">
        <v>510441</v>
      </c>
      <c r="N1807">
        <v>407293</v>
      </c>
      <c r="O1807">
        <v>1110942</v>
      </c>
      <c r="P1807">
        <v>2007184</v>
      </c>
      <c r="Q1807" t="e">
        <v>#N/A</v>
      </c>
      <c r="R1807" t="e">
        <v>#N/A</v>
      </c>
      <c r="S1807" t="e">
        <v>#N/A</v>
      </c>
      <c r="T1807">
        <v>609768</v>
      </c>
      <c r="U1807" t="e">
        <v>#N/A</v>
      </c>
      <c r="V1807" t="e">
        <v>#N/A</v>
      </c>
      <c r="W1807" t="e">
        <v>#N/A</v>
      </c>
    </row>
    <row r="1808" spans="1:23" x14ac:dyDescent="0.45">
      <c r="A1808" t="s">
        <v>17</v>
      </c>
      <c r="B1808" s="1">
        <v>42735</v>
      </c>
      <c r="C1808">
        <v>199175053</v>
      </c>
      <c r="D1808">
        <v>134981074</v>
      </c>
      <c r="E1808">
        <v>572616</v>
      </c>
      <c r="F1808">
        <v>142654215</v>
      </c>
      <c r="G1808">
        <v>165355836.993655</v>
      </c>
      <c r="H1808">
        <v>30654964</v>
      </c>
      <c r="I1808">
        <v>33881411</v>
      </c>
      <c r="J1808">
        <v>18.54</v>
      </c>
      <c r="K1808">
        <v>20.49</v>
      </c>
      <c r="L1808">
        <v>3924023</v>
      </c>
      <c r="M1808">
        <v>359068</v>
      </c>
      <c r="N1808">
        <v>371922</v>
      </c>
      <c r="O1808">
        <v>1038067</v>
      </c>
      <c r="P1808">
        <v>2084002</v>
      </c>
      <c r="Q1808" t="e">
        <v>#N/A</v>
      </c>
      <c r="R1808" t="e">
        <v>#N/A</v>
      </c>
      <c r="S1808" t="e">
        <v>#N/A</v>
      </c>
      <c r="T1808">
        <v>696350</v>
      </c>
      <c r="U1808" t="e">
        <v>#N/A</v>
      </c>
      <c r="V1808" t="e">
        <v>#N/A</v>
      </c>
      <c r="W1808" t="e">
        <v>#N/A</v>
      </c>
    </row>
    <row r="1809" spans="1:23" x14ac:dyDescent="0.45">
      <c r="A1809" t="s">
        <v>17</v>
      </c>
      <c r="B1809" s="1">
        <v>42825</v>
      </c>
      <c r="C1809">
        <v>206715191</v>
      </c>
      <c r="D1809">
        <v>134153446</v>
      </c>
      <c r="E1809">
        <v>3680486</v>
      </c>
      <c r="F1809">
        <v>145796947</v>
      </c>
      <c r="G1809">
        <v>163675237</v>
      </c>
      <c r="H1809">
        <v>31797903</v>
      </c>
      <c r="I1809">
        <v>34719513</v>
      </c>
      <c r="J1809">
        <v>19.43</v>
      </c>
      <c r="K1809">
        <v>21.21</v>
      </c>
      <c r="L1809">
        <v>3885762</v>
      </c>
      <c r="M1809">
        <v>459751</v>
      </c>
      <c r="N1809">
        <v>477408</v>
      </c>
      <c r="O1809">
        <v>1140841</v>
      </c>
      <c r="P1809">
        <v>2081871</v>
      </c>
      <c r="Q1809">
        <v>228694</v>
      </c>
      <c r="R1809">
        <v>16663</v>
      </c>
      <c r="S1809" t="e">
        <v>#N/A</v>
      </c>
      <c r="T1809">
        <v>724708</v>
      </c>
      <c r="U1809">
        <v>1366653</v>
      </c>
      <c r="V1809">
        <v>3286655</v>
      </c>
      <c r="W1809" t="e">
        <v>#N/A</v>
      </c>
    </row>
    <row r="1810" spans="1:23" x14ac:dyDescent="0.45">
      <c r="A1810" t="s">
        <v>17</v>
      </c>
      <c r="B1810" s="1">
        <v>42916</v>
      </c>
      <c r="C1810">
        <v>210736896</v>
      </c>
      <c r="D1810">
        <v>140262924</v>
      </c>
      <c r="E1810">
        <v>3870472</v>
      </c>
      <c r="F1810">
        <v>141434454</v>
      </c>
      <c r="G1810">
        <v>168284431</v>
      </c>
      <c r="H1810">
        <v>32488078</v>
      </c>
      <c r="I1810">
        <v>37675258</v>
      </c>
      <c r="J1810">
        <v>19.309999999999999</v>
      </c>
      <c r="K1810">
        <v>22.39</v>
      </c>
      <c r="L1810">
        <v>4643119</v>
      </c>
      <c r="M1810">
        <v>462955</v>
      </c>
      <c r="N1810">
        <v>370238</v>
      </c>
      <c r="O1810">
        <v>1210471</v>
      </c>
      <c r="P1810">
        <v>2128828</v>
      </c>
      <c r="Q1810">
        <v>194670</v>
      </c>
      <c r="R1810">
        <v>4970</v>
      </c>
      <c r="S1810" t="e">
        <v>#N/A</v>
      </c>
      <c r="T1810">
        <v>615042</v>
      </c>
      <c r="U1810">
        <v>677838</v>
      </c>
      <c r="V1810">
        <v>3424007</v>
      </c>
      <c r="W1810" t="e">
        <v>#N/A</v>
      </c>
    </row>
    <row r="1811" spans="1:23" x14ac:dyDescent="0.45">
      <c r="A1811" t="s">
        <v>17</v>
      </c>
      <c r="B1811" s="1">
        <v>43008</v>
      </c>
      <c r="C1811">
        <v>213111395</v>
      </c>
      <c r="D1811">
        <v>140965091</v>
      </c>
      <c r="E1811">
        <v>3994382</v>
      </c>
      <c r="F1811">
        <v>144422993</v>
      </c>
      <c r="G1811">
        <v>162484708</v>
      </c>
      <c r="H1811">
        <v>33081835</v>
      </c>
      <c r="I1811">
        <v>38006997</v>
      </c>
      <c r="J1811">
        <v>20.36</v>
      </c>
      <c r="K1811">
        <v>23.39</v>
      </c>
      <c r="L1811">
        <v>4022725</v>
      </c>
      <c r="M1811">
        <v>398363</v>
      </c>
      <c r="N1811">
        <v>666988</v>
      </c>
      <c r="O1811">
        <v>1143200</v>
      </c>
      <c r="P1811">
        <v>1886948</v>
      </c>
      <c r="Q1811">
        <v>285347</v>
      </c>
      <c r="R1811">
        <v>-29978</v>
      </c>
      <c r="S1811" t="e">
        <v>#N/A</v>
      </c>
      <c r="T1811">
        <v>757800</v>
      </c>
      <c r="U1811">
        <v>158705</v>
      </c>
      <c r="V1811">
        <v>2353780</v>
      </c>
      <c r="W1811" t="e">
        <v>#N/A</v>
      </c>
    </row>
    <row r="1812" spans="1:23" x14ac:dyDescent="0.45">
      <c r="A1812" t="s">
        <v>17</v>
      </c>
      <c r="B1812" s="1">
        <v>43100</v>
      </c>
      <c r="C1812">
        <v>213541797</v>
      </c>
      <c r="D1812">
        <v>143238362</v>
      </c>
      <c r="E1812">
        <v>599281</v>
      </c>
      <c r="F1812">
        <v>145670584</v>
      </c>
      <c r="G1812">
        <v>151010442</v>
      </c>
      <c r="H1812">
        <v>29045449</v>
      </c>
      <c r="I1812">
        <v>33618213</v>
      </c>
      <c r="J1812">
        <v>19.23</v>
      </c>
      <c r="K1812">
        <v>22.26</v>
      </c>
      <c r="L1812">
        <v>2746480</v>
      </c>
      <c r="M1812">
        <v>1199439</v>
      </c>
      <c r="N1812">
        <v>431282</v>
      </c>
      <c r="O1812">
        <v>1241674</v>
      </c>
      <c r="P1812">
        <v>2099284</v>
      </c>
      <c r="Q1812" t="e">
        <v>#N/A</v>
      </c>
      <c r="R1812" t="e">
        <v>#N/A</v>
      </c>
      <c r="S1812" t="e">
        <v>#N/A</v>
      </c>
      <c r="T1812">
        <v>314908</v>
      </c>
      <c r="U1812">
        <v>1619189</v>
      </c>
      <c r="V1812">
        <v>2397143</v>
      </c>
      <c r="W1812" t="e">
        <v>#N/A</v>
      </c>
    </row>
    <row r="1813" spans="1:23" x14ac:dyDescent="0.45">
      <c r="A1813" t="s">
        <v>17</v>
      </c>
      <c r="B1813" s="1">
        <v>43190</v>
      </c>
      <c r="C1813">
        <v>214541625</v>
      </c>
      <c r="D1813">
        <v>143594849</v>
      </c>
      <c r="E1813">
        <v>878179</v>
      </c>
      <c r="F1813">
        <v>147322119</v>
      </c>
      <c r="G1813">
        <v>167723198</v>
      </c>
      <c r="H1813">
        <v>32772083</v>
      </c>
      <c r="I1813">
        <v>37359222</v>
      </c>
      <c r="J1813">
        <v>19.54</v>
      </c>
      <c r="K1813">
        <v>22.27</v>
      </c>
      <c r="L1813">
        <v>3708269</v>
      </c>
      <c r="M1813">
        <v>370499</v>
      </c>
      <c r="N1813">
        <v>425229</v>
      </c>
      <c r="O1813">
        <v>1211328</v>
      </c>
      <c r="P1813">
        <v>2064043.0000000002</v>
      </c>
      <c r="Q1813">
        <v>230526</v>
      </c>
      <c r="R1813">
        <v>-2272</v>
      </c>
      <c r="S1813" t="e">
        <v>#N/A</v>
      </c>
      <c r="T1813">
        <v>667168</v>
      </c>
      <c r="U1813">
        <v>1936389</v>
      </c>
      <c r="V1813">
        <v>2473945</v>
      </c>
      <c r="W1813" t="e">
        <v>#N/A</v>
      </c>
    </row>
    <row r="1814" spans="1:23" x14ac:dyDescent="0.45">
      <c r="A1814" t="s">
        <v>17</v>
      </c>
      <c r="B1814" s="1">
        <v>43281</v>
      </c>
      <c r="C1814">
        <v>207209933</v>
      </c>
      <c r="D1814">
        <v>150175220</v>
      </c>
      <c r="E1814">
        <v>943580</v>
      </c>
      <c r="F1814">
        <v>139889571</v>
      </c>
      <c r="G1814">
        <v>172912221</v>
      </c>
      <c r="H1814">
        <v>33612747</v>
      </c>
      <c r="I1814">
        <v>38174507</v>
      </c>
      <c r="J1814">
        <v>19.440000000000001</v>
      </c>
      <c r="K1814">
        <v>22.08</v>
      </c>
      <c r="L1814">
        <v>4719058</v>
      </c>
      <c r="M1814">
        <v>448647</v>
      </c>
      <c r="N1814">
        <v>121053</v>
      </c>
      <c r="O1814">
        <v>1175067</v>
      </c>
      <c r="P1814">
        <v>2377110</v>
      </c>
      <c r="Q1814">
        <v>227068</v>
      </c>
      <c r="R1814">
        <v>-18354</v>
      </c>
      <c r="S1814" t="e">
        <v>#N/A</v>
      </c>
      <c r="T1814">
        <v>611943</v>
      </c>
      <c r="U1814">
        <v>2281650</v>
      </c>
      <c r="V1814">
        <v>2339458</v>
      </c>
      <c r="W1814" t="e">
        <v>#N/A</v>
      </c>
    </row>
    <row r="1815" spans="1:23" x14ac:dyDescent="0.45">
      <c r="A1815" t="s">
        <v>17</v>
      </c>
      <c r="B1815" s="1">
        <v>43373</v>
      </c>
      <c r="C1815">
        <v>204246570</v>
      </c>
      <c r="D1815">
        <v>149105258</v>
      </c>
      <c r="E1815">
        <v>4348706</v>
      </c>
      <c r="F1815">
        <v>135222414</v>
      </c>
      <c r="G1815">
        <v>171999164</v>
      </c>
      <c r="H1815">
        <v>34085352</v>
      </c>
      <c r="I1815">
        <v>39835617</v>
      </c>
      <c r="J1815">
        <v>19.82</v>
      </c>
      <c r="K1815">
        <v>23.16</v>
      </c>
      <c r="L1815">
        <v>2881992</v>
      </c>
      <c r="M1815">
        <v>604603</v>
      </c>
      <c r="N1815">
        <v>938322</v>
      </c>
      <c r="O1815">
        <v>1275808</v>
      </c>
      <c r="P1815">
        <v>1937292</v>
      </c>
      <c r="Q1815">
        <v>404546</v>
      </c>
      <c r="R1815">
        <v>-100917</v>
      </c>
      <c r="S1815" t="e">
        <v>#N/A</v>
      </c>
      <c r="T1815">
        <v>830856</v>
      </c>
      <c r="U1815">
        <v>1712483</v>
      </c>
      <c r="V1815">
        <v>2290871</v>
      </c>
      <c r="W1815" t="e">
        <v>#N/A</v>
      </c>
    </row>
    <row r="1816" spans="1:23" x14ac:dyDescent="0.45">
      <c r="A1816" t="s">
        <v>17</v>
      </c>
      <c r="B1816" s="1">
        <v>43465</v>
      </c>
      <c r="C1816">
        <v>207204418</v>
      </c>
      <c r="D1816">
        <v>153015182</v>
      </c>
      <c r="E1816">
        <v>3913009</v>
      </c>
      <c r="F1816">
        <v>137694263</v>
      </c>
      <c r="G1816">
        <v>177856566</v>
      </c>
      <c r="H1816">
        <v>35809954</v>
      </c>
      <c r="I1816">
        <v>41488579</v>
      </c>
      <c r="J1816">
        <v>20.13</v>
      </c>
      <c r="K1816">
        <v>23.33</v>
      </c>
      <c r="L1816">
        <v>4005424</v>
      </c>
      <c r="M1816">
        <v>453377</v>
      </c>
      <c r="N1816">
        <v>1382978</v>
      </c>
      <c r="O1816">
        <v>1386082</v>
      </c>
      <c r="P1816">
        <v>2099615</v>
      </c>
      <c r="Q1816" t="e">
        <v>#N/A</v>
      </c>
      <c r="R1816" t="e">
        <v>#N/A</v>
      </c>
      <c r="S1816" t="e">
        <v>#N/A</v>
      </c>
      <c r="T1816">
        <v>1002613</v>
      </c>
      <c r="U1816">
        <v>1554109</v>
      </c>
      <c r="V1816">
        <v>2207867</v>
      </c>
      <c r="W1816" t="e">
        <v>#N/A</v>
      </c>
    </row>
    <row r="1817" spans="1:23" x14ac:dyDescent="0.45">
      <c r="A1817" t="s">
        <v>17</v>
      </c>
      <c r="B1817" s="1">
        <v>43555</v>
      </c>
      <c r="C1817">
        <v>210826241</v>
      </c>
      <c r="D1817">
        <v>154406787</v>
      </c>
      <c r="E1817">
        <v>4182698.9999999995</v>
      </c>
      <c r="F1817">
        <v>138234326</v>
      </c>
      <c r="G1817">
        <v>177780435</v>
      </c>
      <c r="H1817">
        <v>36299462</v>
      </c>
      <c r="I1817">
        <v>41855999</v>
      </c>
      <c r="J1817">
        <v>20.420000000000002</v>
      </c>
      <c r="K1817">
        <v>23.54</v>
      </c>
      <c r="L1817">
        <v>4003162</v>
      </c>
      <c r="M1817">
        <v>276558</v>
      </c>
      <c r="N1817">
        <v>505605</v>
      </c>
      <c r="O1817">
        <v>1178056</v>
      </c>
      <c r="P1817">
        <v>2004798</v>
      </c>
      <c r="Q1817">
        <v>246878</v>
      </c>
      <c r="R1817">
        <v>13893</v>
      </c>
      <c r="S1817" t="e">
        <v>#N/A</v>
      </c>
      <c r="T1817">
        <v>802118</v>
      </c>
      <c r="U1817">
        <v>1621107</v>
      </c>
      <c r="V1817">
        <v>2221630</v>
      </c>
      <c r="W1817">
        <v>303983</v>
      </c>
    </row>
    <row r="1818" spans="1:23" x14ac:dyDescent="0.45">
      <c r="A1818" t="s">
        <v>17</v>
      </c>
      <c r="B1818" s="1">
        <v>43646</v>
      </c>
      <c r="C1818">
        <v>213627218</v>
      </c>
      <c r="D1818">
        <v>154716686</v>
      </c>
      <c r="E1818">
        <v>4333366</v>
      </c>
      <c r="F1818">
        <v>140483384</v>
      </c>
      <c r="G1818">
        <v>181097441</v>
      </c>
      <c r="H1818">
        <v>36949402</v>
      </c>
      <c r="I1818">
        <v>42289680</v>
      </c>
      <c r="J1818">
        <v>20.399999999999999</v>
      </c>
      <c r="K1818">
        <v>23.35</v>
      </c>
      <c r="L1818">
        <v>4104174</v>
      </c>
      <c r="M1818">
        <v>153766</v>
      </c>
      <c r="N1818">
        <v>436912</v>
      </c>
      <c r="O1818">
        <v>1194287</v>
      </c>
      <c r="P1818">
        <v>2047511</v>
      </c>
      <c r="Q1818">
        <v>273031</v>
      </c>
      <c r="R1818">
        <v>162</v>
      </c>
      <c r="S1818" t="e">
        <v>#N/A</v>
      </c>
      <c r="T1818">
        <v>792467</v>
      </c>
      <c r="U1818">
        <v>1574887</v>
      </c>
      <c r="V1818">
        <v>2235164</v>
      </c>
      <c r="W1818" t="e">
        <v>#N/A</v>
      </c>
    </row>
    <row r="1819" spans="1:23" x14ac:dyDescent="0.45">
      <c r="A1819" t="s">
        <v>17</v>
      </c>
      <c r="B1819" s="1">
        <v>43738</v>
      </c>
      <c r="C1819">
        <v>212671857</v>
      </c>
      <c r="D1819">
        <v>153649735</v>
      </c>
      <c r="E1819">
        <v>4327189</v>
      </c>
      <c r="F1819">
        <v>136891698</v>
      </c>
      <c r="G1819">
        <v>184020387</v>
      </c>
      <c r="H1819">
        <v>37676602</v>
      </c>
      <c r="I1819">
        <v>42780526</v>
      </c>
      <c r="J1819">
        <v>20.47</v>
      </c>
      <c r="K1819">
        <v>23.25</v>
      </c>
      <c r="L1819">
        <v>4109357</v>
      </c>
      <c r="M1819">
        <v>222073</v>
      </c>
      <c r="N1819">
        <v>437036</v>
      </c>
      <c r="O1819">
        <v>1229344</v>
      </c>
      <c r="P1819">
        <v>2151708</v>
      </c>
      <c r="Q1819">
        <v>265734</v>
      </c>
      <c r="R1819">
        <v>8797</v>
      </c>
      <c r="S1819" t="e">
        <v>#N/A</v>
      </c>
      <c r="T1819">
        <v>791952</v>
      </c>
      <c r="U1819">
        <v>3381362</v>
      </c>
      <c r="V1819">
        <v>3342221</v>
      </c>
      <c r="W1819" t="e">
        <v>#N/A</v>
      </c>
    </row>
    <row r="1820" spans="1:23" x14ac:dyDescent="0.45">
      <c r="A1820" t="s">
        <v>17</v>
      </c>
      <c r="B1820" s="1">
        <v>43830</v>
      </c>
      <c r="C1820">
        <v>211287370</v>
      </c>
      <c r="D1820">
        <v>151473368</v>
      </c>
      <c r="E1820">
        <v>1015243</v>
      </c>
      <c r="F1820">
        <v>131402909.00000001</v>
      </c>
      <c r="G1820">
        <v>188423308</v>
      </c>
      <c r="H1820">
        <v>39203390</v>
      </c>
      <c r="I1820">
        <v>44104733</v>
      </c>
      <c r="J1820">
        <v>20.81</v>
      </c>
      <c r="K1820">
        <v>23.41</v>
      </c>
      <c r="L1820">
        <v>3954477</v>
      </c>
      <c r="M1820">
        <v>318072</v>
      </c>
      <c r="N1820">
        <v>502971</v>
      </c>
      <c r="O1820">
        <v>1264241</v>
      </c>
      <c r="P1820">
        <v>2250332</v>
      </c>
      <c r="Q1820">
        <v>335651</v>
      </c>
      <c r="R1820">
        <v>-46828</v>
      </c>
      <c r="S1820" t="e">
        <v>#N/A</v>
      </c>
      <c r="T1820">
        <v>930304</v>
      </c>
      <c r="U1820" t="e">
        <v>#N/A</v>
      </c>
      <c r="V1820">
        <v>5883950</v>
      </c>
      <c r="W1820" t="e">
        <v>#N/A</v>
      </c>
    </row>
    <row r="1821" spans="1:23" x14ac:dyDescent="0.45">
      <c r="A1821" t="s">
        <v>17</v>
      </c>
      <c r="B1821" s="1">
        <v>43921</v>
      </c>
      <c r="C1821">
        <v>205684485</v>
      </c>
      <c r="D1821">
        <v>150513243</v>
      </c>
      <c r="E1821">
        <v>4125233</v>
      </c>
      <c r="F1821">
        <v>135919625</v>
      </c>
      <c r="G1821">
        <v>181242041</v>
      </c>
      <c r="H1821">
        <v>38531195</v>
      </c>
      <c r="I1821">
        <v>43267211</v>
      </c>
      <c r="J1821">
        <v>21.26</v>
      </c>
      <c r="K1821">
        <v>23.87</v>
      </c>
      <c r="L1821">
        <v>3950090</v>
      </c>
      <c r="M1821">
        <v>471109</v>
      </c>
      <c r="N1821">
        <v>316664</v>
      </c>
      <c r="O1821">
        <v>1148951</v>
      </c>
      <c r="P1821">
        <v>2265754</v>
      </c>
      <c r="Q1821">
        <v>304254</v>
      </c>
      <c r="R1821">
        <v>-52083</v>
      </c>
      <c r="S1821" t="e">
        <v>#N/A</v>
      </c>
      <c r="T1821">
        <v>684291</v>
      </c>
      <c r="U1821">
        <v>2243156</v>
      </c>
      <c r="V1821">
        <v>1591898</v>
      </c>
      <c r="W1821">
        <v>965495</v>
      </c>
    </row>
    <row r="1822" spans="1:23" x14ac:dyDescent="0.45">
      <c r="A1822" t="s">
        <v>17</v>
      </c>
      <c r="B1822" s="1">
        <v>44012</v>
      </c>
      <c r="C1822">
        <v>211289191</v>
      </c>
      <c r="D1822">
        <v>139353756</v>
      </c>
      <c r="E1822">
        <v>3837485</v>
      </c>
      <c r="F1822">
        <v>141314756</v>
      </c>
      <c r="G1822">
        <v>172056907</v>
      </c>
      <c r="H1822">
        <v>40109567</v>
      </c>
      <c r="I1822">
        <v>44638286</v>
      </c>
      <c r="J1822">
        <v>23.31</v>
      </c>
      <c r="K1822">
        <v>25.94</v>
      </c>
      <c r="L1822">
        <v>3419837</v>
      </c>
      <c r="M1822">
        <v>520695.00000000006</v>
      </c>
      <c r="N1822">
        <v>350578</v>
      </c>
      <c r="O1822">
        <v>1077308</v>
      </c>
      <c r="P1822">
        <v>1952156</v>
      </c>
      <c r="Q1822">
        <v>97037</v>
      </c>
      <c r="R1822">
        <v>28077</v>
      </c>
      <c r="S1822" t="e">
        <v>#N/A</v>
      </c>
      <c r="T1822">
        <v>615399</v>
      </c>
      <c r="U1822">
        <v>2350465</v>
      </c>
      <c r="V1822">
        <v>30425131</v>
      </c>
      <c r="W1822">
        <v>965495</v>
      </c>
    </row>
    <row r="1823" spans="1:23" x14ac:dyDescent="0.45">
      <c r="A1823" t="s">
        <v>17</v>
      </c>
      <c r="B1823" s="1">
        <v>44104</v>
      </c>
      <c r="C1823">
        <v>216586874</v>
      </c>
      <c r="D1823">
        <v>133156891</v>
      </c>
      <c r="E1823">
        <v>3756429</v>
      </c>
      <c r="F1823">
        <v>146443374</v>
      </c>
      <c r="G1823">
        <v>165384820</v>
      </c>
      <c r="H1823">
        <v>40833912</v>
      </c>
      <c r="I1823">
        <v>45159867</v>
      </c>
      <c r="J1823">
        <v>24.69</v>
      </c>
      <c r="K1823">
        <v>27.31</v>
      </c>
      <c r="L1823">
        <v>2951685</v>
      </c>
      <c r="M1823">
        <v>406876</v>
      </c>
      <c r="N1823">
        <v>1294467</v>
      </c>
      <c r="O1823">
        <v>1527165</v>
      </c>
      <c r="P1823">
        <v>1930730</v>
      </c>
      <c r="Q1823">
        <v>261464.99999999997</v>
      </c>
      <c r="R1823">
        <v>-1154</v>
      </c>
      <c r="S1823" t="e">
        <v>#N/A</v>
      </c>
      <c r="T1823">
        <v>1013537</v>
      </c>
      <c r="U1823">
        <v>1417912</v>
      </c>
      <c r="V1823">
        <v>28929430</v>
      </c>
      <c r="W1823">
        <v>492313</v>
      </c>
    </row>
    <row r="1824" spans="1:23" x14ac:dyDescent="0.45">
      <c r="A1824" t="s">
        <v>17</v>
      </c>
      <c r="B1824" s="1">
        <v>44196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>
        <v>99231</v>
      </c>
      <c r="U1824" t="e">
        <v>#N/A</v>
      </c>
      <c r="V1824" t="e">
        <v>#N/A</v>
      </c>
      <c r="W1824">
        <v>496103</v>
      </c>
    </row>
    <row r="1825" spans="1:23" x14ac:dyDescent="0.45">
      <c r="A1825" t="s">
        <v>17</v>
      </c>
      <c r="B1825" s="1">
        <v>44286</v>
      </c>
      <c r="C1825">
        <v>206643976</v>
      </c>
      <c r="D1825">
        <v>127579482</v>
      </c>
      <c r="E1825">
        <v>4411179</v>
      </c>
      <c r="F1825">
        <v>138273026</v>
      </c>
      <c r="G1825">
        <v>160275177</v>
      </c>
      <c r="H1825">
        <v>41732847</v>
      </c>
      <c r="I1825">
        <v>45631715</v>
      </c>
      <c r="J1825">
        <v>26.04</v>
      </c>
      <c r="K1825">
        <v>28.47</v>
      </c>
      <c r="L1825">
        <v>2895956</v>
      </c>
      <c r="M1825">
        <v>825615</v>
      </c>
      <c r="N1825">
        <v>534393</v>
      </c>
      <c r="O1825">
        <v>1134192</v>
      </c>
      <c r="P1825">
        <v>2212697</v>
      </c>
      <c r="Q1825">
        <v>217248</v>
      </c>
      <c r="R1825">
        <v>-51151</v>
      </c>
      <c r="S1825" t="e">
        <v>#N/A</v>
      </c>
      <c r="T1825">
        <v>594656</v>
      </c>
      <c r="U1825">
        <v>3181798</v>
      </c>
      <c r="V1825">
        <v>35633191</v>
      </c>
      <c r="W1825">
        <v>690450</v>
      </c>
    </row>
    <row r="1826" spans="1:23" x14ac:dyDescent="0.45">
      <c r="A1826" t="s">
        <v>17</v>
      </c>
      <c r="B1826" s="1">
        <v>44377</v>
      </c>
      <c r="C1826">
        <v>205785203</v>
      </c>
      <c r="D1826">
        <v>125621039</v>
      </c>
      <c r="E1826">
        <v>3969364</v>
      </c>
      <c r="F1826">
        <v>140828702</v>
      </c>
      <c r="G1826">
        <v>159201411</v>
      </c>
      <c r="H1826">
        <v>42757813</v>
      </c>
      <c r="I1826">
        <v>46448384</v>
      </c>
      <c r="J1826">
        <v>26.85</v>
      </c>
      <c r="K1826">
        <v>29.16</v>
      </c>
      <c r="L1826">
        <v>3210631</v>
      </c>
      <c r="M1826">
        <v>915101</v>
      </c>
      <c r="N1826">
        <v>808601</v>
      </c>
      <c r="O1826">
        <v>1357730</v>
      </c>
      <c r="P1826">
        <v>2559941</v>
      </c>
      <c r="Q1826">
        <v>227681</v>
      </c>
      <c r="R1826">
        <v>-6743</v>
      </c>
      <c r="S1826" t="e">
        <v>#N/A</v>
      </c>
      <c r="T1826">
        <v>813279</v>
      </c>
      <c r="U1826">
        <v>3007869</v>
      </c>
      <c r="V1826">
        <v>25722396</v>
      </c>
      <c r="W1826">
        <v>671838</v>
      </c>
    </row>
    <row r="1827" spans="1:23" x14ac:dyDescent="0.45">
      <c r="A1827" t="s">
        <v>17</v>
      </c>
      <c r="B1827" s="1">
        <v>44469</v>
      </c>
      <c r="C1827">
        <v>199927090</v>
      </c>
      <c r="D1827">
        <v>124494949</v>
      </c>
      <c r="E1827">
        <v>4197851</v>
      </c>
      <c r="F1827">
        <v>134871255</v>
      </c>
      <c r="G1827">
        <v>157425170</v>
      </c>
      <c r="H1827">
        <v>43818234</v>
      </c>
      <c r="I1827">
        <v>47308527</v>
      </c>
      <c r="J1827">
        <v>27.83</v>
      </c>
      <c r="K1827">
        <v>30.05</v>
      </c>
      <c r="L1827">
        <v>2581468</v>
      </c>
      <c r="M1827">
        <v>689434</v>
      </c>
      <c r="N1827">
        <v>667079</v>
      </c>
      <c r="O1827">
        <v>952101</v>
      </c>
      <c r="P1827">
        <v>2023992</v>
      </c>
      <c r="Q1827">
        <v>224987</v>
      </c>
      <c r="R1827">
        <v>6066</v>
      </c>
      <c r="S1827" t="e">
        <v>#N/A</v>
      </c>
      <c r="T1827">
        <v>849757</v>
      </c>
      <c r="U1827">
        <v>2497889</v>
      </c>
      <c r="V1827">
        <v>26028648</v>
      </c>
      <c r="W1827">
        <v>1023848</v>
      </c>
    </row>
    <row r="1828" spans="1:23" x14ac:dyDescent="0.45">
      <c r="A1828" t="s">
        <v>17</v>
      </c>
      <c r="B1828" s="1">
        <v>44561</v>
      </c>
      <c r="C1828">
        <v>204462542</v>
      </c>
      <c r="D1828">
        <v>124942813</v>
      </c>
      <c r="E1828">
        <v>4247890</v>
      </c>
      <c r="F1828">
        <v>134068318</v>
      </c>
      <c r="G1828">
        <v>158503275</v>
      </c>
      <c r="H1828">
        <v>44091933</v>
      </c>
      <c r="I1828">
        <v>47331453</v>
      </c>
      <c r="J1828">
        <v>27.82</v>
      </c>
      <c r="K1828">
        <v>29.86</v>
      </c>
      <c r="L1828">
        <v>2731038</v>
      </c>
      <c r="M1828">
        <v>1832318</v>
      </c>
      <c r="N1828">
        <v>591789</v>
      </c>
      <c r="O1828">
        <v>1145871</v>
      </c>
      <c r="P1828">
        <v>2263113</v>
      </c>
      <c r="Q1828">
        <v>90362</v>
      </c>
      <c r="R1828">
        <v>-11090</v>
      </c>
      <c r="S1828" t="e">
        <v>#N/A</v>
      </c>
      <c r="T1828">
        <v>-194219</v>
      </c>
      <c r="U1828">
        <v>2142099</v>
      </c>
      <c r="V1828">
        <v>28040744</v>
      </c>
      <c r="W1828">
        <v>1023848</v>
      </c>
    </row>
    <row r="1829" spans="1:23" x14ac:dyDescent="0.45">
      <c r="A1829" t="s">
        <v>17</v>
      </c>
      <c r="B1829" s="1">
        <v>44651</v>
      </c>
      <c r="C1829">
        <v>205834071</v>
      </c>
      <c r="D1829">
        <v>124024136</v>
      </c>
      <c r="E1829">
        <v>3728740</v>
      </c>
      <c r="F1829">
        <v>138142360</v>
      </c>
      <c r="G1829">
        <v>162659315</v>
      </c>
      <c r="H1829">
        <v>43965862</v>
      </c>
      <c r="I1829">
        <v>46784818</v>
      </c>
      <c r="J1829">
        <v>27.03</v>
      </c>
      <c r="K1829">
        <v>28.76</v>
      </c>
      <c r="L1829">
        <v>2715921</v>
      </c>
      <c r="M1829">
        <v>742802</v>
      </c>
      <c r="N1829">
        <v>395300</v>
      </c>
      <c r="O1829">
        <v>1224652</v>
      </c>
      <c r="P1829">
        <v>2330014</v>
      </c>
      <c r="Q1829">
        <v>207482</v>
      </c>
      <c r="R1829">
        <v>-26785</v>
      </c>
      <c r="S1829" t="e">
        <v>#N/A</v>
      </c>
      <c r="T1829">
        <v>654157</v>
      </c>
      <c r="U1829">
        <v>4429828</v>
      </c>
      <c r="V1829">
        <v>25831714</v>
      </c>
      <c r="W1829">
        <v>257738.99999999997</v>
      </c>
    </row>
    <row r="1830" spans="1:23" x14ac:dyDescent="0.45">
      <c r="A1830" t="s">
        <v>17</v>
      </c>
      <c r="B1830" s="1">
        <v>44742</v>
      </c>
      <c r="C1830">
        <v>200171062</v>
      </c>
      <c r="D1830">
        <v>131504708.00000001</v>
      </c>
      <c r="E1830">
        <v>4152256.9999999995</v>
      </c>
      <c r="F1830">
        <v>136681799</v>
      </c>
      <c r="G1830">
        <v>168078635</v>
      </c>
      <c r="H1830">
        <v>43594929</v>
      </c>
      <c r="I1830">
        <v>46390216</v>
      </c>
      <c r="J1830">
        <v>25.94</v>
      </c>
      <c r="K1830">
        <v>27.6</v>
      </c>
      <c r="L1830">
        <v>2729521</v>
      </c>
      <c r="M1830">
        <v>153666</v>
      </c>
      <c r="N1830">
        <v>241477</v>
      </c>
      <c r="O1830">
        <v>1153699</v>
      </c>
      <c r="P1830">
        <v>2346677</v>
      </c>
      <c r="Q1830">
        <v>289908</v>
      </c>
      <c r="R1830">
        <v>-40918</v>
      </c>
      <c r="S1830" t="e">
        <v>#N/A</v>
      </c>
      <c r="T1830">
        <v>908696</v>
      </c>
      <c r="U1830">
        <v>5474387</v>
      </c>
      <c r="V1830">
        <v>27328515</v>
      </c>
      <c r="W1830">
        <v>733216</v>
      </c>
    </row>
    <row r="1831" spans="1:23" x14ac:dyDescent="0.45">
      <c r="A1831" t="s">
        <v>17</v>
      </c>
      <c r="B1831" s="1">
        <v>44834</v>
      </c>
      <c r="C1831">
        <v>199303209</v>
      </c>
      <c r="D1831">
        <v>130604840</v>
      </c>
      <c r="E1831">
        <v>4412830</v>
      </c>
      <c r="F1831">
        <v>135323924</v>
      </c>
      <c r="G1831">
        <v>164552288</v>
      </c>
      <c r="H1831">
        <v>43963573</v>
      </c>
      <c r="I1831">
        <v>46571625</v>
      </c>
      <c r="J1831">
        <v>26.72</v>
      </c>
      <c r="K1831">
        <v>28.3</v>
      </c>
      <c r="L1831">
        <v>2771840</v>
      </c>
      <c r="M1831">
        <v>228980</v>
      </c>
      <c r="N1831">
        <v>276029</v>
      </c>
      <c r="O1831">
        <v>1290420</v>
      </c>
      <c r="P1831">
        <v>2401991</v>
      </c>
      <c r="Q1831">
        <v>269507</v>
      </c>
      <c r="R1831">
        <v>2508</v>
      </c>
      <c r="S1831" t="e">
        <v>#N/A</v>
      </c>
      <c r="T1831">
        <v>852657</v>
      </c>
      <c r="U1831">
        <v>5119926</v>
      </c>
      <c r="V1831">
        <v>26922862</v>
      </c>
      <c r="W1831">
        <v>297661</v>
      </c>
    </row>
    <row r="1832" spans="1:23" x14ac:dyDescent="0.45">
      <c r="A1832" t="s">
        <v>17</v>
      </c>
      <c r="B1832" s="1">
        <v>44926</v>
      </c>
      <c r="C1832">
        <v>212431881</v>
      </c>
      <c r="D1832">
        <v>137074594</v>
      </c>
      <c r="E1832">
        <v>4645704</v>
      </c>
      <c r="F1832">
        <v>141843931</v>
      </c>
      <c r="G1832">
        <v>158782452</v>
      </c>
      <c r="H1832">
        <v>45370359</v>
      </c>
      <c r="I1832">
        <v>47742131</v>
      </c>
      <c r="J1832">
        <v>28.57</v>
      </c>
      <c r="K1832">
        <v>30.07</v>
      </c>
      <c r="L1832">
        <v>2912560</v>
      </c>
      <c r="M1832">
        <v>918236</v>
      </c>
      <c r="N1832">
        <v>623596</v>
      </c>
      <c r="O1832">
        <v>1111802</v>
      </c>
      <c r="P1832">
        <v>2331181</v>
      </c>
      <c r="Q1832">
        <v>35861</v>
      </c>
      <c r="R1832">
        <v>78320</v>
      </c>
      <c r="S1832" t="e">
        <v>#N/A</v>
      </c>
      <c r="T1832">
        <v>626166</v>
      </c>
      <c r="U1832">
        <v>3342941</v>
      </c>
      <c r="V1832">
        <v>25012748</v>
      </c>
      <c r="W1832">
        <v>297661</v>
      </c>
    </row>
    <row r="1833" spans="1:23" x14ac:dyDescent="0.45">
      <c r="A1833" t="s">
        <v>17</v>
      </c>
      <c r="B1833" s="1">
        <v>45016</v>
      </c>
      <c r="C1833">
        <v>206611798</v>
      </c>
      <c r="D1833">
        <v>138856679</v>
      </c>
      <c r="E1833">
        <v>4753151</v>
      </c>
      <c r="F1833">
        <v>132767885.00000001</v>
      </c>
      <c r="G1833">
        <v>146955593</v>
      </c>
      <c r="H1833">
        <v>45942893</v>
      </c>
      <c r="I1833">
        <v>48368680</v>
      </c>
      <c r="J1833">
        <v>31.26</v>
      </c>
      <c r="K1833">
        <v>32.909999999999997</v>
      </c>
      <c r="L1833">
        <v>2991824</v>
      </c>
      <c r="M1833">
        <v>583625</v>
      </c>
      <c r="N1833">
        <v>386094</v>
      </c>
      <c r="O1833">
        <v>1249277</v>
      </c>
      <c r="P1833">
        <v>2242295</v>
      </c>
      <c r="Q1833">
        <v>163657</v>
      </c>
      <c r="R1833">
        <v>4701</v>
      </c>
      <c r="S1833" t="e">
        <v>#N/A</v>
      </c>
      <c r="T1833">
        <v>589522</v>
      </c>
      <c r="U1833">
        <v>3746433</v>
      </c>
      <c r="V1833">
        <v>23406678</v>
      </c>
      <c r="W1833">
        <v>616323</v>
      </c>
    </row>
    <row r="1834" spans="1:23" x14ac:dyDescent="0.45">
      <c r="A1834" t="s">
        <v>17</v>
      </c>
      <c r="B1834" s="1">
        <v>45107</v>
      </c>
      <c r="C1834">
        <v>208219041</v>
      </c>
      <c r="D1834">
        <v>139236478</v>
      </c>
      <c r="E1834">
        <v>4777567</v>
      </c>
      <c r="F1834">
        <v>133185150</v>
      </c>
      <c r="G1834">
        <v>149400452</v>
      </c>
      <c r="H1834">
        <v>46997942</v>
      </c>
      <c r="I1834">
        <v>49270999</v>
      </c>
      <c r="J1834">
        <v>31.46</v>
      </c>
      <c r="K1834">
        <v>32.979999999999997</v>
      </c>
      <c r="L1834">
        <v>3102185</v>
      </c>
      <c r="M1834">
        <v>-378570</v>
      </c>
      <c r="N1834">
        <v>377262</v>
      </c>
      <c r="O1834">
        <v>1275296</v>
      </c>
      <c r="P1834">
        <v>2278189</v>
      </c>
      <c r="Q1834">
        <v>336042</v>
      </c>
      <c r="R1834">
        <v>22570</v>
      </c>
      <c r="S1834" t="e">
        <v>#N/A</v>
      </c>
      <c r="T1834">
        <v>1150067</v>
      </c>
      <c r="U1834">
        <v>3172065</v>
      </c>
      <c r="V1834">
        <v>23538089</v>
      </c>
      <c r="W1834">
        <v>700868</v>
      </c>
    </row>
    <row r="1835" spans="1:23" x14ac:dyDescent="0.45">
      <c r="A1835" t="s">
        <v>17</v>
      </c>
      <c r="B1835" s="1">
        <v>45199</v>
      </c>
      <c r="C1835">
        <v>211410001</v>
      </c>
      <c r="D1835">
        <v>140542925</v>
      </c>
      <c r="E1835">
        <v>4848878</v>
      </c>
      <c r="F1835">
        <v>133656036</v>
      </c>
      <c r="G1835">
        <v>150958439</v>
      </c>
      <c r="H1835">
        <v>47132564</v>
      </c>
      <c r="I1835">
        <v>49055254</v>
      </c>
      <c r="J1835">
        <v>31.22</v>
      </c>
      <c r="K1835">
        <v>32.5</v>
      </c>
      <c r="L1835">
        <v>3015280</v>
      </c>
      <c r="M1835">
        <v>131503</v>
      </c>
      <c r="N1835">
        <v>190601</v>
      </c>
      <c r="O1835">
        <v>1340927</v>
      </c>
      <c r="P1835">
        <v>2159693</v>
      </c>
      <c r="Q1835">
        <v>221467</v>
      </c>
      <c r="R1835">
        <v>-33461</v>
      </c>
      <c r="S1835" t="e">
        <v>#N/A</v>
      </c>
      <c r="T1835">
        <v>676045</v>
      </c>
      <c r="U1835">
        <v>5820392</v>
      </c>
      <c r="V1835">
        <v>23143952</v>
      </c>
      <c r="W1835">
        <v>719803</v>
      </c>
    </row>
    <row r="1836" spans="1:23" x14ac:dyDescent="0.45">
      <c r="A1836" t="s">
        <v>17</v>
      </c>
      <c r="B1836" s="1">
        <v>45291</v>
      </c>
      <c r="C1836">
        <v>222010050</v>
      </c>
      <c r="D1836">
        <v>148845067</v>
      </c>
      <c r="E1836">
        <v>4275080</v>
      </c>
      <c r="F1836">
        <v>135507243</v>
      </c>
      <c r="G1836">
        <v>151966549</v>
      </c>
      <c r="H1836">
        <v>47287667</v>
      </c>
      <c r="I1836">
        <v>49236555</v>
      </c>
      <c r="J1836">
        <v>31.12</v>
      </c>
      <c r="K1836">
        <v>32.4</v>
      </c>
      <c r="L1836">
        <v>2943905</v>
      </c>
      <c r="M1836">
        <v>1053015</v>
      </c>
      <c r="N1836">
        <v>445944</v>
      </c>
      <c r="O1836">
        <v>1273688</v>
      </c>
      <c r="P1836">
        <v>2074882</v>
      </c>
      <c r="Q1836">
        <v>117830</v>
      </c>
      <c r="R1836">
        <v>-62616</v>
      </c>
      <c r="S1836" t="e">
        <v>#N/A</v>
      </c>
      <c r="T1836">
        <v>116261</v>
      </c>
      <c r="U1836">
        <v>8031649</v>
      </c>
      <c r="V1836">
        <v>23948044</v>
      </c>
      <c r="W1836">
        <v>719803</v>
      </c>
    </row>
    <row r="1837" spans="1:23" x14ac:dyDescent="0.45">
      <c r="A1837" t="s">
        <v>17</v>
      </c>
      <c r="B1837" s="1">
        <v>45382</v>
      </c>
      <c r="C1837">
        <v>221998676</v>
      </c>
      <c r="D1837">
        <v>146427119</v>
      </c>
      <c r="E1837">
        <v>4303891</v>
      </c>
      <c r="F1837">
        <v>132078442.00000001</v>
      </c>
      <c r="G1837">
        <v>155111472</v>
      </c>
      <c r="H1837">
        <v>47905152</v>
      </c>
      <c r="I1837">
        <v>49634182</v>
      </c>
      <c r="J1837">
        <v>30.88</v>
      </c>
      <c r="K1837">
        <v>31.99</v>
      </c>
      <c r="L1837">
        <v>2962745</v>
      </c>
      <c r="M1837">
        <v>257721.99999999997</v>
      </c>
      <c r="N1837">
        <v>540890</v>
      </c>
      <c r="O1837">
        <v>1403310</v>
      </c>
      <c r="P1837">
        <v>2117372</v>
      </c>
      <c r="Q1837">
        <v>200859</v>
      </c>
      <c r="R1837">
        <v>-8904</v>
      </c>
      <c r="S1837" t="e">
        <v>#N/A</v>
      </c>
      <c r="T1837">
        <v>687208</v>
      </c>
      <c r="U1837">
        <v>11791431</v>
      </c>
      <c r="V1837">
        <v>27638265</v>
      </c>
      <c r="W1837">
        <v>1177273</v>
      </c>
    </row>
    <row r="1838" spans="1:23" x14ac:dyDescent="0.45">
      <c r="A1838" t="s">
        <v>17</v>
      </c>
      <c r="B1838" s="1">
        <v>45473</v>
      </c>
      <c r="C1838">
        <v>219218660</v>
      </c>
      <c r="D1838">
        <v>148036986</v>
      </c>
      <c r="E1838">
        <v>3888676</v>
      </c>
      <c r="F1838">
        <v>133160347.00000001</v>
      </c>
      <c r="G1838">
        <v>154853340</v>
      </c>
      <c r="H1838">
        <v>48240301</v>
      </c>
      <c r="I1838">
        <v>49921678</v>
      </c>
      <c r="J1838">
        <v>31.15</v>
      </c>
      <c r="K1838">
        <v>32.24</v>
      </c>
      <c r="L1838">
        <v>2953183</v>
      </c>
      <c r="M1838">
        <v>257083.00000000003</v>
      </c>
      <c r="N1838">
        <v>251480</v>
      </c>
      <c r="O1838">
        <v>1401080</v>
      </c>
      <c r="P1838">
        <v>2087402.9999999998</v>
      </c>
      <c r="Q1838">
        <v>175175</v>
      </c>
      <c r="R1838">
        <v>-17081</v>
      </c>
      <c r="S1838" t="e">
        <v>#N/A</v>
      </c>
      <c r="T1838">
        <v>589009</v>
      </c>
      <c r="U1838">
        <v>9658506</v>
      </c>
      <c r="V1838">
        <v>27725373</v>
      </c>
      <c r="W1838">
        <v>1135383</v>
      </c>
    </row>
    <row r="1839" spans="1:23" x14ac:dyDescent="0.45">
      <c r="A1839" t="s">
        <v>17</v>
      </c>
      <c r="B1839" s="1">
        <v>45565</v>
      </c>
      <c r="C1839">
        <v>230587815</v>
      </c>
      <c r="D1839">
        <v>149433423</v>
      </c>
      <c r="E1839">
        <v>4302797</v>
      </c>
      <c r="F1839">
        <v>143979789</v>
      </c>
      <c r="G1839">
        <v>150554090</v>
      </c>
      <c r="H1839">
        <v>49617965</v>
      </c>
      <c r="I1839">
        <v>51297660</v>
      </c>
      <c r="J1839">
        <v>32.96</v>
      </c>
      <c r="K1839">
        <v>34.08</v>
      </c>
      <c r="L1839">
        <v>2981244</v>
      </c>
      <c r="M1839">
        <v>-9487</v>
      </c>
      <c r="N1839">
        <v>566162</v>
      </c>
      <c r="O1839">
        <v>1510484</v>
      </c>
      <c r="P1839">
        <v>2124344</v>
      </c>
      <c r="Q1839">
        <v>219033</v>
      </c>
      <c r="R1839">
        <v>36552</v>
      </c>
      <c r="S1839" t="e">
        <v>#N/A</v>
      </c>
      <c r="T1839">
        <v>911730</v>
      </c>
      <c r="U1839">
        <v>9222318</v>
      </c>
      <c r="V1839">
        <v>39685607</v>
      </c>
      <c r="W1839">
        <v>840425</v>
      </c>
    </row>
    <row r="1840" spans="1:23" x14ac:dyDescent="0.45">
      <c r="A1840" t="s">
        <v>17</v>
      </c>
      <c r="B1840" s="1">
        <v>45657</v>
      </c>
      <c r="C1840">
        <v>243958575</v>
      </c>
      <c r="D1840">
        <v>149321715</v>
      </c>
      <c r="E1840">
        <v>4158372.0000000005</v>
      </c>
      <c r="F1840">
        <v>142677702</v>
      </c>
      <c r="G1840">
        <v>150603885</v>
      </c>
      <c r="H1840">
        <v>50388636</v>
      </c>
      <c r="I1840">
        <v>52010812</v>
      </c>
      <c r="J1840">
        <v>33.46</v>
      </c>
      <c r="K1840">
        <v>34.54</v>
      </c>
      <c r="L1840">
        <v>3057393</v>
      </c>
      <c r="M1840">
        <v>334442</v>
      </c>
      <c r="N1840">
        <v>137824</v>
      </c>
      <c r="O1840">
        <v>1142675</v>
      </c>
      <c r="P1840">
        <v>2142533</v>
      </c>
      <c r="Q1840">
        <v>-462845</v>
      </c>
      <c r="R1840">
        <v>645342</v>
      </c>
      <c r="S1840" t="e">
        <v>#N/A</v>
      </c>
      <c r="T1840">
        <v>550196</v>
      </c>
      <c r="U1840">
        <v>12593119</v>
      </c>
      <c r="V1840">
        <v>43636898</v>
      </c>
      <c r="W1840">
        <v>1162813</v>
      </c>
    </row>
    <row r="1841" spans="1:23" x14ac:dyDescent="0.45">
      <c r="A1841" t="s">
        <v>17</v>
      </c>
      <c r="B1841" s="1">
        <v>45747</v>
      </c>
      <c r="C1841">
        <v>228875445</v>
      </c>
      <c r="D1841">
        <v>145484382</v>
      </c>
      <c r="E1841">
        <v>4430551</v>
      </c>
      <c r="F1841">
        <v>140163316</v>
      </c>
      <c r="G1841">
        <v>147249991</v>
      </c>
      <c r="H1841">
        <v>51302419</v>
      </c>
      <c r="I1841">
        <v>52831337</v>
      </c>
      <c r="J1841">
        <v>34.840000000000003</v>
      </c>
      <c r="K1841">
        <v>35.880000000000003</v>
      </c>
      <c r="L1841">
        <v>2949331</v>
      </c>
      <c r="M1841">
        <v>82173</v>
      </c>
      <c r="N1841">
        <v>327033</v>
      </c>
      <c r="O1841">
        <v>1366307</v>
      </c>
      <c r="P1841">
        <v>2073453</v>
      </c>
      <c r="Q1841">
        <v>206605</v>
      </c>
      <c r="R1841">
        <v>5022</v>
      </c>
      <c r="S1841" t="e">
        <v>#N/A</v>
      </c>
      <c r="T1841">
        <v>731505</v>
      </c>
      <c r="U1841">
        <v>6300753</v>
      </c>
      <c r="V1841">
        <v>36997136</v>
      </c>
      <c r="W1841">
        <v>1162813</v>
      </c>
    </row>
    <row r="1842" spans="1:23" x14ac:dyDescent="0.45">
      <c r="A1842" t="s">
        <v>17</v>
      </c>
      <c r="B1842" s="1">
        <v>45838</v>
      </c>
      <c r="C1842">
        <v>228047188</v>
      </c>
      <c r="D1842">
        <v>149095959</v>
      </c>
      <c r="E1842">
        <v>3818419</v>
      </c>
      <c r="F1842">
        <v>140770621</v>
      </c>
      <c r="G1842">
        <v>148226315</v>
      </c>
      <c r="H1842">
        <v>51106646</v>
      </c>
      <c r="I1842">
        <v>52580463</v>
      </c>
      <c r="J1842">
        <v>34.479999999999997</v>
      </c>
      <c r="K1842">
        <v>35.47</v>
      </c>
      <c r="L1842">
        <v>2948214</v>
      </c>
      <c r="M1842">
        <v>337295</v>
      </c>
      <c r="N1842">
        <v>400724</v>
      </c>
      <c r="O1842">
        <v>1372086</v>
      </c>
      <c r="P1842">
        <v>2143585</v>
      </c>
      <c r="Q1842">
        <v>161451</v>
      </c>
      <c r="R1842">
        <v>12520</v>
      </c>
      <c r="S1842" t="e">
        <v>#N/A</v>
      </c>
      <c r="T1842">
        <v>648848</v>
      </c>
      <c r="U1842">
        <v>5898232</v>
      </c>
      <c r="V1842">
        <v>26831360</v>
      </c>
      <c r="W1842">
        <v>1216366</v>
      </c>
    </row>
    <row r="1843" spans="1:23" x14ac:dyDescent="0.45">
      <c r="A1843" t="s">
        <v>17</v>
      </c>
      <c r="B1843" s="1">
        <v>45930</v>
      </c>
      <c r="C1843">
        <v>226641483</v>
      </c>
      <c r="D1843">
        <v>142499027</v>
      </c>
      <c r="E1843">
        <v>4189746</v>
      </c>
      <c r="F1843">
        <v>138378310</v>
      </c>
      <c r="G1843">
        <v>143092363</v>
      </c>
      <c r="H1843">
        <v>52216693</v>
      </c>
      <c r="I1843">
        <v>53617605</v>
      </c>
      <c r="J1843">
        <v>36.49</v>
      </c>
      <c r="K1843">
        <v>37.47</v>
      </c>
      <c r="L1843">
        <v>3098040</v>
      </c>
      <c r="M1843">
        <v>167110</v>
      </c>
      <c r="N1843">
        <v>403852</v>
      </c>
      <c r="O1843">
        <v>1365681</v>
      </c>
      <c r="P1843">
        <v>2109055</v>
      </c>
      <c r="Q1843">
        <v>186368</v>
      </c>
      <c r="R1843">
        <v>17800</v>
      </c>
      <c r="S1843" t="e">
        <v>#N/A</v>
      </c>
      <c r="T1843">
        <v>738837</v>
      </c>
      <c r="U1843">
        <v>1901965</v>
      </c>
      <c r="V1843">
        <v>26702940</v>
      </c>
      <c r="W1843">
        <v>1143026</v>
      </c>
    </row>
    <row r="1844" spans="1:23" x14ac:dyDescent="0.45">
      <c r="A1844" t="s">
        <v>17</v>
      </c>
      <c r="B1844" s="1">
        <v>46022</v>
      </c>
      <c r="C1844">
        <v>237326686</v>
      </c>
      <c r="D1844">
        <v>145310031</v>
      </c>
      <c r="E1844">
        <v>3490093</v>
      </c>
      <c r="F1844">
        <v>144127520</v>
      </c>
      <c r="G1844">
        <v>144087486</v>
      </c>
      <c r="H1844">
        <v>52553916</v>
      </c>
      <c r="I1844">
        <v>54020340</v>
      </c>
      <c r="J1844">
        <v>36.47</v>
      </c>
      <c r="K1844">
        <v>37.49</v>
      </c>
      <c r="L1844">
        <v>3021564</v>
      </c>
      <c r="M1844">
        <v>22295</v>
      </c>
      <c r="N1844">
        <v>327933</v>
      </c>
      <c r="O1844">
        <v>1530914</v>
      </c>
      <c r="P1844">
        <v>2282819</v>
      </c>
      <c r="Q1844">
        <v>449598</v>
      </c>
      <c r="R1844">
        <v>26207</v>
      </c>
      <c r="S1844" t="e">
        <v>#N/A</v>
      </c>
      <c r="T1844">
        <v>630854</v>
      </c>
      <c r="U1844">
        <v>1884532</v>
      </c>
      <c r="V1844">
        <v>48833559</v>
      </c>
      <c r="W1844">
        <v>1154487</v>
      </c>
    </row>
    <row r="1845" spans="1:23" x14ac:dyDescent="0.45">
      <c r="A1845" t="s">
        <v>17</v>
      </c>
      <c r="B1845" s="1">
        <v>46112</v>
      </c>
      <c r="C1845">
        <v>225361509</v>
      </c>
      <c r="D1845">
        <v>140615401</v>
      </c>
      <c r="E1845">
        <v>3630012</v>
      </c>
      <c r="F1845">
        <v>136203248</v>
      </c>
      <c r="G1845">
        <v>142264364</v>
      </c>
      <c r="H1845">
        <v>51332827</v>
      </c>
      <c r="I1845">
        <v>52746674</v>
      </c>
      <c r="J1845">
        <v>36.08</v>
      </c>
      <c r="K1845">
        <v>37.07</v>
      </c>
      <c r="L1845">
        <v>2938910</v>
      </c>
      <c r="M1845">
        <v>161636</v>
      </c>
      <c r="N1845">
        <v>258767</v>
      </c>
      <c r="O1845">
        <v>1408419</v>
      </c>
      <c r="P1845">
        <v>2223099</v>
      </c>
      <c r="Q1845">
        <v>204268</v>
      </c>
      <c r="R1845">
        <v>-7724</v>
      </c>
      <c r="S1845" t="e">
        <v>#N/A</v>
      </c>
      <c r="T1845">
        <v>698530</v>
      </c>
      <c r="U1845">
        <v>2024001</v>
      </c>
      <c r="V1845">
        <v>39816482</v>
      </c>
      <c r="W1845">
        <v>1350305</v>
      </c>
    </row>
    <row r="1846" spans="1:23" x14ac:dyDescent="0.45">
      <c r="A1846" t="s">
        <v>17</v>
      </c>
      <c r="B1846" s="1">
        <v>46203</v>
      </c>
      <c r="C1846">
        <v>229285529</v>
      </c>
      <c r="D1846">
        <v>139861249</v>
      </c>
      <c r="E1846">
        <v>3767835</v>
      </c>
      <c r="F1846">
        <v>134347816</v>
      </c>
      <c r="G1846">
        <v>143310983</v>
      </c>
      <c r="H1846">
        <v>50080667</v>
      </c>
      <c r="I1846">
        <v>51489741</v>
      </c>
      <c r="J1846">
        <v>34.950000000000003</v>
      </c>
      <c r="K1846">
        <v>35.93</v>
      </c>
      <c r="L1846">
        <v>2855517</v>
      </c>
      <c r="M1846">
        <v>190873</v>
      </c>
      <c r="N1846">
        <v>232175</v>
      </c>
      <c r="O1846">
        <v>1441355</v>
      </c>
      <c r="P1846">
        <v>2256948</v>
      </c>
      <c r="Q1846">
        <v>207403</v>
      </c>
      <c r="R1846">
        <v>-22958</v>
      </c>
      <c r="S1846" t="e">
        <v>#N/A</v>
      </c>
      <c r="T1846">
        <v>664842</v>
      </c>
      <c r="U1846">
        <v>4100029.9999999995</v>
      </c>
      <c r="V1846">
        <v>37783734</v>
      </c>
      <c r="W1846">
        <v>1336775</v>
      </c>
    </row>
    <row r="1847" spans="1:23" x14ac:dyDescent="0.45">
      <c r="A1847" t="s">
        <v>25</v>
      </c>
      <c r="B1847" s="1">
        <v>42551</v>
      </c>
      <c r="C1847">
        <v>7770960.0139999995</v>
      </c>
      <c r="D1847">
        <v>5835530.909</v>
      </c>
      <c r="E1847">
        <v>31069.681999999997</v>
      </c>
      <c r="F1847">
        <v>6522990.5089999996</v>
      </c>
      <c r="G1847">
        <v>5603396.9569999995</v>
      </c>
      <c r="H1847">
        <v>1114071.26</v>
      </c>
      <c r="I1847">
        <v>1170817.024</v>
      </c>
      <c r="J1847">
        <v>19.882069000000001</v>
      </c>
      <c r="K1847">
        <v>20.89</v>
      </c>
      <c r="L1847">
        <v>146770.21899999998</v>
      </c>
      <c r="M1847">
        <v>8009.942</v>
      </c>
      <c r="N1847">
        <v>4589.3329999999996</v>
      </c>
      <c r="O1847">
        <v>57060.519</v>
      </c>
      <c r="P1847">
        <v>69481.858999999997</v>
      </c>
      <c r="Q1847" t="e">
        <v>#N/A</v>
      </c>
      <c r="R1847" t="e">
        <v>#N/A</v>
      </c>
      <c r="S1847" t="e">
        <v>#N/A</v>
      </c>
      <c r="T1847">
        <v>7130.317</v>
      </c>
      <c r="U1847" t="e">
        <v>#N/A</v>
      </c>
      <c r="V1847" t="e">
        <v>#N/A</v>
      </c>
      <c r="W1847" t="e">
        <v>#N/A</v>
      </c>
    </row>
    <row r="1848" spans="1:23" x14ac:dyDescent="0.45">
      <c r="A1848" t="s">
        <v>25</v>
      </c>
      <c r="B1848" s="1">
        <v>42643</v>
      </c>
      <c r="C1848">
        <v>8158881.6469999999</v>
      </c>
      <c r="D1848">
        <v>5889790.0630000001</v>
      </c>
      <c r="E1848">
        <v>32445.358</v>
      </c>
      <c r="F1848">
        <v>6617791.8209999995</v>
      </c>
      <c r="G1848">
        <v>5606472.1609999985</v>
      </c>
      <c r="H1848">
        <v>1117950.9539999999</v>
      </c>
      <c r="I1848">
        <v>1192508.548</v>
      </c>
      <c r="J1848">
        <v>19.940363999999999</v>
      </c>
      <c r="K1848">
        <v>21.27</v>
      </c>
      <c r="L1848">
        <v>159643.02599999995</v>
      </c>
      <c r="M1848">
        <v>9007.9700000000012</v>
      </c>
      <c r="N1848">
        <v>6925.1089999999995</v>
      </c>
      <c r="O1848">
        <v>57807.057000000001</v>
      </c>
      <c r="P1848">
        <v>69372.212999999945</v>
      </c>
      <c r="Q1848" t="e">
        <v>#N/A</v>
      </c>
      <c r="R1848" t="e">
        <v>#N/A</v>
      </c>
      <c r="S1848" t="e">
        <v>#N/A</v>
      </c>
      <c r="T1848">
        <v>7558.2209999999995</v>
      </c>
      <c r="U1848" t="e">
        <v>#N/A</v>
      </c>
      <c r="V1848" t="e">
        <v>#N/A</v>
      </c>
      <c r="W1848" t="e">
        <v>#N/A</v>
      </c>
    </row>
    <row r="1849" spans="1:23" x14ac:dyDescent="0.45">
      <c r="A1849" t="s">
        <v>25</v>
      </c>
      <c r="B1849" s="1">
        <v>42735</v>
      </c>
      <c r="C1849">
        <v>8757963.6030000001</v>
      </c>
      <c r="D1849">
        <v>6346929.6069999998</v>
      </c>
      <c r="E1849">
        <v>143455.973</v>
      </c>
      <c r="F1849">
        <v>1602361.9139999999</v>
      </c>
      <c r="G1849">
        <v>6073504.8119999999</v>
      </c>
      <c r="H1849">
        <v>1095118.7359999998</v>
      </c>
      <c r="I1849">
        <v>1174757.2339999999</v>
      </c>
      <c r="J1849">
        <v>18.031082999999999</v>
      </c>
      <c r="K1849">
        <v>18.170000000000002</v>
      </c>
      <c r="L1849">
        <v>163809.576</v>
      </c>
      <c r="M1849">
        <v>20495.133999999998</v>
      </c>
      <c r="N1849">
        <v>9085.2189999999991</v>
      </c>
      <c r="O1849">
        <v>62742.456999999995</v>
      </c>
      <c r="P1849">
        <v>79608.36</v>
      </c>
      <c r="Q1849" t="e">
        <v>#N/A</v>
      </c>
      <c r="R1849" t="e">
        <v>#N/A</v>
      </c>
      <c r="S1849" t="e">
        <v>#N/A</v>
      </c>
      <c r="T1849">
        <v>2185.4870000000001</v>
      </c>
      <c r="U1849" t="e">
        <v>#N/A</v>
      </c>
      <c r="V1849" t="e">
        <v>#N/A</v>
      </c>
      <c r="W1849" t="e">
        <v>#N/A</v>
      </c>
    </row>
    <row r="1850" spans="1:23" x14ac:dyDescent="0.45">
      <c r="A1850" t="s">
        <v>25</v>
      </c>
      <c r="B1850" s="1">
        <v>42825</v>
      </c>
      <c r="C1850">
        <v>8996497.9910000004</v>
      </c>
      <c r="D1850">
        <v>6811523.3759999992</v>
      </c>
      <c r="E1850">
        <v>155301.764</v>
      </c>
      <c r="F1850">
        <v>1295946.9300000002</v>
      </c>
      <c r="G1850">
        <v>7040411</v>
      </c>
      <c r="H1850">
        <v>1184467</v>
      </c>
      <c r="I1850">
        <v>1269748</v>
      </c>
      <c r="J1850">
        <v>16.82</v>
      </c>
      <c r="K1850">
        <v>18.03</v>
      </c>
      <c r="L1850">
        <v>191591.29799999995</v>
      </c>
      <c r="M1850">
        <v>8878.753999999999</v>
      </c>
      <c r="N1850">
        <v>7079.4869999999992</v>
      </c>
      <c r="O1850">
        <v>63238.871000000006</v>
      </c>
      <c r="P1850">
        <v>81812.478000000003</v>
      </c>
      <c r="Q1850" t="e">
        <v>#N/A</v>
      </c>
      <c r="R1850" t="e">
        <v>#N/A</v>
      </c>
      <c r="S1850" t="e">
        <v>#N/A</v>
      </c>
      <c r="T1850">
        <v>12757.720000000001</v>
      </c>
      <c r="U1850">
        <v>0</v>
      </c>
      <c r="V1850">
        <v>72060.14</v>
      </c>
      <c r="W1850" t="e">
        <v>#N/A</v>
      </c>
    </row>
    <row r="1851" spans="1:23" x14ac:dyDescent="0.45">
      <c r="A1851" t="s">
        <v>25</v>
      </c>
      <c r="B1851" s="1">
        <v>42916</v>
      </c>
      <c r="C1851">
        <v>9772420.1260000002</v>
      </c>
      <c r="D1851">
        <v>7593125.9959999993</v>
      </c>
      <c r="E1851">
        <v>38719.809000000001</v>
      </c>
      <c r="F1851">
        <v>1269890.3370000001</v>
      </c>
      <c r="G1851">
        <v>7747749</v>
      </c>
      <c r="H1851">
        <v>1178822</v>
      </c>
      <c r="I1851">
        <v>1271533</v>
      </c>
      <c r="J1851">
        <v>15.22</v>
      </c>
      <c r="K1851">
        <v>16.41</v>
      </c>
      <c r="L1851">
        <v>208100.43099999998</v>
      </c>
      <c r="M1851">
        <v>21545.077999999998</v>
      </c>
      <c r="N1851">
        <v>8018.0949999999993</v>
      </c>
      <c r="O1851">
        <v>65412.558999999994</v>
      </c>
      <c r="P1851">
        <v>83853.737999999998</v>
      </c>
      <c r="Q1851" t="e">
        <v>#N/A</v>
      </c>
      <c r="R1851" t="e">
        <v>#N/A</v>
      </c>
      <c r="S1851" t="e">
        <v>#N/A</v>
      </c>
      <c r="T1851">
        <v>2249.712</v>
      </c>
      <c r="U1851" t="e">
        <v>#N/A</v>
      </c>
      <c r="V1851" t="e">
        <v>#N/A</v>
      </c>
      <c r="W1851" t="e">
        <v>#N/A</v>
      </c>
    </row>
    <row r="1852" spans="1:23" x14ac:dyDescent="0.45">
      <c r="A1852" t="s">
        <v>25</v>
      </c>
      <c r="B1852" s="1">
        <v>43008</v>
      </c>
      <c r="C1852">
        <v>9332511.3479999993</v>
      </c>
      <c r="D1852">
        <v>7338474.409</v>
      </c>
      <c r="E1852">
        <v>327455.19299999997</v>
      </c>
      <c r="F1852">
        <v>1061033.335</v>
      </c>
      <c r="G1852">
        <v>7443071</v>
      </c>
      <c r="H1852">
        <v>1164542</v>
      </c>
      <c r="I1852">
        <v>1252410</v>
      </c>
      <c r="J1852">
        <v>15.65</v>
      </c>
      <c r="K1852">
        <v>16.829999999999998</v>
      </c>
      <c r="L1852">
        <v>209456.25100000002</v>
      </c>
      <c r="M1852">
        <v>12820.693000000001</v>
      </c>
      <c r="N1852">
        <v>4117.5839999999998</v>
      </c>
      <c r="O1852">
        <v>72370.697</v>
      </c>
      <c r="P1852">
        <v>81880.039999999994</v>
      </c>
      <c r="Q1852" t="e">
        <v>#N/A</v>
      </c>
      <c r="R1852" t="e">
        <v>#N/A</v>
      </c>
      <c r="S1852" t="e">
        <v>#N/A</v>
      </c>
      <c r="T1852">
        <v>63.75</v>
      </c>
      <c r="U1852" t="e">
        <v>#N/A</v>
      </c>
      <c r="V1852" t="e">
        <v>#N/A</v>
      </c>
      <c r="W1852" t="e">
        <v>#N/A</v>
      </c>
    </row>
    <row r="1853" spans="1:23" x14ac:dyDescent="0.45">
      <c r="A1853" t="s">
        <v>25</v>
      </c>
      <c r="B1853" s="1">
        <v>43100</v>
      </c>
      <c r="C1853">
        <v>8629275.0469999984</v>
      </c>
      <c r="D1853">
        <v>6542900.6899999995</v>
      </c>
      <c r="E1853">
        <v>164990.44399999999</v>
      </c>
      <c r="F1853">
        <v>1320193.777</v>
      </c>
      <c r="G1853">
        <v>6005076</v>
      </c>
      <c r="H1853">
        <v>617009</v>
      </c>
      <c r="I1853">
        <v>691237</v>
      </c>
      <c r="J1853">
        <v>10.27</v>
      </c>
      <c r="K1853">
        <v>11.51</v>
      </c>
      <c r="L1853">
        <v>124776.15900000001</v>
      </c>
      <c r="M1853">
        <v>957010.81499999994</v>
      </c>
      <c r="N1853">
        <v>2125.279</v>
      </c>
      <c r="O1853">
        <v>95037.341999999975</v>
      </c>
      <c r="P1853">
        <v>5773.509</v>
      </c>
      <c r="Q1853" t="e">
        <v>#N/A</v>
      </c>
      <c r="R1853" t="e">
        <v>#N/A</v>
      </c>
      <c r="S1853" t="e">
        <v>#N/A</v>
      </c>
      <c r="T1853">
        <v>-983922.47899999982</v>
      </c>
      <c r="U1853" t="e">
        <v>#N/A</v>
      </c>
      <c r="V1853" t="e">
        <v>#N/A</v>
      </c>
      <c r="W1853" t="e">
        <v>#N/A</v>
      </c>
    </row>
    <row r="1854" spans="1:23" x14ac:dyDescent="0.45">
      <c r="A1854" t="s">
        <v>25</v>
      </c>
      <c r="B1854" s="1">
        <v>43190</v>
      </c>
      <c r="C1854">
        <v>8489918.5979999993</v>
      </c>
      <c r="D1854">
        <v>5768388.2459999993</v>
      </c>
      <c r="E1854">
        <v>140603.008</v>
      </c>
      <c r="F1854">
        <v>884031.53399999999</v>
      </c>
      <c r="G1854">
        <v>5858395</v>
      </c>
      <c r="H1854">
        <v>1515687</v>
      </c>
      <c r="I1854">
        <v>1586749</v>
      </c>
      <c r="J1854">
        <v>25.87</v>
      </c>
      <c r="K1854">
        <v>27.09</v>
      </c>
      <c r="L1854">
        <v>138548.984</v>
      </c>
      <c r="M1854">
        <v>-26127.471999999998</v>
      </c>
      <c r="N1854">
        <v>1556.3129999999999</v>
      </c>
      <c r="O1854">
        <v>67074.665999999997</v>
      </c>
      <c r="P1854">
        <v>44701.394</v>
      </c>
      <c r="Q1854" t="e">
        <v>#N/A</v>
      </c>
      <c r="R1854" t="e">
        <v>#N/A</v>
      </c>
      <c r="S1854" t="e">
        <v>#N/A</v>
      </c>
      <c r="T1854">
        <v>4002.0769999999998</v>
      </c>
      <c r="U1854" t="e">
        <v>#N/A</v>
      </c>
      <c r="V1854" t="e">
        <v>#N/A</v>
      </c>
      <c r="W1854" t="e">
        <v>#N/A</v>
      </c>
    </row>
    <row r="1855" spans="1:23" x14ac:dyDescent="0.45">
      <c r="A1855" t="s">
        <v>25</v>
      </c>
      <c r="B1855" s="1">
        <v>43281</v>
      </c>
      <c r="C1855">
        <v>8563056.8790000007</v>
      </c>
      <c r="D1855">
        <v>5466965.4919999996</v>
      </c>
      <c r="E1855">
        <v>427879.37799999997</v>
      </c>
      <c r="F1855">
        <v>642427.81799999997</v>
      </c>
      <c r="G1855">
        <v>5925680</v>
      </c>
      <c r="H1855">
        <v>1578930</v>
      </c>
      <c r="I1855">
        <v>1643840</v>
      </c>
      <c r="J1855">
        <v>26.65</v>
      </c>
      <c r="K1855">
        <v>27.74</v>
      </c>
      <c r="L1855">
        <v>141086.62299999999</v>
      </c>
      <c r="M1855">
        <v>-54055.106999999996</v>
      </c>
      <c r="N1855">
        <v>3299.9519999999998</v>
      </c>
      <c r="O1855">
        <v>38243.657999999996</v>
      </c>
      <c r="P1855">
        <v>58497.993999999999</v>
      </c>
      <c r="Q1855" t="e">
        <v>#N/A</v>
      </c>
      <c r="R1855" t="e">
        <v>#N/A</v>
      </c>
      <c r="S1855" t="e">
        <v>#N/A</v>
      </c>
      <c r="T1855">
        <v>4039.47</v>
      </c>
      <c r="U1855" t="e">
        <v>#N/A</v>
      </c>
      <c r="V1855" t="e">
        <v>#N/A</v>
      </c>
      <c r="W1855" t="e">
        <v>#N/A</v>
      </c>
    </row>
    <row r="1856" spans="1:23" x14ac:dyDescent="0.45">
      <c r="A1856" t="s">
        <v>25</v>
      </c>
      <c r="B1856" s="1">
        <v>43373</v>
      </c>
      <c r="C1856">
        <v>8130850.9969999986</v>
      </c>
      <c r="D1856">
        <v>5596384.6339999996</v>
      </c>
      <c r="E1856">
        <v>267801.40899999999</v>
      </c>
      <c r="F1856">
        <v>377981.14399999997</v>
      </c>
      <c r="G1856">
        <v>6334381</v>
      </c>
      <c r="H1856">
        <v>1578010</v>
      </c>
      <c r="I1856">
        <v>1645256</v>
      </c>
      <c r="J1856">
        <v>24.91</v>
      </c>
      <c r="K1856">
        <v>25.97</v>
      </c>
      <c r="L1856">
        <v>143462.76799999998</v>
      </c>
      <c r="M1856">
        <v>-35691.428</v>
      </c>
      <c r="N1856">
        <v>7191.4529999999995</v>
      </c>
      <c r="O1856">
        <v>53984.718999999997</v>
      </c>
      <c r="P1856">
        <v>56792.178</v>
      </c>
      <c r="Q1856" t="e">
        <v>#N/A</v>
      </c>
      <c r="R1856" t="e">
        <v>#N/A</v>
      </c>
      <c r="S1856" t="e">
        <v>#N/A</v>
      </c>
      <c r="T1856">
        <v>3725.1659999999997</v>
      </c>
      <c r="U1856" t="e">
        <v>#N/A</v>
      </c>
      <c r="V1856" t="e">
        <v>#N/A</v>
      </c>
      <c r="W1856" t="e">
        <v>#N/A</v>
      </c>
    </row>
    <row r="1857" spans="1:23" x14ac:dyDescent="0.45">
      <c r="A1857" t="s">
        <v>25</v>
      </c>
      <c r="B1857" s="1">
        <v>43465</v>
      </c>
      <c r="C1857">
        <v>8771057.7949999999</v>
      </c>
      <c r="D1857">
        <v>6133980.5560000008</v>
      </c>
      <c r="E1857">
        <v>235509.23299999998</v>
      </c>
      <c r="F1857">
        <v>860903.27399999998</v>
      </c>
      <c r="G1857">
        <v>6656541</v>
      </c>
      <c r="H1857">
        <v>1468140</v>
      </c>
      <c r="I1857">
        <v>1541192</v>
      </c>
      <c r="J1857">
        <v>22.05</v>
      </c>
      <c r="K1857">
        <v>23.15</v>
      </c>
      <c r="L1857">
        <v>134109.14600000001</v>
      </c>
      <c r="M1857">
        <v>40204.390999999996</v>
      </c>
      <c r="N1857">
        <v>62831.565999999999</v>
      </c>
      <c r="O1857">
        <v>120205.50199999999</v>
      </c>
      <c r="P1857">
        <v>45554.13</v>
      </c>
      <c r="Q1857" t="e">
        <v>#N/A</v>
      </c>
      <c r="R1857" t="e">
        <v>#N/A</v>
      </c>
      <c r="S1857" t="e">
        <v>#N/A</v>
      </c>
      <c r="T1857">
        <v>9021.5159999999996</v>
      </c>
      <c r="U1857" t="e">
        <v>#N/A</v>
      </c>
      <c r="V1857">
        <v>133883.70000000001</v>
      </c>
      <c r="W1857" t="e">
        <v>#N/A</v>
      </c>
    </row>
    <row r="1858" spans="1:23" x14ac:dyDescent="0.45">
      <c r="A1858" t="s">
        <v>25</v>
      </c>
      <c r="B1858" s="1">
        <v>43555</v>
      </c>
      <c r="C1858">
        <v>8363755.1729999986</v>
      </c>
      <c r="D1858">
        <v>6530051.6030000001</v>
      </c>
      <c r="E1858">
        <v>259346.99099999998</v>
      </c>
      <c r="F1858">
        <v>546364.87599999993</v>
      </c>
      <c r="G1858">
        <v>6911454</v>
      </c>
      <c r="H1858">
        <v>1193666</v>
      </c>
      <c r="I1858">
        <v>1276621</v>
      </c>
      <c r="J1858">
        <v>17.27</v>
      </c>
      <c r="K1858">
        <v>18.47</v>
      </c>
      <c r="L1858">
        <v>139769.62399999995</v>
      </c>
      <c r="M1858">
        <v>-10000</v>
      </c>
      <c r="N1858">
        <v>14789.336000000001</v>
      </c>
      <c r="O1858">
        <v>48270.663</v>
      </c>
      <c r="P1858">
        <v>28167.857</v>
      </c>
      <c r="Q1858" t="e">
        <v>#N/A</v>
      </c>
      <c r="R1858" t="e">
        <v>#N/A</v>
      </c>
      <c r="S1858" t="e">
        <v>#N/A</v>
      </c>
      <c r="T1858">
        <v>5155.1319999999996</v>
      </c>
      <c r="U1858" t="e">
        <v>#N/A</v>
      </c>
      <c r="V1858">
        <v>0</v>
      </c>
      <c r="W1858" t="e">
        <v>#N/A</v>
      </c>
    </row>
    <row r="1859" spans="1:23" x14ac:dyDescent="0.45">
      <c r="A1859" t="s">
        <v>25</v>
      </c>
      <c r="B1859" s="1">
        <v>43646</v>
      </c>
      <c r="C1859">
        <v>9469801.9239999987</v>
      </c>
      <c r="D1859">
        <v>7266560.5029999996</v>
      </c>
      <c r="E1859">
        <v>247828.23499999999</v>
      </c>
      <c r="F1859">
        <v>656387.42999999993</v>
      </c>
      <c r="G1859">
        <v>7727136</v>
      </c>
      <c r="H1859">
        <v>1207365</v>
      </c>
      <c r="I1859">
        <v>1290382</v>
      </c>
      <c r="J1859">
        <v>15.63</v>
      </c>
      <c r="K1859">
        <v>16.7</v>
      </c>
      <c r="L1859">
        <v>160342.61199999999</v>
      </c>
      <c r="M1859">
        <v>0</v>
      </c>
      <c r="N1859">
        <v>11487.825999999999</v>
      </c>
      <c r="O1859">
        <v>50498.652999999998</v>
      </c>
      <c r="P1859">
        <v>39212.587</v>
      </c>
      <c r="Q1859" t="e">
        <v>#N/A</v>
      </c>
      <c r="R1859" t="e">
        <v>#N/A</v>
      </c>
      <c r="S1859" t="e">
        <v>#N/A</v>
      </c>
      <c r="T1859">
        <v>-47.613</v>
      </c>
      <c r="U1859" t="e">
        <v>#N/A</v>
      </c>
      <c r="V1859">
        <v>0</v>
      </c>
      <c r="W1859">
        <v>0</v>
      </c>
    </row>
    <row r="1860" spans="1:23" x14ac:dyDescent="0.45">
      <c r="A1860" t="s">
        <v>25</v>
      </c>
      <c r="B1860" s="1">
        <v>43738</v>
      </c>
      <c r="C1860">
        <v>9523514.7180000003</v>
      </c>
      <c r="D1860">
        <v>7407770.0409999993</v>
      </c>
      <c r="E1860">
        <v>327368.70299999998</v>
      </c>
      <c r="F1860">
        <v>707267.62900000007</v>
      </c>
      <c r="G1860">
        <v>8037371</v>
      </c>
      <c r="H1860">
        <v>1133254</v>
      </c>
      <c r="I1860">
        <v>1219198</v>
      </c>
      <c r="J1860">
        <v>14.1</v>
      </c>
      <c r="K1860">
        <v>15.17</v>
      </c>
      <c r="L1860">
        <v>164194.68899999998</v>
      </c>
      <c r="M1860">
        <v>0</v>
      </c>
      <c r="N1860">
        <v>19928.726999999999</v>
      </c>
      <c r="O1860">
        <v>55096.827999999994</v>
      </c>
      <c r="P1860">
        <v>38236.617999999995</v>
      </c>
      <c r="Q1860" t="e">
        <v>#N/A</v>
      </c>
      <c r="R1860" t="e">
        <v>#N/A</v>
      </c>
      <c r="S1860" t="e">
        <v>#N/A</v>
      </c>
      <c r="T1860">
        <v>3163.6769999999992</v>
      </c>
      <c r="U1860" t="e">
        <v>#N/A</v>
      </c>
      <c r="V1860" t="e">
        <v>#N/A</v>
      </c>
      <c r="W1860">
        <v>92952.688572999992</v>
      </c>
    </row>
    <row r="1861" spans="1:23" x14ac:dyDescent="0.45">
      <c r="A1861" t="s">
        <v>25</v>
      </c>
      <c r="B1861" s="1">
        <v>43830</v>
      </c>
      <c r="C1861">
        <v>11135824.844999997</v>
      </c>
      <c r="D1861">
        <v>8273057.688000001</v>
      </c>
      <c r="E1861">
        <v>287868.84700000001</v>
      </c>
      <c r="F1861">
        <v>1154528.8219999999</v>
      </c>
      <c r="G1861">
        <v>8633440</v>
      </c>
      <c r="H1861">
        <v>1154219</v>
      </c>
      <c r="I1861">
        <v>1248264</v>
      </c>
      <c r="J1861">
        <v>13.37</v>
      </c>
      <c r="K1861">
        <v>14.46</v>
      </c>
      <c r="L1861">
        <v>163212.88100000002</v>
      </c>
      <c r="M1861" t="e">
        <v>#N/A</v>
      </c>
      <c r="N1861">
        <v>30864.030999999999</v>
      </c>
      <c r="O1861">
        <v>54741.193999999996</v>
      </c>
      <c r="P1861">
        <v>34425.026000000005</v>
      </c>
      <c r="Q1861" t="e">
        <v>#N/A</v>
      </c>
      <c r="R1861" t="e">
        <v>#N/A</v>
      </c>
      <c r="S1861">
        <v>904.82099999999991</v>
      </c>
      <c r="T1861">
        <v>4965.8150000000005</v>
      </c>
      <c r="U1861" t="e">
        <v>#N/A</v>
      </c>
      <c r="V1861" t="e">
        <v>#N/A</v>
      </c>
      <c r="W1861" t="e">
        <v>#N/A</v>
      </c>
    </row>
    <row r="1862" spans="1:23" x14ac:dyDescent="0.45">
      <c r="A1862" t="s">
        <v>25</v>
      </c>
      <c r="B1862" s="1">
        <v>43921</v>
      </c>
      <c r="C1862">
        <v>10802838.321999997</v>
      </c>
      <c r="D1862">
        <v>8140371.6860000007</v>
      </c>
      <c r="E1862">
        <v>589472.61499999999</v>
      </c>
      <c r="F1862">
        <v>993173.03299999994</v>
      </c>
      <c r="G1862">
        <v>8521615.7149999999</v>
      </c>
      <c r="H1862">
        <v>1277815</v>
      </c>
      <c r="I1862">
        <v>1370220.26</v>
      </c>
      <c r="J1862">
        <v>14.99</v>
      </c>
      <c r="K1862">
        <v>16.079999999999998</v>
      </c>
      <c r="L1862">
        <v>190456.8</v>
      </c>
      <c r="M1862">
        <v>-5.0670000000000002</v>
      </c>
      <c r="N1862">
        <v>11592.428</v>
      </c>
      <c r="O1862">
        <v>50665.909999999996</v>
      </c>
      <c r="P1862">
        <v>44774.542999999998</v>
      </c>
      <c r="Q1862" t="e">
        <v>#N/A</v>
      </c>
      <c r="R1862" t="e">
        <v>#N/A</v>
      </c>
      <c r="S1862" t="e">
        <v>#N/A</v>
      </c>
      <c r="T1862">
        <v>5335.7910000000002</v>
      </c>
      <c r="U1862" t="e">
        <v>#N/A</v>
      </c>
      <c r="V1862" t="e">
        <v>#N/A</v>
      </c>
      <c r="W1862">
        <v>246814.72991599998</v>
      </c>
    </row>
    <row r="1863" spans="1:23" x14ac:dyDescent="0.45">
      <c r="A1863" t="s">
        <v>25</v>
      </c>
      <c r="B1863" s="1">
        <v>44012</v>
      </c>
      <c r="C1863">
        <v>10602150.479</v>
      </c>
      <c r="D1863">
        <v>8146361.0709999995</v>
      </c>
      <c r="E1863">
        <v>117141.03099999999</v>
      </c>
      <c r="F1863">
        <v>1484793.67</v>
      </c>
      <c r="G1863">
        <v>8448256.9059999995</v>
      </c>
      <c r="H1863">
        <v>1274922</v>
      </c>
      <c r="I1863">
        <v>1375108.523</v>
      </c>
      <c r="J1863">
        <v>15.09</v>
      </c>
      <c r="K1863">
        <v>16.28</v>
      </c>
      <c r="L1863">
        <v>177254.72</v>
      </c>
      <c r="M1863" t="e">
        <v>#N/A</v>
      </c>
      <c r="N1863">
        <v>3135.9949999999999</v>
      </c>
      <c r="O1863">
        <v>50553.392999999996</v>
      </c>
      <c r="P1863">
        <v>32316.519999999997</v>
      </c>
      <c r="Q1863" t="e">
        <v>#N/A</v>
      </c>
      <c r="R1863" t="e">
        <v>#N/A</v>
      </c>
      <c r="S1863" t="e">
        <v>#N/A</v>
      </c>
      <c r="T1863">
        <v>-3763.2809999999999</v>
      </c>
      <c r="U1863" t="e">
        <v>#N/A</v>
      </c>
      <c r="V1863" t="e">
        <v>#N/A</v>
      </c>
      <c r="W1863">
        <v>241157.62892199995</v>
      </c>
    </row>
    <row r="1864" spans="1:23" x14ac:dyDescent="0.45">
      <c r="A1864" t="s">
        <v>25</v>
      </c>
      <c r="B1864" s="1">
        <v>44104</v>
      </c>
      <c r="C1864">
        <v>10693157.107999999</v>
      </c>
      <c r="D1864">
        <v>8091837.9539999999</v>
      </c>
      <c r="E1864">
        <v>115863.264</v>
      </c>
      <c r="F1864">
        <v>602485.20699999982</v>
      </c>
      <c r="G1864">
        <v>8455807.1459999997</v>
      </c>
      <c r="H1864">
        <v>1224459</v>
      </c>
      <c r="I1864">
        <v>1322756.5119999996</v>
      </c>
      <c r="J1864">
        <v>14.48</v>
      </c>
      <c r="K1864">
        <v>15.64</v>
      </c>
      <c r="L1864">
        <v>167395.15399999995</v>
      </c>
      <c r="M1864" t="e">
        <v>#N/A</v>
      </c>
      <c r="N1864">
        <v>19604.184999999998</v>
      </c>
      <c r="O1864">
        <v>53391.041000000005</v>
      </c>
      <c r="P1864">
        <v>23327.058999999994</v>
      </c>
      <c r="Q1864" t="e">
        <v>#N/A</v>
      </c>
      <c r="R1864" t="e">
        <v>#N/A</v>
      </c>
      <c r="S1864" t="e">
        <v>#N/A</v>
      </c>
      <c r="T1864">
        <v>-1328.3480000000002</v>
      </c>
      <c r="U1864" t="e">
        <v>#N/A</v>
      </c>
      <c r="V1864" t="e">
        <v>#N/A</v>
      </c>
      <c r="W1864">
        <v>238088.42194299999</v>
      </c>
    </row>
    <row r="1865" spans="1:23" x14ac:dyDescent="0.45">
      <c r="A1865" t="s">
        <v>25</v>
      </c>
      <c r="B1865" s="1">
        <v>44196</v>
      </c>
      <c r="C1865">
        <v>11302082.193</v>
      </c>
      <c r="D1865">
        <v>8446384.5770000014</v>
      </c>
      <c r="E1865">
        <v>293978.81199999998</v>
      </c>
      <c r="F1865">
        <v>737188.98499999999</v>
      </c>
      <c r="G1865">
        <v>8927878.3849999998</v>
      </c>
      <c r="H1865">
        <v>2706672</v>
      </c>
      <c r="I1865">
        <v>2805777.926</v>
      </c>
      <c r="J1865">
        <v>30.32</v>
      </c>
      <c r="K1865">
        <v>31.43</v>
      </c>
      <c r="L1865">
        <v>148429.75599999999</v>
      </c>
      <c r="M1865" t="e">
        <v>#N/A</v>
      </c>
      <c r="N1865">
        <v>59264.870999999999</v>
      </c>
      <c r="O1865">
        <v>60936.462999999996</v>
      </c>
      <c r="P1865">
        <v>23442.489999999994</v>
      </c>
      <c r="Q1865" t="e">
        <v>#N/A</v>
      </c>
      <c r="R1865" t="e">
        <v>#N/A</v>
      </c>
      <c r="S1865" t="e">
        <v>#N/A</v>
      </c>
      <c r="T1865">
        <v>-116.04599999999998</v>
      </c>
      <c r="U1865">
        <v>0</v>
      </c>
      <c r="V1865">
        <v>0</v>
      </c>
      <c r="W1865">
        <v>87722.502489999999</v>
      </c>
    </row>
    <row r="1866" spans="1:23" x14ac:dyDescent="0.45">
      <c r="A1866" t="s">
        <v>25</v>
      </c>
      <c r="B1866" s="1">
        <v>44286</v>
      </c>
      <c r="C1866">
        <v>11662639.010000002</v>
      </c>
      <c r="D1866">
        <v>8703759.3309999984</v>
      </c>
      <c r="E1866">
        <v>446350.31</v>
      </c>
      <c r="F1866">
        <v>1389703.8219999999</v>
      </c>
      <c r="G1866">
        <v>9293252.7280000001</v>
      </c>
      <c r="H1866">
        <v>2700907</v>
      </c>
      <c r="I1866">
        <v>2795465.4869999993</v>
      </c>
      <c r="J1866">
        <v>29.06</v>
      </c>
      <c r="K1866">
        <v>30.08</v>
      </c>
      <c r="L1866">
        <v>165013.96299999999</v>
      </c>
      <c r="M1866">
        <v>37881</v>
      </c>
      <c r="N1866">
        <v>13288.517</v>
      </c>
      <c r="O1866">
        <v>56290.547999999995</v>
      </c>
      <c r="P1866">
        <v>83521.53899999999</v>
      </c>
      <c r="Q1866" t="e">
        <v>#N/A</v>
      </c>
      <c r="R1866" t="e">
        <v>#N/A</v>
      </c>
      <c r="S1866" t="e">
        <v>#N/A</v>
      </c>
      <c r="T1866">
        <v>2096.1789999999996</v>
      </c>
      <c r="U1866" t="e">
        <v>#N/A</v>
      </c>
      <c r="V1866" t="e">
        <v>#N/A</v>
      </c>
      <c r="W1866">
        <v>0</v>
      </c>
    </row>
    <row r="1867" spans="1:23" x14ac:dyDescent="0.45">
      <c r="A1867" t="s">
        <v>25</v>
      </c>
      <c r="B1867" s="1">
        <v>44377</v>
      </c>
      <c r="C1867">
        <v>11657097.938999999</v>
      </c>
      <c r="D1867">
        <v>8837212.9729999993</v>
      </c>
      <c r="E1867">
        <v>438857.13699999999</v>
      </c>
      <c r="F1867">
        <v>338016.32500000001</v>
      </c>
      <c r="G1867">
        <v>9364966.2719999999</v>
      </c>
      <c r="H1867">
        <v>2764223.1739999996</v>
      </c>
      <c r="I1867">
        <v>2860177.2080000001</v>
      </c>
      <c r="J1867">
        <v>29.52</v>
      </c>
      <c r="K1867">
        <v>30.54</v>
      </c>
      <c r="L1867">
        <v>161949.12099999998</v>
      </c>
      <c r="M1867">
        <v>47751.720999999998</v>
      </c>
      <c r="N1867">
        <v>8037.4</v>
      </c>
      <c r="O1867">
        <v>55813.067999999999</v>
      </c>
      <c r="P1867">
        <v>95621.688999999998</v>
      </c>
      <c r="Q1867" t="e">
        <v>#N/A</v>
      </c>
      <c r="R1867" t="e">
        <v>#N/A</v>
      </c>
      <c r="S1867" t="e">
        <v>#N/A</v>
      </c>
      <c r="T1867">
        <v>202.733</v>
      </c>
      <c r="U1867" t="e">
        <v>#N/A</v>
      </c>
      <c r="V1867" t="e">
        <v>#N/A</v>
      </c>
      <c r="W1867">
        <v>0</v>
      </c>
    </row>
    <row r="1868" spans="1:23" x14ac:dyDescent="0.45">
      <c r="A1868" t="s">
        <v>25</v>
      </c>
      <c r="B1868" s="1">
        <v>44469</v>
      </c>
      <c r="C1868">
        <v>12296417.185999999</v>
      </c>
      <c r="D1868">
        <v>8999207.625</v>
      </c>
      <c r="E1868">
        <v>450628.304</v>
      </c>
      <c r="F1868">
        <v>1883522.9910000002</v>
      </c>
      <c r="G1868">
        <v>9420181.9440000001</v>
      </c>
      <c r="H1868">
        <v>2829830.5779999997</v>
      </c>
      <c r="I1868">
        <v>2926160.1459999997</v>
      </c>
      <c r="J1868">
        <v>30.04</v>
      </c>
      <c r="K1868">
        <v>31.06</v>
      </c>
      <c r="L1868">
        <v>157564.75</v>
      </c>
      <c r="M1868">
        <v>17312.941999999999</v>
      </c>
      <c r="N1868">
        <v>10467.923999999999</v>
      </c>
      <c r="O1868">
        <v>54433.731999999996</v>
      </c>
      <c r="P1868">
        <v>96391.817999999999</v>
      </c>
      <c r="Q1868" t="e">
        <v>#N/A</v>
      </c>
      <c r="R1868" t="e">
        <v>#N/A</v>
      </c>
      <c r="S1868" t="e">
        <v>#N/A</v>
      </c>
      <c r="T1868">
        <v>164.67100000000002</v>
      </c>
      <c r="U1868">
        <v>1035893.0399999998</v>
      </c>
      <c r="V1868">
        <v>809624.11</v>
      </c>
      <c r="W1868">
        <v>87722.502489999999</v>
      </c>
    </row>
    <row r="1869" spans="1:23" x14ac:dyDescent="0.45">
      <c r="A1869" t="s">
        <v>25</v>
      </c>
      <c r="B1869" s="1">
        <v>44561</v>
      </c>
      <c r="C1869">
        <v>14426004.878999999</v>
      </c>
      <c r="D1869">
        <v>7876704.3489999985</v>
      </c>
      <c r="E1869">
        <v>73661.843999999997</v>
      </c>
      <c r="F1869">
        <v>4942797.2889999999</v>
      </c>
      <c r="G1869">
        <v>8443228.4949999992</v>
      </c>
      <c r="H1869">
        <v>2082125.6429999999</v>
      </c>
      <c r="I1869">
        <v>2179331.4180000001</v>
      </c>
      <c r="J1869">
        <v>24.66</v>
      </c>
      <c r="K1869">
        <v>25.81</v>
      </c>
      <c r="L1869">
        <v>151705.45600000001</v>
      </c>
      <c r="M1869">
        <v>819482.10599999991</v>
      </c>
      <c r="N1869">
        <v>2525.1769999999997</v>
      </c>
      <c r="O1869">
        <v>41665.150999999998</v>
      </c>
      <c r="P1869">
        <v>103648.81199999999</v>
      </c>
      <c r="Q1869" t="e">
        <v>#N/A</v>
      </c>
      <c r="R1869" t="e">
        <v>#N/A</v>
      </c>
      <c r="S1869">
        <v>0</v>
      </c>
      <c r="T1869">
        <v>-820575.96</v>
      </c>
      <c r="U1869">
        <v>0</v>
      </c>
      <c r="V1869">
        <v>2149990.844</v>
      </c>
      <c r="W1869">
        <v>87722.502489999999</v>
      </c>
    </row>
    <row r="1870" spans="1:23" x14ac:dyDescent="0.45">
      <c r="A1870" t="s">
        <v>25</v>
      </c>
      <c r="B1870" s="1">
        <v>44651</v>
      </c>
      <c r="C1870">
        <v>14516529.550999999</v>
      </c>
      <c r="D1870">
        <v>8121095.6379999984</v>
      </c>
      <c r="E1870">
        <v>70094.697999999975</v>
      </c>
      <c r="F1870">
        <v>4239213.5060000001</v>
      </c>
      <c r="G1870">
        <v>8717219</v>
      </c>
      <c r="H1870">
        <v>2179627</v>
      </c>
      <c r="I1870">
        <v>2276623</v>
      </c>
      <c r="J1870">
        <v>25</v>
      </c>
      <c r="K1870">
        <v>26.11</v>
      </c>
      <c r="L1870">
        <v>169279.79499999998</v>
      </c>
      <c r="M1870">
        <v>60000</v>
      </c>
      <c r="N1870">
        <v>39938.504000000001</v>
      </c>
      <c r="O1870">
        <v>59367.668000000005</v>
      </c>
      <c r="P1870">
        <v>125216.697</v>
      </c>
      <c r="Q1870">
        <v>10079.811</v>
      </c>
      <c r="R1870">
        <v>0</v>
      </c>
      <c r="S1870" t="e">
        <v>#N/A</v>
      </c>
      <c r="T1870">
        <v>35737.511999999995</v>
      </c>
      <c r="U1870">
        <v>0</v>
      </c>
      <c r="V1870">
        <v>2200545.9139999999</v>
      </c>
      <c r="W1870" t="e">
        <v>#N/A</v>
      </c>
    </row>
    <row r="1871" spans="1:23" x14ac:dyDescent="0.45">
      <c r="A1871" t="s">
        <v>25</v>
      </c>
      <c r="B1871" s="1">
        <v>44742</v>
      </c>
      <c r="C1871">
        <v>13084017.864</v>
      </c>
      <c r="D1871">
        <v>8810363.5979999993</v>
      </c>
      <c r="E1871">
        <v>210592.03599999999</v>
      </c>
      <c r="F1871">
        <v>1344652.2719999999</v>
      </c>
      <c r="G1871">
        <v>8448256.9059999995</v>
      </c>
      <c r="H1871">
        <v>1274922</v>
      </c>
      <c r="I1871">
        <v>1375108.523</v>
      </c>
      <c r="J1871">
        <v>29.52</v>
      </c>
      <c r="K1871">
        <v>30.54</v>
      </c>
      <c r="L1871">
        <v>180784.37699999998</v>
      </c>
      <c r="M1871">
        <v>0</v>
      </c>
      <c r="N1871">
        <v>20114.002</v>
      </c>
      <c r="O1871">
        <v>58705.005999999994</v>
      </c>
      <c r="P1871">
        <v>136214.62599999999</v>
      </c>
      <c r="Q1871">
        <v>21504.723999999998</v>
      </c>
      <c r="R1871">
        <v>0</v>
      </c>
      <c r="S1871" t="e">
        <v>#N/A</v>
      </c>
      <c r="T1871">
        <v>76244.01999999999</v>
      </c>
      <c r="U1871" t="e">
        <v>#N/A</v>
      </c>
      <c r="V1871" t="e">
        <v>#N/A</v>
      </c>
      <c r="W1871" t="e">
        <v>#N/A</v>
      </c>
    </row>
    <row r="1872" spans="1:23" x14ac:dyDescent="0.45">
      <c r="A1872" t="s">
        <v>25</v>
      </c>
      <c r="B1872" s="1">
        <v>44834</v>
      </c>
      <c r="C1872">
        <v>14252036.447999999</v>
      </c>
      <c r="D1872">
        <v>9283403.506000001</v>
      </c>
      <c r="E1872">
        <v>326041.2969999999</v>
      </c>
      <c r="F1872">
        <v>1953818.824</v>
      </c>
      <c r="G1872">
        <v>9667194.9339999985</v>
      </c>
      <c r="H1872">
        <v>2201058.4780000001</v>
      </c>
      <c r="I1872">
        <v>2312255.2970000003</v>
      </c>
      <c r="J1872">
        <v>22.77</v>
      </c>
      <c r="K1872">
        <v>23.92</v>
      </c>
      <c r="L1872">
        <v>193486.04599999997</v>
      </c>
      <c r="M1872">
        <v>30000</v>
      </c>
      <c r="N1872">
        <v>25222.11</v>
      </c>
      <c r="O1872">
        <v>62466.407999999996</v>
      </c>
      <c r="P1872">
        <v>140594.625</v>
      </c>
      <c r="Q1872">
        <v>-31584.535</v>
      </c>
      <c r="R1872">
        <v>47668.578999999998</v>
      </c>
      <c r="S1872" t="e">
        <v>#N/A</v>
      </c>
      <c r="T1872">
        <v>57025.245999999999</v>
      </c>
      <c r="U1872">
        <v>0</v>
      </c>
      <c r="V1872">
        <v>2074081.0929999996</v>
      </c>
      <c r="W1872" t="e">
        <v>#N/A</v>
      </c>
    </row>
    <row r="1873" spans="1:23" x14ac:dyDescent="0.45">
      <c r="A1873" t="s">
        <v>25</v>
      </c>
      <c r="B1873" s="1">
        <v>44926</v>
      </c>
      <c r="C1873">
        <v>14791738.012</v>
      </c>
      <c r="D1873">
        <v>9915005.8729999997</v>
      </c>
      <c r="E1873">
        <v>331397.77900000004</v>
      </c>
      <c r="F1873">
        <v>6329981.5309999995</v>
      </c>
      <c r="G1873">
        <v>10827084.293</v>
      </c>
      <c r="H1873">
        <v>2340138.3079999997</v>
      </c>
      <c r="I1873">
        <v>2458937.699</v>
      </c>
      <c r="J1873">
        <v>21.61</v>
      </c>
      <c r="K1873">
        <v>22.71</v>
      </c>
      <c r="L1873">
        <v>215737.24799999999</v>
      </c>
      <c r="M1873">
        <v>-13970.365</v>
      </c>
      <c r="N1873">
        <v>-46469.761999999995</v>
      </c>
      <c r="O1873">
        <v>74671.909</v>
      </c>
      <c r="P1873">
        <v>144259.14599999995</v>
      </c>
      <c r="Q1873">
        <v>0</v>
      </c>
      <c r="R1873">
        <v>-50030.748</v>
      </c>
      <c r="S1873" t="e">
        <v>#N/A</v>
      </c>
      <c r="T1873">
        <v>81524.814000000013</v>
      </c>
      <c r="U1873">
        <v>0</v>
      </c>
      <c r="V1873">
        <v>2132076.6800000002</v>
      </c>
      <c r="W1873" t="e">
        <v>#N/A</v>
      </c>
    </row>
    <row r="1874" spans="1:23" x14ac:dyDescent="0.45">
      <c r="A1874" t="s">
        <v>25</v>
      </c>
      <c r="B1874" s="1">
        <v>45016</v>
      </c>
      <c r="C1874">
        <v>16500911.413000001</v>
      </c>
      <c r="D1874">
        <v>10701924.203</v>
      </c>
      <c r="E1874">
        <v>314596.98</v>
      </c>
      <c r="F1874">
        <v>2435636.1379999998</v>
      </c>
      <c r="G1874">
        <v>11442388.616</v>
      </c>
      <c r="H1874">
        <v>2360409.9759999998</v>
      </c>
      <c r="I1874">
        <v>2485386.736</v>
      </c>
      <c r="J1874">
        <v>20.63</v>
      </c>
      <c r="K1874">
        <v>21.72</v>
      </c>
      <c r="L1874">
        <v>232795.48199999999</v>
      </c>
      <c r="M1874">
        <v>0</v>
      </c>
      <c r="N1874">
        <v>29059.722999999998</v>
      </c>
      <c r="O1874">
        <v>85941.47099999999</v>
      </c>
      <c r="P1874">
        <v>134048.33500000002</v>
      </c>
      <c r="Q1874">
        <v>16985.04</v>
      </c>
      <c r="R1874">
        <v>0</v>
      </c>
      <c r="S1874" t="e">
        <v>#N/A</v>
      </c>
      <c r="T1874">
        <v>60205.077000000005</v>
      </c>
      <c r="U1874">
        <v>0</v>
      </c>
      <c r="V1874">
        <v>2096241.862</v>
      </c>
      <c r="W1874" t="e">
        <v>#N/A</v>
      </c>
    </row>
    <row r="1875" spans="1:23" x14ac:dyDescent="0.45">
      <c r="A1875" t="s">
        <v>25</v>
      </c>
      <c r="B1875" s="1">
        <v>45107</v>
      </c>
      <c r="C1875">
        <v>15431236.012999998</v>
      </c>
      <c r="D1875">
        <v>10805570.081</v>
      </c>
      <c r="E1875">
        <v>349201.82</v>
      </c>
      <c r="F1875">
        <v>1495077.4819999998</v>
      </c>
      <c r="G1875">
        <v>11869125.991999999</v>
      </c>
      <c r="H1875">
        <v>2275302.6259999997</v>
      </c>
      <c r="I1875">
        <v>2395860.463</v>
      </c>
      <c r="J1875">
        <v>19.170000000000002</v>
      </c>
      <c r="K1875">
        <v>20.190000000000001</v>
      </c>
      <c r="L1875">
        <v>251396.98599999998</v>
      </c>
      <c r="M1875">
        <v>0</v>
      </c>
      <c r="N1875">
        <v>18936.496999999999</v>
      </c>
      <c r="O1875">
        <v>75775.357999999993</v>
      </c>
      <c r="P1875">
        <v>117822.28599999999</v>
      </c>
      <c r="Q1875">
        <v>-16985.04</v>
      </c>
      <c r="R1875">
        <v>0</v>
      </c>
      <c r="S1875" t="e">
        <v>#N/A</v>
      </c>
      <c r="T1875">
        <v>78134.725999999995</v>
      </c>
      <c r="U1875">
        <v>0</v>
      </c>
      <c r="V1875">
        <v>1988177.2019999998</v>
      </c>
      <c r="W1875" t="e">
        <v>#N/A</v>
      </c>
    </row>
    <row r="1876" spans="1:23" x14ac:dyDescent="0.45">
      <c r="A1876" t="s">
        <v>25</v>
      </c>
      <c r="B1876" s="1">
        <v>45199</v>
      </c>
      <c r="C1876">
        <v>15541073.874</v>
      </c>
      <c r="D1876">
        <v>10842992.181</v>
      </c>
      <c r="E1876">
        <v>435392.29399999999</v>
      </c>
      <c r="F1876">
        <v>1516335.7169999999</v>
      </c>
      <c r="G1876">
        <v>12116372.745000001</v>
      </c>
      <c r="H1876">
        <v>2408378.034</v>
      </c>
      <c r="I1876">
        <v>2528432.2939999998</v>
      </c>
      <c r="J1876">
        <v>19.88</v>
      </c>
      <c r="K1876">
        <v>20.87</v>
      </c>
      <c r="L1876">
        <v>244509.87900000002</v>
      </c>
      <c r="M1876">
        <v>-36904.748999999996</v>
      </c>
      <c r="N1876">
        <v>-10753.852999999999</v>
      </c>
      <c r="O1876">
        <v>79062.648999999976</v>
      </c>
      <c r="P1876">
        <v>113630.474</v>
      </c>
      <c r="Q1876">
        <v>0</v>
      </c>
      <c r="R1876">
        <v>0</v>
      </c>
      <c r="S1876" t="e">
        <v>#N/A</v>
      </c>
      <c r="T1876">
        <v>77128.027999999991</v>
      </c>
      <c r="U1876">
        <v>0</v>
      </c>
      <c r="V1876">
        <v>1984046.233</v>
      </c>
      <c r="W1876" t="e">
        <v>#N/A</v>
      </c>
    </row>
    <row r="1877" spans="1:23" x14ac:dyDescent="0.45">
      <c r="A1877" t="s">
        <v>25</v>
      </c>
      <c r="B1877" s="1">
        <v>45291</v>
      </c>
      <c r="C1877">
        <v>17343246.865000002</v>
      </c>
      <c r="D1877">
        <v>11097236.139999999</v>
      </c>
      <c r="E1877">
        <v>425920.13300000003</v>
      </c>
      <c r="F1877">
        <v>6425491.9989999998</v>
      </c>
      <c r="G1877">
        <v>12606010.659</v>
      </c>
      <c r="H1877">
        <v>2459517.378</v>
      </c>
      <c r="I1877">
        <v>2584858.395</v>
      </c>
      <c r="J1877">
        <v>19.510000000000002</v>
      </c>
      <c r="K1877">
        <v>20.5</v>
      </c>
      <c r="L1877">
        <v>242055.44900000002</v>
      </c>
      <c r="M1877">
        <v>-19743.481</v>
      </c>
      <c r="N1877">
        <v>9248.8889999999992</v>
      </c>
      <c r="O1877">
        <v>94500.76</v>
      </c>
      <c r="P1877">
        <v>104581.553</v>
      </c>
      <c r="Q1877">
        <v>0</v>
      </c>
      <c r="R1877">
        <v>3621.7979999999998</v>
      </c>
      <c r="S1877" t="e">
        <v>#N/A</v>
      </c>
      <c r="T1877">
        <v>29222.633999999998</v>
      </c>
      <c r="U1877">
        <v>0</v>
      </c>
      <c r="V1877">
        <v>1996715.2709999999</v>
      </c>
      <c r="W1877" t="e">
        <v>#N/A</v>
      </c>
    </row>
    <row r="1878" spans="1:23" x14ac:dyDescent="0.45">
      <c r="A1878" t="s">
        <v>25</v>
      </c>
      <c r="B1878" s="1">
        <v>45382</v>
      </c>
      <c r="C1878">
        <v>16523891.578</v>
      </c>
      <c r="D1878">
        <v>11197390.74</v>
      </c>
      <c r="E1878">
        <v>246968.31199999998</v>
      </c>
      <c r="F1878">
        <v>2464278.5809999998</v>
      </c>
      <c r="G1878">
        <v>11560339.967</v>
      </c>
      <c r="H1878">
        <v>2483359.2479999997</v>
      </c>
      <c r="I1878">
        <v>2611851.1739999996</v>
      </c>
      <c r="J1878">
        <v>21.48</v>
      </c>
      <c r="K1878">
        <v>22.59</v>
      </c>
      <c r="L1878">
        <v>269163.00599999999</v>
      </c>
      <c r="M1878">
        <v>-6676.9059999999999</v>
      </c>
      <c r="N1878">
        <v>5985.607</v>
      </c>
      <c r="O1878">
        <v>104141.90399999999</v>
      </c>
      <c r="P1878">
        <v>124113.78599999999</v>
      </c>
      <c r="Q1878">
        <v>0</v>
      </c>
      <c r="R1878">
        <v>0</v>
      </c>
      <c r="S1878" t="e">
        <v>#N/A</v>
      </c>
      <c r="T1878">
        <v>35515.135999999999</v>
      </c>
      <c r="U1878">
        <v>0</v>
      </c>
      <c r="V1878">
        <v>1985496.7219999998</v>
      </c>
      <c r="W1878" t="e">
        <v>#N/A</v>
      </c>
    </row>
    <row r="1879" spans="1:23" x14ac:dyDescent="0.45">
      <c r="A1879" t="s">
        <v>25</v>
      </c>
      <c r="B1879" s="1">
        <v>45473</v>
      </c>
      <c r="C1879">
        <v>16417152.425999999</v>
      </c>
      <c r="D1879">
        <v>11248458.296999998</v>
      </c>
      <c r="E1879">
        <v>290643.25200000004</v>
      </c>
      <c r="F1879">
        <v>1725465.3599999996</v>
      </c>
      <c r="G1879">
        <v>11495223.283</v>
      </c>
      <c r="H1879">
        <v>500091.804</v>
      </c>
      <c r="I1879">
        <v>2655859.8670000001</v>
      </c>
      <c r="J1879">
        <v>21.99</v>
      </c>
      <c r="K1879">
        <v>23.1</v>
      </c>
      <c r="L1879">
        <v>253401.79299999998</v>
      </c>
      <c r="M1879">
        <v>-33065.788</v>
      </c>
      <c r="N1879">
        <v>12052.154999999999</v>
      </c>
      <c r="O1879">
        <v>101523.83399999997</v>
      </c>
      <c r="P1879">
        <v>105231.30399999997</v>
      </c>
      <c r="Q1879">
        <v>0</v>
      </c>
      <c r="R1879">
        <v>0</v>
      </c>
      <c r="S1879" t="e">
        <v>#N/A</v>
      </c>
      <c r="T1879">
        <v>48421.762999999999</v>
      </c>
      <c r="U1879">
        <v>0</v>
      </c>
      <c r="V1879">
        <v>1997833.9849999996</v>
      </c>
      <c r="W1879" t="e">
        <v>#N/A</v>
      </c>
    </row>
    <row r="1880" spans="1:23" x14ac:dyDescent="0.45">
      <c r="A1880" t="s">
        <v>25</v>
      </c>
      <c r="B1880" s="1">
        <v>45565</v>
      </c>
      <c r="C1880">
        <v>16722865.142999999</v>
      </c>
      <c r="D1880">
        <v>11320737.854999997</v>
      </c>
      <c r="E1880">
        <v>455140.62099999998</v>
      </c>
      <c r="F1880">
        <v>3321480.44</v>
      </c>
      <c r="G1880">
        <v>11308322.606999999</v>
      </c>
      <c r="H1880">
        <v>2381214.4929999998</v>
      </c>
      <c r="I1880">
        <v>2508229.6149999998</v>
      </c>
      <c r="J1880">
        <v>21.06</v>
      </c>
      <c r="K1880">
        <v>22.18</v>
      </c>
      <c r="L1880">
        <v>250633.598</v>
      </c>
      <c r="M1880">
        <v>-3567.1659999999993</v>
      </c>
      <c r="N1880">
        <v>13419.172999999999</v>
      </c>
      <c r="O1880">
        <v>107350.08899999999</v>
      </c>
      <c r="P1880">
        <v>99430.792999999976</v>
      </c>
      <c r="Q1880">
        <v>0</v>
      </c>
      <c r="R1880">
        <v>0</v>
      </c>
      <c r="S1880" t="e">
        <v>#N/A</v>
      </c>
      <c r="T1880">
        <v>9352.7380000000012</v>
      </c>
      <c r="U1880">
        <v>0</v>
      </c>
      <c r="V1880">
        <v>2011855.0919999999</v>
      </c>
      <c r="W1880" t="e">
        <v>#N/A</v>
      </c>
    </row>
    <row r="1881" spans="1:23" x14ac:dyDescent="0.45">
      <c r="A1881" t="s">
        <v>25</v>
      </c>
      <c r="B1881" s="1">
        <v>45657</v>
      </c>
      <c r="C1881">
        <v>16797156.106999997</v>
      </c>
      <c r="D1881">
        <v>11666227.423999999</v>
      </c>
      <c r="E1881">
        <v>370008.57799999998</v>
      </c>
      <c r="F1881">
        <v>2785711.1100000003</v>
      </c>
      <c r="G1881">
        <v>11223299</v>
      </c>
      <c r="H1881">
        <v>2338569</v>
      </c>
      <c r="I1881">
        <v>2461852</v>
      </c>
      <c r="J1881">
        <v>20.84</v>
      </c>
      <c r="K1881">
        <v>21.94</v>
      </c>
      <c r="L1881">
        <v>241628.55</v>
      </c>
      <c r="M1881">
        <v>-18621.960000000003</v>
      </c>
      <c r="N1881">
        <v>11551.623</v>
      </c>
      <c r="O1881">
        <v>110356.01699999999</v>
      </c>
      <c r="P1881">
        <v>94056.523999999976</v>
      </c>
      <c r="Q1881">
        <v>684.88699999999994</v>
      </c>
      <c r="R1881">
        <v>15507.457999999999</v>
      </c>
      <c r="S1881" t="e">
        <v>#N/A</v>
      </c>
      <c r="T1881">
        <v>-4721.1449999999995</v>
      </c>
      <c r="U1881">
        <v>0</v>
      </c>
      <c r="V1881">
        <v>1978178.0789999999</v>
      </c>
      <c r="W1881" t="e">
        <v>#N/A</v>
      </c>
    </row>
    <row r="1882" spans="1:23" x14ac:dyDescent="0.45">
      <c r="A1882" t="s">
        <v>25</v>
      </c>
      <c r="B1882" s="1">
        <v>45747</v>
      </c>
      <c r="C1882">
        <v>17783674.202</v>
      </c>
      <c r="D1882">
        <v>12454207.704</v>
      </c>
      <c r="E1882">
        <v>394817.49599999998</v>
      </c>
      <c r="F1882">
        <v>3860325.5799999996</v>
      </c>
      <c r="G1882">
        <v>11909036</v>
      </c>
      <c r="H1882">
        <v>2325824</v>
      </c>
      <c r="I1882">
        <v>2456780</v>
      </c>
      <c r="J1882">
        <v>19.53</v>
      </c>
      <c r="K1882">
        <v>20.63</v>
      </c>
      <c r="L1882">
        <v>250024.72399999999</v>
      </c>
      <c r="M1882">
        <v>-14839.938999999997</v>
      </c>
      <c r="N1882">
        <v>9172.8099999999977</v>
      </c>
      <c r="O1882">
        <v>94736.301999999996</v>
      </c>
      <c r="P1882">
        <v>83244.159</v>
      </c>
      <c r="Q1882">
        <v>0</v>
      </c>
      <c r="R1882">
        <v>0</v>
      </c>
      <c r="S1882">
        <v>0</v>
      </c>
      <c r="T1882">
        <v>13048.657000000001</v>
      </c>
      <c r="U1882">
        <v>0</v>
      </c>
      <c r="V1882">
        <v>1988186.8569999996</v>
      </c>
      <c r="W1882">
        <v>0</v>
      </c>
    </row>
    <row r="1883" spans="1:23" x14ac:dyDescent="0.45">
      <c r="A1883" t="s">
        <v>25</v>
      </c>
      <c r="B1883" s="1">
        <v>45838</v>
      </c>
      <c r="C1883">
        <v>18161817.463999998</v>
      </c>
      <c r="D1883">
        <v>12564216.18</v>
      </c>
      <c r="E1883">
        <v>480859.18700000003</v>
      </c>
      <c r="F1883">
        <v>3393332.0530000003</v>
      </c>
      <c r="G1883">
        <v>12247054.532</v>
      </c>
      <c r="H1883">
        <v>2289233.1370000001</v>
      </c>
      <c r="I1883">
        <v>2422894.8419999997</v>
      </c>
      <c r="J1883">
        <v>18.690000000000001</v>
      </c>
      <c r="K1883">
        <v>19.78</v>
      </c>
      <c r="L1883">
        <v>256076.38300000003</v>
      </c>
      <c r="M1883">
        <v>-13486.141</v>
      </c>
      <c r="N1883">
        <v>13044.868999999999</v>
      </c>
      <c r="O1883">
        <v>100380.591</v>
      </c>
      <c r="P1883">
        <v>86871.471999999994</v>
      </c>
      <c r="Q1883">
        <v>0</v>
      </c>
      <c r="R1883">
        <v>0</v>
      </c>
      <c r="S1883">
        <v>0</v>
      </c>
      <c r="T1883">
        <v>13087.012999999999</v>
      </c>
      <c r="U1883">
        <v>0</v>
      </c>
      <c r="V1883">
        <v>2002361.8959999999</v>
      </c>
      <c r="W1883" t="e">
        <v>#N/A</v>
      </c>
    </row>
    <row r="1884" spans="1:23" x14ac:dyDescent="0.45">
      <c r="A1884" t="s">
        <v>25</v>
      </c>
      <c r="B1884" s="1">
        <v>45930</v>
      </c>
      <c r="C1884">
        <v>18192780.176999997</v>
      </c>
      <c r="D1884">
        <v>12855913.683999997</v>
      </c>
      <c r="E1884">
        <v>490409.41099999991</v>
      </c>
      <c r="F1884">
        <v>2216323.193</v>
      </c>
      <c r="G1884">
        <v>12773953.885000002</v>
      </c>
      <c r="H1884">
        <v>2302326.3160000001</v>
      </c>
      <c r="I1884">
        <v>2441247.0430000001</v>
      </c>
      <c r="J1884">
        <v>18.02</v>
      </c>
      <c r="K1884">
        <v>19.11</v>
      </c>
      <c r="L1884">
        <v>261574.65600000002</v>
      </c>
      <c r="M1884">
        <v>-6005.4639999999999</v>
      </c>
      <c r="N1884">
        <v>12890.439</v>
      </c>
      <c r="O1884">
        <v>95418.512999999992</v>
      </c>
      <c r="P1884">
        <v>90997.502999999997</v>
      </c>
      <c r="Q1884">
        <v>0</v>
      </c>
      <c r="R1884">
        <v>0</v>
      </c>
      <c r="S1884">
        <v>0</v>
      </c>
      <c r="T1884">
        <v>17084.603000000003</v>
      </c>
      <c r="U1884">
        <v>0</v>
      </c>
      <c r="V1884">
        <v>2018865.8199999998</v>
      </c>
      <c r="W1884">
        <v>0</v>
      </c>
    </row>
    <row r="1885" spans="1:23" x14ac:dyDescent="0.45">
      <c r="A1885" t="s">
        <v>25</v>
      </c>
      <c r="B1885" s="1">
        <v>46022</v>
      </c>
      <c r="C1885">
        <v>19117611.403999999</v>
      </c>
      <c r="D1885">
        <v>13600569.663999999</v>
      </c>
      <c r="E1885">
        <v>387417.23199999996</v>
      </c>
      <c r="F1885">
        <v>2445409.2890000003</v>
      </c>
      <c r="G1885" t="e">
        <v>#N/A</v>
      </c>
      <c r="H1885" t="e">
        <v>#N/A</v>
      </c>
      <c r="I1885" t="e">
        <v>#N/A</v>
      </c>
      <c r="J1885" t="e">
        <v>#N/A</v>
      </c>
      <c r="K1885" t="e">
        <v>#N/A</v>
      </c>
      <c r="L1885">
        <v>275067.31599999999</v>
      </c>
      <c r="M1885">
        <v>47753.545999999995</v>
      </c>
      <c r="N1885">
        <v>15906.758000000002</v>
      </c>
      <c r="O1885">
        <v>96763.273000000001</v>
      </c>
      <c r="P1885">
        <v>117289.189</v>
      </c>
      <c r="Q1885">
        <v>157.798</v>
      </c>
      <c r="R1885">
        <v>9353.6949999999997</v>
      </c>
      <c r="S1885">
        <v>757.11399999999981</v>
      </c>
      <c r="T1885">
        <v>-23204.310999999998</v>
      </c>
      <c r="U1885">
        <v>0</v>
      </c>
      <c r="V1885">
        <v>1981288.7109999999</v>
      </c>
      <c r="W1885">
        <v>0</v>
      </c>
    </row>
    <row r="1886" spans="1:23" x14ac:dyDescent="0.45">
      <c r="A1886" t="s">
        <v>25</v>
      </c>
      <c r="B1886" s="1">
        <v>46112</v>
      </c>
      <c r="C1886">
        <v>19722856.895999998</v>
      </c>
      <c r="D1886">
        <v>13702240.524</v>
      </c>
      <c r="E1886">
        <v>387544.25599999999</v>
      </c>
      <c r="F1886">
        <v>3594080.5209999993</v>
      </c>
      <c r="G1886">
        <v>13905493</v>
      </c>
      <c r="H1886">
        <v>2433400</v>
      </c>
      <c r="I1886">
        <v>2580890</v>
      </c>
      <c r="J1886">
        <v>17.5</v>
      </c>
      <c r="K1886">
        <v>18.559999999999999</v>
      </c>
      <c r="L1886">
        <v>277787.79200000002</v>
      </c>
      <c r="M1886">
        <v>-13268.06</v>
      </c>
      <c r="N1886">
        <v>15800.304999999998</v>
      </c>
      <c r="O1886">
        <v>107910.871</v>
      </c>
      <c r="P1886">
        <v>128482.33799999999</v>
      </c>
      <c r="Q1886">
        <v>0</v>
      </c>
      <c r="R1886">
        <v>0</v>
      </c>
      <c r="S1886">
        <v>0</v>
      </c>
      <c r="T1886">
        <v>50070.846999999994</v>
      </c>
      <c r="U1886">
        <v>0</v>
      </c>
      <c r="V1886">
        <v>2217190.9869999993</v>
      </c>
      <c r="W1886">
        <v>0</v>
      </c>
    </row>
    <row r="1887" spans="1:23" x14ac:dyDescent="0.45">
      <c r="A1887" t="s">
        <v>25</v>
      </c>
      <c r="B1887" s="1">
        <v>46203</v>
      </c>
      <c r="C1887">
        <v>20460630.487</v>
      </c>
      <c r="D1887">
        <v>14553903.836999999</v>
      </c>
      <c r="E1887">
        <v>414245.98699999996</v>
      </c>
      <c r="F1887">
        <v>4515409.4670000002</v>
      </c>
      <c r="G1887">
        <v>14817630.483999999</v>
      </c>
      <c r="H1887">
        <v>2429027.9550000001</v>
      </c>
      <c r="I1887">
        <v>2585132.358</v>
      </c>
      <c r="J1887">
        <v>16.39</v>
      </c>
      <c r="K1887">
        <v>17.45</v>
      </c>
      <c r="L1887">
        <v>279171.45600000001</v>
      </c>
      <c r="M1887">
        <v>-1384.77</v>
      </c>
      <c r="N1887">
        <v>18656.073</v>
      </c>
      <c r="O1887">
        <v>110412.40999999997</v>
      </c>
      <c r="P1887">
        <v>120920.969</v>
      </c>
      <c r="Q1887">
        <v>892.101</v>
      </c>
      <c r="R1887">
        <v>0</v>
      </c>
      <c r="S1887">
        <v>0</v>
      </c>
      <c r="T1887">
        <v>30712.054</v>
      </c>
      <c r="U1887">
        <v>0</v>
      </c>
      <c r="V1887">
        <v>2183527.4330000002</v>
      </c>
      <c r="W1887">
        <v>0</v>
      </c>
    </row>
    <row r="1888" spans="1:23" x14ac:dyDescent="0.45">
      <c r="A1888" t="s">
        <v>23</v>
      </c>
      <c r="B1888" s="1">
        <v>42551</v>
      </c>
      <c r="C1888">
        <v>20795594</v>
      </c>
      <c r="D1888">
        <v>15118915</v>
      </c>
      <c r="E1888">
        <v>291838</v>
      </c>
      <c r="F1888">
        <v>14580804</v>
      </c>
      <c r="G1888">
        <v>13477975.460122699</v>
      </c>
      <c r="H1888">
        <v>2392665</v>
      </c>
      <c r="I1888">
        <v>2636292</v>
      </c>
      <c r="J1888">
        <v>17.75</v>
      </c>
      <c r="K1888">
        <v>19.559999999999999</v>
      </c>
      <c r="L1888">
        <v>428023</v>
      </c>
      <c r="M1888">
        <v>5631</v>
      </c>
      <c r="N1888">
        <v>46080</v>
      </c>
      <c r="O1888">
        <v>166194</v>
      </c>
      <c r="P1888">
        <v>233971</v>
      </c>
      <c r="Q1888" t="e">
        <v>#N/A</v>
      </c>
      <c r="R1888" t="e">
        <v>#N/A</v>
      </c>
      <c r="S1888" t="e">
        <v>#N/A</v>
      </c>
      <c r="T1888">
        <v>87785</v>
      </c>
      <c r="U1888" t="e">
        <v>#N/A</v>
      </c>
      <c r="V1888" t="e">
        <v>#N/A</v>
      </c>
      <c r="W1888">
        <v>5657564</v>
      </c>
    </row>
    <row r="1889" spans="1:23" x14ac:dyDescent="0.45">
      <c r="A1889" t="s">
        <v>23</v>
      </c>
      <c r="B1889" s="1">
        <v>42643</v>
      </c>
      <c r="C1889">
        <v>21237019</v>
      </c>
      <c r="D1889">
        <v>15629812</v>
      </c>
      <c r="E1889">
        <v>290181</v>
      </c>
      <c r="F1889">
        <v>15375932</v>
      </c>
      <c r="G1889">
        <v>14404078.033137402</v>
      </c>
      <c r="H1889">
        <v>2445936</v>
      </c>
      <c r="I1889">
        <v>2695003</v>
      </c>
      <c r="J1889">
        <v>16.98</v>
      </c>
      <c r="K1889">
        <v>18.71</v>
      </c>
      <c r="L1889">
        <v>425437</v>
      </c>
      <c r="M1889">
        <v>2530</v>
      </c>
      <c r="N1889">
        <v>60422</v>
      </c>
      <c r="O1889">
        <v>157485</v>
      </c>
      <c r="P1889">
        <v>221030</v>
      </c>
      <c r="Q1889" t="e">
        <v>#N/A</v>
      </c>
      <c r="R1889" t="e">
        <v>#N/A</v>
      </c>
      <c r="S1889" t="e">
        <v>#N/A</v>
      </c>
      <c r="T1889">
        <v>100734</v>
      </c>
      <c r="U1889" t="e">
        <v>#N/A</v>
      </c>
      <c r="V1889" t="e">
        <v>#N/A</v>
      </c>
      <c r="W1889">
        <v>3994755</v>
      </c>
    </row>
    <row r="1890" spans="1:23" x14ac:dyDescent="0.45">
      <c r="A1890" t="s">
        <v>23</v>
      </c>
      <c r="B1890" s="1">
        <v>42735</v>
      </c>
      <c r="C1890">
        <v>22630634</v>
      </c>
      <c r="D1890">
        <v>16440835</v>
      </c>
      <c r="E1890">
        <v>251157</v>
      </c>
      <c r="F1890">
        <v>14879609</v>
      </c>
      <c r="G1890">
        <v>14944697.554697599</v>
      </c>
      <c r="H1890">
        <v>2322406</v>
      </c>
      <c r="I1890">
        <v>2570546</v>
      </c>
      <c r="J1890">
        <v>15.54</v>
      </c>
      <c r="K1890">
        <v>17.2</v>
      </c>
      <c r="L1890">
        <v>368625</v>
      </c>
      <c r="M1890">
        <v>23456</v>
      </c>
      <c r="N1890">
        <v>85392</v>
      </c>
      <c r="O1890">
        <v>192351</v>
      </c>
      <c r="P1890">
        <v>240959</v>
      </c>
      <c r="Q1890" t="e">
        <v>#N/A</v>
      </c>
      <c r="R1890" t="e">
        <v>#N/A</v>
      </c>
      <c r="S1890" t="e">
        <v>#N/A</v>
      </c>
      <c r="T1890">
        <v>71071</v>
      </c>
      <c r="U1890" t="e">
        <v>#N/A</v>
      </c>
      <c r="V1890" t="e">
        <v>#N/A</v>
      </c>
      <c r="W1890">
        <v>4853584</v>
      </c>
    </row>
    <row r="1891" spans="1:23" x14ac:dyDescent="0.45">
      <c r="A1891" t="s">
        <v>23</v>
      </c>
      <c r="B1891" s="1">
        <v>42825</v>
      </c>
      <c r="C1891">
        <v>24404090</v>
      </c>
      <c r="D1891">
        <v>16867593</v>
      </c>
      <c r="E1891">
        <v>239293</v>
      </c>
      <c r="F1891">
        <v>16665294.000000002</v>
      </c>
      <c r="G1891">
        <v>17069920</v>
      </c>
      <c r="H1891">
        <v>2349713</v>
      </c>
      <c r="I1891">
        <v>2615627</v>
      </c>
      <c r="J1891">
        <v>13.77</v>
      </c>
      <c r="K1891">
        <v>15.32</v>
      </c>
      <c r="L1891">
        <v>458171</v>
      </c>
      <c r="M1891">
        <v>-24885</v>
      </c>
      <c r="N1891">
        <v>62680</v>
      </c>
      <c r="O1891">
        <v>159244</v>
      </c>
      <c r="P1891">
        <v>246136</v>
      </c>
      <c r="Q1891">
        <v>23166</v>
      </c>
      <c r="R1891">
        <v>0</v>
      </c>
      <c r="S1891" t="e">
        <v>#N/A</v>
      </c>
      <c r="T1891">
        <v>144238</v>
      </c>
      <c r="U1891">
        <v>800462</v>
      </c>
      <c r="V1891">
        <v>307412</v>
      </c>
      <c r="W1891">
        <v>2118472</v>
      </c>
    </row>
    <row r="1892" spans="1:23" x14ac:dyDescent="0.45">
      <c r="A1892" t="s">
        <v>23</v>
      </c>
      <c r="B1892" s="1">
        <v>42916</v>
      </c>
      <c r="C1892">
        <v>24128010</v>
      </c>
      <c r="D1892">
        <v>17453323</v>
      </c>
      <c r="E1892">
        <v>539864</v>
      </c>
      <c r="F1892">
        <v>16899764</v>
      </c>
      <c r="G1892">
        <v>15991756</v>
      </c>
      <c r="H1892">
        <v>2364612</v>
      </c>
      <c r="I1892">
        <v>2609902</v>
      </c>
      <c r="J1892">
        <v>14.79</v>
      </c>
      <c r="K1892">
        <v>16.32</v>
      </c>
      <c r="L1892">
        <v>453829</v>
      </c>
      <c r="M1892">
        <v>31628</v>
      </c>
      <c r="N1892">
        <v>62036</v>
      </c>
      <c r="O1892">
        <v>173298</v>
      </c>
      <c r="P1892">
        <v>247298</v>
      </c>
      <c r="Q1892">
        <v>34369</v>
      </c>
      <c r="R1892">
        <v>0</v>
      </c>
      <c r="S1892" t="e">
        <v>#N/A</v>
      </c>
      <c r="T1892">
        <v>78132</v>
      </c>
      <c r="U1892">
        <v>218571</v>
      </c>
      <c r="V1892">
        <v>1440400</v>
      </c>
      <c r="W1892">
        <v>1207395</v>
      </c>
    </row>
    <row r="1893" spans="1:23" x14ac:dyDescent="0.45">
      <c r="A1893" t="s">
        <v>23</v>
      </c>
      <c r="B1893" s="1">
        <v>43008</v>
      </c>
      <c r="C1893">
        <v>26375289</v>
      </c>
      <c r="D1893">
        <v>17841015</v>
      </c>
      <c r="E1893">
        <v>540513</v>
      </c>
      <c r="F1893">
        <v>17214790</v>
      </c>
      <c r="G1893">
        <v>16377494</v>
      </c>
      <c r="H1893">
        <v>3759699</v>
      </c>
      <c r="I1893">
        <v>4002445</v>
      </c>
      <c r="J1893">
        <v>22.96</v>
      </c>
      <c r="K1893">
        <v>24.44</v>
      </c>
      <c r="L1893">
        <v>470029</v>
      </c>
      <c r="M1893">
        <v>30590</v>
      </c>
      <c r="N1893">
        <v>54198</v>
      </c>
      <c r="O1893">
        <v>187381</v>
      </c>
      <c r="P1893">
        <v>290305</v>
      </c>
      <c r="Q1893">
        <v>28283</v>
      </c>
      <c r="R1893">
        <v>0</v>
      </c>
      <c r="S1893" t="e">
        <v>#N/A</v>
      </c>
      <c r="T1893">
        <v>98523</v>
      </c>
      <c r="U1893">
        <v>299566</v>
      </c>
      <c r="V1893">
        <v>1258187</v>
      </c>
      <c r="W1893">
        <v>2397757</v>
      </c>
    </row>
    <row r="1894" spans="1:23" x14ac:dyDescent="0.45">
      <c r="A1894" t="s">
        <v>23</v>
      </c>
      <c r="B1894" s="1">
        <v>43100</v>
      </c>
      <c r="C1894">
        <v>27086504</v>
      </c>
      <c r="D1894">
        <v>18804986</v>
      </c>
      <c r="E1894">
        <v>288628</v>
      </c>
      <c r="F1894">
        <v>16928615</v>
      </c>
      <c r="G1894">
        <v>16956489</v>
      </c>
      <c r="H1894">
        <v>3973459</v>
      </c>
      <c r="I1894">
        <v>4216125</v>
      </c>
      <c r="J1894">
        <v>23.43</v>
      </c>
      <c r="K1894">
        <v>24.86</v>
      </c>
      <c r="L1894">
        <v>608321</v>
      </c>
      <c r="M1894">
        <v>1060</v>
      </c>
      <c r="N1894">
        <v>58646</v>
      </c>
      <c r="O1894">
        <v>183146</v>
      </c>
      <c r="P1894">
        <v>302816</v>
      </c>
      <c r="Q1894">
        <v>71986</v>
      </c>
      <c r="R1894">
        <v>-1037</v>
      </c>
      <c r="S1894" t="e">
        <v>#N/A</v>
      </c>
      <c r="T1894">
        <v>117832</v>
      </c>
      <c r="U1894" t="e">
        <v>#N/A</v>
      </c>
      <c r="V1894">
        <v>1434410</v>
      </c>
      <c r="W1894">
        <v>1461052</v>
      </c>
    </row>
    <row r="1895" spans="1:23" x14ac:dyDescent="0.45">
      <c r="A1895" t="s">
        <v>23</v>
      </c>
      <c r="B1895" s="1">
        <v>43190</v>
      </c>
      <c r="C1895">
        <v>28185185</v>
      </c>
      <c r="D1895">
        <v>19784745</v>
      </c>
      <c r="E1895">
        <v>271909</v>
      </c>
      <c r="F1895">
        <v>17837318</v>
      </c>
      <c r="G1895">
        <v>17739240</v>
      </c>
      <c r="H1895">
        <v>4101354.9999999995</v>
      </c>
      <c r="I1895">
        <v>4343184</v>
      </c>
      <c r="J1895">
        <v>23.12</v>
      </c>
      <c r="K1895">
        <v>24.48</v>
      </c>
      <c r="L1895">
        <v>501577</v>
      </c>
      <c r="M1895">
        <v>18641</v>
      </c>
      <c r="N1895">
        <v>56008</v>
      </c>
      <c r="O1895">
        <v>161162</v>
      </c>
      <c r="P1895">
        <v>312436</v>
      </c>
      <c r="Q1895">
        <v>39457</v>
      </c>
      <c r="R1895">
        <v>0</v>
      </c>
      <c r="S1895" t="e">
        <v>#N/A</v>
      </c>
      <c r="T1895">
        <v>151548</v>
      </c>
      <c r="U1895" t="e">
        <v>#N/A</v>
      </c>
      <c r="V1895">
        <v>1978268</v>
      </c>
      <c r="W1895">
        <v>1912773</v>
      </c>
    </row>
    <row r="1896" spans="1:23" x14ac:dyDescent="0.45">
      <c r="A1896" t="s">
        <v>23</v>
      </c>
      <c r="B1896" s="1">
        <v>43281</v>
      </c>
      <c r="C1896">
        <v>27961844</v>
      </c>
      <c r="D1896">
        <v>21132460</v>
      </c>
      <c r="E1896">
        <v>371082</v>
      </c>
      <c r="F1896">
        <v>15857209</v>
      </c>
      <c r="G1896">
        <v>18864313</v>
      </c>
      <c r="H1896">
        <v>4116104.9999999995</v>
      </c>
      <c r="I1896">
        <v>4364492</v>
      </c>
      <c r="J1896">
        <v>21.82</v>
      </c>
      <c r="K1896">
        <v>23.14</v>
      </c>
      <c r="L1896">
        <v>524144</v>
      </c>
      <c r="M1896">
        <v>20624</v>
      </c>
      <c r="N1896">
        <v>65516</v>
      </c>
      <c r="O1896">
        <v>162904</v>
      </c>
      <c r="P1896">
        <v>328558</v>
      </c>
      <c r="Q1896">
        <v>63648</v>
      </c>
      <c r="R1896">
        <v>0</v>
      </c>
      <c r="S1896" t="e">
        <v>#N/A</v>
      </c>
      <c r="T1896">
        <v>147410</v>
      </c>
      <c r="U1896" t="e">
        <v>#N/A</v>
      </c>
      <c r="V1896">
        <v>1325627</v>
      </c>
      <c r="W1896">
        <v>1461052</v>
      </c>
    </row>
    <row r="1897" spans="1:23" x14ac:dyDescent="0.45">
      <c r="A1897" t="s">
        <v>23</v>
      </c>
      <c r="B1897" s="1">
        <v>43373</v>
      </c>
      <c r="C1897">
        <v>28879204</v>
      </c>
      <c r="D1897">
        <v>22131913</v>
      </c>
      <c r="E1897">
        <v>569277</v>
      </c>
      <c r="F1897">
        <v>15612553</v>
      </c>
      <c r="G1897">
        <v>19452046</v>
      </c>
      <c r="H1897">
        <v>4230060</v>
      </c>
      <c r="I1897">
        <v>4478665</v>
      </c>
      <c r="J1897">
        <v>21.75</v>
      </c>
      <c r="K1897">
        <v>23.02</v>
      </c>
      <c r="L1897">
        <v>534570</v>
      </c>
      <c r="M1897">
        <v>74518</v>
      </c>
      <c r="N1897">
        <v>59356</v>
      </c>
      <c r="O1897">
        <v>182740</v>
      </c>
      <c r="P1897">
        <v>330741</v>
      </c>
      <c r="Q1897">
        <v>42248</v>
      </c>
      <c r="R1897">
        <v>0</v>
      </c>
      <c r="S1897" t="e">
        <v>#N/A</v>
      </c>
      <c r="T1897">
        <v>92516</v>
      </c>
      <c r="U1897" t="e">
        <v>#N/A</v>
      </c>
      <c r="V1897">
        <v>733131</v>
      </c>
      <c r="W1897">
        <v>2878671</v>
      </c>
    </row>
    <row r="1898" spans="1:23" x14ac:dyDescent="0.45">
      <c r="A1898" t="s">
        <v>23</v>
      </c>
      <c r="B1898" s="1">
        <v>43465</v>
      </c>
      <c r="C1898">
        <v>29631693</v>
      </c>
      <c r="D1898">
        <v>22528964</v>
      </c>
      <c r="E1898">
        <v>386621</v>
      </c>
      <c r="F1898">
        <v>15391187</v>
      </c>
      <c r="G1898">
        <v>19743210</v>
      </c>
      <c r="H1898">
        <v>4303714</v>
      </c>
      <c r="I1898">
        <v>4549181</v>
      </c>
      <c r="J1898">
        <v>21.8</v>
      </c>
      <c r="K1898">
        <v>23.04</v>
      </c>
      <c r="L1898">
        <v>545568</v>
      </c>
      <c r="M1898">
        <v>-1594</v>
      </c>
      <c r="N1898">
        <v>76784</v>
      </c>
      <c r="O1898">
        <v>197533</v>
      </c>
      <c r="P1898">
        <v>318092</v>
      </c>
      <c r="Q1898">
        <v>40084</v>
      </c>
      <c r="R1898">
        <v>11315</v>
      </c>
      <c r="S1898" t="e">
        <v>#N/A</v>
      </c>
      <c r="T1898">
        <v>146497</v>
      </c>
      <c r="U1898" t="e">
        <v>#N/A</v>
      </c>
      <c r="V1898">
        <v>642137</v>
      </c>
      <c r="W1898">
        <v>3339443</v>
      </c>
    </row>
    <row r="1899" spans="1:23" x14ac:dyDescent="0.45">
      <c r="A1899" t="s">
        <v>23</v>
      </c>
      <c r="B1899" s="1">
        <v>43555</v>
      </c>
      <c r="C1899">
        <v>31682518</v>
      </c>
      <c r="D1899">
        <v>23531841</v>
      </c>
      <c r="E1899">
        <v>389774</v>
      </c>
      <c r="F1899">
        <v>16954406</v>
      </c>
      <c r="G1899">
        <v>21596879</v>
      </c>
      <c r="H1899">
        <v>4370856</v>
      </c>
      <c r="I1899">
        <v>4627512</v>
      </c>
      <c r="J1899">
        <v>20.239999999999998</v>
      </c>
      <c r="K1899">
        <v>21.43</v>
      </c>
      <c r="L1899">
        <v>545313</v>
      </c>
      <c r="M1899">
        <v>27701</v>
      </c>
      <c r="N1899">
        <v>65160</v>
      </c>
      <c r="O1899">
        <v>151113</v>
      </c>
      <c r="P1899">
        <v>312780</v>
      </c>
      <c r="Q1899">
        <v>51927</v>
      </c>
      <c r="R1899">
        <v>0</v>
      </c>
      <c r="S1899" t="e">
        <v>#N/A</v>
      </c>
      <c r="T1899">
        <v>146392</v>
      </c>
      <c r="U1899" t="e">
        <v>#N/A</v>
      </c>
      <c r="V1899">
        <v>731604</v>
      </c>
      <c r="W1899">
        <v>8507812</v>
      </c>
    </row>
    <row r="1900" spans="1:23" x14ac:dyDescent="0.45">
      <c r="A1900" t="s">
        <v>23</v>
      </c>
      <c r="B1900" s="1">
        <v>43646</v>
      </c>
      <c r="C1900">
        <v>37114722</v>
      </c>
      <c r="D1900">
        <v>25293112</v>
      </c>
      <c r="E1900">
        <v>475468</v>
      </c>
      <c r="F1900">
        <v>18388917</v>
      </c>
      <c r="G1900">
        <v>23214313</v>
      </c>
      <c r="H1900">
        <v>4530425</v>
      </c>
      <c r="I1900">
        <v>4799699</v>
      </c>
      <c r="J1900">
        <v>19.52</v>
      </c>
      <c r="K1900">
        <v>20.68</v>
      </c>
      <c r="L1900">
        <v>558376</v>
      </c>
      <c r="M1900">
        <v>1273</v>
      </c>
      <c r="N1900">
        <v>101074</v>
      </c>
      <c r="O1900">
        <v>176344</v>
      </c>
      <c r="P1900">
        <v>287895</v>
      </c>
      <c r="Q1900">
        <v>56723</v>
      </c>
      <c r="R1900">
        <v>0</v>
      </c>
      <c r="S1900" t="e">
        <v>#N/A</v>
      </c>
      <c r="T1900">
        <v>153542</v>
      </c>
      <c r="U1900" t="e">
        <v>#N/A</v>
      </c>
      <c r="V1900">
        <v>940945</v>
      </c>
      <c r="W1900">
        <v>8534143</v>
      </c>
    </row>
    <row r="1901" spans="1:23" x14ac:dyDescent="0.45">
      <c r="A1901" t="s">
        <v>23</v>
      </c>
      <c r="B1901" s="1">
        <v>43738</v>
      </c>
      <c r="C1901">
        <v>39065823</v>
      </c>
      <c r="D1901">
        <v>26304720</v>
      </c>
      <c r="E1901">
        <v>501963</v>
      </c>
      <c r="F1901">
        <v>19863842</v>
      </c>
      <c r="G1901">
        <v>23949804</v>
      </c>
      <c r="H1901">
        <v>4604236</v>
      </c>
      <c r="I1901">
        <v>4876642</v>
      </c>
      <c r="J1901">
        <v>19.22</v>
      </c>
      <c r="K1901">
        <v>20.36</v>
      </c>
      <c r="L1901">
        <v>603532</v>
      </c>
      <c r="M1901">
        <v>8753</v>
      </c>
      <c r="N1901">
        <v>75693</v>
      </c>
      <c r="O1901">
        <v>165695</v>
      </c>
      <c r="P1901">
        <v>263414</v>
      </c>
      <c r="Q1901">
        <v>42725</v>
      </c>
      <c r="R1901">
        <v>0</v>
      </c>
      <c r="S1901" t="e">
        <v>#N/A</v>
      </c>
      <c r="T1901">
        <v>121870</v>
      </c>
      <c r="U1901" t="e">
        <v>#N/A</v>
      </c>
      <c r="V1901">
        <v>857137</v>
      </c>
      <c r="W1901">
        <v>7826877</v>
      </c>
    </row>
    <row r="1902" spans="1:23" x14ac:dyDescent="0.45">
      <c r="A1902" t="s">
        <v>23</v>
      </c>
      <c r="B1902" s="1">
        <v>43830</v>
      </c>
      <c r="C1902">
        <v>36936262</v>
      </c>
      <c r="D1902">
        <v>26674450</v>
      </c>
      <c r="E1902">
        <v>354303</v>
      </c>
      <c r="F1902">
        <v>19065370</v>
      </c>
      <c r="G1902">
        <v>24670377</v>
      </c>
      <c r="H1902">
        <v>4662257</v>
      </c>
      <c r="I1902">
        <v>4939254</v>
      </c>
      <c r="J1902">
        <v>18.899999999999999</v>
      </c>
      <c r="K1902">
        <v>20.02</v>
      </c>
      <c r="L1902">
        <v>617596</v>
      </c>
      <c r="M1902">
        <v>30503</v>
      </c>
      <c r="N1902">
        <v>89897</v>
      </c>
      <c r="O1902">
        <v>199030</v>
      </c>
      <c r="P1902">
        <v>248996</v>
      </c>
      <c r="Q1902">
        <v>21518</v>
      </c>
      <c r="R1902">
        <v>182</v>
      </c>
      <c r="S1902" t="e">
        <v>#N/A</v>
      </c>
      <c r="T1902">
        <v>77987</v>
      </c>
      <c r="U1902" t="e">
        <v>#N/A</v>
      </c>
      <c r="V1902">
        <v>871849</v>
      </c>
      <c r="W1902">
        <v>6973502</v>
      </c>
    </row>
    <row r="1903" spans="1:23" x14ac:dyDescent="0.45">
      <c r="A1903" t="s">
        <v>23</v>
      </c>
      <c r="B1903" s="1">
        <v>43921</v>
      </c>
      <c r="C1903">
        <v>38260154</v>
      </c>
      <c r="D1903">
        <v>29323078</v>
      </c>
      <c r="E1903">
        <v>503020</v>
      </c>
      <c r="F1903">
        <v>19287570</v>
      </c>
      <c r="G1903">
        <v>27990302</v>
      </c>
      <c r="H1903">
        <v>4711897</v>
      </c>
      <c r="I1903">
        <v>5026545</v>
      </c>
      <c r="J1903">
        <v>16.829999999999998</v>
      </c>
      <c r="K1903">
        <v>17.96</v>
      </c>
      <c r="L1903">
        <v>591844</v>
      </c>
      <c r="M1903">
        <v>5926</v>
      </c>
      <c r="N1903">
        <v>79932</v>
      </c>
      <c r="O1903">
        <v>168398</v>
      </c>
      <c r="P1903">
        <v>270005</v>
      </c>
      <c r="Q1903">
        <v>40797</v>
      </c>
      <c r="R1903" t="e">
        <v>#N/A</v>
      </c>
      <c r="S1903" t="e">
        <v>#N/A</v>
      </c>
      <c r="T1903">
        <v>132008</v>
      </c>
      <c r="U1903" t="e">
        <v>#N/A</v>
      </c>
      <c r="V1903">
        <v>686727</v>
      </c>
      <c r="W1903">
        <v>6914819</v>
      </c>
    </row>
    <row r="1904" spans="1:23" x14ac:dyDescent="0.45">
      <c r="A1904" t="s">
        <v>23</v>
      </c>
      <c r="B1904" s="1">
        <v>44012</v>
      </c>
      <c r="C1904">
        <v>36118896</v>
      </c>
      <c r="D1904">
        <v>27730986</v>
      </c>
      <c r="E1904">
        <v>33007</v>
      </c>
      <c r="F1904">
        <v>17246651</v>
      </c>
      <c r="G1904">
        <v>26542672</v>
      </c>
      <c r="H1904">
        <v>4803689</v>
      </c>
      <c r="I1904">
        <v>5079581</v>
      </c>
      <c r="J1904">
        <v>18.100000000000001</v>
      </c>
      <c r="K1904">
        <v>19.14</v>
      </c>
      <c r="L1904">
        <v>568127</v>
      </c>
      <c r="M1904">
        <v>11508</v>
      </c>
      <c r="N1904">
        <v>51727</v>
      </c>
      <c r="O1904">
        <v>185872</v>
      </c>
      <c r="P1904">
        <v>304496</v>
      </c>
      <c r="Q1904">
        <v>41723</v>
      </c>
      <c r="R1904" t="e">
        <v>#N/A</v>
      </c>
      <c r="S1904" t="e">
        <v>#N/A</v>
      </c>
      <c r="T1904">
        <v>118197</v>
      </c>
      <c r="U1904" t="e">
        <v>#N/A</v>
      </c>
      <c r="V1904">
        <v>173129</v>
      </c>
      <c r="W1904">
        <v>6243223</v>
      </c>
    </row>
    <row r="1905" spans="1:23" x14ac:dyDescent="0.45">
      <c r="A1905" t="s">
        <v>23</v>
      </c>
      <c r="B1905" s="1">
        <v>44104</v>
      </c>
      <c r="C1905">
        <v>39411352</v>
      </c>
      <c r="D1905">
        <v>29812037</v>
      </c>
      <c r="E1905">
        <v>304095</v>
      </c>
      <c r="F1905">
        <v>19581631</v>
      </c>
      <c r="G1905">
        <v>27753043</v>
      </c>
      <c r="H1905">
        <v>5030114</v>
      </c>
      <c r="I1905">
        <v>5290916</v>
      </c>
      <c r="J1905">
        <v>18.12</v>
      </c>
      <c r="K1905">
        <v>19.059999999999999</v>
      </c>
      <c r="L1905">
        <v>564219</v>
      </c>
      <c r="M1905">
        <v>7366</v>
      </c>
      <c r="N1905">
        <v>102746</v>
      </c>
      <c r="O1905">
        <v>175303</v>
      </c>
      <c r="P1905">
        <v>326460</v>
      </c>
      <c r="Q1905">
        <v>43672</v>
      </c>
      <c r="R1905" t="e">
        <v>#N/A</v>
      </c>
      <c r="S1905" t="e">
        <v>#N/A</v>
      </c>
      <c r="T1905">
        <v>168306</v>
      </c>
      <c r="U1905" t="e">
        <v>#N/A</v>
      </c>
      <c r="V1905">
        <v>149879</v>
      </c>
      <c r="W1905">
        <v>5198908</v>
      </c>
    </row>
    <row r="1906" spans="1:23" x14ac:dyDescent="0.45">
      <c r="A1906" t="s">
        <v>23</v>
      </c>
      <c r="B1906" s="1">
        <v>44196</v>
      </c>
      <c r="C1906">
        <v>38053939</v>
      </c>
      <c r="D1906">
        <v>30011903</v>
      </c>
      <c r="E1906">
        <v>332446</v>
      </c>
      <c r="F1906">
        <v>18492074</v>
      </c>
      <c r="G1906">
        <v>27601205</v>
      </c>
      <c r="H1906">
        <v>5262010</v>
      </c>
      <c r="I1906">
        <v>5517300</v>
      </c>
      <c r="J1906">
        <v>19.059999999999999</v>
      </c>
      <c r="K1906">
        <v>19.98</v>
      </c>
      <c r="L1906">
        <v>593525</v>
      </c>
      <c r="M1906">
        <v>22378</v>
      </c>
      <c r="N1906">
        <v>56105</v>
      </c>
      <c r="O1906">
        <v>210282</v>
      </c>
      <c r="P1906">
        <v>346100</v>
      </c>
      <c r="Q1906" t="e">
        <v>#N/A</v>
      </c>
      <c r="R1906" t="e">
        <v>#N/A</v>
      </c>
      <c r="S1906" t="e">
        <v>#N/A</v>
      </c>
      <c r="T1906">
        <v>117490</v>
      </c>
      <c r="U1906">
        <v>0</v>
      </c>
      <c r="V1906">
        <v>307600</v>
      </c>
      <c r="W1906">
        <v>5415859</v>
      </c>
    </row>
    <row r="1907" spans="1:23" x14ac:dyDescent="0.45">
      <c r="A1907" t="s">
        <v>23</v>
      </c>
      <c r="B1907" s="1">
        <v>44196</v>
      </c>
      <c r="C1907">
        <v>38053939</v>
      </c>
      <c r="D1907">
        <v>30011903</v>
      </c>
      <c r="E1907">
        <v>332446</v>
      </c>
      <c r="F1907">
        <v>18492074</v>
      </c>
      <c r="G1907">
        <v>27601205</v>
      </c>
      <c r="H1907">
        <v>5262010</v>
      </c>
      <c r="I1907">
        <v>5517300</v>
      </c>
      <c r="J1907">
        <v>19.059999999999999</v>
      </c>
      <c r="K1907">
        <v>19.98</v>
      </c>
      <c r="L1907">
        <v>593525</v>
      </c>
      <c r="M1907">
        <v>22378</v>
      </c>
      <c r="N1907">
        <v>56105</v>
      </c>
      <c r="O1907">
        <v>210282</v>
      </c>
      <c r="P1907">
        <v>346100</v>
      </c>
      <c r="Q1907" t="e">
        <v>#N/A</v>
      </c>
      <c r="R1907" t="e">
        <v>#N/A</v>
      </c>
      <c r="S1907" t="e">
        <v>#N/A</v>
      </c>
      <c r="T1907">
        <v>117490</v>
      </c>
      <c r="U1907">
        <v>0</v>
      </c>
      <c r="V1907">
        <v>307600</v>
      </c>
      <c r="W1907">
        <v>5723255</v>
      </c>
    </row>
    <row r="1908" spans="1:23" x14ac:dyDescent="0.45">
      <c r="A1908" t="s">
        <v>23</v>
      </c>
      <c r="B1908" s="1">
        <v>44377</v>
      </c>
      <c r="C1908">
        <v>40666380</v>
      </c>
      <c r="D1908">
        <v>31438847</v>
      </c>
      <c r="E1908">
        <v>309290</v>
      </c>
      <c r="F1908">
        <v>22216931</v>
      </c>
      <c r="G1908">
        <v>28932389</v>
      </c>
      <c r="H1908">
        <v>5503175</v>
      </c>
      <c r="I1908">
        <v>5774425</v>
      </c>
      <c r="J1908">
        <v>19.02</v>
      </c>
      <c r="K1908">
        <v>19.96</v>
      </c>
      <c r="L1908">
        <v>585727</v>
      </c>
      <c r="M1908">
        <v>28968</v>
      </c>
      <c r="N1908">
        <v>50882</v>
      </c>
      <c r="O1908">
        <v>184130</v>
      </c>
      <c r="P1908">
        <v>369825</v>
      </c>
      <c r="Q1908">
        <v>44846</v>
      </c>
      <c r="R1908">
        <v>0</v>
      </c>
      <c r="S1908" t="e">
        <v>#N/A</v>
      </c>
      <c r="T1908">
        <v>150447</v>
      </c>
      <c r="U1908">
        <v>0</v>
      </c>
      <c r="V1908">
        <v>435072</v>
      </c>
      <c r="W1908">
        <v>6130349</v>
      </c>
    </row>
    <row r="1909" spans="1:23" x14ac:dyDescent="0.45">
      <c r="A1909" t="s">
        <v>23</v>
      </c>
      <c r="B1909" s="1">
        <v>44469</v>
      </c>
      <c r="C1909">
        <v>41266849</v>
      </c>
      <c r="D1909">
        <v>32395054</v>
      </c>
      <c r="E1909">
        <v>323605</v>
      </c>
      <c r="F1909">
        <v>22706660</v>
      </c>
      <c r="G1909">
        <v>29501354</v>
      </c>
      <c r="H1909">
        <v>7044164</v>
      </c>
      <c r="I1909">
        <v>7308066</v>
      </c>
      <c r="J1909">
        <v>23.88</v>
      </c>
      <c r="K1909">
        <v>24.77</v>
      </c>
      <c r="L1909">
        <v>585411</v>
      </c>
      <c r="M1909">
        <v>72227</v>
      </c>
      <c r="N1909">
        <v>52597</v>
      </c>
      <c r="O1909">
        <v>181608</v>
      </c>
      <c r="P1909">
        <v>370341</v>
      </c>
      <c r="Q1909">
        <v>39279</v>
      </c>
      <c r="R1909">
        <v>0</v>
      </c>
      <c r="S1909" t="e">
        <v>#N/A</v>
      </c>
      <c r="T1909">
        <v>130131</v>
      </c>
      <c r="U1909">
        <v>2466279</v>
      </c>
      <c r="V1909">
        <v>539549</v>
      </c>
      <c r="W1909">
        <v>8289572</v>
      </c>
    </row>
    <row r="1910" spans="1:23" x14ac:dyDescent="0.45">
      <c r="A1910" t="s">
        <v>23</v>
      </c>
      <c r="B1910" s="1">
        <v>44561</v>
      </c>
      <c r="C1910">
        <v>43801571</v>
      </c>
      <c r="D1910">
        <v>33817250</v>
      </c>
      <c r="E1910">
        <v>315461</v>
      </c>
      <c r="F1910">
        <v>23848020</v>
      </c>
      <c r="G1910">
        <v>30975174</v>
      </c>
      <c r="H1910">
        <v>7273883</v>
      </c>
      <c r="I1910">
        <v>7581850</v>
      </c>
      <c r="J1910">
        <v>23.48</v>
      </c>
      <c r="K1910">
        <v>24.48</v>
      </c>
      <c r="L1910">
        <v>594729</v>
      </c>
      <c r="M1910">
        <v>103663</v>
      </c>
      <c r="N1910">
        <v>66423</v>
      </c>
      <c r="O1910">
        <v>215197</v>
      </c>
      <c r="P1910">
        <v>412368</v>
      </c>
      <c r="Q1910" t="e">
        <v>#N/A</v>
      </c>
      <c r="R1910" t="e">
        <v>#N/A</v>
      </c>
      <c r="S1910" t="e">
        <v>#N/A</v>
      </c>
      <c r="T1910">
        <v>183782</v>
      </c>
      <c r="U1910">
        <v>2762120</v>
      </c>
      <c r="V1910">
        <v>771824</v>
      </c>
      <c r="W1910">
        <v>8777076</v>
      </c>
    </row>
    <row r="1911" spans="1:23" x14ac:dyDescent="0.45">
      <c r="A1911" t="s">
        <v>23</v>
      </c>
      <c r="B1911" s="1">
        <v>44651</v>
      </c>
      <c r="C1911">
        <v>45955866</v>
      </c>
      <c r="D1911">
        <v>35439501</v>
      </c>
      <c r="E1911">
        <v>385171</v>
      </c>
      <c r="F1911">
        <v>27055968</v>
      </c>
      <c r="G1911">
        <v>32349553</v>
      </c>
      <c r="H1911">
        <v>7220798</v>
      </c>
      <c r="I1911">
        <v>7546160</v>
      </c>
      <c r="J1911">
        <v>22.32</v>
      </c>
      <c r="K1911">
        <v>23.33</v>
      </c>
      <c r="L1911">
        <v>608851</v>
      </c>
      <c r="M1911">
        <v>7742</v>
      </c>
      <c r="N1911">
        <v>65823</v>
      </c>
      <c r="O1911">
        <v>188262</v>
      </c>
      <c r="P1911">
        <v>437991</v>
      </c>
      <c r="Q1911">
        <v>70136</v>
      </c>
      <c r="R1911">
        <v>0</v>
      </c>
      <c r="S1911" t="e">
        <v>#N/A</v>
      </c>
      <c r="T1911">
        <v>223555</v>
      </c>
      <c r="U1911">
        <v>0</v>
      </c>
      <c r="V1911">
        <v>824311</v>
      </c>
      <c r="W1911">
        <v>7485537</v>
      </c>
    </row>
    <row r="1912" spans="1:23" x14ac:dyDescent="0.45">
      <c r="A1912" t="s">
        <v>23</v>
      </c>
      <c r="B1912" s="1">
        <v>44742</v>
      </c>
      <c r="C1912">
        <v>47780374</v>
      </c>
      <c r="D1912">
        <v>37762960</v>
      </c>
      <c r="E1912">
        <v>404572</v>
      </c>
      <c r="F1912">
        <v>27134988</v>
      </c>
      <c r="G1912">
        <v>34383261</v>
      </c>
      <c r="H1912">
        <v>7448529</v>
      </c>
      <c r="I1912">
        <v>7797331</v>
      </c>
      <c r="J1912">
        <v>21.66</v>
      </c>
      <c r="K1912">
        <v>22.68</v>
      </c>
      <c r="L1912">
        <v>658953</v>
      </c>
      <c r="M1912">
        <v>19225</v>
      </c>
      <c r="N1912">
        <v>86526</v>
      </c>
      <c r="O1912">
        <v>220041</v>
      </c>
      <c r="P1912">
        <v>463094</v>
      </c>
      <c r="Q1912">
        <v>69019</v>
      </c>
      <c r="R1912">
        <v>0</v>
      </c>
      <c r="S1912" t="e">
        <v>#N/A</v>
      </c>
      <c r="T1912">
        <v>211123</v>
      </c>
      <c r="U1912">
        <v>0</v>
      </c>
      <c r="V1912">
        <v>759070</v>
      </c>
      <c r="W1912">
        <v>15525622</v>
      </c>
    </row>
    <row r="1913" spans="1:23" x14ac:dyDescent="0.45">
      <c r="A1913" t="s">
        <v>23</v>
      </c>
      <c r="B1913" s="1">
        <v>44834</v>
      </c>
      <c r="C1913">
        <v>48994215</v>
      </c>
      <c r="D1913">
        <v>38993827</v>
      </c>
      <c r="E1913">
        <v>187821</v>
      </c>
      <c r="F1913">
        <v>26676942</v>
      </c>
      <c r="G1913">
        <v>35333874</v>
      </c>
      <c r="H1913">
        <v>7717928</v>
      </c>
      <c r="I1913">
        <v>8079533</v>
      </c>
      <c r="J1913">
        <v>21.84</v>
      </c>
      <c r="K1913">
        <v>22.86</v>
      </c>
      <c r="L1913">
        <v>746519</v>
      </c>
      <c r="M1913">
        <v>146956</v>
      </c>
      <c r="N1913">
        <v>88150</v>
      </c>
      <c r="O1913">
        <v>240691</v>
      </c>
      <c r="P1913">
        <v>518336</v>
      </c>
      <c r="Q1913">
        <v>60802</v>
      </c>
      <c r="R1913">
        <v>0</v>
      </c>
      <c r="S1913" t="e">
        <v>#N/A</v>
      </c>
      <c r="T1913">
        <v>189868</v>
      </c>
      <c r="U1913">
        <v>0</v>
      </c>
      <c r="V1913">
        <v>1391680</v>
      </c>
      <c r="W1913">
        <v>24105863</v>
      </c>
    </row>
    <row r="1914" spans="1:23" x14ac:dyDescent="0.45">
      <c r="A1914" t="s">
        <v>23</v>
      </c>
      <c r="B1914" s="1">
        <v>44926</v>
      </c>
      <c r="C1914">
        <v>51499424</v>
      </c>
      <c r="D1914">
        <v>40067272</v>
      </c>
      <c r="E1914">
        <v>422448</v>
      </c>
      <c r="F1914">
        <v>28791495</v>
      </c>
      <c r="G1914">
        <v>35426262</v>
      </c>
      <c r="H1914">
        <v>8011666</v>
      </c>
      <c r="I1914">
        <v>8379437</v>
      </c>
      <c r="J1914">
        <v>22.62</v>
      </c>
      <c r="K1914">
        <v>23.66</v>
      </c>
      <c r="L1914">
        <v>788330</v>
      </c>
      <c r="M1914">
        <v>77512</v>
      </c>
      <c r="N1914">
        <v>108571</v>
      </c>
      <c r="O1914">
        <v>232528</v>
      </c>
      <c r="P1914">
        <v>474009</v>
      </c>
      <c r="Q1914">
        <v>53733</v>
      </c>
      <c r="R1914">
        <v>-806</v>
      </c>
      <c r="S1914" t="e">
        <v>#N/A</v>
      </c>
      <c r="T1914">
        <v>236025</v>
      </c>
      <c r="U1914">
        <v>0</v>
      </c>
      <c r="V1914">
        <v>759300</v>
      </c>
      <c r="W1914">
        <v>34454078</v>
      </c>
    </row>
    <row r="1915" spans="1:23" x14ac:dyDescent="0.45">
      <c r="A1915" t="s">
        <v>23</v>
      </c>
      <c r="B1915" s="1">
        <v>45016</v>
      </c>
      <c r="C1915">
        <v>51014155</v>
      </c>
      <c r="D1915">
        <v>40866490</v>
      </c>
      <c r="E1915">
        <v>495296</v>
      </c>
      <c r="F1915">
        <v>27679290</v>
      </c>
      <c r="G1915">
        <v>34875962</v>
      </c>
      <c r="H1915">
        <v>7987449</v>
      </c>
      <c r="I1915">
        <v>8358612.9999999991</v>
      </c>
      <c r="J1915">
        <v>22.9</v>
      </c>
      <c r="K1915">
        <v>23.97</v>
      </c>
      <c r="L1915">
        <v>848698</v>
      </c>
      <c r="M1915">
        <v>28370</v>
      </c>
      <c r="N1915">
        <v>73420</v>
      </c>
      <c r="O1915">
        <v>231176</v>
      </c>
      <c r="P1915">
        <v>448534</v>
      </c>
      <c r="Q1915">
        <v>63271</v>
      </c>
      <c r="R1915">
        <v>0</v>
      </c>
      <c r="S1915" t="e">
        <v>#N/A</v>
      </c>
      <c r="T1915">
        <v>199235</v>
      </c>
      <c r="U1915">
        <v>0</v>
      </c>
      <c r="V1915">
        <v>759769</v>
      </c>
      <c r="W1915">
        <v>38066899</v>
      </c>
    </row>
    <row r="1916" spans="1:23" x14ac:dyDescent="0.45">
      <c r="A1916" t="s">
        <v>23</v>
      </c>
      <c r="B1916" s="1">
        <v>45107</v>
      </c>
      <c r="C1916">
        <v>52640734</v>
      </c>
      <c r="D1916">
        <v>41645355</v>
      </c>
      <c r="E1916">
        <v>470219</v>
      </c>
      <c r="F1916">
        <v>29009265</v>
      </c>
      <c r="G1916">
        <v>35666188</v>
      </c>
      <c r="H1916">
        <v>8234058.0000000009</v>
      </c>
      <c r="I1916">
        <v>8618054</v>
      </c>
      <c r="J1916">
        <v>23.09</v>
      </c>
      <c r="K1916">
        <v>24.16</v>
      </c>
      <c r="L1916">
        <v>863392</v>
      </c>
      <c r="M1916">
        <v>23754</v>
      </c>
      <c r="N1916">
        <v>60891</v>
      </c>
      <c r="O1916">
        <v>244025</v>
      </c>
      <c r="P1916">
        <v>436852</v>
      </c>
      <c r="Q1916">
        <v>55490</v>
      </c>
      <c r="R1916">
        <v>0</v>
      </c>
      <c r="S1916" t="e">
        <v>#N/A</v>
      </c>
      <c r="T1916">
        <v>174567</v>
      </c>
      <c r="U1916">
        <v>0</v>
      </c>
      <c r="V1916">
        <v>776118</v>
      </c>
      <c r="W1916">
        <v>29385962</v>
      </c>
    </row>
    <row r="1917" spans="1:23" x14ac:dyDescent="0.45">
      <c r="A1917" t="s">
        <v>23</v>
      </c>
      <c r="B1917" s="1">
        <v>45199</v>
      </c>
      <c r="C1917">
        <v>53920521</v>
      </c>
      <c r="D1917">
        <v>43083544</v>
      </c>
      <c r="E1917">
        <v>625096</v>
      </c>
      <c r="F1917">
        <v>29721527</v>
      </c>
      <c r="G1917">
        <v>36383861</v>
      </c>
      <c r="H1917">
        <v>8363848</v>
      </c>
      <c r="I1917">
        <v>8793160</v>
      </c>
      <c r="J1917">
        <v>22.99</v>
      </c>
      <c r="K1917">
        <v>24.17</v>
      </c>
      <c r="L1917">
        <v>899753</v>
      </c>
      <c r="M1917">
        <v>33942</v>
      </c>
      <c r="N1917">
        <v>72607</v>
      </c>
      <c r="O1917">
        <v>237171</v>
      </c>
      <c r="P1917">
        <v>406720</v>
      </c>
      <c r="Q1917">
        <v>53767</v>
      </c>
      <c r="R1917">
        <v>0</v>
      </c>
      <c r="S1917" t="e">
        <v>#N/A</v>
      </c>
      <c r="T1917">
        <v>154499</v>
      </c>
      <c r="U1917">
        <v>0</v>
      </c>
      <c r="V1917">
        <v>758233</v>
      </c>
      <c r="W1917">
        <v>20639107</v>
      </c>
    </row>
    <row r="1918" spans="1:23" x14ac:dyDescent="0.45">
      <c r="A1918" t="s">
        <v>23</v>
      </c>
      <c r="B1918" s="1">
        <v>45291</v>
      </c>
      <c r="C1918">
        <v>54822181</v>
      </c>
      <c r="D1918">
        <v>43993498</v>
      </c>
      <c r="E1918">
        <v>550845</v>
      </c>
      <c r="F1918">
        <v>31188670</v>
      </c>
      <c r="G1918">
        <v>37030644</v>
      </c>
      <c r="H1918">
        <v>8409996</v>
      </c>
      <c r="I1918">
        <v>8844678</v>
      </c>
      <c r="J1918">
        <v>22.71</v>
      </c>
      <c r="K1918">
        <v>23.88</v>
      </c>
      <c r="L1918">
        <v>897912</v>
      </c>
      <c r="M1918">
        <v>35396</v>
      </c>
      <c r="N1918">
        <v>87056</v>
      </c>
      <c r="O1918">
        <v>141635</v>
      </c>
      <c r="P1918">
        <v>317154</v>
      </c>
      <c r="Q1918">
        <v>53187</v>
      </c>
      <c r="R1918">
        <v>-15478</v>
      </c>
      <c r="S1918" t="e">
        <v>#N/A</v>
      </c>
      <c r="T1918">
        <v>169563</v>
      </c>
      <c r="U1918">
        <v>0</v>
      </c>
      <c r="V1918">
        <v>1245614</v>
      </c>
      <c r="W1918">
        <v>22345634</v>
      </c>
    </row>
    <row r="1919" spans="1:23" x14ac:dyDescent="0.45">
      <c r="A1919" t="s">
        <v>23</v>
      </c>
      <c r="B1919" s="1">
        <v>45382</v>
      </c>
      <c r="C1919">
        <v>58336089</v>
      </c>
      <c r="D1919">
        <v>46240093</v>
      </c>
      <c r="E1919">
        <v>760649</v>
      </c>
      <c r="F1919">
        <v>32406781</v>
      </c>
      <c r="G1919">
        <v>38659130</v>
      </c>
      <c r="H1919">
        <v>8441582</v>
      </c>
      <c r="I1919">
        <v>8899483</v>
      </c>
      <c r="J1919">
        <v>21.84</v>
      </c>
      <c r="K1919">
        <v>23.02</v>
      </c>
      <c r="L1919">
        <v>917885</v>
      </c>
      <c r="M1919">
        <v>29944</v>
      </c>
      <c r="N1919">
        <v>72519</v>
      </c>
      <c r="O1919">
        <v>219267</v>
      </c>
      <c r="P1919">
        <v>375439</v>
      </c>
      <c r="Q1919">
        <v>48216</v>
      </c>
      <c r="R1919">
        <v>0</v>
      </c>
      <c r="S1919" t="e">
        <v>#N/A</v>
      </c>
      <c r="T1919">
        <v>151151</v>
      </c>
      <c r="U1919">
        <v>0</v>
      </c>
      <c r="V1919">
        <v>1729393</v>
      </c>
      <c r="W1919">
        <v>23433170</v>
      </c>
    </row>
    <row r="1920" spans="1:23" x14ac:dyDescent="0.45">
      <c r="A1920" t="s">
        <v>23</v>
      </c>
      <c r="B1920" s="1">
        <v>45473</v>
      </c>
      <c r="C1920">
        <v>60487487</v>
      </c>
      <c r="D1920">
        <v>47550957</v>
      </c>
      <c r="E1920">
        <v>731275</v>
      </c>
      <c r="F1920">
        <v>33620399</v>
      </c>
      <c r="G1920">
        <v>39514406</v>
      </c>
      <c r="H1920">
        <v>11585226</v>
      </c>
      <c r="I1920">
        <v>12053808</v>
      </c>
      <c r="J1920">
        <v>29.32</v>
      </c>
      <c r="K1920">
        <v>30.5</v>
      </c>
      <c r="L1920">
        <v>969851</v>
      </c>
      <c r="M1920">
        <v>67042</v>
      </c>
      <c r="N1920">
        <v>94796</v>
      </c>
      <c r="O1920">
        <v>220134</v>
      </c>
      <c r="P1920">
        <v>428157</v>
      </c>
      <c r="Q1920">
        <v>58175</v>
      </c>
      <c r="R1920">
        <v>0</v>
      </c>
      <c r="S1920" t="e">
        <v>#N/A</v>
      </c>
      <c r="T1920">
        <v>177718</v>
      </c>
      <c r="U1920">
        <v>0</v>
      </c>
      <c r="V1920">
        <v>1734322</v>
      </c>
      <c r="W1920">
        <v>21281028</v>
      </c>
    </row>
    <row r="1921" spans="1:23" x14ac:dyDescent="0.45">
      <c r="A1921" t="s">
        <v>23</v>
      </c>
      <c r="B1921" s="1">
        <v>45565</v>
      </c>
      <c r="C1921">
        <v>57872412</v>
      </c>
      <c r="D1921">
        <v>47680910</v>
      </c>
      <c r="E1921">
        <v>892544</v>
      </c>
      <c r="F1921">
        <v>31541791</v>
      </c>
      <c r="G1921">
        <v>38918094</v>
      </c>
      <c r="H1921">
        <v>11790482</v>
      </c>
      <c r="I1921">
        <v>12251661</v>
      </c>
      <c r="J1921">
        <v>30.3</v>
      </c>
      <c r="K1921">
        <v>31.48</v>
      </c>
      <c r="L1921">
        <v>987596</v>
      </c>
      <c r="M1921">
        <v>122077</v>
      </c>
      <c r="N1921">
        <v>71229</v>
      </c>
      <c r="O1921">
        <v>240847</v>
      </c>
      <c r="P1921">
        <v>458788</v>
      </c>
      <c r="Q1921">
        <v>42099</v>
      </c>
      <c r="R1921">
        <v>0</v>
      </c>
      <c r="S1921" t="e">
        <v>#N/A</v>
      </c>
      <c r="T1921">
        <v>125061</v>
      </c>
      <c r="U1921">
        <v>0</v>
      </c>
      <c r="V1921">
        <v>2331439</v>
      </c>
      <c r="W1921">
        <v>16858803</v>
      </c>
    </row>
    <row r="1922" spans="1:23" x14ac:dyDescent="0.45">
      <c r="A1922" t="s">
        <v>23</v>
      </c>
      <c r="B1922" s="1">
        <v>45657</v>
      </c>
      <c r="C1922">
        <v>58732835</v>
      </c>
      <c r="D1922">
        <v>46883720</v>
      </c>
      <c r="E1922">
        <v>866054</v>
      </c>
      <c r="F1922">
        <v>31942089</v>
      </c>
      <c r="G1922">
        <v>38832631</v>
      </c>
      <c r="H1922">
        <v>11613179</v>
      </c>
      <c r="I1922">
        <v>12072462</v>
      </c>
      <c r="J1922">
        <v>29.91</v>
      </c>
      <c r="K1922">
        <v>31.09</v>
      </c>
      <c r="L1922">
        <v>966421</v>
      </c>
      <c r="M1922">
        <v>103137</v>
      </c>
      <c r="N1922">
        <v>72131</v>
      </c>
      <c r="O1922">
        <v>399609</v>
      </c>
      <c r="P1922">
        <v>508982</v>
      </c>
      <c r="Q1922">
        <v>65900</v>
      </c>
      <c r="R1922">
        <v>-49636</v>
      </c>
      <c r="S1922" t="e">
        <v>#N/A</v>
      </c>
      <c r="T1922">
        <v>62201</v>
      </c>
      <c r="U1922">
        <v>0</v>
      </c>
      <c r="V1922">
        <v>2082004</v>
      </c>
      <c r="W1922">
        <v>14988242</v>
      </c>
    </row>
    <row r="1923" spans="1:23" x14ac:dyDescent="0.45">
      <c r="A1923" t="s">
        <v>23</v>
      </c>
      <c r="B1923" s="1">
        <v>45747</v>
      </c>
      <c r="C1923">
        <v>57915978</v>
      </c>
      <c r="D1923">
        <v>47059711</v>
      </c>
      <c r="E1923">
        <v>1085357</v>
      </c>
      <c r="F1923">
        <v>30867529</v>
      </c>
      <c r="G1923">
        <v>38863800</v>
      </c>
      <c r="H1923">
        <v>11490515</v>
      </c>
      <c r="I1923">
        <v>11948137</v>
      </c>
      <c r="J1923">
        <v>29.57</v>
      </c>
      <c r="K1923">
        <v>30.75</v>
      </c>
      <c r="L1923">
        <v>938824</v>
      </c>
      <c r="M1923">
        <v>45838</v>
      </c>
      <c r="N1923">
        <v>63019</v>
      </c>
      <c r="O1923">
        <v>246815</v>
      </c>
      <c r="P1923">
        <v>433529</v>
      </c>
      <c r="Q1923">
        <v>49780</v>
      </c>
      <c r="R1923">
        <v>0</v>
      </c>
      <c r="S1923" t="e">
        <v>#N/A</v>
      </c>
      <c r="T1923">
        <v>154331</v>
      </c>
      <c r="U1923">
        <v>0</v>
      </c>
      <c r="V1923">
        <v>2147793</v>
      </c>
      <c r="W1923">
        <v>15477238</v>
      </c>
    </row>
    <row r="1924" spans="1:23" x14ac:dyDescent="0.45">
      <c r="A1924" t="s">
        <v>23</v>
      </c>
      <c r="B1924" s="1">
        <v>45838</v>
      </c>
      <c r="C1924">
        <v>58280333</v>
      </c>
      <c r="D1924">
        <v>46042946</v>
      </c>
      <c r="E1924">
        <v>1120799</v>
      </c>
      <c r="F1924">
        <v>26832234</v>
      </c>
      <c r="G1924">
        <v>38179350</v>
      </c>
      <c r="H1924">
        <v>11430301</v>
      </c>
      <c r="I1924">
        <v>11879186</v>
      </c>
      <c r="J1924">
        <v>29.94</v>
      </c>
      <c r="K1924">
        <v>31.11</v>
      </c>
      <c r="L1924">
        <v>913113</v>
      </c>
      <c r="M1924">
        <v>51382</v>
      </c>
      <c r="N1924">
        <v>48889</v>
      </c>
      <c r="O1924">
        <v>528846</v>
      </c>
      <c r="P1924">
        <v>437492</v>
      </c>
      <c r="Q1924">
        <v>-22058</v>
      </c>
      <c r="R1924">
        <v>0</v>
      </c>
      <c r="S1924" t="e">
        <v>#N/A</v>
      </c>
      <c r="T1924">
        <v>-71664</v>
      </c>
      <c r="U1924">
        <v>0</v>
      </c>
      <c r="V1924">
        <v>2268885</v>
      </c>
      <c r="W1924">
        <v>17902643</v>
      </c>
    </row>
    <row r="1925" spans="1:23" x14ac:dyDescent="0.45">
      <c r="A1925" t="s">
        <v>23</v>
      </c>
      <c r="B1925" s="1">
        <v>45930</v>
      </c>
      <c r="C1925">
        <v>59627342</v>
      </c>
      <c r="D1925">
        <v>45247788</v>
      </c>
      <c r="E1925">
        <v>1083384</v>
      </c>
      <c r="F1925">
        <v>32423519</v>
      </c>
      <c r="G1925">
        <v>37701519</v>
      </c>
      <c r="H1925">
        <v>11721257</v>
      </c>
      <c r="I1925">
        <v>12159620</v>
      </c>
      <c r="J1925">
        <v>31.09</v>
      </c>
      <c r="K1925">
        <v>32.25</v>
      </c>
      <c r="L1925">
        <v>915585</v>
      </c>
      <c r="M1925">
        <v>162559</v>
      </c>
      <c r="N1925">
        <v>48950</v>
      </c>
      <c r="O1925">
        <v>393581</v>
      </c>
      <c r="P1925">
        <v>415912</v>
      </c>
      <c r="Q1925">
        <v>-23129</v>
      </c>
      <c r="R1925">
        <v>0</v>
      </c>
      <c r="S1925" t="e">
        <v>#N/A</v>
      </c>
      <c r="T1925">
        <v>-67974</v>
      </c>
      <c r="U1925">
        <v>0</v>
      </c>
      <c r="V1925">
        <v>1946181</v>
      </c>
      <c r="W1925">
        <v>13920906</v>
      </c>
    </row>
    <row r="1926" spans="1:23" x14ac:dyDescent="0.45">
      <c r="A1926" t="s">
        <v>23</v>
      </c>
      <c r="B1926" s="1">
        <v>45930</v>
      </c>
      <c r="C1926">
        <v>59627342</v>
      </c>
      <c r="D1926">
        <v>45247788</v>
      </c>
      <c r="E1926">
        <v>1083384</v>
      </c>
      <c r="F1926">
        <v>32423519</v>
      </c>
      <c r="G1926">
        <v>37701519</v>
      </c>
      <c r="H1926">
        <v>11721257</v>
      </c>
      <c r="I1926">
        <v>12159620</v>
      </c>
      <c r="J1926">
        <v>31.09</v>
      </c>
      <c r="K1926">
        <v>32.25</v>
      </c>
      <c r="L1926">
        <v>915585</v>
      </c>
      <c r="M1926">
        <v>162559</v>
      </c>
      <c r="N1926">
        <v>48950</v>
      </c>
      <c r="O1926">
        <v>393581</v>
      </c>
      <c r="P1926">
        <v>415912</v>
      </c>
      <c r="Q1926">
        <v>-23129</v>
      </c>
      <c r="R1926">
        <v>0</v>
      </c>
      <c r="S1926" t="e">
        <v>#N/A</v>
      </c>
      <c r="T1926">
        <v>-67974</v>
      </c>
      <c r="U1926">
        <v>0</v>
      </c>
      <c r="V1926">
        <v>1946181</v>
      </c>
      <c r="W1926">
        <v>14440327</v>
      </c>
    </row>
    <row r="1927" spans="1:23" x14ac:dyDescent="0.45">
      <c r="A1927" t="s">
        <v>23</v>
      </c>
      <c r="B1927" s="1">
        <v>46112</v>
      </c>
      <c r="C1927">
        <v>54188403</v>
      </c>
      <c r="D1927">
        <v>40873525</v>
      </c>
      <c r="E1927">
        <v>1604589</v>
      </c>
      <c r="F1927">
        <v>32578993</v>
      </c>
      <c r="G1927">
        <v>33063601.000000004</v>
      </c>
      <c r="H1927">
        <v>10657138</v>
      </c>
      <c r="I1927">
        <v>11041620</v>
      </c>
      <c r="J1927">
        <v>32.229999999999997</v>
      </c>
      <c r="K1927">
        <v>33.4</v>
      </c>
      <c r="L1927">
        <v>863514</v>
      </c>
      <c r="M1927">
        <v>25146</v>
      </c>
      <c r="N1927">
        <v>64342</v>
      </c>
      <c r="O1927">
        <v>289999</v>
      </c>
      <c r="P1927">
        <v>387963</v>
      </c>
      <c r="Q1927">
        <v>0</v>
      </c>
      <c r="R1927">
        <v>30384</v>
      </c>
      <c r="S1927" t="e">
        <v>#N/A</v>
      </c>
      <c r="T1927">
        <v>106825</v>
      </c>
      <c r="U1927">
        <v>0</v>
      </c>
      <c r="V1927">
        <v>1931979</v>
      </c>
      <c r="W1927">
        <v>14134321</v>
      </c>
    </row>
    <row r="1928" spans="1:23" x14ac:dyDescent="0.45">
      <c r="A1928" t="s">
        <v>23</v>
      </c>
      <c r="B1928" s="1">
        <v>46203</v>
      </c>
      <c r="C1928">
        <v>49130145</v>
      </c>
      <c r="D1928">
        <v>40344901</v>
      </c>
      <c r="E1928">
        <v>2191570</v>
      </c>
      <c r="F1928">
        <v>29457516</v>
      </c>
      <c r="G1928">
        <v>31402675</v>
      </c>
      <c r="H1928">
        <v>9692549</v>
      </c>
      <c r="I1928">
        <v>10056392</v>
      </c>
      <c r="J1928">
        <v>30.87</v>
      </c>
      <c r="K1928">
        <v>32.020000000000003</v>
      </c>
      <c r="L1928">
        <v>780765</v>
      </c>
      <c r="M1928">
        <v>47689</v>
      </c>
      <c r="N1928">
        <v>56254</v>
      </c>
      <c r="O1928">
        <v>313842</v>
      </c>
      <c r="P1928">
        <v>401818</v>
      </c>
      <c r="Q1928">
        <v>0</v>
      </c>
      <c r="R1928">
        <v>-390773</v>
      </c>
      <c r="S1928" t="e">
        <v>#N/A</v>
      </c>
      <c r="T1928">
        <v>487265</v>
      </c>
      <c r="U1928">
        <v>0</v>
      </c>
      <c r="V1928">
        <v>2955146</v>
      </c>
      <c r="W1928">
        <v>14465248</v>
      </c>
    </row>
    <row r="1929" spans="1:23" x14ac:dyDescent="0.45">
      <c r="A1929" t="s">
        <v>124</v>
      </c>
      <c r="B1929" s="1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  <c r="W1929" t="e">
        <v>#N/A</v>
      </c>
    </row>
    <row r="1930" spans="1:23" x14ac:dyDescent="0.45">
      <c r="A1930" t="s">
        <v>124</v>
      </c>
      <c r="B1930" s="1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  <c r="W1930" t="e">
        <v>#N/A</v>
      </c>
    </row>
    <row r="1931" spans="1:23" x14ac:dyDescent="0.45">
      <c r="A1931" t="s">
        <v>124</v>
      </c>
      <c r="B1931" s="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  <c r="W1931" t="e">
        <v>#N/A</v>
      </c>
    </row>
    <row r="1932" spans="1:23" x14ac:dyDescent="0.45">
      <c r="A1932" t="s">
        <v>124</v>
      </c>
      <c r="B1932" s="1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  <c r="W1932" t="e">
        <v>#N/A</v>
      </c>
    </row>
    <row r="1933" spans="1:23" x14ac:dyDescent="0.45">
      <c r="A1933" t="s">
        <v>124</v>
      </c>
      <c r="B1933" s="1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</row>
    <row r="1934" spans="1:23" x14ac:dyDescent="0.45">
      <c r="A1934" t="s">
        <v>124</v>
      </c>
      <c r="B1934" s="1" t="e">
        <v>#N/A</v>
      </c>
      <c r="C1934" t="e">
        <v>#N/A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  <c r="W1934" t="e">
        <v>#N/A</v>
      </c>
    </row>
    <row r="1935" spans="1:23" x14ac:dyDescent="0.45">
      <c r="A1935" t="s">
        <v>124</v>
      </c>
      <c r="B1935" s="1" t="e">
        <v>#N/A</v>
      </c>
      <c r="C1935" t="e">
        <v>#N/A</v>
      </c>
      <c r="D1935" t="e">
        <v>#N/A</v>
      </c>
      <c r="E1935" t="e">
        <v>#N/A</v>
      </c>
      <c r="F1935" t="e">
        <v>#N/A</v>
      </c>
      <c r="G1935" t="e">
        <v>#N/A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  <c r="W1935" t="e">
        <v>#N/A</v>
      </c>
    </row>
    <row r="1936" spans="1:23" x14ac:dyDescent="0.45">
      <c r="A1936" t="s">
        <v>124</v>
      </c>
      <c r="B1936" s="1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  <c r="W1936" t="e">
        <v>#N/A</v>
      </c>
    </row>
    <row r="1937" spans="1:23" x14ac:dyDescent="0.45">
      <c r="A1937" t="s">
        <v>124</v>
      </c>
      <c r="B1937" s="1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  <c r="W1937" t="e">
        <v>#N/A</v>
      </c>
    </row>
    <row r="1938" spans="1:23" x14ac:dyDescent="0.45">
      <c r="A1938" t="s">
        <v>124</v>
      </c>
      <c r="B1938" s="1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  <c r="W1938" t="e">
        <v>#N/A</v>
      </c>
    </row>
    <row r="1939" spans="1:23" x14ac:dyDescent="0.45">
      <c r="A1939" t="s">
        <v>124</v>
      </c>
      <c r="B1939" s="1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  <c r="W1939" t="e">
        <v>#N/A</v>
      </c>
    </row>
    <row r="1940" spans="1:23" x14ac:dyDescent="0.45">
      <c r="A1940" t="s">
        <v>124</v>
      </c>
      <c r="B1940" s="1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</row>
    <row r="1941" spans="1:23" x14ac:dyDescent="0.45">
      <c r="A1941" t="s">
        <v>124</v>
      </c>
      <c r="B1941" s="1" t="e">
        <v>#N/A</v>
      </c>
      <c r="C1941" t="e">
        <v>#N/A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  <c r="W1941" t="e">
        <v>#N/A</v>
      </c>
    </row>
    <row r="1942" spans="1:23" x14ac:dyDescent="0.45">
      <c r="A1942" t="s">
        <v>124</v>
      </c>
      <c r="B1942" s="1" t="e">
        <v>#N/A</v>
      </c>
      <c r="C1942" t="e">
        <v>#N/A</v>
      </c>
      <c r="D1942" t="e">
        <v>#N/A</v>
      </c>
      <c r="E1942" t="e">
        <v>#N/A</v>
      </c>
      <c r="F1942" t="e">
        <v>#N/A</v>
      </c>
      <c r="G1942" t="e">
        <v>#N/A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  <c r="W1942" t="e">
        <v>#N/A</v>
      </c>
    </row>
    <row r="1943" spans="1:23" x14ac:dyDescent="0.45">
      <c r="A1943" t="s">
        <v>124</v>
      </c>
      <c r="B1943" s="1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  <c r="W1943" t="e">
        <v>#N/A</v>
      </c>
    </row>
    <row r="1944" spans="1:23" x14ac:dyDescent="0.45">
      <c r="A1944" t="s">
        <v>124</v>
      </c>
      <c r="B1944" s="1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  <c r="W1944" t="e">
        <v>#N/A</v>
      </c>
    </row>
    <row r="1945" spans="1:23" x14ac:dyDescent="0.45">
      <c r="A1945" t="s">
        <v>124</v>
      </c>
      <c r="B1945" s="1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  <c r="W1945" t="e">
        <v>#N/A</v>
      </c>
    </row>
    <row r="1946" spans="1:23" x14ac:dyDescent="0.45">
      <c r="A1946" t="s">
        <v>124</v>
      </c>
      <c r="B1946" s="1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  <c r="W1946">
        <v>829066</v>
      </c>
    </row>
    <row r="1947" spans="1:23" x14ac:dyDescent="0.45">
      <c r="A1947" t="s">
        <v>124</v>
      </c>
      <c r="B1947" s="1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  <c r="W1947">
        <v>1432620</v>
      </c>
    </row>
    <row r="1948" spans="1:23" x14ac:dyDescent="0.45">
      <c r="A1948" t="s">
        <v>124</v>
      </c>
      <c r="B1948" s="1" t="e">
        <v>#N/A</v>
      </c>
      <c r="C1948" t="e">
        <v>#N/A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  <c r="W1948">
        <v>1432620</v>
      </c>
    </row>
    <row r="1949" spans="1:23" x14ac:dyDescent="0.45">
      <c r="A1949" t="s">
        <v>124</v>
      </c>
      <c r="B1949" s="1" t="e">
        <v>#N/A</v>
      </c>
      <c r="C1949" t="e">
        <v>#N/A</v>
      </c>
      <c r="D1949" t="e">
        <v>#N/A</v>
      </c>
      <c r="E1949" t="e">
        <v>#N/A</v>
      </c>
      <c r="F1949" t="e">
        <v>#N/A</v>
      </c>
      <c r="G1949" t="e">
        <v>#N/A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  <c r="W1949">
        <v>-38504</v>
      </c>
    </row>
    <row r="1950" spans="1:23" x14ac:dyDescent="0.45">
      <c r="A1950" t="s">
        <v>124</v>
      </c>
      <c r="B1950" s="1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  <c r="W1950">
        <v>1432620</v>
      </c>
    </row>
    <row r="1951" spans="1:23" x14ac:dyDescent="0.45">
      <c r="A1951" t="s">
        <v>124</v>
      </c>
      <c r="B1951" s="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  <c r="W1951">
        <v>1432620</v>
      </c>
    </row>
    <row r="1952" spans="1:23" x14ac:dyDescent="0.45">
      <c r="A1952" t="s">
        <v>124</v>
      </c>
      <c r="B1952" s="1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  <c r="W1952">
        <v>1698923</v>
      </c>
    </row>
    <row r="1953" spans="1:23" x14ac:dyDescent="0.45">
      <c r="A1953" t="s">
        <v>124</v>
      </c>
      <c r="B1953" s="1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  <c r="W1953">
        <v>0</v>
      </c>
    </row>
    <row r="1954" spans="1:23" x14ac:dyDescent="0.45">
      <c r="A1954" t="s">
        <v>124</v>
      </c>
      <c r="B1954" s="1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  <c r="W1954">
        <v>0</v>
      </c>
    </row>
    <row r="1955" spans="1:23" x14ac:dyDescent="0.45">
      <c r="A1955" t="s">
        <v>124</v>
      </c>
      <c r="B1955" s="1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  <c r="W1955">
        <v>0</v>
      </c>
    </row>
    <row r="1956" spans="1:23" x14ac:dyDescent="0.45">
      <c r="A1956" t="s">
        <v>124</v>
      </c>
      <c r="B1956" s="1" t="e">
        <v>#N/A</v>
      </c>
      <c r="C1956" t="e">
        <v>#N/A</v>
      </c>
      <c r="D1956" t="e">
        <v>#N/A</v>
      </c>
      <c r="E1956" t="e">
        <v>#N/A</v>
      </c>
      <c r="F1956" t="e">
        <v>#N/A</v>
      </c>
      <c r="G1956" t="e">
        <v>#N/A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  <c r="W1956">
        <v>1155325</v>
      </c>
    </row>
    <row r="1957" spans="1:23" x14ac:dyDescent="0.45">
      <c r="A1957" t="s">
        <v>124</v>
      </c>
      <c r="B1957" s="1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  <c r="W1957">
        <v>943800</v>
      </c>
    </row>
    <row r="1958" spans="1:23" x14ac:dyDescent="0.45">
      <c r="A1958" t="s">
        <v>124</v>
      </c>
      <c r="B1958" s="1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  <c r="W1958">
        <v>1126711</v>
      </c>
    </row>
    <row r="1959" spans="1:23" x14ac:dyDescent="0.45">
      <c r="A1959" t="s">
        <v>124</v>
      </c>
      <c r="B1959" s="1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  <c r="W1959">
        <v>1108110</v>
      </c>
    </row>
    <row r="1960" spans="1:23" x14ac:dyDescent="0.45">
      <c r="A1960" t="s">
        <v>124</v>
      </c>
      <c r="B1960" s="1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  <c r="W1960">
        <v>1035180.0000000001</v>
      </c>
    </row>
    <row r="1961" spans="1:23" x14ac:dyDescent="0.45">
      <c r="A1961" t="s">
        <v>124</v>
      </c>
      <c r="B1961" s="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  <c r="W1961">
        <v>1095620</v>
      </c>
    </row>
    <row r="1962" spans="1:23" x14ac:dyDescent="0.45">
      <c r="A1962" t="s">
        <v>124</v>
      </c>
      <c r="B1962" s="1" t="e">
        <v>#N/A</v>
      </c>
      <c r="C1962" t="e">
        <v>#N/A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  <c r="W1962">
        <v>958430</v>
      </c>
    </row>
    <row r="1963" spans="1:23" x14ac:dyDescent="0.45">
      <c r="A1963" t="s">
        <v>124</v>
      </c>
      <c r="B1963" s="1" t="e">
        <v>#N/A</v>
      </c>
      <c r="C1963" t="e">
        <v>#N/A</v>
      </c>
      <c r="D1963" t="e">
        <v>#N/A</v>
      </c>
      <c r="E1963" t="e">
        <v>#N/A</v>
      </c>
      <c r="F1963" t="e">
        <v>#N/A</v>
      </c>
      <c r="G1963" t="e">
        <v>#N/A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  <c r="W1963">
        <v>893950</v>
      </c>
    </row>
    <row r="1964" spans="1:23" x14ac:dyDescent="0.45">
      <c r="A1964" t="s">
        <v>124</v>
      </c>
      <c r="B1964" s="1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  <c r="W1964">
        <v>978341</v>
      </c>
    </row>
    <row r="1965" spans="1:23" x14ac:dyDescent="0.45">
      <c r="A1965" t="s">
        <v>124</v>
      </c>
      <c r="B1965" s="1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  <c r="W1965">
        <v>993382</v>
      </c>
    </row>
    <row r="1966" spans="1:23" x14ac:dyDescent="0.45">
      <c r="A1966" t="s">
        <v>124</v>
      </c>
      <c r="B1966" s="1">
        <v>45838</v>
      </c>
      <c r="C1966">
        <v>14876560</v>
      </c>
      <c r="D1966">
        <v>8348436</v>
      </c>
      <c r="E1966">
        <v>62410</v>
      </c>
      <c r="F1966">
        <v>8425204</v>
      </c>
      <c r="G1966">
        <v>6598031</v>
      </c>
      <c r="H1966">
        <v>4854764</v>
      </c>
      <c r="I1966">
        <v>4931534</v>
      </c>
      <c r="J1966">
        <v>73.58</v>
      </c>
      <c r="K1966">
        <v>74.739999999999995</v>
      </c>
      <c r="L1966">
        <v>454159</v>
      </c>
      <c r="M1966">
        <v>75473</v>
      </c>
      <c r="N1966">
        <v>-9995</v>
      </c>
      <c r="O1966">
        <v>286607</v>
      </c>
      <c r="P1966">
        <v>402305</v>
      </c>
      <c r="Q1966">
        <v>0</v>
      </c>
      <c r="R1966">
        <v>9973</v>
      </c>
      <c r="S1966" t="e">
        <v>#N/A</v>
      </c>
      <c r="T1966">
        <v>20257</v>
      </c>
      <c r="U1966">
        <v>0</v>
      </c>
      <c r="V1966">
        <v>4993783</v>
      </c>
      <c r="W1966">
        <v>1655000</v>
      </c>
    </row>
    <row r="1967" spans="1:23" x14ac:dyDescent="0.45">
      <c r="A1967" t="s">
        <v>124</v>
      </c>
      <c r="B1967" s="1">
        <v>45838</v>
      </c>
      <c r="C1967">
        <v>14876560</v>
      </c>
      <c r="D1967">
        <v>8348436</v>
      </c>
      <c r="E1967">
        <v>62410</v>
      </c>
      <c r="F1967">
        <v>8425204</v>
      </c>
      <c r="G1967">
        <v>6598031</v>
      </c>
      <c r="H1967">
        <v>4854764</v>
      </c>
      <c r="I1967">
        <v>4931534</v>
      </c>
      <c r="J1967">
        <v>73.58</v>
      </c>
      <c r="K1967">
        <v>74.739999999999995</v>
      </c>
      <c r="L1967">
        <v>454159</v>
      </c>
      <c r="M1967">
        <v>75473</v>
      </c>
      <c r="N1967">
        <v>-9995</v>
      </c>
      <c r="O1967">
        <v>286607</v>
      </c>
      <c r="P1967">
        <v>402305</v>
      </c>
      <c r="Q1967">
        <v>0</v>
      </c>
      <c r="R1967">
        <v>9973</v>
      </c>
      <c r="S1967" t="e">
        <v>#N/A</v>
      </c>
      <c r="T1967">
        <v>20257</v>
      </c>
      <c r="U1967">
        <v>0</v>
      </c>
      <c r="V1967">
        <v>4993783</v>
      </c>
      <c r="W1967">
        <v>4055989</v>
      </c>
    </row>
    <row r="1968" spans="1:23" x14ac:dyDescent="0.45">
      <c r="A1968" t="s">
        <v>124</v>
      </c>
      <c r="B1968" s="1">
        <v>46112</v>
      </c>
      <c r="C1968">
        <v>23950374</v>
      </c>
      <c r="D1968">
        <v>11426757</v>
      </c>
      <c r="E1968">
        <v>83713</v>
      </c>
      <c r="F1968">
        <v>14443981</v>
      </c>
      <c r="G1968">
        <v>9067610</v>
      </c>
      <c r="H1968">
        <v>7520813</v>
      </c>
      <c r="I1968">
        <v>7625340</v>
      </c>
      <c r="J1968">
        <v>82.94</v>
      </c>
      <c r="K1968">
        <v>84.09</v>
      </c>
      <c r="L1968">
        <v>601140</v>
      </c>
      <c r="M1968">
        <v>126138</v>
      </c>
      <c r="N1968">
        <v>27217</v>
      </c>
      <c r="O1968">
        <v>304033</v>
      </c>
      <c r="P1968">
        <v>503323</v>
      </c>
      <c r="Q1968">
        <v>0</v>
      </c>
      <c r="R1968">
        <v>22179</v>
      </c>
      <c r="S1968" t="e">
        <v>#N/A</v>
      </c>
      <c r="T1968">
        <v>78190</v>
      </c>
      <c r="U1968">
        <v>0</v>
      </c>
      <c r="V1968">
        <v>9998156</v>
      </c>
      <c r="W1968">
        <v>5312918</v>
      </c>
    </row>
    <row r="1969" spans="1:23" x14ac:dyDescent="0.45">
      <c r="A1969" t="s">
        <v>124</v>
      </c>
      <c r="B1969" s="1">
        <v>46203</v>
      </c>
      <c r="C1969">
        <v>27005584</v>
      </c>
      <c r="D1969">
        <v>13436168</v>
      </c>
      <c r="E1969">
        <v>87906</v>
      </c>
      <c r="F1969">
        <v>15931854</v>
      </c>
      <c r="G1969">
        <v>10403248</v>
      </c>
      <c r="H1969">
        <v>7633645</v>
      </c>
      <c r="I1969">
        <v>7754862</v>
      </c>
      <c r="J1969">
        <v>73.38</v>
      </c>
      <c r="K1969">
        <v>74.540000000000006</v>
      </c>
      <c r="L1969">
        <v>632099</v>
      </c>
      <c r="M1969">
        <v>116054</v>
      </c>
      <c r="N1969">
        <v>26407</v>
      </c>
      <c r="O1969">
        <v>283852</v>
      </c>
      <c r="P1969">
        <v>507531</v>
      </c>
      <c r="Q1969">
        <v>0</v>
      </c>
      <c r="R1969">
        <v>29614</v>
      </c>
      <c r="S1969" t="e">
        <v>#N/A</v>
      </c>
      <c r="T1969">
        <v>104418</v>
      </c>
      <c r="U1969">
        <v>0</v>
      </c>
      <c r="V1969">
        <v>8395901</v>
      </c>
      <c r="W1969">
        <v>4637457</v>
      </c>
    </row>
    <row r="1970" spans="1:23" x14ac:dyDescent="0.45">
      <c r="A1970" t="s">
        <v>38</v>
      </c>
      <c r="B1970" s="1">
        <v>42551</v>
      </c>
      <c r="C1970">
        <v>1393250.6430000002</v>
      </c>
      <c r="D1970">
        <v>12994.156999999999</v>
      </c>
      <c r="E1970" t="e">
        <v>#N/A</v>
      </c>
      <c r="F1970" t="e">
        <v>#N/A</v>
      </c>
      <c r="G1970" t="e">
        <v>#N/A</v>
      </c>
      <c r="H1970" t="e">
        <v>#N/A</v>
      </c>
      <c r="I1970" t="e">
        <v>#N/A</v>
      </c>
      <c r="J1970" t="e">
        <v>#N/A</v>
      </c>
      <c r="K1970" t="e">
        <v>#N/A</v>
      </c>
      <c r="L1970">
        <v>2166.2849999999999</v>
      </c>
      <c r="M1970" s="1" t="e">
        <v>#N/A</v>
      </c>
      <c r="N1970">
        <v>11481.957999999999</v>
      </c>
      <c r="O1970">
        <v>12917.467999999999</v>
      </c>
      <c r="P1970">
        <v>11366.769999999999</v>
      </c>
      <c r="Q1970" t="e">
        <v>#N/A</v>
      </c>
      <c r="R1970" t="e">
        <v>#N/A</v>
      </c>
      <c r="S1970" t="e">
        <v>#N/A</v>
      </c>
      <c r="T1970">
        <v>16947.897999999997</v>
      </c>
      <c r="U1970" t="e">
        <v>#N/A</v>
      </c>
      <c r="V1970" t="e">
        <v>#N/A</v>
      </c>
    </row>
    <row r="1971" spans="1:23" x14ac:dyDescent="0.45">
      <c r="A1971" t="s">
        <v>38</v>
      </c>
      <c r="B1971" s="1">
        <v>42643</v>
      </c>
      <c r="C1971">
        <v>1589595.7945339999</v>
      </c>
      <c r="D1971">
        <v>22319.059933999994</v>
      </c>
      <c r="E1971" t="e">
        <v>#N/A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  <c r="K1971" t="e">
        <v>#N/A</v>
      </c>
      <c r="L1971">
        <v>2213.8169740000003</v>
      </c>
      <c r="M1971" s="1" t="e">
        <v>#N/A</v>
      </c>
      <c r="N1971">
        <v>12256.174145999999</v>
      </c>
      <c r="O1971">
        <v>12461.273008999999</v>
      </c>
      <c r="P1971">
        <v>4193.8022780000001</v>
      </c>
      <c r="Q1971" t="e">
        <v>#N/A</v>
      </c>
      <c r="R1971" t="e">
        <v>#N/A</v>
      </c>
      <c r="S1971" t="e">
        <v>#N/A</v>
      </c>
      <c r="T1971">
        <v>13134.941874</v>
      </c>
      <c r="U1971" t="e">
        <v>#N/A</v>
      </c>
      <c r="V1971" t="e">
        <v>#N/A</v>
      </c>
    </row>
    <row r="1972" spans="1:23" x14ac:dyDescent="0.45">
      <c r="A1972" t="s">
        <v>38</v>
      </c>
      <c r="B1972" s="1">
        <v>42735</v>
      </c>
      <c r="C1972">
        <v>26500836.520999998</v>
      </c>
      <c r="D1972">
        <v>14537514.808999998</v>
      </c>
      <c r="E1972" t="e">
        <v>#N/A</v>
      </c>
      <c r="F1972">
        <v>20661977.047000002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>
        <v>114580.430446</v>
      </c>
      <c r="M1972" s="1" t="e">
        <v>#N/A</v>
      </c>
      <c r="N1972">
        <v>23883.714366</v>
      </c>
      <c r="O1972">
        <v>121662.58468499999</v>
      </c>
      <c r="P1972">
        <v>167449.11877599999</v>
      </c>
      <c r="Q1972" t="e">
        <v>#N/A</v>
      </c>
      <c r="R1972" t="e">
        <v>#N/A</v>
      </c>
      <c r="S1972" t="e">
        <v>#N/A</v>
      </c>
      <c r="T1972">
        <v>423548.29118599999</v>
      </c>
      <c r="U1972" t="e">
        <v>#N/A</v>
      </c>
      <c r="V1972" t="e">
        <v>#N/A</v>
      </c>
    </row>
    <row r="1973" spans="1:23" x14ac:dyDescent="0.45">
      <c r="A1973" t="s">
        <v>38</v>
      </c>
      <c r="B1973" s="1">
        <v>42825</v>
      </c>
      <c r="C1973">
        <v>27264382.469000001</v>
      </c>
      <c r="D1973">
        <v>14011074.607999999</v>
      </c>
      <c r="E1973" t="e">
        <v>#N/A</v>
      </c>
      <c r="F1973">
        <v>21239824.478</v>
      </c>
      <c r="G1973" t="e">
        <v>#N/A</v>
      </c>
      <c r="H1973" t="e">
        <v>#N/A</v>
      </c>
      <c r="I1973" t="e">
        <v>#N/A</v>
      </c>
      <c r="J1973" t="e">
        <v>#N/A</v>
      </c>
      <c r="K1973" t="e">
        <v>#N/A</v>
      </c>
      <c r="L1973">
        <v>476287.01199999999</v>
      </c>
      <c r="M1973" s="1" t="e">
        <v>#N/A</v>
      </c>
      <c r="N1973">
        <v>79582.138999999996</v>
      </c>
      <c r="O1973">
        <v>112991.848</v>
      </c>
      <c r="P1973">
        <v>109746.03599999999</v>
      </c>
      <c r="Q1973" t="e">
        <v>#N/A</v>
      </c>
      <c r="R1973" t="e">
        <v>#N/A</v>
      </c>
      <c r="S1973" t="e">
        <v>#N/A</v>
      </c>
      <c r="T1973">
        <v>36432.5</v>
      </c>
      <c r="U1973" t="e">
        <v>#N/A</v>
      </c>
      <c r="V1973" t="e">
        <v>#N/A</v>
      </c>
    </row>
    <row r="1974" spans="1:23" x14ac:dyDescent="0.45">
      <c r="A1974" t="s">
        <v>38</v>
      </c>
      <c r="B1974" s="1">
        <v>42916</v>
      </c>
      <c r="C1974">
        <v>27824344.029999997</v>
      </c>
      <c r="D1974">
        <v>15262011.172999999</v>
      </c>
      <c r="E1974" t="e">
        <v>#N/A</v>
      </c>
      <c r="F1974">
        <v>21957027.204999998</v>
      </c>
      <c r="G1974" t="e">
        <v>#N/A</v>
      </c>
      <c r="H1974" t="e">
        <v>#N/A</v>
      </c>
      <c r="I1974" t="e">
        <v>#N/A</v>
      </c>
      <c r="J1974" t="e">
        <v>#N/A</v>
      </c>
      <c r="K1974" t="e">
        <v>#N/A</v>
      </c>
      <c r="L1974">
        <v>498077.64799999999</v>
      </c>
      <c r="M1974" s="1" t="e">
        <v>#N/A</v>
      </c>
      <c r="N1974">
        <v>-21778.584999999999</v>
      </c>
      <c r="O1974">
        <v>64908.865999999995</v>
      </c>
      <c r="P1974">
        <v>188022.01499999998</v>
      </c>
      <c r="Q1974" t="e">
        <v>#N/A</v>
      </c>
      <c r="R1974" t="e">
        <v>#N/A</v>
      </c>
      <c r="S1974" t="e">
        <v>#N/A</v>
      </c>
      <c r="T1974">
        <v>64116.359000000004</v>
      </c>
      <c r="U1974" t="e">
        <v>#N/A</v>
      </c>
      <c r="V1974" t="e">
        <v>#N/A</v>
      </c>
    </row>
    <row r="1975" spans="1:23" x14ac:dyDescent="0.45">
      <c r="A1975" t="s">
        <v>38</v>
      </c>
      <c r="B1975" s="1">
        <v>43008</v>
      </c>
      <c r="C1975">
        <v>29087810.285</v>
      </c>
      <c r="D1975">
        <v>15576746.079</v>
      </c>
      <c r="E1975" t="e">
        <v>#N/A</v>
      </c>
      <c r="F1975">
        <v>22103291.443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>
        <v>489861.39200000005</v>
      </c>
      <c r="M1975" s="1" t="e">
        <v>#N/A</v>
      </c>
      <c r="N1975">
        <v>6954.598</v>
      </c>
      <c r="O1975">
        <v>96802.290999999997</v>
      </c>
      <c r="P1975">
        <v>140857.36900000001</v>
      </c>
      <c r="Q1975" t="e">
        <v>#N/A</v>
      </c>
      <c r="R1975" t="e">
        <v>#N/A</v>
      </c>
      <c r="S1975" t="e">
        <v>#N/A</v>
      </c>
      <c r="T1975">
        <v>13613.117999999999</v>
      </c>
      <c r="U1975" t="e">
        <v>#N/A</v>
      </c>
      <c r="V1975" t="e">
        <v>#N/A</v>
      </c>
    </row>
    <row r="1976" spans="1:23" x14ac:dyDescent="0.45">
      <c r="A1976" t="s">
        <v>38</v>
      </c>
      <c r="B1976" s="1">
        <v>43100</v>
      </c>
      <c r="C1976">
        <v>29446129.354000002</v>
      </c>
      <c r="D1976">
        <v>15823823.318</v>
      </c>
      <c r="E1976" t="e">
        <v>#N/A</v>
      </c>
      <c r="F1976">
        <v>22234973.268000003</v>
      </c>
      <c r="G1976" t="e">
        <v>#N/A</v>
      </c>
      <c r="H1976" t="e">
        <v>#N/A</v>
      </c>
      <c r="I1976" t="e">
        <v>#N/A</v>
      </c>
      <c r="J1976" t="e">
        <v>#N/A</v>
      </c>
      <c r="K1976" t="e">
        <v>#N/A</v>
      </c>
      <c r="L1976">
        <v>1908100.673</v>
      </c>
      <c r="M1976" s="1">
        <v>369803.59299999999</v>
      </c>
      <c r="N1976">
        <v>274540.97099999996</v>
      </c>
      <c r="O1976">
        <v>106791.70300000001</v>
      </c>
      <c r="P1976">
        <v>144679.08599999998</v>
      </c>
      <c r="Q1976" t="e">
        <v>#N/A</v>
      </c>
      <c r="R1976" t="e">
        <v>#N/A</v>
      </c>
      <c r="S1976" t="e">
        <v>#N/A</v>
      </c>
      <c r="T1976">
        <v>-19343.948</v>
      </c>
      <c r="U1976" t="e">
        <v>#N/A</v>
      </c>
      <c r="V1976" t="e">
        <v>#N/A</v>
      </c>
    </row>
    <row r="1977" spans="1:23" x14ac:dyDescent="0.45">
      <c r="A1977" t="s">
        <v>38</v>
      </c>
      <c r="B1977" s="1">
        <v>43190</v>
      </c>
      <c r="C1977">
        <v>30494670.485999994</v>
      </c>
      <c r="D1977">
        <v>17463009.494999997</v>
      </c>
      <c r="E1977" t="e">
        <v>#N/A</v>
      </c>
      <c r="F1977">
        <v>25177891.081999999</v>
      </c>
      <c r="G1977" t="e">
        <v>#N/A</v>
      </c>
      <c r="H1977" t="e">
        <v>#N/A</v>
      </c>
      <c r="I1977" t="e">
        <v>#N/A</v>
      </c>
      <c r="J1977" t="e">
        <v>#N/A</v>
      </c>
      <c r="K1977" t="e">
        <v>#N/A</v>
      </c>
      <c r="L1977">
        <v>523076.4329999999</v>
      </c>
      <c r="M1977" s="1">
        <v>54922.606</v>
      </c>
      <c r="N1977">
        <v>71113.478999999992</v>
      </c>
      <c r="O1977">
        <v>106565.493</v>
      </c>
      <c r="P1977">
        <v>169211.174</v>
      </c>
      <c r="Q1977" t="e">
        <v>#N/A</v>
      </c>
      <c r="R1977" t="e">
        <v>#N/A</v>
      </c>
      <c r="S1977" t="e">
        <v>#N/A</v>
      </c>
      <c r="T1977">
        <v>36818.264999999999</v>
      </c>
      <c r="U1977" t="e">
        <v>#N/A</v>
      </c>
      <c r="V1977" t="e">
        <v>#N/A</v>
      </c>
    </row>
    <row r="1978" spans="1:23" x14ac:dyDescent="0.45">
      <c r="A1978" t="s">
        <v>38</v>
      </c>
      <c r="B1978" s="1">
        <v>43281</v>
      </c>
      <c r="C1978">
        <v>30280180.101999998</v>
      </c>
      <c r="D1978">
        <v>17200200.156999998</v>
      </c>
      <c r="E1978" t="e">
        <v>#N/A</v>
      </c>
      <c r="F1978">
        <v>22256912.006999999</v>
      </c>
      <c r="G1978" t="e">
        <v>#N/A</v>
      </c>
      <c r="H1978" t="e">
        <v>#N/A</v>
      </c>
      <c r="I1978" t="e">
        <v>#N/A</v>
      </c>
      <c r="J1978" t="e">
        <v>#N/A</v>
      </c>
      <c r="K1978" t="e">
        <v>#N/A</v>
      </c>
      <c r="L1978">
        <v>471654.196</v>
      </c>
      <c r="M1978" s="1">
        <v>102982.14</v>
      </c>
      <c r="N1978">
        <v>73915.077999999994</v>
      </c>
      <c r="O1978">
        <v>92481.028999999995</v>
      </c>
      <c r="P1978">
        <v>100098.492</v>
      </c>
      <c r="Q1978" t="e">
        <v>#N/A</v>
      </c>
      <c r="R1978" t="e">
        <v>#N/A</v>
      </c>
      <c r="S1978" t="e">
        <v>#N/A</v>
      </c>
      <c r="T1978">
        <v>-1191.1860000000001</v>
      </c>
      <c r="U1978" t="e">
        <v>#N/A</v>
      </c>
      <c r="V1978" t="e">
        <v>#N/A</v>
      </c>
    </row>
    <row r="1979" spans="1:23" x14ac:dyDescent="0.45">
      <c r="A1979" t="s">
        <v>38</v>
      </c>
      <c r="B1979" s="1">
        <v>43373</v>
      </c>
      <c r="C1979">
        <v>28061159.583000001</v>
      </c>
      <c r="D1979">
        <v>16351951.547999997</v>
      </c>
      <c r="E1979" t="e">
        <v>#N/A</v>
      </c>
      <c r="F1979">
        <v>21301772.857999999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>
        <v>493357.13299999997</v>
      </c>
      <c r="M1979" s="1">
        <v>72407.252999999997</v>
      </c>
      <c r="N1979">
        <v>58733.786999999997</v>
      </c>
      <c r="O1979">
        <v>118443.553</v>
      </c>
      <c r="P1979">
        <v>140025.35999999999</v>
      </c>
      <c r="Q1979" t="e">
        <v>#N/A</v>
      </c>
      <c r="R1979" t="e">
        <v>#N/A</v>
      </c>
      <c r="S1979" t="e">
        <v>#N/A</v>
      </c>
      <c r="T1979">
        <v>11027.037</v>
      </c>
      <c r="U1979" t="e">
        <v>#N/A</v>
      </c>
      <c r="V1979" t="e">
        <v>#N/A</v>
      </c>
    </row>
    <row r="1980" spans="1:23" x14ac:dyDescent="0.45">
      <c r="A1980" t="s">
        <v>38</v>
      </c>
      <c r="B1980" s="1">
        <v>43465</v>
      </c>
      <c r="C1980">
        <v>30815122.947999999</v>
      </c>
      <c r="D1980">
        <v>16386087.447999997</v>
      </c>
      <c r="E1980" t="e">
        <v>#N/A</v>
      </c>
      <c r="F1980">
        <v>22051352.050000001</v>
      </c>
      <c r="G1980" t="e">
        <v>#N/A</v>
      </c>
      <c r="H1980" t="e">
        <v>#N/A</v>
      </c>
      <c r="I1980" t="e">
        <v>#N/A</v>
      </c>
      <c r="J1980" t="e">
        <v>#N/A</v>
      </c>
      <c r="K1980" t="e">
        <v>#N/A</v>
      </c>
      <c r="L1980">
        <v>496147.50800000003</v>
      </c>
      <c r="M1980" s="1">
        <v>103331.22</v>
      </c>
      <c r="N1980">
        <v>-35860.006999999998</v>
      </c>
      <c r="O1980">
        <v>108799.05799999999</v>
      </c>
      <c r="P1980">
        <v>187520.49299999999</v>
      </c>
      <c r="Q1980" t="e">
        <v>#N/A</v>
      </c>
      <c r="R1980" t="e">
        <v>#N/A</v>
      </c>
      <c r="S1980" t="e">
        <v>#N/A</v>
      </c>
      <c r="T1980">
        <v>-7482.6579999999985</v>
      </c>
      <c r="U1980" t="e">
        <v>#N/A</v>
      </c>
      <c r="V1980" t="e">
        <v>#N/A</v>
      </c>
    </row>
    <row r="1981" spans="1:23" x14ac:dyDescent="0.45">
      <c r="A1981" t="s">
        <v>38</v>
      </c>
      <c r="B1981" s="1">
        <v>43555</v>
      </c>
      <c r="C1981">
        <v>29011537.579999998</v>
      </c>
      <c r="D1981">
        <v>16377864.628999997</v>
      </c>
      <c r="E1981" t="e">
        <v>#N/A</v>
      </c>
      <c r="F1981">
        <v>22204129.938999999</v>
      </c>
      <c r="G1981" t="e">
        <v>#N/A</v>
      </c>
      <c r="H1981" t="e">
        <v>#N/A</v>
      </c>
      <c r="I1981" t="e">
        <v>#N/A</v>
      </c>
      <c r="J1981" t="e">
        <v>#N/A</v>
      </c>
      <c r="K1981" t="e">
        <v>#N/A</v>
      </c>
      <c r="L1981">
        <v>469372.49599999998</v>
      </c>
      <c r="M1981" s="1">
        <v>35067.210999999996</v>
      </c>
      <c r="N1981">
        <v>72683.626999999993</v>
      </c>
      <c r="O1981">
        <v>93522.062999999995</v>
      </c>
      <c r="P1981">
        <v>87884.944999999992</v>
      </c>
      <c r="Q1981" t="e">
        <v>#N/A</v>
      </c>
      <c r="R1981" t="e">
        <v>#N/A</v>
      </c>
      <c r="S1981" t="e">
        <v>#N/A</v>
      </c>
      <c r="T1981">
        <v>21778.220999999994</v>
      </c>
      <c r="U1981" t="e">
        <v>#N/A</v>
      </c>
      <c r="V1981" t="e">
        <v>#N/A</v>
      </c>
    </row>
    <row r="1982" spans="1:23" x14ac:dyDescent="0.45">
      <c r="A1982" t="s">
        <v>38</v>
      </c>
      <c r="B1982" s="1">
        <v>43646</v>
      </c>
      <c r="C1982">
        <v>29753024.294</v>
      </c>
      <c r="D1982">
        <v>16852487.352000002</v>
      </c>
      <c r="E1982" t="e">
        <v>#N/A</v>
      </c>
      <c r="F1982">
        <v>22025522.737999994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>
        <v>465354.32800000004</v>
      </c>
      <c r="M1982" s="1">
        <v>28877.607</v>
      </c>
      <c r="N1982">
        <v>86158.494999999995</v>
      </c>
      <c r="O1982">
        <v>107208.462</v>
      </c>
      <c r="P1982">
        <v>80218.652000000002</v>
      </c>
      <c r="Q1982" t="e">
        <v>#N/A</v>
      </c>
      <c r="R1982" t="e">
        <v>#N/A</v>
      </c>
      <c r="S1982" t="e">
        <v>#N/A</v>
      </c>
      <c r="T1982">
        <v>14058.274000000001</v>
      </c>
      <c r="U1982" t="e">
        <v>#N/A</v>
      </c>
      <c r="V1982" t="e">
        <v>#N/A</v>
      </c>
    </row>
    <row r="1983" spans="1:23" x14ac:dyDescent="0.45">
      <c r="A1983" t="s">
        <v>38</v>
      </c>
      <c r="B1983" s="1">
        <v>43738</v>
      </c>
      <c r="C1983">
        <v>30595557.595999993</v>
      </c>
      <c r="D1983">
        <v>16936754.114</v>
      </c>
      <c r="E1983" t="e">
        <v>#N/A</v>
      </c>
      <c r="F1983">
        <v>23362417.009</v>
      </c>
      <c r="G1983" t="e">
        <v>#N/A</v>
      </c>
      <c r="H1983" t="e">
        <v>#N/A</v>
      </c>
      <c r="I1983" t="e">
        <v>#N/A</v>
      </c>
      <c r="J1983" t="e">
        <v>#N/A</v>
      </c>
      <c r="K1983" t="e">
        <v>#N/A</v>
      </c>
      <c r="L1983">
        <v>490983.54599999997</v>
      </c>
      <c r="M1983" s="1">
        <v>42300.468999999997</v>
      </c>
      <c r="N1983">
        <v>103373.355</v>
      </c>
      <c r="O1983">
        <v>94195.660999999993</v>
      </c>
      <c r="P1983">
        <v>63205.905999999988</v>
      </c>
      <c r="Q1983">
        <v>2824.6179999999999</v>
      </c>
      <c r="R1983">
        <v>-6310.5439999999999</v>
      </c>
      <c r="S1983" t="e">
        <v>#N/A</v>
      </c>
      <c r="T1983">
        <v>23159.468999999997</v>
      </c>
      <c r="U1983" t="e">
        <v>#N/A</v>
      </c>
      <c r="V1983" t="e">
        <v>#N/A</v>
      </c>
    </row>
    <row r="1984" spans="1:23" x14ac:dyDescent="0.45">
      <c r="A1984" t="s">
        <v>38</v>
      </c>
      <c r="B1984" s="1">
        <v>43738</v>
      </c>
      <c r="C1984">
        <v>30595557.595999993</v>
      </c>
      <c r="D1984">
        <v>16936754.114</v>
      </c>
      <c r="E1984" t="e">
        <v>#N/A</v>
      </c>
      <c r="F1984">
        <v>23362417.009</v>
      </c>
      <c r="G1984" t="e">
        <v>#N/A</v>
      </c>
      <c r="H1984" t="e">
        <v>#N/A</v>
      </c>
      <c r="I1984" t="e">
        <v>#N/A</v>
      </c>
      <c r="J1984" t="e">
        <v>#N/A</v>
      </c>
      <c r="K1984" t="e">
        <v>#N/A</v>
      </c>
      <c r="L1984">
        <v>490983.54599999997</v>
      </c>
      <c r="M1984" s="1">
        <v>42300.468999999997</v>
      </c>
      <c r="N1984">
        <v>103373.355</v>
      </c>
      <c r="O1984">
        <v>94195.660999999993</v>
      </c>
      <c r="P1984">
        <v>63205.905999999988</v>
      </c>
      <c r="Q1984">
        <v>2824.6179999999999</v>
      </c>
      <c r="R1984">
        <v>-6310.5439999999999</v>
      </c>
      <c r="S1984" t="e">
        <v>#N/A</v>
      </c>
      <c r="T1984">
        <v>23159.468999999997</v>
      </c>
      <c r="U1984" t="e">
        <v>#N/A</v>
      </c>
      <c r="V1984" t="e">
        <v>#N/A</v>
      </c>
    </row>
    <row r="1985" spans="1:55" x14ac:dyDescent="0.45">
      <c r="A1985" t="s">
        <v>38</v>
      </c>
      <c r="B1985" s="1">
        <v>43921</v>
      </c>
      <c r="C1985">
        <v>27700540.299999997</v>
      </c>
      <c r="D1985">
        <v>16855896.362</v>
      </c>
      <c r="E1985" t="e">
        <v>#N/A</v>
      </c>
      <c r="F1985">
        <v>21310959.344999999</v>
      </c>
      <c r="G1985" t="e">
        <v>#N/A</v>
      </c>
      <c r="H1985" t="e">
        <v>#N/A</v>
      </c>
      <c r="I1985" t="e">
        <v>#N/A</v>
      </c>
      <c r="J1985" t="e">
        <v>#N/A</v>
      </c>
      <c r="K1985" t="e">
        <v>#N/A</v>
      </c>
      <c r="L1985" s="1">
        <v>421801.76699999999</v>
      </c>
      <c r="M1985" s="1">
        <v>59309.671999999999</v>
      </c>
      <c r="N1985" s="1">
        <v>95843.600999999995</v>
      </c>
      <c r="O1985">
        <v>123576.94399999999</v>
      </c>
      <c r="P1985">
        <v>82723.557999999975</v>
      </c>
      <c r="Q1985">
        <v>-606.03399999999999</v>
      </c>
      <c r="R1985" s="1">
        <v>1554.444</v>
      </c>
      <c r="S1985" s="1" t="e">
        <v>#N/A</v>
      </c>
      <c r="T1985">
        <v>-4070.1130000000003</v>
      </c>
      <c r="U1985">
        <v>502548.70399999991</v>
      </c>
      <c r="V1985" s="1">
        <v>3919845.3939999999</v>
      </c>
      <c r="W1985" s="1"/>
      <c r="Z1985" s="1"/>
      <c r="AA1985" s="1"/>
      <c r="AD1985" s="1"/>
      <c r="AE1985" s="1"/>
      <c r="AH1985" s="1"/>
      <c r="AI1985" s="1"/>
      <c r="AL1985" s="1"/>
      <c r="AM1985" s="1"/>
      <c r="AQ1985" s="1"/>
      <c r="AT1985" s="1"/>
      <c r="AU1985" s="1"/>
      <c r="AY1985" s="1"/>
      <c r="BC1985" s="1"/>
    </row>
    <row r="1986" spans="1:55" x14ac:dyDescent="0.45">
      <c r="A1986" t="s">
        <v>38</v>
      </c>
      <c r="B1986" s="1">
        <v>44012</v>
      </c>
      <c r="C1986">
        <v>25516408.592</v>
      </c>
      <c r="D1986">
        <v>15796161.507000001</v>
      </c>
      <c r="E1986">
        <v>1036680.345</v>
      </c>
      <c r="F1986">
        <v>18128213.851999998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>
        <v>334214.12</v>
      </c>
      <c r="M1986" s="1">
        <v>-14697.174999999999</v>
      </c>
      <c r="N1986" s="1">
        <v>30015.937999999998</v>
      </c>
      <c r="O1986">
        <v>99679.864999999976</v>
      </c>
      <c r="P1986">
        <v>64282.895999999986</v>
      </c>
      <c r="Q1986">
        <v>639.35199999999998</v>
      </c>
      <c r="R1986" s="1">
        <v>-1650.1779999999999</v>
      </c>
      <c r="S1986" s="1" t="e">
        <v>#N/A</v>
      </c>
      <c r="T1986">
        <v>1680.798</v>
      </c>
      <c r="U1986" t="e">
        <v>#N/A</v>
      </c>
      <c r="V1986">
        <v>3444272.696</v>
      </c>
      <c r="W1986" s="1"/>
      <c r="AA1986" s="1"/>
      <c r="AE1986" s="1"/>
      <c r="AI1986" s="1"/>
      <c r="AM1986" s="1"/>
      <c r="AQ1986" s="1"/>
      <c r="AT1986" s="1"/>
      <c r="AU1986" s="1"/>
      <c r="AY1986" s="1"/>
      <c r="BC1986" s="1"/>
    </row>
    <row r="1987" spans="1:55" x14ac:dyDescent="0.45">
      <c r="A1987" t="s">
        <v>38</v>
      </c>
      <c r="B1987" s="1">
        <v>44104</v>
      </c>
      <c r="C1987">
        <v>24975787.926999997</v>
      </c>
      <c r="D1987">
        <v>14890491.814999999</v>
      </c>
      <c r="E1987">
        <v>1191600.1869999999</v>
      </c>
      <c r="F1987">
        <v>19030014.710999999</v>
      </c>
      <c r="G1987" t="e">
        <v>#N/A</v>
      </c>
      <c r="H1987" t="e">
        <v>#N/A</v>
      </c>
      <c r="I1987" t="e">
        <v>#N/A</v>
      </c>
      <c r="J1987" t="e">
        <v>#N/A</v>
      </c>
      <c r="K1987" t="e">
        <v>#N/A</v>
      </c>
      <c r="L1987">
        <v>313715.83900000004</v>
      </c>
      <c r="M1987" s="1">
        <v>62607.937999999987</v>
      </c>
      <c r="N1987" s="1">
        <v>81036.755999999994</v>
      </c>
      <c r="O1987">
        <v>94570.209000000003</v>
      </c>
      <c r="P1987">
        <v>93432.882000000012</v>
      </c>
      <c r="Q1987">
        <v>50.841999999999999</v>
      </c>
      <c r="R1987" s="1">
        <v>25.14</v>
      </c>
      <c r="S1987" s="1" t="e">
        <v>#N/A</v>
      </c>
      <c r="T1987">
        <v>24042.922000000002</v>
      </c>
      <c r="U1987" t="e">
        <v>#N/A</v>
      </c>
      <c r="V1987" s="1">
        <v>3778379.1569999992</v>
      </c>
      <c r="W1987" s="1"/>
      <c r="AA1987" s="1"/>
      <c r="AE1987" s="1"/>
      <c r="AI1987" s="1"/>
      <c r="AM1987" s="1"/>
      <c r="AQ1987" s="1"/>
      <c r="AT1987" s="1"/>
      <c r="AU1987" s="1"/>
      <c r="AY1987" s="1"/>
      <c r="BC1987" s="1"/>
    </row>
    <row r="1988" spans="1:55" x14ac:dyDescent="0.45">
      <c r="A1988" t="s">
        <v>38</v>
      </c>
      <c r="B1988" s="1">
        <v>44104</v>
      </c>
      <c r="C1988">
        <v>24975787.926999997</v>
      </c>
      <c r="D1988">
        <v>14890491.814999999</v>
      </c>
      <c r="E1988">
        <v>1191600.1869999999</v>
      </c>
      <c r="F1988">
        <v>19030014.710999999</v>
      </c>
      <c r="G1988" t="e">
        <v>#N/A</v>
      </c>
      <c r="H1988" t="e">
        <v>#N/A</v>
      </c>
      <c r="I1988" t="e">
        <v>#N/A</v>
      </c>
      <c r="J1988" t="e">
        <v>#N/A</v>
      </c>
      <c r="K1988" t="e">
        <v>#N/A</v>
      </c>
      <c r="L1988" s="1">
        <v>313715.83900000004</v>
      </c>
      <c r="M1988" s="1">
        <v>62607.937999999987</v>
      </c>
      <c r="N1988" s="1">
        <v>81036.755999999994</v>
      </c>
      <c r="O1988">
        <v>94570.209000000003</v>
      </c>
      <c r="P1988">
        <v>93432.882000000012</v>
      </c>
      <c r="Q1988">
        <v>50.841999999999999</v>
      </c>
      <c r="R1988" s="1">
        <v>25.14</v>
      </c>
      <c r="S1988" s="1" t="e">
        <v>#N/A</v>
      </c>
      <c r="T1988">
        <v>24042.922000000002</v>
      </c>
      <c r="U1988" t="e">
        <v>#N/A</v>
      </c>
      <c r="V1988" s="1">
        <v>3778379.1569999992</v>
      </c>
      <c r="W1988" s="1"/>
      <c r="Z1988" s="1"/>
      <c r="AA1988" s="1"/>
      <c r="AD1988" s="1"/>
      <c r="AE1988" s="1"/>
      <c r="AH1988" s="1"/>
      <c r="AI1988" s="1"/>
      <c r="AL1988" s="1"/>
      <c r="AM1988" s="1"/>
      <c r="AQ1988" s="1"/>
      <c r="AT1988" s="1"/>
      <c r="AU1988" s="1"/>
      <c r="AY1988" s="1"/>
      <c r="BC1988" s="1"/>
    </row>
    <row r="1989" spans="1:55" x14ac:dyDescent="0.45">
      <c r="A1989" t="s">
        <v>38</v>
      </c>
      <c r="B1989" s="1">
        <v>44286</v>
      </c>
      <c r="C1989">
        <v>24563008.401000001</v>
      </c>
      <c r="D1989">
        <v>14305167.494999999</v>
      </c>
      <c r="E1989">
        <v>1052330.835</v>
      </c>
      <c r="F1989">
        <v>18980046.691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s="1">
        <v>285621.304</v>
      </c>
      <c r="M1989" s="1">
        <v>-14529.575999999999</v>
      </c>
      <c r="N1989" s="1">
        <v>73681.745999999999</v>
      </c>
      <c r="O1989">
        <v>93974.86</v>
      </c>
      <c r="P1989">
        <v>76235.947</v>
      </c>
      <c r="Q1989">
        <v>0</v>
      </c>
      <c r="R1989" s="1">
        <v>4532.4179999999997</v>
      </c>
      <c r="S1989" s="1" t="e">
        <v>#N/A</v>
      </c>
      <c r="T1989">
        <v>9893.4160000000011</v>
      </c>
      <c r="U1989">
        <v>1383811.183</v>
      </c>
      <c r="V1989" s="1">
        <v>4025083.1859999993</v>
      </c>
      <c r="W1989" s="1"/>
      <c r="Z1989" s="1"/>
      <c r="AA1989" s="1"/>
      <c r="AD1989" s="1"/>
      <c r="AE1989" s="1"/>
      <c r="AH1989" s="1"/>
      <c r="AI1989" s="1"/>
      <c r="AL1989" s="1"/>
      <c r="AM1989" s="1"/>
      <c r="AQ1989" s="1"/>
      <c r="AT1989" s="1"/>
      <c r="AU1989" s="1"/>
      <c r="AY1989" s="1"/>
      <c r="BC1989" s="1"/>
    </row>
    <row r="1990" spans="1:55" x14ac:dyDescent="0.45">
      <c r="A1990" t="s">
        <v>38</v>
      </c>
      <c r="B1990" s="1">
        <v>44377</v>
      </c>
      <c r="C1990">
        <v>25040612.884</v>
      </c>
      <c r="D1990">
        <v>14910250.201000001</v>
      </c>
      <c r="E1990">
        <v>1022805.8369999999</v>
      </c>
      <c r="F1990">
        <v>19250856.147</v>
      </c>
      <c r="G1990" t="e">
        <v>#N/A</v>
      </c>
      <c r="H1990" t="e">
        <v>#N/A</v>
      </c>
      <c r="I1990" t="e">
        <v>#N/A</v>
      </c>
      <c r="J1990" t="e">
        <v>#N/A</v>
      </c>
      <c r="K1990" t="e">
        <v>#N/A</v>
      </c>
      <c r="L1990" s="1">
        <v>303278.10399999999</v>
      </c>
      <c r="M1990" s="1">
        <v>-120729.46500000001</v>
      </c>
      <c r="N1990" s="1">
        <v>57243.038999999997</v>
      </c>
      <c r="O1990">
        <v>91296.402000000002</v>
      </c>
      <c r="P1990">
        <v>129470.417</v>
      </c>
      <c r="Q1990">
        <v>0</v>
      </c>
      <c r="R1990" s="1">
        <v>2542.9670000000001</v>
      </c>
      <c r="S1990" s="1" t="e">
        <v>#N/A</v>
      </c>
      <c r="T1990">
        <v>10249.793</v>
      </c>
      <c r="U1990">
        <v>1456767.483</v>
      </c>
      <c r="V1990" s="1">
        <v>3962231.9919999996</v>
      </c>
      <c r="W1990" s="1"/>
      <c r="Z1990" s="1"/>
      <c r="AA1990" s="1"/>
      <c r="AD1990" s="1"/>
      <c r="AE1990" s="1"/>
      <c r="AH1990" s="1"/>
      <c r="AI1990" s="1"/>
      <c r="AL1990" s="1"/>
      <c r="AM1990" s="1"/>
      <c r="AQ1990" s="1"/>
      <c r="AT1990" s="1"/>
      <c r="AU1990" s="1"/>
      <c r="AY1990" s="1"/>
      <c r="BC1990" s="1"/>
    </row>
    <row r="1991" spans="1:55" x14ac:dyDescent="0.45">
      <c r="A1991" t="s">
        <v>38</v>
      </c>
      <c r="B1991" s="1">
        <v>44469</v>
      </c>
      <c r="C1991">
        <v>25265269.731999997</v>
      </c>
      <c r="D1991">
        <v>14888804.759000001</v>
      </c>
      <c r="E1991">
        <v>1040306.6100000001</v>
      </c>
      <c r="F1991">
        <v>18873109.195</v>
      </c>
      <c r="G1991" t="e">
        <v>#N/A</v>
      </c>
      <c r="H1991" t="e">
        <v>#N/A</v>
      </c>
      <c r="I1991" t="e">
        <v>#N/A</v>
      </c>
      <c r="J1991" t="e">
        <v>#N/A</v>
      </c>
      <c r="K1991" t="e">
        <v>#N/A</v>
      </c>
      <c r="L1991" s="1">
        <v>288137.03500000003</v>
      </c>
      <c r="M1991" s="1">
        <v>-4026.5250000000001</v>
      </c>
      <c r="N1991" s="1">
        <v>59144.759999999995</v>
      </c>
      <c r="O1991">
        <v>114950.75499999999</v>
      </c>
      <c r="P1991">
        <v>123021.12</v>
      </c>
      <c r="Q1991">
        <v>0</v>
      </c>
      <c r="R1991" s="1">
        <v>-4354.3240000000005</v>
      </c>
      <c r="S1991" s="1" t="e">
        <v>#N/A</v>
      </c>
      <c r="T1991">
        <v>4061.2450000000003</v>
      </c>
      <c r="U1991">
        <v>1345708.564</v>
      </c>
      <c r="V1991" s="1">
        <v>3219220.7249999996</v>
      </c>
      <c r="W1991" s="1"/>
      <c r="Z1991" s="1"/>
      <c r="AA1991" s="1"/>
      <c r="AD1991" s="1"/>
      <c r="AE1991" s="1"/>
      <c r="AH1991" s="1"/>
      <c r="AI1991" s="1"/>
      <c r="AL1991" s="1"/>
      <c r="AM1991" s="1"/>
      <c r="AQ1991" s="1"/>
      <c r="AT1991" s="1"/>
      <c r="AU1991" s="1"/>
      <c r="AY1991" s="1"/>
      <c r="BC1991" s="1"/>
    </row>
    <row r="1992" spans="1:55" x14ac:dyDescent="0.45">
      <c r="A1992" t="s">
        <v>38</v>
      </c>
      <c r="B1992" s="1">
        <v>44469</v>
      </c>
      <c r="C1992">
        <v>25265269.731999997</v>
      </c>
      <c r="D1992">
        <v>14888804.759000001</v>
      </c>
      <c r="E1992">
        <v>1040306.6100000001</v>
      </c>
      <c r="F1992">
        <v>18873109.195</v>
      </c>
      <c r="G1992" t="e">
        <v>#N/A</v>
      </c>
      <c r="H1992" t="e">
        <v>#N/A</v>
      </c>
      <c r="I1992" t="e">
        <v>#N/A</v>
      </c>
      <c r="J1992" t="e">
        <v>#N/A</v>
      </c>
      <c r="K1992" t="e">
        <v>#N/A</v>
      </c>
      <c r="L1992" s="1">
        <v>288137.03500000003</v>
      </c>
      <c r="M1992" s="1">
        <v>-4026.5250000000001</v>
      </c>
      <c r="N1992" s="1">
        <v>59144.759999999995</v>
      </c>
      <c r="O1992">
        <v>114950.75499999999</v>
      </c>
      <c r="P1992">
        <v>123021.12</v>
      </c>
      <c r="Q1992">
        <v>0</v>
      </c>
      <c r="R1992" s="1">
        <v>-4354.3240000000005</v>
      </c>
      <c r="S1992" s="1" t="e">
        <v>#N/A</v>
      </c>
      <c r="T1992">
        <v>4061.2450000000003</v>
      </c>
      <c r="U1992">
        <v>1345708.564</v>
      </c>
      <c r="V1992">
        <v>3219220.7249999996</v>
      </c>
      <c r="W1992" s="1"/>
      <c r="Z1992" s="1"/>
      <c r="AA1992" s="1"/>
      <c r="AD1992" s="1"/>
      <c r="AE1992" s="1"/>
      <c r="AH1992" s="1"/>
      <c r="AI1992" s="1"/>
      <c r="AL1992" s="1"/>
      <c r="AM1992" s="1"/>
      <c r="AQ1992" s="1"/>
      <c r="AT1992" s="1"/>
      <c r="AU1992" s="1"/>
      <c r="AY1992" s="1"/>
      <c r="BC1992" s="1"/>
    </row>
    <row r="1993" spans="1:55" x14ac:dyDescent="0.45">
      <c r="A1993" t="s">
        <v>38</v>
      </c>
      <c r="B1993" s="1">
        <v>44651</v>
      </c>
      <c r="C1993">
        <v>25942150.368999999</v>
      </c>
      <c r="D1993">
        <v>15470754.881000001</v>
      </c>
      <c r="E1993">
        <v>1144055.182</v>
      </c>
      <c r="F1993">
        <v>19288295.728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 s="1" t="e">
        <v>#N/A</v>
      </c>
      <c r="M1993" s="1" t="e">
        <v>#N/A</v>
      </c>
      <c r="N1993" s="1" t="e">
        <v>#N/A</v>
      </c>
      <c r="O1993" t="e">
        <v>#N/A</v>
      </c>
      <c r="P1993" t="e">
        <v>#N/A</v>
      </c>
      <c r="Q1993" t="e">
        <v>#N/A</v>
      </c>
      <c r="R1993" s="1" t="e">
        <v>#N/A</v>
      </c>
      <c r="S1993" s="1" t="e">
        <v>#N/A</v>
      </c>
      <c r="T1993">
        <v>6494</v>
      </c>
      <c r="U1993" t="e">
        <v>#N/A</v>
      </c>
      <c r="V1993" t="e">
        <v>#N/A</v>
      </c>
      <c r="W1993" s="1"/>
      <c r="Z1993" s="1"/>
      <c r="AA1993" s="1"/>
      <c r="AD1993" s="1"/>
      <c r="AE1993" s="1"/>
      <c r="AH1993" s="1"/>
      <c r="AI1993" s="1"/>
      <c r="AL1993" s="1"/>
      <c r="AM1993" s="1"/>
      <c r="AQ1993" s="1"/>
      <c r="AT1993" s="1"/>
      <c r="AU1993" s="1"/>
      <c r="AY1993" s="1"/>
      <c r="BC1993" s="1"/>
    </row>
    <row r="1994" spans="1:55" x14ac:dyDescent="0.45">
      <c r="A1994" t="s">
        <v>38</v>
      </c>
      <c r="B1994" s="1">
        <v>44742</v>
      </c>
      <c r="C1994">
        <v>25942150.368999999</v>
      </c>
      <c r="D1994">
        <v>15470754.881000001</v>
      </c>
      <c r="E1994">
        <v>1144055.182</v>
      </c>
      <c r="F1994">
        <v>19288295.728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s="1" t="e">
        <v>#N/A</v>
      </c>
      <c r="M1994" s="1" t="e">
        <v>#N/A</v>
      </c>
      <c r="N1994" s="1" t="e">
        <v>#N/A</v>
      </c>
      <c r="O1994" t="e">
        <v>#N/A</v>
      </c>
      <c r="P1994" t="e">
        <v>#N/A</v>
      </c>
      <c r="Q1994" t="e">
        <v>#N/A</v>
      </c>
      <c r="R1994" s="1" t="e">
        <v>#N/A</v>
      </c>
      <c r="S1994" s="1" t="e">
        <v>#N/A</v>
      </c>
      <c r="T1994">
        <v>18967</v>
      </c>
      <c r="U1994" t="e">
        <v>#N/A</v>
      </c>
      <c r="V1994" t="e">
        <v>#N/A</v>
      </c>
      <c r="W1994" s="1"/>
      <c r="Z1994" s="1"/>
      <c r="AA1994" s="1"/>
      <c r="AD1994" s="1"/>
      <c r="AE1994" s="1"/>
      <c r="AH1994" s="1"/>
      <c r="AI1994" s="1"/>
      <c r="AL1994" s="1"/>
      <c r="AM1994" s="1"/>
      <c r="AQ1994" s="1"/>
      <c r="AT1994" s="1"/>
      <c r="AU1994" s="1"/>
      <c r="AY1994" s="1"/>
      <c r="BB1994" s="1"/>
      <c r="BC1994" s="1"/>
    </row>
    <row r="1995" spans="1:55" x14ac:dyDescent="0.45">
      <c r="A1995" t="s">
        <v>38</v>
      </c>
      <c r="B1995" s="1">
        <v>44834</v>
      </c>
      <c r="C1995">
        <v>25999124.513999999</v>
      </c>
      <c r="D1995">
        <v>15817590.833999999</v>
      </c>
      <c r="E1995">
        <v>640130.93400000001</v>
      </c>
      <c r="F1995">
        <v>19294517.517000001</v>
      </c>
      <c r="G1995" t="e">
        <v>#N/A</v>
      </c>
      <c r="H1995" t="e">
        <v>#N/A</v>
      </c>
      <c r="I1995" t="e">
        <v>#N/A</v>
      </c>
      <c r="J1995" t="e">
        <v>#N/A</v>
      </c>
      <c r="K1995" t="e">
        <v>#N/A</v>
      </c>
      <c r="L1995" s="1">
        <v>429608.66499999998</v>
      </c>
      <c r="M1995" s="1">
        <v>-8537.6239999999998</v>
      </c>
      <c r="N1995" s="1">
        <v>37102.24299999998</v>
      </c>
      <c r="O1995">
        <v>76352.221999999994</v>
      </c>
      <c r="P1995">
        <v>205002.948</v>
      </c>
      <c r="Q1995">
        <v>984.12599999999998</v>
      </c>
      <c r="R1995" s="1">
        <v>46625.848999999995</v>
      </c>
      <c r="S1995" s="1" t="e">
        <v>#N/A</v>
      </c>
      <c r="T1995">
        <v>55097.504999999997</v>
      </c>
      <c r="U1995">
        <v>467076.84899999999</v>
      </c>
      <c r="V1995">
        <v>2555516.7319999998</v>
      </c>
      <c r="W1995" s="1"/>
      <c r="Z1995" s="1"/>
      <c r="AA1995" s="1"/>
      <c r="AD1995" s="1"/>
      <c r="AE1995" s="1"/>
      <c r="AH1995" s="1"/>
      <c r="AI1995" s="1"/>
      <c r="AL1995" s="1"/>
      <c r="AM1995" s="1"/>
      <c r="AQ1995" s="1"/>
      <c r="AT1995" s="1"/>
      <c r="AU1995" s="1"/>
      <c r="AX1995" s="1"/>
      <c r="AY1995" s="1"/>
      <c r="BB1995" s="1"/>
      <c r="BC1995" s="1"/>
    </row>
    <row r="1996" spans="1:55" x14ac:dyDescent="0.45">
      <c r="A1996" t="s">
        <v>38</v>
      </c>
      <c r="B1996" s="1">
        <v>44834</v>
      </c>
      <c r="C1996">
        <v>25999124.513999999</v>
      </c>
      <c r="D1996">
        <v>15817590.833999999</v>
      </c>
      <c r="E1996">
        <v>640130.93400000001</v>
      </c>
      <c r="F1996">
        <v>19294517.517000001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s="1">
        <v>429608.66499999998</v>
      </c>
      <c r="M1996" s="1">
        <v>-8537.6239999999998</v>
      </c>
      <c r="N1996" s="1">
        <v>37102.24299999998</v>
      </c>
      <c r="O1996">
        <v>76352.221999999994</v>
      </c>
      <c r="P1996">
        <v>205002.948</v>
      </c>
      <c r="Q1996">
        <v>984.12599999999998</v>
      </c>
      <c r="R1996" s="1">
        <v>46625.848999999995</v>
      </c>
      <c r="S1996" s="1" t="e">
        <v>#N/A</v>
      </c>
      <c r="T1996">
        <v>55097.504999999997</v>
      </c>
      <c r="U1996">
        <v>467076.84899999999</v>
      </c>
      <c r="V1996" s="1">
        <v>2555516.7319999998</v>
      </c>
      <c r="W1996" s="1"/>
      <c r="Z1996" s="1"/>
      <c r="AA1996" s="1"/>
      <c r="AD1996" s="1"/>
      <c r="AE1996" s="1"/>
      <c r="AH1996" s="1"/>
      <c r="AI1996" s="1"/>
      <c r="AL1996" s="1"/>
      <c r="AM1996" s="1"/>
      <c r="AQ1996" s="1"/>
      <c r="AT1996" s="1"/>
      <c r="AU1996" s="1"/>
      <c r="AX1996" s="1"/>
      <c r="AY1996" s="1"/>
      <c r="BB1996" s="1"/>
      <c r="BC1996" s="1"/>
    </row>
    <row r="1997" spans="1:55" x14ac:dyDescent="0.45">
      <c r="A1997" t="s">
        <v>38</v>
      </c>
      <c r="B1997" s="1">
        <v>45016</v>
      </c>
      <c r="C1997">
        <v>28165852.722999997</v>
      </c>
      <c r="D1997">
        <v>17082091.403999999</v>
      </c>
      <c r="E1997">
        <v>668626.52600000007</v>
      </c>
      <c r="F1997">
        <v>20093319.969000001</v>
      </c>
      <c r="G1997" t="e">
        <v>#N/A</v>
      </c>
      <c r="H1997" t="e">
        <v>#N/A</v>
      </c>
      <c r="I1997" t="e">
        <v>#N/A</v>
      </c>
      <c r="J1997" t="e">
        <v>#N/A</v>
      </c>
      <c r="K1997" t="e">
        <v>#N/A</v>
      </c>
      <c r="L1997" s="1">
        <v>386551.27900000004</v>
      </c>
      <c r="M1997" s="1">
        <v>0</v>
      </c>
      <c r="N1997" s="1">
        <v>75704.691999999995</v>
      </c>
      <c r="O1997">
        <v>103575.261</v>
      </c>
      <c r="P1997">
        <v>171045.26699999999</v>
      </c>
      <c r="Q1997">
        <v>0</v>
      </c>
      <c r="R1997" s="1">
        <v>11770.436</v>
      </c>
      <c r="S1997" s="1" t="e">
        <v>#N/A</v>
      </c>
      <c r="T1997">
        <v>33420.858999999997</v>
      </c>
      <c r="U1997">
        <v>1031528.1329999999</v>
      </c>
      <c r="V1997" s="1">
        <v>1953651.6609999998</v>
      </c>
      <c r="W1997" s="1"/>
      <c r="Z1997" s="1"/>
      <c r="AA1997" s="1"/>
      <c r="AD1997" s="1"/>
      <c r="AE1997" s="1"/>
      <c r="AH1997" s="1"/>
      <c r="AI1997" s="1"/>
      <c r="AL1997" s="1"/>
      <c r="AM1997" s="1"/>
      <c r="AQ1997" s="1"/>
      <c r="AT1997" s="1"/>
      <c r="AU1997" s="1"/>
      <c r="AX1997" s="1"/>
      <c r="AY1997" s="1"/>
      <c r="BB1997" s="1"/>
      <c r="BC1997" s="1"/>
    </row>
    <row r="1998" spans="1:55" x14ac:dyDescent="0.45">
      <c r="A1998" t="s">
        <v>38</v>
      </c>
      <c r="B1998" s="1">
        <v>45107</v>
      </c>
      <c r="C1998">
        <v>29607554.812999994</v>
      </c>
      <c r="D1998">
        <v>18243208.215</v>
      </c>
      <c r="E1998">
        <v>714018.37599999981</v>
      </c>
      <c r="F1998">
        <v>20958227.518999998</v>
      </c>
      <c r="G1998" t="e">
        <v>#N/A</v>
      </c>
      <c r="H1998" t="e">
        <v>#N/A</v>
      </c>
      <c r="I1998" t="e">
        <v>#N/A</v>
      </c>
      <c r="J1998" t="e">
        <v>#N/A</v>
      </c>
      <c r="K1998" t="e">
        <v>#N/A</v>
      </c>
      <c r="L1998" s="1">
        <v>427733.57399999991</v>
      </c>
      <c r="M1998" s="1">
        <v>-9773.3559999999998</v>
      </c>
      <c r="N1998" s="1">
        <v>32422.808000000005</v>
      </c>
      <c r="O1998">
        <v>101084.28000000001</v>
      </c>
      <c r="P1998">
        <v>176814.484</v>
      </c>
      <c r="Q1998">
        <v>1834.5439999999996</v>
      </c>
      <c r="R1998" s="1">
        <v>5454.4110000000001</v>
      </c>
      <c r="S1998" s="1" t="e">
        <v>#N/A</v>
      </c>
      <c r="T1998">
        <v>21598.906999999999</v>
      </c>
      <c r="U1998">
        <v>915780.73300000001</v>
      </c>
      <c r="V1998" s="1">
        <v>1748721.341</v>
      </c>
      <c r="W1998" s="1"/>
      <c r="Z1998" s="1"/>
      <c r="AA1998" s="1"/>
      <c r="AD1998" s="1"/>
      <c r="AE1998" s="1"/>
      <c r="AH1998" s="1"/>
      <c r="AI1998" s="1"/>
      <c r="AL1998" s="1"/>
      <c r="AM1998" s="1"/>
      <c r="AQ1998" s="1"/>
      <c r="AT1998" s="1"/>
      <c r="AU1998" s="1"/>
      <c r="AX1998" s="1"/>
      <c r="AY1998" s="1"/>
      <c r="BB1998" s="1"/>
      <c r="BC1998" s="1"/>
    </row>
    <row r="1999" spans="1:55" x14ac:dyDescent="0.45">
      <c r="A1999" t="s">
        <v>38</v>
      </c>
      <c r="B1999" s="1">
        <v>45199</v>
      </c>
      <c r="C1999">
        <v>30220172.820999999</v>
      </c>
      <c r="D1999">
        <v>18744430.805999998</v>
      </c>
      <c r="E1999">
        <v>743122.3609999998</v>
      </c>
      <c r="F1999">
        <v>21599271.084999997</v>
      </c>
      <c r="G1999" t="e">
        <v>#N/A</v>
      </c>
      <c r="H1999" t="e">
        <v>#N/A</v>
      </c>
      <c r="I1999" t="e">
        <v>#N/A</v>
      </c>
      <c r="J1999" t="e">
        <v>#N/A</v>
      </c>
      <c r="K1999" t="e">
        <v>#N/A</v>
      </c>
      <c r="L1999" s="1">
        <v>433937.41800000001</v>
      </c>
      <c r="M1999" s="1">
        <v>-12169</v>
      </c>
      <c r="N1999" s="1">
        <v>42887.422999999995</v>
      </c>
      <c r="O1999">
        <v>103150.546</v>
      </c>
      <c r="P1999">
        <v>181443.739</v>
      </c>
      <c r="Q1999">
        <v>408.529</v>
      </c>
      <c r="R1999" s="1">
        <v>9858.9239999999991</v>
      </c>
      <c r="S1999" s="1" t="e">
        <v>#N/A</v>
      </c>
      <c r="T1999">
        <v>30079.541999999998</v>
      </c>
      <c r="U1999">
        <v>816433.71</v>
      </c>
      <c r="V1999" s="1">
        <v>1780873.726</v>
      </c>
      <c r="W1999" s="1"/>
      <c r="Z1999" s="1"/>
      <c r="AA1999" s="1"/>
      <c r="AD1999" s="1"/>
      <c r="AE1999" s="1"/>
      <c r="AH1999" s="1"/>
      <c r="AI1999" s="1"/>
      <c r="AL1999" s="1"/>
      <c r="AM1999" s="1"/>
      <c r="AQ1999" s="1"/>
      <c r="AT1999" s="1"/>
      <c r="AU1999" s="1"/>
      <c r="AX1999" s="1"/>
      <c r="AY1999" s="1"/>
      <c r="BB1999" s="1"/>
      <c r="BC1999" s="1"/>
    </row>
    <row r="2000" spans="1:55" x14ac:dyDescent="0.45">
      <c r="A2000" t="s">
        <v>38</v>
      </c>
      <c r="B2000" s="1">
        <v>45291</v>
      </c>
      <c r="C2000">
        <v>32987430.970999997</v>
      </c>
      <c r="D2000">
        <v>19826360.57</v>
      </c>
      <c r="E2000">
        <v>744624.61699999997</v>
      </c>
      <c r="F2000">
        <v>21634439.994999997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 s="1">
        <v>421859.39600000001</v>
      </c>
      <c r="M2000" s="1">
        <v>-25390.231</v>
      </c>
      <c r="N2000" s="1">
        <v>30211.252000000008</v>
      </c>
      <c r="O2000">
        <v>207479.63399999999</v>
      </c>
      <c r="P2000">
        <v>182004.53399999999</v>
      </c>
      <c r="Q2000">
        <v>3139.04</v>
      </c>
      <c r="R2000" s="1">
        <v>2295.723</v>
      </c>
      <c r="S2000" s="1" t="e">
        <v>#N/A</v>
      </c>
      <c r="T2000">
        <v>-32735.308999999997</v>
      </c>
      <c r="U2000">
        <v>1335295.9409999999</v>
      </c>
      <c r="V2000" s="1">
        <v>1781812.754</v>
      </c>
      <c r="W2000" s="1"/>
      <c r="Z2000" s="1"/>
      <c r="AA2000" s="1"/>
      <c r="AD2000" s="1"/>
      <c r="AE2000" s="1"/>
      <c r="AH2000" s="1"/>
      <c r="AI2000" s="1"/>
      <c r="AL2000" s="1"/>
      <c r="AM2000" s="1"/>
      <c r="AQ2000" s="1"/>
      <c r="AT2000" s="1"/>
      <c r="AU2000" s="1"/>
      <c r="AX2000" s="1"/>
      <c r="AY2000" s="1"/>
      <c r="BB2000" s="1"/>
      <c r="BC2000" s="1"/>
    </row>
    <row r="2001" spans="1:55" x14ac:dyDescent="0.45">
      <c r="A2001" t="s">
        <v>38</v>
      </c>
      <c r="B2001" s="1">
        <v>45382</v>
      </c>
      <c r="C2001">
        <v>32552649.063999999</v>
      </c>
      <c r="D2001">
        <v>20329487.638999999</v>
      </c>
      <c r="E2001">
        <v>760140.55499999982</v>
      </c>
      <c r="F2001">
        <v>23035703.742000002</v>
      </c>
      <c r="G2001" t="e">
        <v>#N/A</v>
      </c>
      <c r="H2001" t="e">
        <v>#N/A</v>
      </c>
      <c r="I2001" t="e">
        <v>#N/A</v>
      </c>
      <c r="J2001" t="e">
        <v>#N/A</v>
      </c>
      <c r="K2001" t="e">
        <v>#N/A</v>
      </c>
      <c r="L2001" s="1">
        <v>468191.799</v>
      </c>
      <c r="M2001" s="1">
        <v>-18635</v>
      </c>
      <c r="N2001" s="1">
        <v>41791.451000000001</v>
      </c>
      <c r="O2001">
        <v>121068.99799999998</v>
      </c>
      <c r="P2001">
        <v>170801.77899999998</v>
      </c>
      <c r="Q2001">
        <v>1033.884</v>
      </c>
      <c r="R2001" s="1">
        <v>6031.192</v>
      </c>
      <c r="S2001" s="1" t="e">
        <v>#N/A</v>
      </c>
      <c r="T2001">
        <v>23658.503000000001</v>
      </c>
      <c r="U2001">
        <v>1060817.4449999998</v>
      </c>
      <c r="V2001" s="1">
        <v>2222076.3640000001</v>
      </c>
      <c r="W2001" s="1"/>
      <c r="Z2001" s="1"/>
      <c r="AA2001" s="1"/>
      <c r="AD2001" s="1"/>
      <c r="AE2001" s="1"/>
      <c r="AH2001" s="1"/>
      <c r="AI2001" s="1"/>
      <c r="AL2001" s="1"/>
      <c r="AM2001" s="1"/>
      <c r="AQ2001" s="1"/>
      <c r="AT2001" s="1"/>
      <c r="AU2001" s="1"/>
      <c r="AX2001" s="1"/>
      <c r="AY2001" s="1"/>
      <c r="BB2001" s="1"/>
      <c r="BC2001" s="1"/>
    </row>
    <row r="2002" spans="1:55" x14ac:dyDescent="0.45">
      <c r="A2002" t="s">
        <v>38</v>
      </c>
      <c r="B2002" s="1">
        <v>45473</v>
      </c>
      <c r="C2002">
        <v>32548268.107999999</v>
      </c>
      <c r="D2002">
        <v>20717952.851</v>
      </c>
      <c r="E2002">
        <v>681371.89500000002</v>
      </c>
      <c r="F2002">
        <v>22950744.715999998</v>
      </c>
      <c r="G2002" t="e">
        <v>#N/A</v>
      </c>
      <c r="H2002" t="e">
        <v>#N/A</v>
      </c>
      <c r="I2002" t="e">
        <v>#N/A</v>
      </c>
      <c r="J2002" t="e">
        <v>#N/A</v>
      </c>
      <c r="K2002" t="e">
        <v>#N/A</v>
      </c>
      <c r="L2002" s="1">
        <v>481449.245</v>
      </c>
      <c r="M2002" s="1">
        <v>-2569.1639999999993</v>
      </c>
      <c r="N2002" s="1">
        <v>72677.313999999998</v>
      </c>
      <c r="O2002">
        <v>131006.02399999998</v>
      </c>
      <c r="P2002">
        <v>167297.97300000003</v>
      </c>
      <c r="Q2002">
        <v>807.27299999999991</v>
      </c>
      <c r="R2002" s="1">
        <v>23498.946</v>
      </c>
      <c r="S2002" s="1" t="e">
        <v>#N/A</v>
      </c>
      <c r="T2002">
        <v>21040.972999999998</v>
      </c>
      <c r="U2002">
        <v>488331.7589999999</v>
      </c>
      <c r="V2002" s="1">
        <v>2941175.3479999998</v>
      </c>
      <c r="W2002" s="1"/>
      <c r="Z2002" s="1"/>
      <c r="AA2002" s="1"/>
      <c r="AD2002" s="1"/>
      <c r="AE2002" s="1"/>
      <c r="AH2002" s="1"/>
      <c r="AI2002" s="1"/>
      <c r="AL2002" s="1"/>
      <c r="AM2002" s="1"/>
      <c r="AQ2002" s="1"/>
      <c r="AT2002" s="1"/>
      <c r="AU2002" s="1"/>
      <c r="AX2002" s="1"/>
      <c r="AY2002" s="1"/>
      <c r="BB2002" s="1"/>
      <c r="BC2002" s="1"/>
    </row>
    <row r="2003" spans="1:55" x14ac:dyDescent="0.45">
      <c r="A2003" t="s">
        <v>38</v>
      </c>
      <c r="B2003" s="1">
        <v>45565</v>
      </c>
      <c r="C2003">
        <v>33000556.662000004</v>
      </c>
      <c r="D2003">
        <v>20909488.064999998</v>
      </c>
      <c r="E2003">
        <v>786449.30999999994</v>
      </c>
      <c r="F2003">
        <v>22567406.619000003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s="1">
        <v>487651.038</v>
      </c>
      <c r="M2003" s="1">
        <v>-104110.11600000001</v>
      </c>
      <c r="N2003" s="1">
        <v>57360.676999999981</v>
      </c>
      <c r="O2003">
        <v>140088.39499999999</v>
      </c>
      <c r="P2003">
        <v>166087.976</v>
      </c>
      <c r="Q2003">
        <v>308.863</v>
      </c>
      <c r="R2003" s="1">
        <v>9096.3629999999994</v>
      </c>
      <c r="S2003" s="1" t="e">
        <v>#N/A</v>
      </c>
      <c r="T2003">
        <v>9838.511999999997</v>
      </c>
      <c r="U2003">
        <v>95694.864999999976</v>
      </c>
      <c r="V2003" s="1">
        <v>3006619.3249999997</v>
      </c>
      <c r="W2003" s="1"/>
      <c r="Z2003" s="1"/>
      <c r="AA2003" s="1"/>
      <c r="AD2003" s="1"/>
      <c r="AE2003" s="1"/>
      <c r="AH2003" s="1"/>
      <c r="AI2003" s="1"/>
      <c r="AL2003" s="1"/>
      <c r="AM2003" s="1"/>
      <c r="AQ2003" s="1"/>
      <c r="AT2003" s="1"/>
      <c r="AU2003" s="1"/>
      <c r="AX2003" s="1"/>
      <c r="AY2003" s="1"/>
      <c r="BB2003" s="1"/>
      <c r="BC2003" s="1"/>
    </row>
    <row r="2004" spans="1:55" x14ac:dyDescent="0.45">
      <c r="A2004" t="s">
        <v>38</v>
      </c>
      <c r="B2004" s="1">
        <v>45657</v>
      </c>
      <c r="C2004">
        <v>34744443.575999998</v>
      </c>
      <c r="D2004">
        <v>21980596.737999998</v>
      </c>
      <c r="E2004">
        <v>695333.62</v>
      </c>
      <c r="F2004">
        <v>24674101.559</v>
      </c>
      <c r="G2004" t="e">
        <v>#N/A</v>
      </c>
      <c r="H2004" t="e">
        <v>#N/A</v>
      </c>
      <c r="I2004" t="e">
        <v>#N/A</v>
      </c>
      <c r="J2004" t="e">
        <v>#N/A</v>
      </c>
      <c r="K2004" t="e">
        <v>#N/A</v>
      </c>
      <c r="L2004" s="1">
        <v>508127.79099999997</v>
      </c>
      <c r="M2004" s="1">
        <v>-400</v>
      </c>
      <c r="N2004" s="1">
        <v>64204.316999999995</v>
      </c>
      <c r="O2004">
        <v>189865.978</v>
      </c>
      <c r="P2004">
        <v>198004.399</v>
      </c>
      <c r="Q2004">
        <v>4842.2289999999985</v>
      </c>
      <c r="R2004" s="1">
        <v>-7133.4679999999998</v>
      </c>
      <c r="S2004" s="1" t="e">
        <v>#N/A</v>
      </c>
      <c r="T2004">
        <v>15364.052</v>
      </c>
      <c r="U2004">
        <v>538743.56099999999</v>
      </c>
      <c r="V2004" s="1">
        <v>3014343.0130000003</v>
      </c>
      <c r="W2004" s="1"/>
      <c r="Z2004" s="1"/>
      <c r="AA2004" s="1"/>
      <c r="AD2004" s="1"/>
      <c r="AE2004" s="1"/>
      <c r="AH2004" s="1"/>
      <c r="AI2004" s="1"/>
      <c r="AL2004" s="1"/>
      <c r="AM2004" s="1"/>
      <c r="AQ2004" s="1"/>
      <c r="AT2004" s="1"/>
      <c r="AU2004" s="1"/>
      <c r="AX2004" s="1"/>
      <c r="AY2004" s="1"/>
      <c r="BB2004" s="1"/>
      <c r="BC2004" s="1"/>
    </row>
    <row r="2005" spans="1:55" x14ac:dyDescent="0.45">
      <c r="A2005" t="s">
        <v>38</v>
      </c>
      <c r="B2005" s="1">
        <v>45747</v>
      </c>
      <c r="C2005">
        <v>33815407.387999997</v>
      </c>
      <c r="D2005">
        <v>20316753.853999998</v>
      </c>
      <c r="E2005">
        <v>695333.62</v>
      </c>
      <c r="F2005">
        <v>22731724.778999999</v>
      </c>
      <c r="G2005" t="e">
        <v>#N/A</v>
      </c>
      <c r="H2005" t="e">
        <v>#N/A</v>
      </c>
      <c r="I2005" t="e">
        <v>#N/A</v>
      </c>
      <c r="J2005" t="e">
        <v>#N/A</v>
      </c>
      <c r="K2005" t="e">
        <v>#N/A</v>
      </c>
      <c r="L2005" s="1">
        <v>497626.24599999998</v>
      </c>
      <c r="M2005" s="1">
        <v>-78568.697</v>
      </c>
      <c r="N2005" s="1">
        <v>47315.614000000001</v>
      </c>
      <c r="O2005">
        <v>144173.60800000001</v>
      </c>
      <c r="P2005">
        <v>164221.69699999999</v>
      </c>
      <c r="Q2005">
        <v>1610.201</v>
      </c>
      <c r="R2005" s="1">
        <v>11625.417000000001</v>
      </c>
      <c r="S2005" s="1" t="e">
        <v>#N/A</v>
      </c>
      <c r="T2005">
        <v>21698.765000000003</v>
      </c>
      <c r="U2005">
        <v>220221.59099999999</v>
      </c>
      <c r="V2005" s="1">
        <v>3281909.2709999997</v>
      </c>
      <c r="W2005" s="1"/>
      <c r="Z2005" s="1"/>
      <c r="AA2005" s="1"/>
      <c r="AD2005" s="1"/>
      <c r="AE2005" s="1"/>
      <c r="AH2005" s="1"/>
      <c r="AI2005" s="1"/>
      <c r="AL2005" s="1"/>
      <c r="AM2005" s="1"/>
      <c r="AQ2005" s="1"/>
      <c r="AT2005" s="1"/>
      <c r="AU2005" s="1"/>
      <c r="AX2005" s="1"/>
      <c r="AY2005" s="1"/>
      <c r="BB2005" s="1"/>
      <c r="BC2005" s="1"/>
    </row>
    <row r="2006" spans="1:55" x14ac:dyDescent="0.45">
      <c r="A2006" t="s">
        <v>38</v>
      </c>
      <c r="B2006" s="1">
        <v>45838</v>
      </c>
      <c r="C2006">
        <v>33945883.101999998</v>
      </c>
      <c r="D2006">
        <v>20887653.579999998</v>
      </c>
      <c r="E2006" t="e">
        <v>#N/A</v>
      </c>
      <c r="F2006">
        <v>22751661.720999997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s="1">
        <v>413640.451</v>
      </c>
      <c r="M2006" s="1">
        <v>-50674.300999999999</v>
      </c>
      <c r="N2006" s="1">
        <v>136456.864</v>
      </c>
      <c r="O2006">
        <v>110346.931</v>
      </c>
      <c r="P2006">
        <v>115210.182</v>
      </c>
      <c r="Q2006">
        <v>91121.807000000001</v>
      </c>
      <c r="R2006" s="1">
        <v>24674.308999999997</v>
      </c>
      <c r="S2006" s="1" t="e">
        <v>#N/A</v>
      </c>
      <c r="T2006">
        <v>404169.62699999998</v>
      </c>
      <c r="U2006">
        <v>355783.91599999991</v>
      </c>
      <c r="V2006" s="1">
        <v>3546698.057</v>
      </c>
      <c r="W2006" s="1"/>
      <c r="Z2006" s="1"/>
      <c r="AA2006" s="1"/>
      <c r="AD2006" s="1"/>
      <c r="AE2006" s="1"/>
      <c r="AH2006" s="1"/>
      <c r="AI2006" s="1"/>
      <c r="AL2006" s="1"/>
      <c r="AM2006" s="1"/>
      <c r="AQ2006" s="1"/>
      <c r="AT2006" s="1"/>
      <c r="AU2006" s="1"/>
      <c r="AX2006" s="1"/>
      <c r="AY2006" s="1"/>
      <c r="BB2006" s="1"/>
      <c r="BC2006" s="1"/>
    </row>
    <row r="2007" spans="1:55" x14ac:dyDescent="0.45">
      <c r="A2007" t="s">
        <v>38</v>
      </c>
      <c r="B2007" s="1">
        <v>45930</v>
      </c>
      <c r="C2007">
        <v>35571546.925000004</v>
      </c>
      <c r="D2007">
        <v>21387274.803999998</v>
      </c>
      <c r="E2007" t="e">
        <v>#N/A</v>
      </c>
      <c r="F2007">
        <v>24053203.130999994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 s="1">
        <v>487380.31699999998</v>
      </c>
      <c r="M2007" s="1">
        <v>-5519.2150000000001</v>
      </c>
      <c r="N2007" s="1">
        <v>84666.271999999997</v>
      </c>
      <c r="O2007">
        <v>133641.753</v>
      </c>
      <c r="P2007">
        <v>127952.67599999998</v>
      </c>
      <c r="Q2007">
        <v>1582.403</v>
      </c>
      <c r="R2007" s="1">
        <v>3714.0629999999996</v>
      </c>
      <c r="S2007" s="1" t="e">
        <v>#N/A</v>
      </c>
      <c r="T2007">
        <v>25703.137999999999</v>
      </c>
      <c r="U2007">
        <v>451324.7099999999</v>
      </c>
      <c r="V2007" s="1">
        <v>4225527.909</v>
      </c>
      <c r="W2007" s="1"/>
      <c r="Z2007" s="1"/>
      <c r="AA2007" s="1"/>
      <c r="AD2007" s="1"/>
      <c r="AE2007" s="1"/>
      <c r="AH2007" s="1"/>
      <c r="AI2007" s="1"/>
      <c r="AL2007" s="1"/>
      <c r="AM2007" s="1"/>
      <c r="AQ2007" s="1"/>
      <c r="AT2007" s="1"/>
      <c r="AU2007" s="1"/>
      <c r="AX2007" s="1"/>
      <c r="AY2007" s="1"/>
      <c r="BB2007" s="1"/>
      <c r="BC2007" s="1"/>
    </row>
    <row r="2008" spans="1:55" x14ac:dyDescent="0.45">
      <c r="A2008" t="s">
        <v>38</v>
      </c>
      <c r="B2008" s="1">
        <v>46022</v>
      </c>
      <c r="C2008">
        <v>37685783.247000001</v>
      </c>
      <c r="D2008">
        <v>22371673.101999998</v>
      </c>
      <c r="E2008" t="e">
        <v>#N/A</v>
      </c>
      <c r="F2008">
        <v>24152815.715999998</v>
      </c>
      <c r="G2008" t="e">
        <v>#N/A</v>
      </c>
      <c r="H2008" t="e">
        <v>#N/A</v>
      </c>
      <c r="I2008" t="e">
        <v>#N/A</v>
      </c>
      <c r="J2008" t="e">
        <v>#N/A</v>
      </c>
      <c r="K2008" t="e">
        <v>#N/A</v>
      </c>
      <c r="L2008" s="1">
        <v>435269.01999999996</v>
      </c>
      <c r="M2008" s="1">
        <v>-3061.0339999999992</v>
      </c>
      <c r="N2008" s="1">
        <v>12695.637000000015</v>
      </c>
      <c r="O2008">
        <v>167059.21799999999</v>
      </c>
      <c r="P2008">
        <v>184676.45799999996</v>
      </c>
      <c r="Q2008" t="e">
        <v>#N/A</v>
      </c>
      <c r="R2008" s="1" t="e">
        <v>#N/A</v>
      </c>
      <c r="S2008" s="1" t="e">
        <v>#N/A</v>
      </c>
      <c r="T2008">
        <v>22421.717000000001</v>
      </c>
      <c r="U2008">
        <v>545363.19900000002</v>
      </c>
      <c r="V2008" s="1">
        <v>5425023.5769999996</v>
      </c>
      <c r="W2008" s="1"/>
      <c r="Z2008" s="1"/>
      <c r="AA2008" s="1"/>
      <c r="AD2008" s="1"/>
      <c r="AE2008" s="1"/>
      <c r="AH2008" s="1"/>
      <c r="AI2008" s="1"/>
      <c r="AL2008" s="1"/>
      <c r="AM2008" s="1"/>
      <c r="AQ2008" s="1"/>
      <c r="AT2008" s="1"/>
      <c r="AU2008" s="1"/>
      <c r="AX2008" s="1"/>
      <c r="AY2008" s="1"/>
      <c r="BB2008" s="1"/>
      <c r="BC2008" s="1"/>
    </row>
    <row r="2009" spans="1:55" x14ac:dyDescent="0.45">
      <c r="A2009" t="s">
        <v>38</v>
      </c>
      <c r="B2009" s="1">
        <v>46112</v>
      </c>
      <c r="C2009">
        <v>35333726.75</v>
      </c>
      <c r="D2009">
        <v>21802081.117000002</v>
      </c>
      <c r="E2009" t="e">
        <v>#N/A</v>
      </c>
      <c r="F2009">
        <v>22708548.971000001</v>
      </c>
      <c r="G2009" t="e">
        <v>#N/A</v>
      </c>
      <c r="H2009" t="e">
        <v>#N/A</v>
      </c>
      <c r="I2009" t="e">
        <v>#N/A</v>
      </c>
      <c r="J2009" t="e">
        <v>#N/A</v>
      </c>
      <c r="K2009" t="e">
        <v>#N/A</v>
      </c>
      <c r="L2009" s="1">
        <v>440576.52400000003</v>
      </c>
      <c r="M2009" s="1">
        <v>-1256.7369999999999</v>
      </c>
      <c r="N2009" s="1">
        <v>46348.727999999996</v>
      </c>
      <c r="O2009">
        <v>133653.91199999998</v>
      </c>
      <c r="P2009">
        <v>172506.682</v>
      </c>
      <c r="Q2009">
        <v>0</v>
      </c>
      <c r="R2009" s="1">
        <v>27931.468999999997</v>
      </c>
      <c r="S2009" s="1" t="e">
        <v>#N/A</v>
      </c>
      <c r="T2009">
        <v>28647.610999999997</v>
      </c>
      <c r="U2009">
        <v>373969.065</v>
      </c>
      <c r="V2009" s="1">
        <v>5890440.6449999996</v>
      </c>
      <c r="W2009" s="1"/>
      <c r="Z2009" s="1"/>
      <c r="AA2009" s="1"/>
      <c r="AD2009" s="1"/>
      <c r="AE2009" s="1"/>
      <c r="AH2009" s="1"/>
      <c r="AI2009" s="1"/>
      <c r="AL2009" s="1"/>
      <c r="AM2009" s="1"/>
      <c r="AQ2009" s="1"/>
      <c r="AT2009" s="1"/>
      <c r="AU2009" s="1"/>
      <c r="AX2009" s="1"/>
      <c r="AY2009" s="1"/>
      <c r="BB2009" s="1"/>
      <c r="BC2009" s="1"/>
    </row>
    <row r="2010" spans="1:55" x14ac:dyDescent="0.45">
      <c r="A2010" t="s">
        <v>38</v>
      </c>
      <c r="B2010" s="1">
        <v>46203</v>
      </c>
      <c r="C2010">
        <v>36155014.345000006</v>
      </c>
      <c r="D2010">
        <v>22280219.469000001</v>
      </c>
      <c r="E2010" t="e">
        <v>#N/A</v>
      </c>
      <c r="F2010">
        <v>21324356.476999998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s="1">
        <v>482774.37200000003</v>
      </c>
      <c r="M2010" s="1">
        <v>-2802.2599999999998</v>
      </c>
      <c r="N2010" s="1">
        <v>126313.03899999999</v>
      </c>
      <c r="O2010">
        <v>161229.024</v>
      </c>
      <c r="P2010">
        <v>237096.81399999995</v>
      </c>
      <c r="Q2010">
        <v>524.19899999999996</v>
      </c>
      <c r="R2010" s="1">
        <v>-10745.267</v>
      </c>
      <c r="S2010" s="1" t="e">
        <v>#N/A</v>
      </c>
      <c r="T2010">
        <v>71702.834000000003</v>
      </c>
      <c r="U2010">
        <v>100336.43100000001</v>
      </c>
      <c r="V2010" s="1">
        <v>3474287.0149999992</v>
      </c>
      <c r="W2010" s="1"/>
      <c r="Z2010" s="1"/>
      <c r="AA2010" s="1"/>
      <c r="AD2010" s="1"/>
      <c r="AE2010" s="1"/>
      <c r="AH2010" s="1"/>
      <c r="AI2010" s="1"/>
      <c r="AL2010" s="1"/>
      <c r="AM2010" s="1"/>
      <c r="AQ2010" s="1"/>
      <c r="AT2010" s="1"/>
      <c r="AU2010" s="1"/>
      <c r="AX2010" s="1"/>
      <c r="AY2010" s="1"/>
      <c r="BB2010" s="1"/>
      <c r="BC2010" s="1"/>
    </row>
    <row r="2011" spans="1:55" x14ac:dyDescent="0.45">
      <c r="B2011" s="1"/>
      <c r="L2011" s="1"/>
      <c r="M2011" s="1"/>
      <c r="N2011" s="1"/>
      <c r="R2011" s="1"/>
      <c r="S2011" s="1"/>
      <c r="V2011" s="1"/>
      <c r="W2011" s="1"/>
      <c r="Z2011" s="1"/>
      <c r="AA2011" s="1"/>
      <c r="AD2011" s="1"/>
      <c r="AE2011" s="1"/>
      <c r="AI2011" s="1"/>
      <c r="AM2011" s="1"/>
      <c r="AQ2011" s="1"/>
      <c r="AT2011" s="1"/>
      <c r="AU2011" s="1"/>
      <c r="AY2011" s="1"/>
      <c r="BC2011" s="1"/>
    </row>
    <row r="2012" spans="1:55" x14ac:dyDescent="0.45">
      <c r="B2012" s="1"/>
      <c r="L2012" s="1"/>
      <c r="M2012" s="1"/>
      <c r="N2012" s="1"/>
      <c r="R2012" s="1"/>
      <c r="S2012" s="1"/>
      <c r="V2012" s="1"/>
      <c r="W2012" s="1"/>
      <c r="Z2012" s="1"/>
      <c r="AA2012" s="1"/>
      <c r="AD2012" s="1"/>
      <c r="AE2012" s="1"/>
      <c r="AI2012" s="1"/>
      <c r="AM2012" s="1"/>
      <c r="AQ2012" s="1"/>
      <c r="AT2012" s="1"/>
      <c r="AU2012" s="1"/>
      <c r="AY2012" s="1"/>
      <c r="BC2012" s="1"/>
    </row>
    <row r="2013" spans="1:55" x14ac:dyDescent="0.45">
      <c r="B2013" s="1"/>
      <c r="L2013" s="1"/>
      <c r="M2013" s="1"/>
      <c r="N2013" s="1"/>
      <c r="R2013" s="1"/>
      <c r="S2013" s="1"/>
      <c r="V2013" s="1"/>
      <c r="W2013" s="1"/>
      <c r="Z2013" s="1"/>
      <c r="AA2013" s="1"/>
      <c r="AD2013" s="1"/>
      <c r="AE2013" s="1"/>
      <c r="AI2013" s="1"/>
      <c r="AM2013" s="1"/>
      <c r="AQ2013" s="1"/>
      <c r="AT2013" s="1"/>
      <c r="AU2013" s="1"/>
      <c r="AY2013" s="1"/>
      <c r="BC2013" s="1"/>
    </row>
    <row r="2014" spans="1:55" x14ac:dyDescent="0.45">
      <c r="B2014" s="1"/>
      <c r="M2014" s="1"/>
      <c r="N2014" s="1"/>
      <c r="S2014" s="1"/>
      <c r="W2014" s="1"/>
      <c r="AA2014" s="1"/>
      <c r="AE2014" s="1"/>
      <c r="AI2014" s="1"/>
      <c r="AM2014" s="1"/>
      <c r="AQ2014" s="1"/>
      <c r="AU2014" s="1"/>
      <c r="AY2014" s="1"/>
      <c r="BC2014" s="1"/>
    </row>
    <row r="2015" spans="1:55" x14ac:dyDescent="0.45">
      <c r="B2015" s="1"/>
      <c r="M2015" s="1"/>
      <c r="N2015" s="1"/>
      <c r="S2015" s="1"/>
      <c r="W2015" s="1"/>
      <c r="AA2015" s="1"/>
      <c r="AE2015" s="1"/>
      <c r="AI2015" s="1"/>
      <c r="AM2015" s="1"/>
      <c r="AQ2015" s="1"/>
      <c r="AU2015" s="1"/>
      <c r="AY2015" s="1"/>
      <c r="BC2015" s="1"/>
    </row>
    <row r="2016" spans="1:55" x14ac:dyDescent="0.45">
      <c r="B2016" s="1"/>
      <c r="M2016" s="1"/>
      <c r="N2016" s="1"/>
      <c r="S2016" s="1"/>
      <c r="W2016" s="1"/>
      <c r="AA2016" s="1"/>
      <c r="AE2016" s="1"/>
      <c r="AI2016" s="1"/>
      <c r="AM2016" s="1"/>
      <c r="AQ2016" s="1"/>
      <c r="AU2016" s="1"/>
      <c r="AY2016" s="1"/>
      <c r="BC2016" s="1"/>
    </row>
    <row r="2017" spans="2:55" x14ac:dyDescent="0.45">
      <c r="B2017" s="1"/>
      <c r="M2017" s="1"/>
      <c r="N2017" s="1"/>
      <c r="S2017" s="1"/>
      <c r="W2017" s="1"/>
      <c r="AA2017" s="1"/>
      <c r="AE2017" s="1"/>
      <c r="AI2017" s="1"/>
      <c r="AM2017" s="1"/>
      <c r="AQ2017" s="1"/>
      <c r="AU2017" s="1"/>
      <c r="AY2017" s="1"/>
      <c r="BC2017" s="1"/>
    </row>
    <row r="2018" spans="2:55" x14ac:dyDescent="0.45">
      <c r="B2018" s="1"/>
      <c r="L2018" s="1"/>
      <c r="M2018" s="1"/>
      <c r="N2018" s="1"/>
      <c r="R2018" s="1"/>
      <c r="S2018" s="1"/>
      <c r="V2018" s="1"/>
      <c r="W2018" s="1"/>
      <c r="Z2018" s="1"/>
      <c r="AA2018" s="1"/>
      <c r="AD2018" s="1"/>
      <c r="AE2018" s="1"/>
      <c r="AI2018" s="1"/>
      <c r="AM2018" s="1"/>
      <c r="AQ2018" s="1"/>
      <c r="AT2018" s="1"/>
      <c r="AU2018" s="1"/>
      <c r="AY2018" s="1"/>
      <c r="BC2018" s="1"/>
    </row>
    <row r="2019" spans="2:55" x14ac:dyDescent="0.45">
      <c r="B2019" s="1"/>
      <c r="L2019" s="1"/>
      <c r="M2019" s="1"/>
      <c r="N2019" s="1"/>
      <c r="R2019" s="1"/>
      <c r="S2019" s="1"/>
      <c r="V2019" s="1"/>
      <c r="W2019" s="1"/>
      <c r="Z2019" s="1"/>
      <c r="AA2019" s="1"/>
      <c r="AD2019" s="1"/>
      <c r="AE2019" s="1"/>
      <c r="AI2019" s="1"/>
      <c r="AM2019" s="1"/>
      <c r="AQ2019" s="1"/>
      <c r="AT2019" s="1"/>
      <c r="AU2019" s="1"/>
      <c r="AY2019" s="1"/>
      <c r="BC2019" s="1"/>
    </row>
    <row r="2020" spans="2:55" x14ac:dyDescent="0.45">
      <c r="B2020" s="1"/>
      <c r="L2020" s="1"/>
      <c r="M2020" s="1"/>
      <c r="N2020" s="1"/>
      <c r="R2020" s="1"/>
      <c r="S2020" s="1"/>
      <c r="V2020" s="1"/>
      <c r="W2020" s="1"/>
      <c r="Z2020" s="1"/>
      <c r="AA2020" s="1"/>
      <c r="AD2020" s="1"/>
      <c r="AE2020" s="1"/>
      <c r="AI2020" s="1"/>
      <c r="AM2020" s="1"/>
      <c r="AQ2020" s="1"/>
      <c r="AT2020" s="1"/>
      <c r="AU2020" s="1"/>
      <c r="AY2020" s="1"/>
      <c r="BC2020" s="1"/>
    </row>
    <row r="2021" spans="2:55" x14ac:dyDescent="0.45">
      <c r="B2021" s="1"/>
      <c r="L2021" s="1"/>
      <c r="M2021" s="1"/>
      <c r="N2021" s="1"/>
      <c r="R2021" s="1"/>
      <c r="S2021" s="1"/>
      <c r="V2021" s="1"/>
      <c r="W2021" s="1"/>
      <c r="Z2021" s="1"/>
      <c r="AA2021" s="1"/>
      <c r="AD2021" s="1"/>
      <c r="AE2021" s="1"/>
      <c r="AI2021" s="1"/>
      <c r="AM2021" s="1"/>
      <c r="AQ2021" s="1"/>
      <c r="AT2021" s="1"/>
      <c r="AU2021" s="1"/>
      <c r="AY2021" s="1"/>
      <c r="BC2021" s="1"/>
    </row>
    <row r="2022" spans="2:55" x14ac:dyDescent="0.45">
      <c r="B2022" s="1"/>
      <c r="L2022" s="1"/>
      <c r="M2022" s="1"/>
      <c r="N2022" s="1"/>
      <c r="R2022" s="1"/>
      <c r="S2022" s="1"/>
      <c r="V2022" s="1"/>
      <c r="W2022" s="1"/>
      <c r="Z2022" s="1"/>
      <c r="AA2022" s="1"/>
      <c r="AD2022" s="1"/>
      <c r="AE2022" s="1"/>
      <c r="AI2022" s="1"/>
      <c r="AM2022" s="1"/>
      <c r="AQ2022" s="1"/>
      <c r="AT2022" s="1"/>
      <c r="AU2022" s="1"/>
      <c r="AX2022" s="1"/>
      <c r="AY2022" s="1"/>
      <c r="BB2022" s="1"/>
      <c r="BC2022" s="1"/>
    </row>
    <row r="2023" spans="2:55" x14ac:dyDescent="0.45">
      <c r="B2023" s="1"/>
      <c r="L2023" s="1"/>
      <c r="M2023" s="1"/>
      <c r="N2023" s="1"/>
      <c r="R2023" s="1"/>
      <c r="S2023" s="1"/>
      <c r="V2023" s="1"/>
      <c r="W2023" s="1"/>
      <c r="Z2023" s="1"/>
      <c r="AA2023" s="1"/>
      <c r="AD2023" s="1"/>
      <c r="AE2023" s="1"/>
      <c r="AI2023" s="1"/>
      <c r="AM2023" s="1"/>
      <c r="AQ2023" s="1"/>
      <c r="AT2023" s="1"/>
      <c r="AU2023" s="1"/>
      <c r="AX2023" s="1"/>
      <c r="AY2023" s="1"/>
      <c r="BB2023" s="1"/>
      <c r="BC2023" s="1"/>
    </row>
    <row r="2024" spans="2:55" x14ac:dyDescent="0.45">
      <c r="B2024" s="1"/>
      <c r="L2024" s="1"/>
      <c r="M2024" s="1"/>
      <c r="N2024" s="1"/>
      <c r="R2024" s="1"/>
      <c r="S2024" s="1"/>
      <c r="V2024" s="1"/>
      <c r="W2024" s="1"/>
      <c r="Z2024" s="1"/>
      <c r="AA2024" s="1"/>
      <c r="AD2024" s="1"/>
      <c r="AE2024" s="1"/>
      <c r="AI2024" s="1"/>
      <c r="AM2024" s="1"/>
      <c r="AQ2024" s="1"/>
      <c r="AT2024" s="1"/>
      <c r="AU2024" s="1"/>
      <c r="AX2024" s="1"/>
      <c r="AY2024" s="1"/>
      <c r="BB2024" s="1"/>
      <c r="BC2024" s="1"/>
    </row>
    <row r="2025" spans="2:55" x14ac:dyDescent="0.45">
      <c r="B2025" s="1"/>
      <c r="L2025" s="1"/>
      <c r="M2025" s="1"/>
      <c r="N2025" s="1"/>
      <c r="R2025" s="1"/>
      <c r="S2025" s="1"/>
      <c r="V2025" s="1"/>
      <c r="W2025" s="1"/>
      <c r="Z2025" s="1"/>
      <c r="AA2025" s="1"/>
      <c r="AD2025" s="1"/>
      <c r="AE2025" s="1"/>
      <c r="AI2025" s="1"/>
      <c r="AM2025" s="1"/>
      <c r="AQ2025" s="1"/>
      <c r="AT2025" s="1"/>
      <c r="AU2025" s="1"/>
      <c r="AX2025" s="1"/>
      <c r="AY2025" s="1"/>
      <c r="BB2025" s="1"/>
      <c r="BC2025" s="1"/>
    </row>
    <row r="2026" spans="2:55" x14ac:dyDescent="0.45">
      <c r="B2026" s="1"/>
      <c r="L2026" s="1"/>
      <c r="M2026" s="1"/>
      <c r="N2026" s="1"/>
      <c r="R2026" s="1"/>
      <c r="S2026" s="1"/>
      <c r="V2026" s="1"/>
      <c r="W2026" s="1"/>
      <c r="Z2026" s="1"/>
      <c r="AA2026" s="1"/>
      <c r="AD2026" s="1"/>
      <c r="AE2026" s="1"/>
      <c r="AH2026" s="1"/>
      <c r="AI2026" s="1"/>
      <c r="AL2026" s="1"/>
      <c r="AM2026" s="1"/>
      <c r="AQ2026" s="1"/>
      <c r="AT2026" s="1"/>
      <c r="AU2026" s="1"/>
      <c r="AX2026" s="1"/>
      <c r="AY2026" s="1"/>
      <c r="BB2026" s="1"/>
      <c r="BC2026" s="1"/>
    </row>
    <row r="2027" spans="2:55" x14ac:dyDescent="0.45">
      <c r="B2027" s="1"/>
      <c r="L2027" s="1"/>
      <c r="M2027" s="1"/>
      <c r="N2027" s="1"/>
      <c r="R2027" s="1"/>
      <c r="S2027" s="1"/>
      <c r="V2027" s="1"/>
      <c r="W2027" s="1"/>
      <c r="Z2027" s="1"/>
      <c r="AA2027" s="1"/>
      <c r="AD2027" s="1"/>
      <c r="AE2027" s="1"/>
      <c r="AH2027" s="1"/>
      <c r="AI2027" s="1"/>
      <c r="AL2027" s="1"/>
      <c r="AM2027" s="1"/>
      <c r="AQ2027" s="1"/>
      <c r="AT2027" s="1"/>
      <c r="AU2027" s="1"/>
      <c r="AX2027" s="1"/>
      <c r="AY2027" s="1"/>
      <c r="BB2027" s="1"/>
      <c r="BC2027" s="1"/>
    </row>
    <row r="2028" spans="2:55" x14ac:dyDescent="0.45">
      <c r="B2028" s="1"/>
      <c r="L2028" s="1"/>
      <c r="M2028" s="1"/>
      <c r="N2028" s="1"/>
      <c r="R2028" s="1"/>
      <c r="S2028" s="1"/>
      <c r="V2028" s="1"/>
      <c r="W2028" s="1"/>
      <c r="Z2028" s="1"/>
      <c r="AA2028" s="1"/>
      <c r="AD2028" s="1"/>
      <c r="AE2028" s="1"/>
      <c r="AH2028" s="1"/>
      <c r="AI2028" s="1"/>
      <c r="AL2028" s="1"/>
      <c r="AM2028" s="1"/>
      <c r="AQ2028" s="1"/>
      <c r="AT2028" s="1"/>
      <c r="AU2028" s="1"/>
      <c r="AX2028" s="1"/>
      <c r="AY2028" s="1"/>
      <c r="BB2028" s="1"/>
      <c r="BC2028" s="1"/>
    </row>
    <row r="2029" spans="2:55" x14ac:dyDescent="0.45">
      <c r="B2029" s="1"/>
      <c r="L2029" s="1"/>
      <c r="M2029" s="1"/>
      <c r="N2029" s="1"/>
      <c r="R2029" s="1"/>
      <c r="S2029" s="1"/>
      <c r="V2029" s="1"/>
      <c r="W2029" s="1"/>
      <c r="Z2029" s="1"/>
      <c r="AA2029" s="1"/>
      <c r="AD2029" s="1"/>
      <c r="AE2029" s="1"/>
      <c r="AH2029" s="1"/>
      <c r="AI2029" s="1"/>
      <c r="AL2029" s="1"/>
      <c r="AM2029" s="1"/>
      <c r="AQ2029" s="1"/>
      <c r="AT2029" s="1"/>
      <c r="AU2029" s="1"/>
      <c r="AX2029" s="1"/>
      <c r="AY2029" s="1"/>
      <c r="BC2029" s="1"/>
    </row>
    <row r="2030" spans="2:55" x14ac:dyDescent="0.45">
      <c r="B2030" s="1"/>
      <c r="L2030" s="1"/>
      <c r="M2030" s="1"/>
      <c r="N2030" s="1"/>
      <c r="R2030" s="1"/>
      <c r="S2030" s="1"/>
      <c r="V2030" s="1"/>
      <c r="W2030" s="1"/>
      <c r="Z2030" s="1"/>
      <c r="AA2030" s="1"/>
      <c r="AD2030" s="1"/>
      <c r="AE2030" s="1"/>
      <c r="AH2030" s="1"/>
      <c r="AI2030" s="1"/>
      <c r="AL2030" s="1"/>
      <c r="AM2030" s="1"/>
      <c r="AQ2030" s="1"/>
      <c r="AT2030" s="1"/>
      <c r="AU2030" s="1"/>
      <c r="AX2030" s="1"/>
      <c r="AY2030" s="1"/>
      <c r="BC2030" s="1"/>
    </row>
    <row r="2031" spans="2:55" x14ac:dyDescent="0.45">
      <c r="B2031" s="1"/>
      <c r="L2031" s="1"/>
      <c r="M2031" s="1"/>
      <c r="N2031" s="1"/>
      <c r="R2031" s="1"/>
      <c r="S2031" s="1"/>
      <c r="V2031" s="1"/>
      <c r="W2031" s="1"/>
      <c r="Z2031" s="1"/>
      <c r="AA2031" s="1"/>
      <c r="AD2031" s="1"/>
      <c r="AE2031" s="1"/>
      <c r="AH2031" s="1"/>
      <c r="AI2031" s="1"/>
      <c r="AL2031" s="1"/>
      <c r="AM2031" s="1"/>
      <c r="AQ2031" s="1"/>
      <c r="AT2031" s="1"/>
      <c r="AU2031" s="1"/>
      <c r="AX2031" s="1"/>
      <c r="AY2031" s="1"/>
      <c r="BC2031" s="1"/>
    </row>
    <row r="2032" spans="2:55" x14ac:dyDescent="0.45">
      <c r="B2032" s="1"/>
      <c r="M2032" s="1"/>
      <c r="N2032" s="1"/>
      <c r="S2032" s="1"/>
      <c r="W2032" s="1"/>
      <c r="AA2032" s="1"/>
      <c r="AE2032" s="1"/>
      <c r="AI2032" s="1"/>
      <c r="AM2032" s="1"/>
      <c r="AQ2032" s="1"/>
      <c r="AT2032" s="1"/>
      <c r="AU2032" s="1"/>
      <c r="AX2032" s="1"/>
      <c r="AY2032" s="1"/>
      <c r="BC2032" s="1"/>
    </row>
    <row r="2033" spans="2:55" x14ac:dyDescent="0.45">
      <c r="B2033" s="1"/>
      <c r="M2033" s="1"/>
      <c r="N2033" s="1"/>
      <c r="R2033" s="1"/>
      <c r="S2033" s="1"/>
      <c r="V2033" s="1"/>
      <c r="W2033" s="1"/>
      <c r="Z2033" s="1"/>
      <c r="AA2033" s="1"/>
      <c r="AD2033" s="1"/>
      <c r="AE2033" s="1"/>
      <c r="AH2033" s="1"/>
      <c r="AI2033" s="1"/>
      <c r="AL2033" s="1"/>
      <c r="AM2033" s="1"/>
      <c r="AQ2033" s="1"/>
      <c r="AT2033" s="1"/>
      <c r="AU2033" s="1"/>
      <c r="AX2033" s="1"/>
      <c r="AY2033" s="1"/>
      <c r="BB2033" s="1"/>
      <c r="BC2033" s="1"/>
    </row>
    <row r="2034" spans="2:55" x14ac:dyDescent="0.45">
      <c r="B2034" s="1"/>
      <c r="L2034" s="1"/>
      <c r="M2034" s="1"/>
      <c r="N2034" s="1"/>
      <c r="R2034" s="1"/>
      <c r="S2034" s="1"/>
      <c r="V2034" s="1"/>
      <c r="W2034" s="1"/>
      <c r="Z2034" s="1"/>
      <c r="AA2034" s="1"/>
      <c r="AD2034" s="1"/>
      <c r="AE2034" s="1"/>
      <c r="AH2034" s="1"/>
      <c r="AI2034" s="1"/>
      <c r="AL2034" s="1"/>
      <c r="AM2034" s="1"/>
      <c r="AQ2034" s="1"/>
      <c r="AT2034" s="1"/>
      <c r="AU2034" s="1"/>
      <c r="AX2034" s="1"/>
      <c r="AY2034" s="1"/>
      <c r="BB2034" s="1"/>
      <c r="BC2034" s="1"/>
    </row>
    <row r="2035" spans="2:55" x14ac:dyDescent="0.45">
      <c r="B2035" s="1"/>
      <c r="M2035" s="1"/>
      <c r="N2035" s="1"/>
      <c r="R2035" s="1"/>
      <c r="S2035" s="1"/>
      <c r="V2035" s="1"/>
      <c r="W2035" s="1"/>
      <c r="Z2035" s="1"/>
      <c r="AA2035" s="1"/>
      <c r="AD2035" s="1"/>
      <c r="AE2035" s="1"/>
      <c r="AH2035" s="1"/>
      <c r="AI2035" s="1"/>
      <c r="AL2035" s="1"/>
      <c r="AM2035" s="1"/>
      <c r="AQ2035" s="1"/>
      <c r="AT2035" s="1"/>
      <c r="AU2035" s="1"/>
      <c r="AX2035" s="1"/>
      <c r="AY2035" s="1"/>
      <c r="BB2035" s="1"/>
      <c r="BC2035" s="1"/>
    </row>
    <row r="2036" spans="2:55" x14ac:dyDescent="0.45">
      <c r="B2036" s="1"/>
      <c r="L2036" s="1"/>
      <c r="M2036" s="1"/>
      <c r="N2036" s="1"/>
      <c r="R2036" s="1"/>
      <c r="S2036" s="1"/>
      <c r="V2036" s="1"/>
      <c r="W2036" s="1"/>
      <c r="Z2036" s="1"/>
      <c r="AA2036" s="1"/>
      <c r="AD2036" s="1"/>
      <c r="AE2036" s="1"/>
      <c r="AH2036" s="1"/>
      <c r="AI2036" s="1"/>
      <c r="AL2036" s="1"/>
      <c r="AM2036" s="1"/>
      <c r="AQ2036" s="1"/>
      <c r="AT2036" s="1"/>
      <c r="AU2036" s="1"/>
      <c r="AX2036" s="1"/>
      <c r="AY2036" s="1"/>
      <c r="BB2036" s="1"/>
      <c r="BC2036" s="1"/>
    </row>
    <row r="2037" spans="2:55" x14ac:dyDescent="0.45">
      <c r="B2037" s="1"/>
      <c r="L2037" s="1"/>
      <c r="M2037" s="1"/>
      <c r="N2037" s="1"/>
      <c r="R2037" s="1"/>
      <c r="S2037" s="1"/>
      <c r="V2037" s="1"/>
      <c r="W2037" s="1"/>
      <c r="Z2037" s="1"/>
      <c r="AA2037" s="1"/>
      <c r="AD2037" s="1"/>
      <c r="AE2037" s="1"/>
      <c r="AH2037" s="1"/>
      <c r="AI2037" s="1"/>
      <c r="AL2037" s="1"/>
      <c r="AM2037" s="1"/>
      <c r="AQ2037" s="1"/>
      <c r="AT2037" s="1"/>
      <c r="AU2037" s="1"/>
      <c r="AX2037" s="1"/>
      <c r="AY2037" s="1"/>
      <c r="BB2037" s="1"/>
      <c r="BC2037" s="1"/>
    </row>
    <row r="2038" spans="2:55" x14ac:dyDescent="0.45">
      <c r="B2038" s="1"/>
      <c r="L2038" s="1"/>
      <c r="M2038" s="1"/>
      <c r="N2038" s="1"/>
      <c r="R2038" s="1"/>
      <c r="S2038" s="1"/>
      <c r="V2038" s="1"/>
      <c r="W2038" s="1"/>
      <c r="Z2038" s="1"/>
      <c r="AA2038" s="1"/>
      <c r="AD2038" s="1"/>
      <c r="AE2038" s="1"/>
      <c r="AH2038" s="1"/>
      <c r="AI2038" s="1"/>
      <c r="AL2038" s="1"/>
      <c r="AM2038" s="1"/>
      <c r="AQ2038" s="1"/>
      <c r="AT2038" s="1"/>
      <c r="AU2038" s="1"/>
      <c r="AY2038" s="1"/>
      <c r="BC2038" s="1"/>
    </row>
    <row r="2039" spans="2:55" x14ac:dyDescent="0.45">
      <c r="B2039" s="1"/>
      <c r="L2039" s="1"/>
      <c r="M2039" s="1"/>
      <c r="N2039" s="1"/>
      <c r="R2039" s="1"/>
      <c r="S2039" s="1"/>
      <c r="V2039" s="1"/>
      <c r="W2039" s="1"/>
      <c r="Z2039" s="1"/>
      <c r="AA2039" s="1"/>
      <c r="AD2039" s="1"/>
      <c r="AE2039" s="1"/>
      <c r="AH2039" s="1"/>
      <c r="AI2039" s="1"/>
      <c r="AL2039" s="1"/>
      <c r="AM2039" s="1"/>
      <c r="AQ2039" s="1"/>
      <c r="AT2039" s="1"/>
      <c r="AU2039" s="1"/>
      <c r="AY2039" s="1"/>
      <c r="BC2039" s="1"/>
    </row>
    <row r="2040" spans="2:55" x14ac:dyDescent="0.45">
      <c r="B2040" s="1"/>
      <c r="L2040" s="1"/>
      <c r="M2040" s="1"/>
      <c r="N2040" s="1"/>
      <c r="R2040" s="1"/>
      <c r="S2040" s="1"/>
      <c r="V2040" s="1"/>
      <c r="W2040" s="1"/>
      <c r="Z2040" s="1"/>
      <c r="AA2040" s="1"/>
      <c r="AD2040" s="1"/>
      <c r="AE2040" s="1"/>
      <c r="AH2040" s="1"/>
      <c r="AI2040" s="1"/>
      <c r="AL2040" s="1"/>
      <c r="AM2040" s="1"/>
      <c r="AQ2040" s="1"/>
      <c r="AT2040" s="1"/>
      <c r="AU2040" s="1"/>
      <c r="AY2040" s="1"/>
      <c r="BC2040" s="1"/>
    </row>
    <row r="2041" spans="2:55" x14ac:dyDescent="0.45">
      <c r="B2041" s="1"/>
      <c r="L2041" s="1"/>
      <c r="M2041" s="1"/>
      <c r="N2041" s="1"/>
      <c r="R2041" s="1"/>
      <c r="S2041" s="1"/>
      <c r="V2041" s="1"/>
      <c r="W2041" s="1"/>
      <c r="Z2041" s="1"/>
      <c r="AA2041" s="1"/>
      <c r="AD2041" s="1"/>
      <c r="AE2041" s="1"/>
      <c r="AH2041" s="1"/>
      <c r="AI2041" s="1"/>
      <c r="AL2041" s="1"/>
      <c r="AM2041" s="1"/>
      <c r="AQ2041" s="1"/>
      <c r="AT2041" s="1"/>
      <c r="AU2041" s="1"/>
      <c r="AY2041" s="1"/>
      <c r="BC2041" s="1"/>
    </row>
    <row r="2042" spans="2:55" x14ac:dyDescent="0.45">
      <c r="B2042" s="1"/>
      <c r="L2042" s="1"/>
      <c r="M2042" s="1"/>
      <c r="N2042" s="1"/>
      <c r="R2042" s="1"/>
      <c r="S2042" s="1"/>
      <c r="V2042" s="1"/>
      <c r="W2042" s="1"/>
      <c r="Z2042" s="1"/>
      <c r="AA2042" s="1"/>
      <c r="AD2042" s="1"/>
      <c r="AE2042" s="1"/>
      <c r="AH2042" s="1"/>
      <c r="AI2042" s="1"/>
      <c r="AL2042" s="1"/>
      <c r="AM2042" s="1"/>
      <c r="AQ2042" s="1"/>
      <c r="AT2042" s="1"/>
      <c r="AU2042" s="1"/>
      <c r="AX2042" s="1"/>
      <c r="AY2042" s="1"/>
      <c r="BB2042" s="1"/>
      <c r="BC2042" s="1"/>
    </row>
    <row r="2043" spans="2:55" x14ac:dyDescent="0.45">
      <c r="B2043" s="1"/>
      <c r="L2043" s="1"/>
      <c r="M2043" s="1"/>
      <c r="N2043" s="1"/>
      <c r="R2043" s="1"/>
      <c r="S2043" s="1"/>
      <c r="V2043" s="1"/>
      <c r="W2043" s="1"/>
      <c r="Z2043" s="1"/>
      <c r="AA2043" s="1"/>
      <c r="AD2043" s="1"/>
      <c r="AE2043" s="1"/>
      <c r="AH2043" s="1"/>
      <c r="AI2043" s="1"/>
      <c r="AL2043" s="1"/>
      <c r="AM2043" s="1"/>
      <c r="AQ2043" s="1"/>
      <c r="AT2043" s="1"/>
      <c r="AU2043" s="1"/>
      <c r="AX2043" s="1"/>
      <c r="AY2043" s="1"/>
      <c r="BB2043" s="1"/>
      <c r="BC2043" s="1"/>
    </row>
    <row r="2044" spans="2:55" x14ac:dyDescent="0.45">
      <c r="B2044" s="1"/>
      <c r="L2044" s="1"/>
      <c r="M2044" s="1"/>
      <c r="N2044" s="1"/>
      <c r="R2044" s="1"/>
      <c r="S2044" s="1"/>
      <c r="V2044" s="1"/>
      <c r="W2044" s="1"/>
      <c r="Z2044" s="1"/>
      <c r="AA2044" s="1"/>
      <c r="AD2044" s="1"/>
      <c r="AE2044" s="1"/>
      <c r="AH2044" s="1"/>
      <c r="AI2044" s="1"/>
      <c r="AL2044" s="1"/>
      <c r="AM2044" s="1"/>
      <c r="AQ2044" s="1"/>
      <c r="AT2044" s="1"/>
      <c r="AU2044" s="1"/>
      <c r="AX2044" s="1"/>
      <c r="AY2044" s="1"/>
      <c r="BB2044" s="1"/>
      <c r="BC2044" s="1"/>
    </row>
    <row r="2045" spans="2:55" x14ac:dyDescent="0.45">
      <c r="B2045" s="1"/>
      <c r="L2045" s="1"/>
      <c r="M2045" s="1"/>
      <c r="N2045" s="1"/>
      <c r="R2045" s="1"/>
      <c r="S2045" s="1"/>
      <c r="V2045" s="1"/>
      <c r="W2045" s="1"/>
      <c r="Z2045" s="1"/>
      <c r="AA2045" s="1"/>
      <c r="AD2045" s="1"/>
      <c r="AE2045" s="1"/>
      <c r="AH2045" s="1"/>
      <c r="AI2045" s="1"/>
      <c r="AL2045" s="1"/>
      <c r="AM2045" s="1"/>
      <c r="AQ2045" s="1"/>
      <c r="AT2045" s="1"/>
      <c r="AU2045" s="1"/>
      <c r="AY2045" s="1"/>
      <c r="BC2045" s="1"/>
    </row>
    <row r="2046" spans="2:55" x14ac:dyDescent="0.45">
      <c r="B2046" s="1"/>
      <c r="L2046" s="1"/>
      <c r="M2046" s="1"/>
      <c r="N2046" s="1"/>
      <c r="R2046" s="1"/>
      <c r="S2046" s="1"/>
      <c r="V2046" s="1"/>
      <c r="W2046" s="1"/>
      <c r="Z2046" s="1"/>
      <c r="AA2046" s="1"/>
      <c r="AD2046" s="1"/>
      <c r="AE2046" s="1"/>
      <c r="AH2046" s="1"/>
      <c r="AI2046" s="1"/>
      <c r="AL2046" s="1"/>
      <c r="AM2046" s="1"/>
      <c r="AQ2046" s="1"/>
      <c r="AT2046" s="1"/>
      <c r="AU2046" s="1"/>
      <c r="AX2046" s="1"/>
      <c r="AY2046" s="1"/>
      <c r="BB2046" s="1"/>
      <c r="BC2046" s="1"/>
    </row>
    <row r="2047" spans="2:55" x14ac:dyDescent="0.45">
      <c r="B2047" s="1"/>
      <c r="L2047" s="1"/>
      <c r="M2047" s="1"/>
      <c r="N2047" s="1"/>
      <c r="R2047" s="1"/>
      <c r="S2047" s="1"/>
      <c r="V2047" s="1"/>
      <c r="W2047" s="1"/>
      <c r="Z2047" s="1"/>
      <c r="AA2047" s="1"/>
      <c r="AD2047" s="1"/>
      <c r="AE2047" s="1"/>
      <c r="AH2047" s="1"/>
      <c r="AI2047" s="1"/>
      <c r="AL2047" s="1"/>
      <c r="AM2047" s="1"/>
      <c r="AQ2047" s="1"/>
      <c r="AT2047" s="1"/>
      <c r="AU2047" s="1"/>
      <c r="AX2047" s="1"/>
      <c r="AY2047" s="1"/>
      <c r="BB2047" s="1"/>
      <c r="BC2047" s="1"/>
    </row>
    <row r="2048" spans="2:55" x14ac:dyDescent="0.45">
      <c r="B2048" s="1"/>
      <c r="L2048" s="1"/>
      <c r="M2048" s="1"/>
      <c r="N2048" s="1"/>
      <c r="R2048" s="1"/>
      <c r="S2048" s="1"/>
      <c r="V2048" s="1"/>
      <c r="W2048" s="1"/>
      <c r="Z2048" s="1"/>
      <c r="AA2048" s="1"/>
      <c r="AD2048" s="1"/>
      <c r="AE2048" s="1"/>
      <c r="AH2048" s="1"/>
      <c r="AI2048" s="1"/>
      <c r="AL2048" s="1"/>
      <c r="AM2048" s="1"/>
      <c r="AQ2048" s="1"/>
      <c r="AT2048" s="1"/>
      <c r="AU2048" s="1"/>
      <c r="AX2048" s="1"/>
      <c r="AY2048" s="1"/>
      <c r="BB2048" s="1"/>
      <c r="BC2048" s="1"/>
    </row>
    <row r="2049" spans="2:55" x14ac:dyDescent="0.45">
      <c r="B2049" s="1"/>
      <c r="L2049" s="1"/>
      <c r="M2049" s="1"/>
      <c r="N2049" s="1"/>
      <c r="R2049" s="1"/>
      <c r="S2049" s="1"/>
      <c r="V2049" s="1"/>
      <c r="W2049" s="1"/>
      <c r="Z2049" s="1"/>
      <c r="AA2049" s="1"/>
      <c r="AD2049" s="1"/>
      <c r="AE2049" s="1"/>
      <c r="AH2049" s="1"/>
      <c r="AI2049" s="1"/>
      <c r="AL2049" s="1"/>
      <c r="AM2049" s="1"/>
      <c r="AQ2049" s="1"/>
      <c r="AT2049" s="1"/>
      <c r="AU2049" s="1"/>
      <c r="AX2049" s="1"/>
      <c r="AY2049" s="1"/>
      <c r="BB2049" s="1"/>
      <c r="BC2049" s="1"/>
    </row>
    <row r="2050" spans="2:55" x14ac:dyDescent="0.45">
      <c r="B2050" s="1"/>
      <c r="L2050" s="1"/>
      <c r="M2050" s="1"/>
      <c r="N2050" s="1"/>
      <c r="R2050" s="1"/>
      <c r="S2050" s="1"/>
      <c r="V2050" s="1"/>
      <c r="W2050" s="1"/>
      <c r="Z2050" s="1"/>
      <c r="AA2050" s="1"/>
      <c r="AD2050" s="1"/>
      <c r="AE2050" s="1"/>
      <c r="AH2050" s="1"/>
      <c r="AI2050" s="1"/>
      <c r="AL2050" s="1"/>
      <c r="AM2050" s="1"/>
      <c r="AQ2050" s="1"/>
      <c r="AT2050" s="1"/>
      <c r="AU2050" s="1"/>
      <c r="AX2050" s="1"/>
      <c r="AY2050" s="1"/>
      <c r="BB2050" s="1"/>
      <c r="BC2050" s="1"/>
    </row>
    <row r="2051" spans="2:55" x14ac:dyDescent="0.45">
      <c r="B2051" s="1"/>
      <c r="L2051" s="1"/>
      <c r="M2051" s="1"/>
      <c r="N2051" s="1"/>
      <c r="R2051" s="1"/>
      <c r="S2051" s="1"/>
      <c r="V2051" s="1"/>
      <c r="W2051" s="1"/>
      <c r="Z2051" s="1"/>
      <c r="AA2051" s="1"/>
      <c r="AD2051" s="1"/>
      <c r="AE2051" s="1"/>
      <c r="AH2051" s="1"/>
      <c r="AI2051" s="1"/>
      <c r="AL2051" s="1"/>
      <c r="AM2051" s="1"/>
      <c r="AQ2051" s="1"/>
      <c r="AT2051" s="1"/>
      <c r="AU2051" s="1"/>
      <c r="AX2051" s="1"/>
      <c r="AY2051" s="1"/>
      <c r="BB2051" s="1"/>
      <c r="BC2051" s="1"/>
    </row>
    <row r="2052" spans="2:55" x14ac:dyDescent="0.45">
      <c r="B2052" s="1"/>
      <c r="L2052" s="1"/>
      <c r="M2052" s="1"/>
      <c r="N2052" s="1"/>
      <c r="R2052" s="1"/>
      <c r="S2052" s="1"/>
      <c r="V2052" s="1"/>
      <c r="W2052" s="1"/>
      <c r="Z2052" s="1"/>
      <c r="AA2052" s="1"/>
      <c r="AD2052" s="1"/>
      <c r="AE2052" s="1"/>
      <c r="AI2052" s="1"/>
      <c r="AM2052" s="1"/>
      <c r="AQ2052" s="1"/>
      <c r="AT2052" s="1"/>
      <c r="AU2052" s="1"/>
      <c r="AY2052" s="1"/>
      <c r="BC2052" s="1"/>
    </row>
    <row r="2053" spans="2:55" x14ac:dyDescent="0.45">
      <c r="B2053" s="1"/>
      <c r="L2053" s="1"/>
      <c r="M2053" s="1"/>
      <c r="N2053" s="1"/>
      <c r="R2053" s="1"/>
      <c r="S2053" s="1"/>
      <c r="V2053" s="1"/>
      <c r="W2053" s="1"/>
      <c r="Z2053" s="1"/>
      <c r="AA2053" s="1"/>
      <c r="AD2053" s="1"/>
      <c r="AE2053" s="1"/>
      <c r="AI2053" s="1"/>
      <c r="AM2053" s="1"/>
      <c r="AQ2053" s="1"/>
      <c r="AT2053" s="1"/>
      <c r="AU2053" s="1"/>
      <c r="AY2053" s="1"/>
      <c r="BC2053" s="1"/>
    </row>
    <row r="2054" spans="2:55" x14ac:dyDescent="0.45">
      <c r="B2054" s="1"/>
      <c r="L2054" s="1"/>
      <c r="M2054" s="1"/>
      <c r="N2054" s="1"/>
      <c r="R2054" s="1"/>
      <c r="S2054" s="1"/>
      <c r="V2054" s="1"/>
      <c r="W2054" s="1"/>
      <c r="Z2054" s="1"/>
      <c r="AA2054" s="1"/>
      <c r="AD2054" s="1"/>
      <c r="AE2054" s="1"/>
      <c r="AI2054" s="1"/>
      <c r="AM2054" s="1"/>
      <c r="AQ2054" s="1"/>
      <c r="AT2054" s="1"/>
      <c r="AU2054" s="1"/>
      <c r="AY2054" s="1"/>
      <c r="BC2054" s="1"/>
    </row>
    <row r="2055" spans="2:55" x14ac:dyDescent="0.45">
      <c r="B2055" s="1"/>
      <c r="L2055" s="1"/>
      <c r="M2055" s="1"/>
      <c r="N2055" s="1"/>
      <c r="R2055" s="1"/>
      <c r="S2055" s="1"/>
      <c r="V2055" s="1"/>
      <c r="W2055" s="1"/>
      <c r="Z2055" s="1"/>
      <c r="AA2055" s="1"/>
      <c r="AD2055" s="1"/>
      <c r="AE2055" s="1"/>
      <c r="AI2055" s="1"/>
      <c r="AM2055" s="1"/>
      <c r="AQ2055" s="1"/>
      <c r="AT2055" s="1"/>
      <c r="AU2055" s="1"/>
      <c r="AY2055" s="1"/>
      <c r="BC2055" s="1"/>
    </row>
    <row r="2056" spans="2:55" x14ac:dyDescent="0.45">
      <c r="B2056" s="1"/>
      <c r="L2056" s="1"/>
      <c r="M2056" s="1"/>
      <c r="N2056" s="1"/>
      <c r="R2056" s="1"/>
      <c r="S2056" s="1"/>
      <c r="V2056" s="1"/>
      <c r="W2056" s="1"/>
      <c r="Z2056" s="1"/>
      <c r="AA2056" s="1"/>
      <c r="AD2056" s="1"/>
      <c r="AE2056" s="1"/>
      <c r="AI2056" s="1"/>
      <c r="AM2056" s="1"/>
      <c r="AQ2056" s="1"/>
      <c r="AT2056" s="1"/>
      <c r="AU2056" s="1"/>
      <c r="AY2056" s="1"/>
      <c r="BC2056" s="1"/>
    </row>
    <row r="2057" spans="2:55" x14ac:dyDescent="0.45">
      <c r="B2057" s="1"/>
      <c r="L2057" s="1"/>
      <c r="M2057" s="1"/>
      <c r="N2057" s="1"/>
      <c r="R2057" s="1"/>
      <c r="S2057" s="1"/>
      <c r="V2057" s="1"/>
      <c r="W2057" s="1"/>
      <c r="Z2057" s="1"/>
      <c r="AA2057" s="1"/>
      <c r="AD2057" s="1"/>
      <c r="AE2057" s="1"/>
      <c r="AI2057" s="1"/>
      <c r="AM2057" s="1"/>
      <c r="AQ2057" s="1"/>
      <c r="AT2057" s="1"/>
      <c r="AU2057" s="1"/>
      <c r="AY2057" s="1"/>
      <c r="BC2057" s="1"/>
    </row>
    <row r="2058" spans="2:55" x14ac:dyDescent="0.45">
      <c r="B2058" s="1"/>
      <c r="L2058" s="1"/>
      <c r="M2058" s="1"/>
      <c r="N2058" s="1"/>
      <c r="R2058" s="1"/>
      <c r="S2058" s="1"/>
      <c r="V2058" s="1"/>
      <c r="W2058" s="1"/>
      <c r="Z2058" s="1"/>
      <c r="AA2058" s="1"/>
      <c r="AD2058" s="1"/>
      <c r="AE2058" s="1"/>
      <c r="AI2058" s="1"/>
      <c r="AM2058" s="1"/>
      <c r="AQ2058" s="1"/>
      <c r="AT2058" s="1"/>
      <c r="AU2058" s="1"/>
      <c r="AY2058" s="1"/>
      <c r="BC2058" s="1"/>
    </row>
    <row r="2059" spans="2:55" x14ac:dyDescent="0.45">
      <c r="B2059" s="1"/>
      <c r="L2059" s="1"/>
      <c r="M2059" s="1"/>
      <c r="N2059" s="1"/>
      <c r="R2059" s="1"/>
      <c r="S2059" s="1"/>
      <c r="V2059" s="1"/>
      <c r="W2059" s="1"/>
      <c r="Z2059" s="1"/>
      <c r="AA2059" s="1"/>
      <c r="AD2059" s="1"/>
      <c r="AE2059" s="1"/>
      <c r="AI2059" s="1"/>
      <c r="AM2059" s="1"/>
      <c r="AQ2059" s="1"/>
      <c r="AT2059" s="1"/>
      <c r="AU2059" s="1"/>
      <c r="AY2059" s="1"/>
      <c r="BC2059" s="1"/>
    </row>
    <row r="2060" spans="2:55" x14ac:dyDescent="0.45">
      <c r="B2060" s="1"/>
      <c r="L2060" s="1"/>
      <c r="M2060" s="1"/>
      <c r="N2060" s="1"/>
      <c r="R2060" s="1"/>
      <c r="S2060" s="1"/>
      <c r="V2060" s="1"/>
      <c r="W2060" s="1"/>
      <c r="Z2060" s="1"/>
      <c r="AA2060" s="1"/>
      <c r="AD2060" s="1"/>
      <c r="AE2060" s="1"/>
      <c r="AI2060" s="1"/>
      <c r="AM2060" s="1"/>
      <c r="AQ2060" s="1"/>
      <c r="AT2060" s="1"/>
      <c r="AU2060" s="1"/>
      <c r="AY2060" s="1"/>
      <c r="BC2060" s="1"/>
    </row>
    <row r="2061" spans="2:55" x14ac:dyDescent="0.45">
      <c r="B2061" s="1"/>
      <c r="L2061" s="1"/>
      <c r="M2061" s="1"/>
      <c r="N2061" s="1"/>
      <c r="R2061" s="1"/>
      <c r="S2061" s="1"/>
      <c r="V2061" s="1"/>
      <c r="W2061" s="1"/>
      <c r="Z2061" s="1"/>
      <c r="AA2061" s="1"/>
      <c r="AD2061" s="1"/>
      <c r="AE2061" s="1"/>
      <c r="AI2061" s="1"/>
      <c r="AM2061" s="1"/>
      <c r="AQ2061" s="1"/>
      <c r="AT2061" s="1"/>
      <c r="AU2061" s="1"/>
      <c r="AY2061" s="1"/>
      <c r="BC2061" s="1"/>
    </row>
    <row r="2062" spans="2:55" x14ac:dyDescent="0.45">
      <c r="B2062" s="1"/>
      <c r="M2062" s="1"/>
      <c r="N2062" s="1"/>
      <c r="S2062" s="1"/>
      <c r="W2062" s="1"/>
      <c r="AA2062" s="1"/>
      <c r="AE2062" s="1"/>
      <c r="AI2062" s="1"/>
      <c r="AM2062" s="1"/>
      <c r="AQ2062" s="1"/>
      <c r="AT2062" s="1"/>
      <c r="AU2062" s="1"/>
      <c r="AY2062" s="1"/>
      <c r="BC2062" s="1"/>
    </row>
    <row r="2063" spans="2:55" x14ac:dyDescent="0.45">
      <c r="B2063" s="1"/>
      <c r="L2063" s="1"/>
      <c r="M2063" s="1"/>
      <c r="N2063" s="1"/>
      <c r="R2063" s="1"/>
      <c r="S2063" s="1"/>
      <c r="V2063" s="1"/>
      <c r="W2063" s="1"/>
      <c r="Z2063" s="1"/>
      <c r="AA2063" s="1"/>
      <c r="AD2063" s="1"/>
      <c r="AE2063" s="1"/>
      <c r="AI2063" s="1"/>
      <c r="AM2063" s="1"/>
      <c r="AQ2063" s="1"/>
      <c r="AT2063" s="1"/>
      <c r="AU2063" s="1"/>
      <c r="AX2063" s="1"/>
      <c r="AY2063" s="1"/>
      <c r="BB2063" s="1"/>
      <c r="BC2063" s="1"/>
    </row>
    <row r="2064" spans="2:55" x14ac:dyDescent="0.45">
      <c r="B2064" s="1"/>
      <c r="L2064" s="1"/>
      <c r="M2064" s="1"/>
      <c r="N2064" s="1"/>
      <c r="R2064" s="1"/>
      <c r="S2064" s="1"/>
      <c r="V2064" s="1"/>
      <c r="W2064" s="1"/>
      <c r="Z2064" s="1"/>
      <c r="AA2064" s="1"/>
      <c r="AD2064" s="1"/>
      <c r="AE2064" s="1"/>
      <c r="AI2064" s="1"/>
      <c r="AM2064" s="1"/>
      <c r="AQ2064" s="1"/>
      <c r="AT2064" s="1"/>
      <c r="AU2064" s="1"/>
      <c r="AX2064" s="1"/>
      <c r="AY2064" s="1"/>
      <c r="BB2064" s="1"/>
      <c r="BC2064" s="1"/>
    </row>
    <row r="2065" spans="2:55" x14ac:dyDescent="0.45">
      <c r="B2065" s="1"/>
      <c r="L2065" s="1"/>
      <c r="M2065" s="1"/>
      <c r="N2065" s="1"/>
      <c r="R2065" s="1"/>
      <c r="S2065" s="1"/>
      <c r="V2065" s="1"/>
      <c r="W2065" s="1"/>
      <c r="Z2065" s="1"/>
      <c r="AA2065" s="1"/>
      <c r="AD2065" s="1"/>
      <c r="AE2065" s="1"/>
      <c r="AI2065" s="1"/>
      <c r="AM2065" s="1"/>
      <c r="AQ2065" s="1"/>
      <c r="AT2065" s="1"/>
      <c r="AU2065" s="1"/>
      <c r="AX2065" s="1"/>
      <c r="AY2065" s="1"/>
      <c r="BB2065" s="1"/>
      <c r="BC2065" s="1"/>
    </row>
    <row r="2066" spans="2:55" x14ac:dyDescent="0.45">
      <c r="B2066" s="1"/>
      <c r="L2066" s="1"/>
      <c r="M2066" s="1"/>
      <c r="N2066" s="1"/>
      <c r="R2066" s="1"/>
      <c r="S2066" s="1"/>
      <c r="V2066" s="1"/>
      <c r="W2066" s="1"/>
      <c r="Z2066" s="1"/>
      <c r="AA2066" s="1"/>
      <c r="AD2066" s="1"/>
      <c r="AE2066" s="1"/>
      <c r="AI2066" s="1"/>
      <c r="AM2066" s="1"/>
      <c r="AQ2066" s="1"/>
      <c r="AT2066" s="1"/>
      <c r="AU2066" s="1"/>
      <c r="AX2066" s="1"/>
      <c r="AY2066" s="1"/>
      <c r="BB2066" s="1"/>
      <c r="BC2066" s="1"/>
    </row>
    <row r="2067" spans="2:55" x14ac:dyDescent="0.45">
      <c r="B2067" s="1"/>
      <c r="L2067" s="1"/>
      <c r="M2067" s="1"/>
      <c r="N2067" s="1"/>
      <c r="R2067" s="1"/>
      <c r="S2067" s="1"/>
      <c r="V2067" s="1"/>
      <c r="W2067" s="1"/>
      <c r="Z2067" s="1"/>
      <c r="AA2067" s="1"/>
      <c r="AD2067" s="1"/>
      <c r="AE2067" s="1"/>
      <c r="AH2067" s="1"/>
      <c r="AI2067" s="1"/>
      <c r="AL2067" s="1"/>
      <c r="AM2067" s="1"/>
      <c r="AQ2067" s="1"/>
      <c r="AT2067" s="1"/>
      <c r="AU2067" s="1"/>
      <c r="AX2067" s="1"/>
      <c r="AY2067" s="1"/>
      <c r="BB2067" s="1"/>
      <c r="BC2067" s="1"/>
    </row>
    <row r="2068" spans="2:55" x14ac:dyDescent="0.45">
      <c r="B2068" s="1"/>
      <c r="L2068" s="1"/>
      <c r="M2068" s="1"/>
      <c r="N2068" s="1"/>
      <c r="R2068" s="1"/>
      <c r="S2068" s="1"/>
      <c r="V2068" s="1"/>
      <c r="W2068" s="1"/>
      <c r="Z2068" s="1"/>
      <c r="AA2068" s="1"/>
      <c r="AD2068" s="1"/>
      <c r="AE2068" s="1"/>
      <c r="AH2068" s="1"/>
      <c r="AI2068" s="1"/>
      <c r="AL2068" s="1"/>
      <c r="AM2068" s="1"/>
      <c r="AQ2068" s="1"/>
      <c r="AT2068" s="1"/>
      <c r="AU2068" s="1"/>
      <c r="AX2068" s="1"/>
      <c r="AY2068" s="1"/>
      <c r="BB2068" s="1"/>
      <c r="BC2068" s="1"/>
    </row>
    <row r="2069" spans="2:55" x14ac:dyDescent="0.45">
      <c r="B2069" s="1"/>
      <c r="L2069" s="1"/>
      <c r="M2069" s="1"/>
      <c r="N2069" s="1"/>
      <c r="R2069" s="1"/>
      <c r="S2069" s="1"/>
      <c r="V2069" s="1"/>
      <c r="W2069" s="1"/>
      <c r="Z2069" s="1"/>
      <c r="AA2069" s="1"/>
      <c r="AD2069" s="1"/>
      <c r="AE2069" s="1"/>
      <c r="AH2069" s="1"/>
      <c r="AI2069" s="1"/>
      <c r="AL2069" s="1"/>
      <c r="AM2069" s="1"/>
      <c r="AQ2069" s="1"/>
      <c r="AT2069" s="1"/>
      <c r="AU2069" s="1"/>
      <c r="AX2069" s="1"/>
      <c r="AY2069" s="1"/>
      <c r="BB2069" s="1"/>
      <c r="BC2069" s="1"/>
    </row>
    <row r="2070" spans="2:55" x14ac:dyDescent="0.45">
      <c r="B2070" s="1"/>
      <c r="M2070" s="1"/>
      <c r="N2070" s="1"/>
      <c r="S2070" s="1"/>
      <c r="W2070" s="1"/>
      <c r="AA2070" s="1"/>
      <c r="AE2070" s="1"/>
      <c r="AI2070" s="1"/>
      <c r="AM2070" s="1"/>
      <c r="AQ2070" s="1"/>
      <c r="AT2070" s="1"/>
      <c r="AU2070" s="1"/>
      <c r="AY2070" s="1"/>
      <c r="BC2070" s="1"/>
    </row>
    <row r="2071" spans="2:55" x14ac:dyDescent="0.45">
      <c r="B2071" s="1"/>
      <c r="L2071" s="1"/>
      <c r="M2071" s="1"/>
      <c r="N2071" s="1"/>
      <c r="R2071" s="1"/>
      <c r="S2071" s="1"/>
      <c r="V2071" s="1"/>
      <c r="W2071" s="1"/>
      <c r="Z2071" s="1"/>
      <c r="AA2071" s="1"/>
      <c r="AD2071" s="1"/>
      <c r="AE2071" s="1"/>
      <c r="AH2071" s="1"/>
      <c r="AI2071" s="1"/>
      <c r="AL2071" s="1"/>
      <c r="AM2071" s="1"/>
      <c r="AQ2071" s="1"/>
      <c r="AT2071" s="1"/>
      <c r="AU2071" s="1"/>
      <c r="AX2071" s="1"/>
      <c r="AY2071" s="1"/>
      <c r="BB2071" s="1"/>
      <c r="BC2071" s="1"/>
    </row>
    <row r="2072" spans="2:55" x14ac:dyDescent="0.45">
      <c r="B2072" s="1"/>
      <c r="L2072" s="1"/>
      <c r="M2072" s="1"/>
      <c r="N2072" s="1"/>
      <c r="R2072" s="1"/>
      <c r="S2072" s="1"/>
      <c r="V2072" s="1"/>
      <c r="W2072" s="1"/>
      <c r="Z2072" s="1"/>
      <c r="AA2072" s="1"/>
      <c r="AD2072" s="1"/>
      <c r="AE2072" s="1"/>
      <c r="AH2072" s="1"/>
      <c r="AI2072" s="1"/>
      <c r="AL2072" s="1"/>
      <c r="AM2072" s="1"/>
      <c r="AQ2072" s="1"/>
      <c r="AT2072" s="1"/>
      <c r="AU2072" s="1"/>
      <c r="AX2072" s="1"/>
      <c r="AY2072" s="1"/>
      <c r="BB2072" s="1"/>
      <c r="BC2072" s="1"/>
    </row>
    <row r="2073" spans="2:55" x14ac:dyDescent="0.45">
      <c r="B2073" s="1"/>
      <c r="L2073" s="1"/>
      <c r="M2073" s="1"/>
      <c r="N2073" s="1"/>
      <c r="R2073" s="1"/>
      <c r="S2073" s="1"/>
      <c r="V2073" s="1"/>
      <c r="W2073" s="1"/>
      <c r="Z2073" s="1"/>
      <c r="AA2073" s="1"/>
      <c r="AD2073" s="1"/>
      <c r="AE2073" s="1"/>
      <c r="AH2073" s="1"/>
      <c r="AI2073" s="1"/>
      <c r="AL2073" s="1"/>
      <c r="AM2073" s="1"/>
      <c r="AQ2073" s="1"/>
      <c r="AT2073" s="1"/>
      <c r="AU2073" s="1"/>
      <c r="AX2073" s="1"/>
      <c r="AY2073" s="1"/>
      <c r="BB2073" s="1"/>
      <c r="BC2073" s="1"/>
    </row>
    <row r="2074" spans="2:55" x14ac:dyDescent="0.45">
      <c r="B2074" s="1"/>
      <c r="L2074" s="1"/>
      <c r="M2074" s="1"/>
      <c r="N2074" s="1"/>
      <c r="R2074" s="1"/>
      <c r="S2074" s="1"/>
      <c r="V2074" s="1"/>
      <c r="W2074" s="1"/>
      <c r="Z2074" s="1"/>
      <c r="AA2074" s="1"/>
      <c r="AD2074" s="1"/>
      <c r="AE2074" s="1"/>
      <c r="AH2074" s="1"/>
      <c r="AI2074" s="1"/>
      <c r="AL2074" s="1"/>
      <c r="AM2074" s="1"/>
      <c r="AQ2074" s="1"/>
      <c r="AT2074" s="1"/>
      <c r="AU2074" s="1"/>
      <c r="AX2074" s="1"/>
      <c r="AY2074" s="1"/>
      <c r="BB2074" s="1"/>
      <c r="BC2074" s="1"/>
    </row>
    <row r="2075" spans="2:55" x14ac:dyDescent="0.45">
      <c r="B2075" s="1"/>
      <c r="L2075" s="1"/>
      <c r="M2075" s="1"/>
      <c r="N2075" s="1"/>
      <c r="S2075" s="1"/>
      <c r="V2075" s="1"/>
      <c r="W2075" s="1"/>
      <c r="Z2075" s="1"/>
      <c r="AA2075" s="1"/>
      <c r="AD2075" s="1"/>
      <c r="AE2075" s="1"/>
      <c r="AH2075" s="1"/>
      <c r="AI2075" s="1"/>
      <c r="AL2075" s="1"/>
      <c r="AM2075" s="1"/>
      <c r="AQ2075" s="1"/>
      <c r="AT2075" s="1"/>
      <c r="AU2075" s="1"/>
      <c r="AX2075" s="1"/>
      <c r="AY2075" s="1"/>
      <c r="BB2075" s="1"/>
      <c r="BC2075" s="1"/>
    </row>
    <row r="2076" spans="2:55" x14ac:dyDescent="0.45">
      <c r="B2076" s="1"/>
      <c r="L2076" s="1"/>
      <c r="M2076" s="1"/>
      <c r="N2076" s="1"/>
      <c r="R2076" s="1"/>
      <c r="S2076" s="1"/>
      <c r="V2076" s="1"/>
      <c r="W2076" s="1"/>
      <c r="Z2076" s="1"/>
      <c r="AA2076" s="1"/>
      <c r="AD2076" s="1"/>
      <c r="AE2076" s="1"/>
      <c r="AH2076" s="1"/>
      <c r="AI2076" s="1"/>
      <c r="AL2076" s="1"/>
      <c r="AM2076" s="1"/>
      <c r="AQ2076" s="1"/>
      <c r="AT2076" s="1"/>
      <c r="AU2076" s="1"/>
      <c r="AX2076" s="1"/>
      <c r="AY2076" s="1"/>
      <c r="BB2076" s="1"/>
      <c r="BC2076" s="1"/>
    </row>
    <row r="2077" spans="2:55" x14ac:dyDescent="0.45">
      <c r="B2077" s="1"/>
      <c r="L2077" s="1"/>
      <c r="M2077" s="1"/>
      <c r="N2077" s="1"/>
      <c r="S2077" s="1"/>
      <c r="V2077" s="1"/>
      <c r="W2077" s="1"/>
      <c r="Z2077" s="1"/>
      <c r="AA2077" s="1"/>
      <c r="AD2077" s="1"/>
      <c r="AE2077" s="1"/>
      <c r="AH2077" s="1"/>
      <c r="AI2077" s="1"/>
      <c r="AL2077" s="1"/>
      <c r="AM2077" s="1"/>
      <c r="AQ2077" s="1"/>
      <c r="AT2077" s="1"/>
      <c r="AU2077" s="1"/>
      <c r="AX2077" s="1"/>
      <c r="AY2077" s="1"/>
      <c r="BB2077" s="1"/>
      <c r="BC2077" s="1"/>
    </row>
    <row r="2078" spans="2:55" x14ac:dyDescent="0.45">
      <c r="B2078" s="1"/>
      <c r="L2078" s="1"/>
      <c r="M2078" s="1"/>
      <c r="N2078" s="1"/>
      <c r="S2078" s="1"/>
      <c r="V2078" s="1"/>
      <c r="W2078" s="1"/>
      <c r="Z2078" s="1"/>
      <c r="AA2078" s="1"/>
      <c r="AD2078" s="1"/>
      <c r="AE2078" s="1"/>
      <c r="AH2078" s="1"/>
      <c r="AI2078" s="1"/>
      <c r="AL2078" s="1"/>
      <c r="AM2078" s="1"/>
      <c r="AQ2078" s="1"/>
      <c r="AT2078" s="1"/>
      <c r="AU2078" s="1"/>
      <c r="AX2078" s="1"/>
      <c r="AY2078" s="1"/>
      <c r="BB2078" s="1"/>
      <c r="BC2078" s="1"/>
    </row>
    <row r="2079" spans="2:55" x14ac:dyDescent="0.45">
      <c r="B2079" s="1"/>
      <c r="M2079" s="1"/>
      <c r="N2079" s="1"/>
      <c r="R2079" s="1"/>
      <c r="S2079" s="1"/>
      <c r="W2079" s="1"/>
      <c r="AA2079" s="1"/>
      <c r="AE2079" s="1"/>
      <c r="AI2079" s="1"/>
      <c r="AM2079" s="1"/>
      <c r="AQ2079" s="1"/>
      <c r="AT2079" s="1"/>
      <c r="AU2079" s="1"/>
      <c r="AX2079" s="1"/>
      <c r="AY2079" s="1"/>
      <c r="BB2079" s="1"/>
      <c r="BC2079" s="1"/>
    </row>
    <row r="2080" spans="2:55" x14ac:dyDescent="0.45">
      <c r="B2080" s="1"/>
      <c r="L2080" s="1"/>
      <c r="M2080" s="1"/>
      <c r="N2080" s="1"/>
      <c r="R2080" s="1"/>
      <c r="S2080" s="1"/>
      <c r="V2080" s="1"/>
      <c r="W2080" s="1"/>
      <c r="Z2080" s="1"/>
      <c r="AA2080" s="1"/>
      <c r="AD2080" s="1"/>
      <c r="AE2080" s="1"/>
      <c r="AH2080" s="1"/>
      <c r="AI2080" s="1"/>
      <c r="AL2080" s="1"/>
      <c r="AM2080" s="1"/>
      <c r="AQ2080" s="1"/>
      <c r="AT2080" s="1"/>
      <c r="AU2080" s="1"/>
      <c r="AX2080" s="1"/>
      <c r="AY2080" s="1"/>
      <c r="BB2080" s="1"/>
      <c r="BC2080" s="1"/>
    </row>
    <row r="2081" spans="2:55" x14ac:dyDescent="0.45">
      <c r="B2081" s="1"/>
      <c r="M2081" s="1"/>
      <c r="N2081" s="1"/>
      <c r="R2081" s="1"/>
      <c r="S2081" s="1"/>
      <c r="W2081" s="1"/>
      <c r="AA2081" s="1"/>
      <c r="AE2081" s="1"/>
      <c r="AI2081" s="1"/>
      <c r="AM2081" s="1"/>
      <c r="AQ2081" s="1"/>
      <c r="AT2081" s="1"/>
      <c r="AU2081" s="1"/>
      <c r="AX2081" s="1"/>
      <c r="AY2081" s="1"/>
      <c r="BB2081" s="1"/>
      <c r="BC2081" s="1"/>
    </row>
    <row r="2082" spans="2:55" x14ac:dyDescent="0.45">
      <c r="B2082" s="1"/>
      <c r="M2082" s="1"/>
      <c r="N2082" s="1"/>
      <c r="R2082" s="1"/>
      <c r="S2082" s="1"/>
      <c r="W2082" s="1"/>
      <c r="AA2082" s="1"/>
      <c r="AE2082" s="1"/>
      <c r="AI2082" s="1"/>
      <c r="AM2082" s="1"/>
      <c r="AQ2082" s="1"/>
      <c r="AT2082" s="1"/>
      <c r="AU2082" s="1"/>
      <c r="AX2082" s="1"/>
      <c r="AY2082" s="1"/>
      <c r="BB2082" s="1"/>
      <c r="BC2082" s="1"/>
    </row>
    <row r="2083" spans="2:55" x14ac:dyDescent="0.45">
      <c r="B2083" s="1"/>
      <c r="M2083" s="1"/>
      <c r="N2083" s="1"/>
      <c r="S2083" s="1"/>
      <c r="W2083" s="1"/>
      <c r="AA2083" s="1"/>
      <c r="AE2083" s="1"/>
      <c r="AI2083" s="1"/>
      <c r="AM2083" s="1"/>
      <c r="AQ2083" s="1"/>
      <c r="AT2083" s="1"/>
      <c r="AU2083" s="1"/>
      <c r="AX2083" s="1"/>
      <c r="AY2083" s="1"/>
      <c r="BB2083" s="1"/>
      <c r="BC2083" s="1"/>
    </row>
    <row r="2084" spans="2:55" x14ac:dyDescent="0.45">
      <c r="B2084" s="1"/>
      <c r="M2084" s="1"/>
      <c r="N2084" s="1"/>
      <c r="S2084" s="1"/>
      <c r="W2084" s="1"/>
      <c r="AA2084" s="1"/>
      <c r="AE2084" s="1"/>
      <c r="AI2084" s="1"/>
      <c r="AM2084" s="1"/>
      <c r="AQ2084" s="1"/>
      <c r="AT2084" s="1"/>
      <c r="AU2084" s="1"/>
      <c r="AX2084" s="1"/>
      <c r="AY2084" s="1"/>
      <c r="BB2084" s="1"/>
      <c r="BC2084" s="1"/>
    </row>
    <row r="2085" spans="2:55" x14ac:dyDescent="0.45">
      <c r="B2085" s="1"/>
      <c r="L2085" s="1"/>
      <c r="M2085" s="1"/>
      <c r="N2085" s="1"/>
      <c r="R2085" s="1"/>
      <c r="S2085" s="1"/>
      <c r="V2085" s="1"/>
      <c r="W2085" s="1"/>
      <c r="Z2085" s="1"/>
      <c r="AA2085" s="1"/>
      <c r="AD2085" s="1"/>
      <c r="AE2085" s="1"/>
      <c r="AI2085" s="1"/>
      <c r="AL2085" s="1"/>
      <c r="AM2085" s="1"/>
      <c r="AQ2085" s="1"/>
      <c r="AT2085" s="1"/>
      <c r="AU2085" s="1"/>
      <c r="AX2085" s="1"/>
      <c r="AY2085" s="1"/>
      <c r="BB2085" s="1"/>
      <c r="BC2085" s="1"/>
    </row>
    <row r="2086" spans="2:55" x14ac:dyDescent="0.45">
      <c r="B2086" s="1"/>
      <c r="L2086" s="1"/>
      <c r="M2086" s="1"/>
      <c r="N2086" s="1"/>
      <c r="R2086" s="1"/>
      <c r="S2086" s="1"/>
      <c r="V2086" s="1"/>
      <c r="W2086" s="1"/>
      <c r="Z2086" s="1"/>
      <c r="AA2086" s="1"/>
      <c r="AD2086" s="1"/>
      <c r="AE2086" s="1"/>
      <c r="AI2086" s="1"/>
      <c r="AL2086" s="1"/>
      <c r="AM2086" s="1"/>
      <c r="AQ2086" s="1"/>
      <c r="AT2086" s="1"/>
      <c r="AU2086" s="1"/>
      <c r="AX2086" s="1"/>
      <c r="AY2086" s="1"/>
      <c r="BB2086" s="1"/>
      <c r="BC2086" s="1"/>
    </row>
    <row r="2087" spans="2:55" x14ac:dyDescent="0.45">
      <c r="B2087" s="1"/>
      <c r="L2087" s="1"/>
      <c r="M2087" s="1"/>
      <c r="N2087" s="1"/>
      <c r="R2087" s="1"/>
      <c r="S2087" s="1"/>
      <c r="V2087" s="1"/>
      <c r="W2087" s="1"/>
      <c r="Z2087" s="1"/>
      <c r="AA2087" s="1"/>
      <c r="AD2087" s="1"/>
      <c r="AE2087" s="1"/>
      <c r="AI2087" s="1"/>
      <c r="AL2087" s="1"/>
      <c r="AM2087" s="1"/>
      <c r="AQ2087" s="1"/>
      <c r="AT2087" s="1"/>
      <c r="AU2087" s="1"/>
      <c r="AX2087" s="1"/>
      <c r="AY2087" s="1"/>
      <c r="BB2087" s="1"/>
      <c r="BC2087" s="1"/>
    </row>
    <row r="2088" spans="2:55" x14ac:dyDescent="0.45">
      <c r="B2088" s="1"/>
      <c r="L2088" s="1"/>
      <c r="M2088" s="1"/>
      <c r="N2088" s="1"/>
      <c r="R2088" s="1"/>
      <c r="S2088" s="1"/>
      <c r="V2088" s="1"/>
      <c r="W2088" s="1"/>
      <c r="Z2088" s="1"/>
      <c r="AA2088" s="1"/>
      <c r="AD2088" s="1"/>
      <c r="AE2088" s="1"/>
      <c r="AI2088" s="1"/>
      <c r="AL2088" s="1"/>
      <c r="AM2088" s="1"/>
      <c r="AQ2088" s="1"/>
      <c r="AT2088" s="1"/>
      <c r="AU2088" s="1"/>
      <c r="AX2088" s="1"/>
      <c r="AY2088" s="1"/>
      <c r="BB2088" s="1"/>
      <c r="BC2088" s="1"/>
    </row>
    <row r="2089" spans="2:55" x14ac:dyDescent="0.45">
      <c r="B2089" s="1"/>
      <c r="L2089" s="1"/>
      <c r="M2089" s="1"/>
      <c r="N2089" s="1"/>
      <c r="R2089" s="1"/>
      <c r="S2089" s="1"/>
      <c r="V2089" s="1"/>
      <c r="W2089" s="1"/>
      <c r="Z2089" s="1"/>
      <c r="AA2089" s="1"/>
      <c r="AD2089" s="1"/>
      <c r="AE2089" s="1"/>
      <c r="AI2089" s="1"/>
      <c r="AL2089" s="1"/>
      <c r="AM2089" s="1"/>
      <c r="AQ2089" s="1"/>
      <c r="AT2089" s="1"/>
      <c r="AU2089" s="1"/>
      <c r="AX2089" s="1"/>
      <c r="AY2089" s="1"/>
      <c r="BB2089" s="1"/>
      <c r="BC2089" s="1"/>
    </row>
    <row r="2090" spans="2:55" x14ac:dyDescent="0.45">
      <c r="B2090" s="1"/>
      <c r="L2090" s="1"/>
      <c r="M2090" s="1"/>
      <c r="N2090" s="1"/>
      <c r="R2090" s="1"/>
      <c r="S2090" s="1"/>
      <c r="V2090" s="1"/>
      <c r="W2090" s="1"/>
      <c r="Z2090" s="1"/>
      <c r="AA2090" s="1"/>
      <c r="AD2090" s="1"/>
      <c r="AE2090" s="1"/>
      <c r="AI2090" s="1"/>
      <c r="AL2090" s="1"/>
      <c r="AM2090" s="1"/>
      <c r="AQ2090" s="1"/>
      <c r="AT2090" s="1"/>
      <c r="AU2090" s="1"/>
      <c r="AX2090" s="1"/>
      <c r="AY2090" s="1"/>
      <c r="BB2090" s="1"/>
      <c r="BC2090" s="1"/>
    </row>
    <row r="2091" spans="2:55" x14ac:dyDescent="0.45">
      <c r="B2091" s="1"/>
      <c r="L2091" s="1"/>
      <c r="M2091" s="1"/>
      <c r="N2091" s="1"/>
      <c r="R2091" s="1"/>
      <c r="S2091" s="1"/>
      <c r="V2091" s="1"/>
      <c r="W2091" s="1"/>
      <c r="Z2091" s="1"/>
      <c r="AA2091" s="1"/>
      <c r="AD2091" s="1"/>
      <c r="AE2091" s="1"/>
      <c r="AH2091" s="1"/>
      <c r="AI2091" s="1"/>
      <c r="AL2091" s="1"/>
      <c r="AM2091" s="1"/>
      <c r="AQ2091" s="1"/>
      <c r="AT2091" s="1"/>
      <c r="AU2091" s="1"/>
      <c r="AX2091" s="1"/>
      <c r="AY2091" s="1"/>
      <c r="BB2091" s="1"/>
      <c r="BC2091" s="1"/>
    </row>
    <row r="2092" spans="2:55" x14ac:dyDescent="0.45">
      <c r="B2092" s="1"/>
      <c r="M2092" s="1"/>
      <c r="N2092" s="1"/>
      <c r="S2092" s="1"/>
      <c r="W2092" s="1"/>
      <c r="AA2092" s="1"/>
      <c r="AE2092" s="1"/>
      <c r="AI2092" s="1"/>
      <c r="AM2092" s="1"/>
      <c r="AQ2092" s="1"/>
      <c r="AT2092" s="1"/>
      <c r="AU2092" s="1"/>
      <c r="AX2092" s="1"/>
      <c r="AY2092" s="1"/>
      <c r="BB2092" s="1"/>
      <c r="BC2092" s="1"/>
    </row>
    <row r="2093" spans="2:55" x14ac:dyDescent="0.45">
      <c r="B2093" s="1"/>
      <c r="L2093" s="1"/>
      <c r="M2093" s="1"/>
      <c r="N2093" s="1"/>
      <c r="R2093" s="1"/>
      <c r="S2093" s="1"/>
      <c r="V2093" s="1"/>
      <c r="W2093" s="1"/>
      <c r="Z2093" s="1"/>
      <c r="AA2093" s="1"/>
      <c r="AD2093" s="1"/>
      <c r="AE2093" s="1"/>
      <c r="AI2093" s="1"/>
      <c r="AM2093" s="1"/>
      <c r="AQ2093" s="1"/>
      <c r="AT2093" s="1"/>
      <c r="AU2093" s="1"/>
      <c r="AY2093" s="1"/>
      <c r="BC2093" s="1"/>
    </row>
    <row r="2094" spans="2:55" x14ac:dyDescent="0.45">
      <c r="B2094" s="1"/>
      <c r="L2094" s="1"/>
      <c r="M2094" s="1"/>
      <c r="N2094" s="1"/>
      <c r="R2094" s="1"/>
      <c r="S2094" s="1"/>
      <c r="V2094" s="1"/>
      <c r="W2094" s="1"/>
      <c r="Z2094" s="1"/>
      <c r="AA2094" s="1"/>
      <c r="AD2094" s="1"/>
      <c r="AE2094" s="1"/>
      <c r="AI2094" s="1"/>
      <c r="AM2094" s="1"/>
      <c r="AQ2094" s="1"/>
      <c r="AT2094" s="1"/>
      <c r="AU2094" s="1"/>
      <c r="AY2094" s="1"/>
      <c r="BC2094" s="1"/>
    </row>
    <row r="2095" spans="2:55" x14ac:dyDescent="0.45">
      <c r="B2095" s="1"/>
      <c r="L2095" s="1"/>
      <c r="M2095" s="1"/>
      <c r="N2095" s="1"/>
      <c r="R2095" s="1"/>
      <c r="S2095" s="1"/>
      <c r="V2095" s="1"/>
      <c r="W2095" s="1"/>
      <c r="Z2095" s="1"/>
      <c r="AA2095" s="1"/>
      <c r="AD2095" s="1"/>
      <c r="AE2095" s="1"/>
      <c r="AI2095" s="1"/>
      <c r="AM2095" s="1"/>
      <c r="AQ2095" s="1"/>
      <c r="AT2095" s="1"/>
      <c r="AU2095" s="1"/>
      <c r="AY2095" s="1"/>
      <c r="BC2095" s="1"/>
    </row>
    <row r="2096" spans="2:55" x14ac:dyDescent="0.45">
      <c r="B2096" s="1"/>
      <c r="L2096" s="1"/>
      <c r="M2096" s="1"/>
      <c r="N2096" s="1"/>
      <c r="R2096" s="1"/>
      <c r="S2096" s="1"/>
      <c r="V2096" s="1"/>
      <c r="W2096" s="1"/>
      <c r="Z2096" s="1"/>
      <c r="AA2096" s="1"/>
      <c r="AD2096" s="1"/>
      <c r="AE2096" s="1"/>
      <c r="AI2096" s="1"/>
      <c r="AM2096" s="1"/>
      <c r="AQ2096" s="1"/>
      <c r="AT2096" s="1"/>
      <c r="AU2096" s="1"/>
      <c r="AY2096" s="1"/>
      <c r="BC2096" s="1"/>
    </row>
    <row r="2097" spans="2:55" x14ac:dyDescent="0.45">
      <c r="B2097" s="1"/>
      <c r="L2097" s="1"/>
      <c r="M2097" s="1"/>
      <c r="N2097" s="1"/>
      <c r="R2097" s="1"/>
      <c r="S2097" s="1"/>
      <c r="V2097" s="1"/>
      <c r="W2097" s="1"/>
      <c r="Z2097" s="1"/>
      <c r="AA2097" s="1"/>
      <c r="AD2097" s="1"/>
      <c r="AE2097" s="1"/>
      <c r="AI2097" s="1"/>
      <c r="AM2097" s="1"/>
      <c r="AQ2097" s="1"/>
      <c r="AT2097" s="1"/>
      <c r="AU2097" s="1"/>
      <c r="AY2097" s="1"/>
      <c r="BC2097" s="1"/>
    </row>
    <row r="2098" spans="2:55" x14ac:dyDescent="0.45">
      <c r="B2098" s="1"/>
      <c r="L2098" s="1"/>
      <c r="M2098" s="1"/>
      <c r="N2098" s="1"/>
      <c r="R2098" s="1"/>
      <c r="S2098" s="1"/>
      <c r="V2098" s="1"/>
      <c r="W2098" s="1"/>
      <c r="Z2098" s="1"/>
      <c r="AA2098" s="1"/>
      <c r="AD2098" s="1"/>
      <c r="AE2098" s="1"/>
      <c r="AI2098" s="1"/>
      <c r="AM2098" s="1"/>
      <c r="AQ2098" s="1"/>
      <c r="AT2098" s="1"/>
      <c r="AU2098" s="1"/>
      <c r="AY2098" s="1"/>
      <c r="BC2098" s="1"/>
    </row>
    <row r="2099" spans="2:55" x14ac:dyDescent="0.45">
      <c r="B2099" s="1"/>
      <c r="L2099" s="1"/>
      <c r="M2099" s="1"/>
      <c r="N2099" s="1"/>
      <c r="R2099" s="1"/>
      <c r="S2099" s="1"/>
      <c r="V2099" s="1"/>
      <c r="W2099" s="1"/>
      <c r="Z2099" s="1"/>
      <c r="AA2099" s="1"/>
      <c r="AD2099" s="1"/>
      <c r="AE2099" s="1"/>
      <c r="AI2099" s="1"/>
      <c r="AM2099" s="1"/>
      <c r="AQ2099" s="1"/>
      <c r="AT2099" s="1"/>
      <c r="AU2099" s="1"/>
      <c r="AY2099" s="1"/>
      <c r="BC2099" s="1"/>
    </row>
    <row r="2100" spans="2:55" x14ac:dyDescent="0.45">
      <c r="B2100" s="1"/>
      <c r="L2100" s="1"/>
      <c r="M2100" s="1"/>
      <c r="N2100" s="1"/>
      <c r="R2100" s="1"/>
      <c r="S2100" s="1"/>
      <c r="V2100" s="1"/>
      <c r="W2100" s="1"/>
      <c r="Z2100" s="1"/>
      <c r="AA2100" s="1"/>
      <c r="AD2100" s="1"/>
      <c r="AE2100" s="1"/>
      <c r="AI2100" s="1"/>
      <c r="AM2100" s="1"/>
      <c r="AQ2100" s="1"/>
      <c r="AT2100" s="1"/>
      <c r="AU2100" s="1"/>
      <c r="AY2100" s="1"/>
      <c r="BC2100" s="1"/>
    </row>
    <row r="2101" spans="2:55" x14ac:dyDescent="0.45">
      <c r="B2101" s="1"/>
      <c r="L2101" s="1"/>
      <c r="M2101" s="1"/>
      <c r="N2101" s="1"/>
      <c r="R2101" s="1"/>
      <c r="S2101" s="1"/>
      <c r="V2101" s="1"/>
      <c r="W2101" s="1"/>
      <c r="Z2101" s="1"/>
      <c r="AA2101" s="1"/>
      <c r="AD2101" s="1"/>
      <c r="AE2101" s="1"/>
      <c r="AI2101" s="1"/>
      <c r="AM2101" s="1"/>
      <c r="AQ2101" s="1"/>
      <c r="AT2101" s="1"/>
      <c r="AU2101" s="1"/>
      <c r="AY2101" s="1"/>
      <c r="BC2101" s="1"/>
    </row>
    <row r="2102" spans="2:55" x14ac:dyDescent="0.45">
      <c r="B2102" s="1"/>
      <c r="L2102" s="1"/>
      <c r="M2102" s="1"/>
      <c r="N2102" s="1"/>
      <c r="R2102" s="1"/>
      <c r="S2102" s="1"/>
      <c r="V2102" s="1"/>
      <c r="W2102" s="1"/>
      <c r="Z2102" s="1"/>
      <c r="AA2102" s="1"/>
      <c r="AD2102" s="1"/>
      <c r="AE2102" s="1"/>
      <c r="AI2102" s="1"/>
      <c r="AM2102" s="1"/>
      <c r="AQ2102" s="1"/>
      <c r="AT2102" s="1"/>
      <c r="AU2102" s="1"/>
      <c r="AY2102" s="1"/>
      <c r="BC2102" s="1"/>
    </row>
    <row r="2103" spans="2:55" x14ac:dyDescent="0.45">
      <c r="B2103" s="1"/>
      <c r="L2103" s="1"/>
      <c r="M2103" s="1"/>
      <c r="N2103" s="1"/>
      <c r="R2103" s="1"/>
      <c r="S2103" s="1"/>
      <c r="V2103" s="1"/>
      <c r="W2103" s="1"/>
      <c r="Z2103" s="1"/>
      <c r="AA2103" s="1"/>
      <c r="AD2103" s="1"/>
      <c r="AE2103" s="1"/>
      <c r="AI2103" s="1"/>
      <c r="AM2103" s="1"/>
      <c r="AQ2103" s="1"/>
      <c r="AT2103" s="1"/>
      <c r="AU2103" s="1"/>
      <c r="AY2103" s="1"/>
      <c r="BC2103" s="1"/>
    </row>
    <row r="2104" spans="2:55" x14ac:dyDescent="0.45">
      <c r="B2104" s="1"/>
      <c r="L2104" s="1"/>
      <c r="M2104" s="1"/>
      <c r="N2104" s="1"/>
      <c r="R2104" s="1"/>
      <c r="S2104" s="1"/>
      <c r="V2104" s="1"/>
      <c r="W2104" s="1"/>
      <c r="Z2104" s="1"/>
      <c r="AA2104" s="1"/>
      <c r="AD2104" s="1"/>
      <c r="AE2104" s="1"/>
      <c r="AI2104" s="1"/>
      <c r="AM2104" s="1"/>
      <c r="AQ2104" s="1"/>
      <c r="AT2104" s="1"/>
      <c r="AU2104" s="1"/>
      <c r="AX2104" s="1"/>
      <c r="AY2104" s="1"/>
      <c r="BC2104" s="1"/>
    </row>
    <row r="2105" spans="2:55" x14ac:dyDescent="0.45">
      <c r="B2105" s="1"/>
      <c r="L2105" s="1"/>
      <c r="M2105" s="1"/>
      <c r="N2105" s="1"/>
      <c r="R2105" s="1"/>
      <c r="S2105" s="1"/>
      <c r="V2105" s="1"/>
      <c r="W2105" s="1"/>
      <c r="Z2105" s="1"/>
      <c r="AA2105" s="1"/>
      <c r="AD2105" s="1"/>
      <c r="AE2105" s="1"/>
      <c r="AI2105" s="1"/>
      <c r="AM2105" s="1"/>
      <c r="AQ2105" s="1"/>
      <c r="AT2105" s="1"/>
      <c r="AU2105" s="1"/>
      <c r="AX2105" s="1"/>
      <c r="AY2105" s="1"/>
      <c r="BC2105" s="1"/>
    </row>
    <row r="2106" spans="2:55" x14ac:dyDescent="0.45">
      <c r="B2106" s="1"/>
      <c r="L2106" s="1"/>
      <c r="M2106" s="1"/>
      <c r="N2106" s="1"/>
      <c r="R2106" s="1"/>
      <c r="S2106" s="1"/>
      <c r="V2106" s="1"/>
      <c r="W2106" s="1"/>
      <c r="Z2106" s="1"/>
      <c r="AA2106" s="1"/>
      <c r="AD2106" s="1"/>
      <c r="AE2106" s="1"/>
      <c r="AI2106" s="1"/>
      <c r="AM2106" s="1"/>
      <c r="AQ2106" s="1"/>
      <c r="AT2106" s="1"/>
      <c r="AU2106" s="1"/>
      <c r="AX2106" s="1"/>
      <c r="AY2106" s="1"/>
      <c r="BC2106" s="1"/>
    </row>
    <row r="2107" spans="2:55" x14ac:dyDescent="0.45">
      <c r="B2107" s="1"/>
      <c r="L2107" s="1"/>
      <c r="M2107" s="1"/>
      <c r="N2107" s="1"/>
      <c r="R2107" s="1"/>
      <c r="S2107" s="1"/>
      <c r="V2107" s="1"/>
      <c r="W2107" s="1"/>
      <c r="Z2107" s="1"/>
      <c r="AA2107" s="1"/>
      <c r="AD2107" s="1"/>
      <c r="AE2107" s="1"/>
      <c r="AI2107" s="1"/>
      <c r="AM2107" s="1"/>
      <c r="AQ2107" s="1"/>
      <c r="AT2107" s="1"/>
      <c r="AU2107" s="1"/>
      <c r="AX2107" s="1"/>
      <c r="AY2107" s="1"/>
      <c r="BC2107" s="1"/>
    </row>
    <row r="2108" spans="2:55" x14ac:dyDescent="0.45">
      <c r="B2108" s="1"/>
      <c r="L2108" s="1"/>
      <c r="M2108" s="1"/>
      <c r="N2108" s="1"/>
      <c r="R2108" s="1"/>
      <c r="S2108" s="1"/>
      <c r="V2108" s="1"/>
      <c r="W2108" s="1"/>
      <c r="Z2108" s="1"/>
      <c r="AA2108" s="1"/>
      <c r="AD2108" s="1"/>
      <c r="AE2108" s="1"/>
      <c r="AI2108" s="1"/>
      <c r="AM2108" s="1"/>
      <c r="AQ2108" s="1"/>
      <c r="AT2108" s="1"/>
      <c r="AU2108" s="1"/>
      <c r="AX2108" s="1"/>
      <c r="AY2108" s="1"/>
      <c r="BC2108" s="1"/>
    </row>
    <row r="2109" spans="2:55" x14ac:dyDescent="0.45">
      <c r="B2109" s="1"/>
      <c r="L2109" s="1"/>
      <c r="M2109" s="1"/>
      <c r="N2109" s="1"/>
      <c r="R2109" s="1"/>
      <c r="S2109" s="1"/>
      <c r="V2109" s="1"/>
      <c r="W2109" s="1"/>
      <c r="Z2109" s="1"/>
      <c r="AA2109" s="1"/>
      <c r="AD2109" s="1"/>
      <c r="AE2109" s="1"/>
      <c r="AI2109" s="1"/>
      <c r="AM2109" s="1"/>
      <c r="AQ2109" s="1"/>
      <c r="AT2109" s="1"/>
      <c r="AU2109" s="1"/>
      <c r="AX2109" s="1"/>
      <c r="AY2109" s="1"/>
      <c r="BB2109" s="1"/>
      <c r="BC2109" s="1"/>
    </row>
    <row r="2110" spans="2:55" x14ac:dyDescent="0.45">
      <c r="B2110" s="1"/>
      <c r="L2110" s="1"/>
      <c r="M2110" s="1"/>
      <c r="N2110" s="1"/>
      <c r="R2110" s="1"/>
      <c r="S2110" s="1"/>
      <c r="V2110" s="1"/>
      <c r="W2110" s="1"/>
      <c r="Z2110" s="1"/>
      <c r="AA2110" s="1"/>
      <c r="AD2110" s="1"/>
      <c r="AE2110" s="1"/>
      <c r="AI2110" s="1"/>
      <c r="AM2110" s="1"/>
      <c r="AQ2110" s="1"/>
      <c r="AT2110" s="1"/>
      <c r="AU2110" s="1"/>
      <c r="AX2110" s="1"/>
      <c r="AY2110" s="1"/>
      <c r="BB2110" s="1"/>
      <c r="BC2110" s="1"/>
    </row>
    <row r="2111" spans="2:55" x14ac:dyDescent="0.45">
      <c r="B2111" s="1"/>
      <c r="M2111" s="1"/>
      <c r="N2111" s="1"/>
      <c r="S2111" s="1"/>
      <c r="W2111" s="1"/>
      <c r="AA2111" s="1"/>
      <c r="AE2111" s="1"/>
      <c r="AI2111" s="1"/>
      <c r="AM2111" s="1"/>
      <c r="AQ2111" s="1"/>
      <c r="AT2111" s="1"/>
      <c r="AU2111" s="1"/>
      <c r="AY2111" s="1"/>
      <c r="BC2111" s="1"/>
    </row>
    <row r="2112" spans="2:55" x14ac:dyDescent="0.45">
      <c r="B2112" s="1"/>
      <c r="L2112" s="1"/>
      <c r="M2112" s="1"/>
      <c r="N2112" s="1"/>
      <c r="R2112" s="1"/>
      <c r="S2112" s="1"/>
      <c r="V2112" s="1"/>
      <c r="W2112" s="1"/>
      <c r="Z2112" s="1"/>
      <c r="AA2112" s="1"/>
      <c r="AD2112" s="1"/>
      <c r="AE2112" s="1"/>
      <c r="AI2112" s="1"/>
      <c r="AM2112" s="1"/>
      <c r="AQ2112" s="1"/>
      <c r="AT2112" s="1"/>
      <c r="AU2112" s="1"/>
      <c r="AX2112" s="1"/>
      <c r="AY2112" s="1"/>
      <c r="BB2112" s="1"/>
      <c r="BC2112" s="1"/>
    </row>
    <row r="2113" spans="2:55" x14ac:dyDescent="0.45">
      <c r="B2113" s="1"/>
      <c r="L2113" s="1"/>
      <c r="M2113" s="1"/>
      <c r="N2113" s="1"/>
      <c r="R2113" s="1"/>
      <c r="S2113" s="1"/>
      <c r="V2113" s="1"/>
      <c r="W2113" s="1"/>
      <c r="Z2113" s="1"/>
      <c r="AA2113" s="1"/>
      <c r="AD2113" s="1"/>
      <c r="AE2113" s="1"/>
      <c r="AI2113" s="1"/>
      <c r="AM2113" s="1"/>
      <c r="AQ2113" s="1"/>
      <c r="AT2113" s="1"/>
      <c r="AU2113" s="1"/>
      <c r="AX2113" s="1"/>
      <c r="AY2113" s="1"/>
      <c r="BB2113" s="1"/>
      <c r="BC2113" s="1"/>
    </row>
    <row r="2114" spans="2:55" x14ac:dyDescent="0.45">
      <c r="B2114" s="1"/>
      <c r="L2114" s="1"/>
      <c r="M2114" s="1"/>
      <c r="N2114" s="1"/>
      <c r="R2114" s="1"/>
      <c r="S2114" s="1"/>
      <c r="V2114" s="1"/>
      <c r="W2114" s="1"/>
      <c r="Z2114" s="1"/>
      <c r="AA2114" s="1"/>
      <c r="AD2114" s="1"/>
      <c r="AE2114" s="1"/>
      <c r="AI2114" s="1"/>
      <c r="AM2114" s="1"/>
      <c r="AQ2114" s="1"/>
      <c r="AT2114" s="1"/>
      <c r="AU2114" s="1"/>
      <c r="AY2114" s="1"/>
      <c r="BB2114" s="1"/>
      <c r="BC2114" s="1"/>
    </row>
    <row r="2115" spans="2:55" x14ac:dyDescent="0.45">
      <c r="B2115" s="1"/>
      <c r="L2115" s="1"/>
      <c r="M2115" s="1"/>
      <c r="N2115" s="1"/>
      <c r="R2115" s="1"/>
      <c r="S2115" s="1"/>
      <c r="V2115" s="1"/>
      <c r="W2115" s="1"/>
      <c r="Z2115" s="1"/>
      <c r="AA2115" s="1"/>
      <c r="AD2115" s="1"/>
      <c r="AE2115" s="1"/>
      <c r="AH2115" s="1"/>
      <c r="AI2115" s="1"/>
      <c r="AL2115" s="1"/>
      <c r="AM2115" s="1"/>
      <c r="AQ2115" s="1"/>
      <c r="AT2115" s="1"/>
      <c r="AU2115" s="1"/>
      <c r="AX2115" s="1"/>
      <c r="AY2115" s="1"/>
      <c r="BB2115" s="1"/>
      <c r="BC2115" s="1"/>
    </row>
    <row r="2116" spans="2:55" x14ac:dyDescent="0.45">
      <c r="B2116" s="1"/>
      <c r="L2116" s="1"/>
      <c r="M2116" s="1"/>
      <c r="N2116" s="1"/>
      <c r="R2116" s="1"/>
      <c r="S2116" s="1"/>
      <c r="V2116" s="1"/>
      <c r="W2116" s="1"/>
      <c r="Z2116" s="1"/>
      <c r="AA2116" s="1"/>
      <c r="AD2116" s="1"/>
      <c r="AE2116" s="1"/>
      <c r="AI2116" s="1"/>
      <c r="AM2116" s="1"/>
      <c r="AQ2116" s="1"/>
      <c r="AT2116" s="1"/>
      <c r="AU2116" s="1"/>
      <c r="AX2116" s="1"/>
      <c r="AY2116" s="1"/>
      <c r="BB2116" s="1"/>
      <c r="BC2116" s="1"/>
    </row>
    <row r="2117" spans="2:55" x14ac:dyDescent="0.45">
      <c r="B2117" s="1"/>
      <c r="L2117" s="1"/>
      <c r="M2117" s="1"/>
      <c r="N2117" s="1"/>
      <c r="R2117" s="1"/>
      <c r="S2117" s="1"/>
      <c r="V2117" s="1"/>
      <c r="W2117" s="1"/>
      <c r="Z2117" s="1"/>
      <c r="AA2117" s="1"/>
      <c r="AD2117" s="1"/>
      <c r="AE2117" s="1"/>
      <c r="AI2117" s="1"/>
      <c r="AM2117" s="1"/>
      <c r="AQ2117" s="1"/>
      <c r="AT2117" s="1"/>
      <c r="AU2117" s="1"/>
      <c r="AX2117" s="1"/>
      <c r="AY2117" s="1"/>
      <c r="BB2117" s="1"/>
      <c r="BC2117" s="1"/>
    </row>
    <row r="2118" spans="2:55" x14ac:dyDescent="0.45">
      <c r="B2118" s="1"/>
      <c r="L2118" s="1"/>
      <c r="M2118" s="1"/>
      <c r="N2118" s="1"/>
      <c r="R2118" s="1"/>
      <c r="S2118" s="1"/>
      <c r="V2118" s="1"/>
      <c r="W2118" s="1"/>
      <c r="Z2118" s="1"/>
      <c r="AA2118" s="1"/>
      <c r="AD2118" s="1"/>
      <c r="AE2118" s="1"/>
      <c r="AI2118" s="1"/>
      <c r="AM2118" s="1"/>
      <c r="AQ2118" s="1"/>
      <c r="AT2118" s="1"/>
      <c r="AU2118" s="1"/>
      <c r="AX2118" s="1"/>
      <c r="AY2118" s="1"/>
      <c r="BB2118" s="1"/>
      <c r="BC2118" s="1"/>
    </row>
    <row r="2119" spans="2:55" x14ac:dyDescent="0.45">
      <c r="B2119" s="1"/>
      <c r="L2119" s="1"/>
      <c r="M2119" s="1"/>
      <c r="N2119" s="1"/>
      <c r="R2119" s="1"/>
      <c r="S2119" s="1"/>
      <c r="V2119" s="1"/>
      <c r="W2119" s="1"/>
      <c r="Z2119" s="1"/>
      <c r="AA2119" s="1"/>
      <c r="AD2119" s="1"/>
      <c r="AE2119" s="1"/>
      <c r="AH2119" s="1"/>
      <c r="AI2119" s="1"/>
      <c r="AL2119" s="1"/>
      <c r="AM2119" s="1"/>
      <c r="AQ2119" s="1"/>
      <c r="AT2119" s="1"/>
      <c r="AU2119" s="1"/>
      <c r="AX2119" s="1"/>
      <c r="AY2119" s="1"/>
      <c r="BB2119" s="1"/>
      <c r="BC2119" s="1"/>
    </row>
    <row r="2120" spans="2:55" x14ac:dyDescent="0.45">
      <c r="B2120" s="1"/>
      <c r="L2120" s="1"/>
      <c r="M2120" s="1"/>
      <c r="N2120" s="1"/>
      <c r="R2120" s="1"/>
      <c r="S2120" s="1"/>
      <c r="V2120" s="1"/>
      <c r="W2120" s="1"/>
      <c r="Z2120" s="1"/>
      <c r="AA2120" s="1"/>
      <c r="AD2120" s="1"/>
      <c r="AE2120" s="1"/>
      <c r="AH2120" s="1"/>
      <c r="AI2120" s="1"/>
      <c r="AL2120" s="1"/>
      <c r="AM2120" s="1"/>
      <c r="AQ2120" s="1"/>
      <c r="AT2120" s="1"/>
      <c r="AU2120" s="1"/>
      <c r="AX2120" s="1"/>
      <c r="AY2120" s="1"/>
      <c r="BB2120" s="1"/>
      <c r="BC2120" s="1"/>
    </row>
    <row r="2121" spans="2:55" x14ac:dyDescent="0.45">
      <c r="B2121" s="1"/>
      <c r="L2121" s="1"/>
      <c r="M2121" s="1"/>
      <c r="N2121" s="1"/>
      <c r="R2121" s="1"/>
      <c r="S2121" s="1"/>
      <c r="V2121" s="1"/>
      <c r="W2121" s="1"/>
      <c r="Z2121" s="1"/>
      <c r="AA2121" s="1"/>
      <c r="AD2121" s="1"/>
      <c r="AE2121" s="1"/>
      <c r="AH2121" s="1"/>
      <c r="AI2121" s="1"/>
      <c r="AL2121" s="1"/>
      <c r="AM2121" s="1"/>
      <c r="AQ2121" s="1"/>
      <c r="AT2121" s="1"/>
      <c r="AU2121" s="1"/>
      <c r="AX2121" s="1"/>
      <c r="AY2121" s="1"/>
      <c r="BB2121" s="1"/>
      <c r="BC2121" s="1"/>
    </row>
    <row r="2122" spans="2:55" x14ac:dyDescent="0.45">
      <c r="B2122" s="1"/>
      <c r="L2122" s="1"/>
      <c r="M2122" s="1"/>
      <c r="N2122" s="1"/>
      <c r="R2122" s="1"/>
      <c r="S2122" s="1"/>
      <c r="V2122" s="1"/>
      <c r="W2122" s="1"/>
      <c r="Z2122" s="1"/>
      <c r="AA2122" s="1"/>
      <c r="AD2122" s="1"/>
      <c r="AE2122" s="1"/>
      <c r="AH2122" s="1"/>
      <c r="AI2122" s="1"/>
      <c r="AL2122" s="1"/>
      <c r="AM2122" s="1"/>
      <c r="AQ2122" s="1"/>
      <c r="AT2122" s="1"/>
      <c r="AU2122" s="1"/>
      <c r="AX2122" s="1"/>
      <c r="AY2122" s="1"/>
      <c r="BB2122" s="1"/>
      <c r="BC2122" s="1"/>
    </row>
    <row r="2123" spans="2:55" x14ac:dyDescent="0.45">
      <c r="B2123" s="1"/>
      <c r="L2123" s="1"/>
      <c r="M2123" s="1"/>
      <c r="N2123" s="1"/>
      <c r="R2123" s="1"/>
      <c r="S2123" s="1"/>
      <c r="V2123" s="1"/>
      <c r="W2123" s="1"/>
      <c r="Z2123" s="1"/>
      <c r="AA2123" s="1"/>
      <c r="AD2123" s="1"/>
      <c r="AE2123" s="1"/>
      <c r="AH2123" s="1"/>
      <c r="AI2123" s="1"/>
      <c r="AL2123" s="1"/>
      <c r="AM2123" s="1"/>
      <c r="AQ2123" s="1"/>
      <c r="AT2123" s="1"/>
      <c r="AU2123" s="1"/>
      <c r="AX2123" s="1"/>
      <c r="AY2123" s="1"/>
      <c r="BB2123" s="1"/>
      <c r="BC2123" s="1"/>
    </row>
    <row r="2124" spans="2:55" x14ac:dyDescent="0.45">
      <c r="B2124" s="1"/>
      <c r="L2124" s="1"/>
      <c r="M2124" s="1"/>
      <c r="N2124" s="1"/>
      <c r="R2124" s="1"/>
      <c r="S2124" s="1"/>
      <c r="V2124" s="1"/>
      <c r="W2124" s="1"/>
      <c r="Z2124" s="1"/>
      <c r="AA2124" s="1"/>
      <c r="AD2124" s="1"/>
      <c r="AE2124" s="1"/>
      <c r="AH2124" s="1"/>
      <c r="AI2124" s="1"/>
      <c r="AL2124" s="1"/>
      <c r="AM2124" s="1"/>
      <c r="AQ2124" s="1"/>
      <c r="AT2124" s="1"/>
      <c r="AU2124" s="1"/>
      <c r="AX2124" s="1"/>
      <c r="AY2124" s="1"/>
      <c r="BB2124" s="1"/>
      <c r="BC2124" s="1"/>
    </row>
    <row r="2125" spans="2:55" x14ac:dyDescent="0.45">
      <c r="B2125" s="1"/>
      <c r="L2125" s="1"/>
      <c r="M2125" s="1"/>
      <c r="N2125" s="1"/>
      <c r="R2125" s="1"/>
      <c r="S2125" s="1"/>
      <c r="V2125" s="1"/>
      <c r="W2125" s="1"/>
      <c r="Z2125" s="1"/>
      <c r="AA2125" s="1"/>
      <c r="AD2125" s="1"/>
      <c r="AE2125" s="1"/>
      <c r="AH2125" s="1"/>
      <c r="AI2125" s="1"/>
      <c r="AL2125" s="1"/>
      <c r="AM2125" s="1"/>
      <c r="AQ2125" s="1"/>
      <c r="AT2125" s="1"/>
      <c r="AU2125" s="1"/>
      <c r="AX2125" s="1"/>
      <c r="AY2125" s="1"/>
      <c r="BB2125" s="1"/>
      <c r="BC2125" s="1"/>
    </row>
    <row r="2126" spans="2:55" x14ac:dyDescent="0.45">
      <c r="B2126" s="1"/>
      <c r="L2126" s="1"/>
      <c r="M2126" s="1"/>
      <c r="N2126" s="1"/>
      <c r="R2126" s="1"/>
      <c r="S2126" s="1"/>
      <c r="V2126" s="1"/>
      <c r="W2126" s="1"/>
      <c r="Z2126" s="1"/>
      <c r="AA2126" s="1"/>
      <c r="AD2126" s="1"/>
      <c r="AE2126" s="1"/>
      <c r="AH2126" s="1"/>
      <c r="AI2126" s="1"/>
      <c r="AL2126" s="1"/>
      <c r="AM2126" s="1"/>
      <c r="AQ2126" s="1"/>
      <c r="AT2126" s="1"/>
      <c r="AU2126" s="1"/>
      <c r="AX2126" s="1"/>
      <c r="AY2126" s="1"/>
      <c r="BB2126" s="1"/>
      <c r="BC2126" s="1"/>
    </row>
    <row r="2127" spans="2:55" x14ac:dyDescent="0.45">
      <c r="B2127" s="1"/>
      <c r="L2127" s="1"/>
      <c r="M2127" s="1"/>
      <c r="N2127" s="1"/>
      <c r="R2127" s="1"/>
      <c r="S2127" s="1"/>
      <c r="V2127" s="1"/>
      <c r="W2127" s="1"/>
      <c r="Z2127" s="1"/>
      <c r="AA2127" s="1"/>
      <c r="AD2127" s="1"/>
      <c r="AE2127" s="1"/>
      <c r="AH2127" s="1"/>
      <c r="AI2127" s="1"/>
      <c r="AL2127" s="1"/>
      <c r="AM2127" s="1"/>
      <c r="AQ2127" s="1"/>
      <c r="AT2127" s="1"/>
      <c r="AU2127" s="1"/>
      <c r="AX2127" s="1"/>
      <c r="AY2127" s="1"/>
      <c r="BB2127" s="1"/>
      <c r="BC2127" s="1"/>
    </row>
    <row r="2128" spans="2:55" x14ac:dyDescent="0.45">
      <c r="B2128" s="1"/>
      <c r="L2128" s="1"/>
      <c r="M2128" s="1"/>
      <c r="N2128" s="1"/>
      <c r="R2128" s="1"/>
      <c r="S2128" s="1"/>
      <c r="V2128" s="1"/>
      <c r="W2128" s="1"/>
      <c r="Z2128" s="1"/>
      <c r="AA2128" s="1"/>
      <c r="AD2128" s="1"/>
      <c r="AE2128" s="1"/>
      <c r="AH2128" s="1"/>
      <c r="AI2128" s="1"/>
      <c r="AL2128" s="1"/>
      <c r="AM2128" s="1"/>
      <c r="AQ2128" s="1"/>
      <c r="AT2128" s="1"/>
      <c r="AU2128" s="1"/>
      <c r="AX2128" s="1"/>
      <c r="AY2128" s="1"/>
      <c r="BB2128" s="1"/>
      <c r="BC2128" s="1"/>
    </row>
    <row r="2129" spans="2:55" x14ac:dyDescent="0.45">
      <c r="B2129" s="1"/>
      <c r="L2129" s="1"/>
      <c r="M2129" s="1"/>
      <c r="N2129" s="1"/>
      <c r="R2129" s="1"/>
      <c r="S2129" s="1"/>
      <c r="V2129" s="1"/>
      <c r="W2129" s="1"/>
      <c r="Z2129" s="1"/>
      <c r="AA2129" s="1"/>
      <c r="AD2129" s="1"/>
      <c r="AE2129" s="1"/>
      <c r="AH2129" s="1"/>
      <c r="AI2129" s="1"/>
      <c r="AL2129" s="1"/>
      <c r="AM2129" s="1"/>
      <c r="AQ2129" s="1"/>
      <c r="AT2129" s="1"/>
      <c r="AU2129" s="1"/>
      <c r="AX2129" s="1"/>
      <c r="AY2129" s="1"/>
      <c r="BB2129" s="1"/>
      <c r="BC2129" s="1"/>
    </row>
    <row r="2130" spans="2:55" x14ac:dyDescent="0.45">
      <c r="B2130" s="1"/>
      <c r="L2130" s="1"/>
      <c r="M2130" s="1"/>
      <c r="N2130" s="1"/>
      <c r="R2130" s="1"/>
      <c r="S2130" s="1"/>
      <c r="V2130" s="1"/>
      <c r="W2130" s="1"/>
      <c r="Z2130" s="1"/>
      <c r="AA2130" s="1"/>
      <c r="AD2130" s="1"/>
      <c r="AE2130" s="1"/>
      <c r="AH2130" s="1"/>
      <c r="AI2130" s="1"/>
      <c r="AL2130" s="1"/>
      <c r="AM2130" s="1"/>
      <c r="AQ2130" s="1"/>
      <c r="AT2130" s="1"/>
      <c r="AU2130" s="1"/>
      <c r="AX2130" s="1"/>
      <c r="AY2130" s="1"/>
      <c r="BB2130" s="1"/>
      <c r="BC2130" s="1"/>
    </row>
    <row r="2131" spans="2:55" x14ac:dyDescent="0.45">
      <c r="B2131" s="1"/>
      <c r="L2131" s="1"/>
      <c r="M2131" s="1"/>
      <c r="N2131" s="1"/>
      <c r="R2131" s="1"/>
      <c r="S2131" s="1"/>
      <c r="V2131" s="1"/>
      <c r="W2131" s="1"/>
      <c r="Z2131" s="1"/>
      <c r="AA2131" s="1"/>
      <c r="AD2131" s="1"/>
      <c r="AE2131" s="1"/>
      <c r="AH2131" s="1"/>
      <c r="AI2131" s="1"/>
      <c r="AL2131" s="1"/>
      <c r="AM2131" s="1"/>
      <c r="AQ2131" s="1"/>
      <c r="AT2131" s="1"/>
      <c r="AU2131" s="1"/>
      <c r="AX2131" s="1"/>
      <c r="AY2131" s="1"/>
      <c r="BB2131" s="1"/>
      <c r="BC2131" s="1"/>
    </row>
    <row r="2132" spans="2:55" x14ac:dyDescent="0.45">
      <c r="B2132" s="1"/>
      <c r="L2132" s="1"/>
      <c r="M2132" s="1"/>
      <c r="N2132" s="1"/>
      <c r="R2132" s="1"/>
      <c r="S2132" s="1"/>
      <c r="V2132" s="1"/>
      <c r="W2132" s="1"/>
      <c r="Z2132" s="1"/>
      <c r="AA2132" s="1"/>
      <c r="AD2132" s="1"/>
      <c r="AE2132" s="1"/>
      <c r="AH2132" s="1"/>
      <c r="AI2132" s="1"/>
      <c r="AL2132" s="1"/>
      <c r="AM2132" s="1"/>
      <c r="AQ2132" s="1"/>
      <c r="AT2132" s="1"/>
      <c r="AU2132" s="1"/>
      <c r="AX2132" s="1"/>
      <c r="AY2132" s="1"/>
      <c r="BB2132" s="1"/>
      <c r="BC2132" s="1"/>
    </row>
    <row r="2133" spans="2:55" x14ac:dyDescent="0.45">
      <c r="B2133" s="1"/>
      <c r="L2133" s="1"/>
      <c r="M2133" s="1"/>
      <c r="N2133" s="1"/>
      <c r="R2133" s="1"/>
      <c r="S2133" s="1"/>
      <c r="V2133" s="1"/>
      <c r="W2133" s="1"/>
      <c r="Z2133" s="1"/>
      <c r="AA2133" s="1"/>
      <c r="AD2133" s="1"/>
      <c r="AE2133" s="1"/>
      <c r="AH2133" s="1"/>
      <c r="AI2133" s="1"/>
      <c r="AL2133" s="1"/>
      <c r="AM2133" s="1"/>
      <c r="AQ2133" s="1"/>
      <c r="AT2133" s="1"/>
      <c r="AU2133" s="1"/>
      <c r="AX2133" s="1"/>
      <c r="AY2133" s="1"/>
      <c r="BB2133" s="1"/>
      <c r="BC2133" s="1"/>
    </row>
    <row r="2134" spans="2:55" x14ac:dyDescent="0.45">
      <c r="B2134" s="1"/>
      <c r="L2134" s="1"/>
      <c r="M2134" s="1"/>
      <c r="N2134" s="1"/>
      <c r="R2134" s="1"/>
      <c r="S2134" s="1"/>
      <c r="V2134" s="1"/>
      <c r="W2134" s="1"/>
      <c r="Z2134" s="1"/>
      <c r="AA2134" s="1"/>
      <c r="AD2134" s="1"/>
      <c r="AE2134" s="1"/>
      <c r="AI2134" s="1"/>
      <c r="AM2134" s="1"/>
      <c r="AQ2134" s="1"/>
      <c r="AT2134" s="1"/>
      <c r="AU2134" s="1"/>
      <c r="AY2134" s="1"/>
      <c r="BC2134" s="1"/>
    </row>
    <row r="2135" spans="2:55" x14ac:dyDescent="0.45">
      <c r="B2135" s="1"/>
      <c r="L2135" s="1"/>
      <c r="M2135" s="1"/>
      <c r="N2135" s="1"/>
      <c r="R2135" s="1"/>
      <c r="S2135" s="1"/>
      <c r="V2135" s="1"/>
      <c r="W2135" s="1"/>
      <c r="Z2135" s="1"/>
      <c r="AA2135" s="1"/>
      <c r="AD2135" s="1"/>
      <c r="AE2135" s="1"/>
      <c r="AI2135" s="1"/>
      <c r="AM2135" s="1"/>
      <c r="AQ2135" s="1"/>
      <c r="AT2135" s="1"/>
      <c r="AU2135" s="1"/>
      <c r="AY2135" s="1"/>
      <c r="BC2135" s="1"/>
    </row>
    <row r="2136" spans="2:55" x14ac:dyDescent="0.45">
      <c r="B2136" s="1"/>
      <c r="L2136" s="1"/>
      <c r="M2136" s="1"/>
      <c r="N2136" s="1"/>
      <c r="R2136" s="1"/>
      <c r="S2136" s="1"/>
      <c r="V2136" s="1"/>
      <c r="W2136" s="1"/>
      <c r="Z2136" s="1"/>
      <c r="AA2136" s="1"/>
      <c r="AD2136" s="1"/>
      <c r="AE2136" s="1"/>
      <c r="AI2136" s="1"/>
      <c r="AM2136" s="1"/>
      <c r="AQ2136" s="1"/>
      <c r="AT2136" s="1"/>
      <c r="AU2136" s="1"/>
      <c r="AY2136" s="1"/>
      <c r="BC2136" s="1"/>
    </row>
    <row r="2137" spans="2:55" x14ac:dyDescent="0.45">
      <c r="B2137" s="1"/>
      <c r="L2137" s="1"/>
      <c r="M2137" s="1"/>
      <c r="N2137" s="1"/>
      <c r="R2137" s="1"/>
      <c r="S2137" s="1"/>
      <c r="V2137" s="1"/>
      <c r="W2137" s="1"/>
      <c r="Z2137" s="1"/>
      <c r="AA2137" s="1"/>
      <c r="AD2137" s="1"/>
      <c r="AE2137" s="1"/>
      <c r="AI2137" s="1"/>
      <c r="AM2137" s="1"/>
      <c r="AQ2137" s="1"/>
      <c r="AT2137" s="1"/>
      <c r="AU2137" s="1"/>
      <c r="AY2137" s="1"/>
      <c r="BC2137" s="1"/>
    </row>
    <row r="2138" spans="2:55" x14ac:dyDescent="0.45">
      <c r="B2138" s="1"/>
      <c r="L2138" s="1"/>
      <c r="M2138" s="1"/>
      <c r="N2138" s="1"/>
      <c r="R2138" s="1"/>
      <c r="S2138" s="1"/>
      <c r="V2138" s="1"/>
      <c r="W2138" s="1"/>
      <c r="Z2138" s="1"/>
      <c r="AA2138" s="1"/>
      <c r="AD2138" s="1"/>
      <c r="AE2138" s="1"/>
      <c r="AI2138" s="1"/>
      <c r="AM2138" s="1"/>
      <c r="AQ2138" s="1"/>
      <c r="AT2138" s="1"/>
      <c r="AU2138" s="1"/>
      <c r="AY2138" s="1"/>
      <c r="BC2138" s="1"/>
    </row>
    <row r="2139" spans="2:55" x14ac:dyDescent="0.45">
      <c r="B2139" s="1"/>
      <c r="L2139" s="1"/>
      <c r="M2139" s="1"/>
      <c r="N2139" s="1"/>
      <c r="R2139" s="1"/>
      <c r="S2139" s="1"/>
      <c r="V2139" s="1"/>
      <c r="W2139" s="1"/>
      <c r="Z2139" s="1"/>
      <c r="AA2139" s="1"/>
      <c r="AD2139" s="1"/>
      <c r="AE2139" s="1"/>
      <c r="AI2139" s="1"/>
      <c r="AM2139" s="1"/>
      <c r="AQ2139" s="1"/>
      <c r="AT2139" s="1"/>
      <c r="AU2139" s="1"/>
      <c r="AY2139" s="1"/>
      <c r="BC2139" s="1"/>
    </row>
    <row r="2140" spans="2:55" x14ac:dyDescent="0.45">
      <c r="B2140" s="1"/>
      <c r="L2140" s="1"/>
      <c r="M2140" s="1"/>
      <c r="N2140" s="1"/>
      <c r="R2140" s="1"/>
      <c r="S2140" s="1"/>
      <c r="V2140" s="1"/>
      <c r="W2140" s="1"/>
      <c r="Z2140" s="1"/>
      <c r="AA2140" s="1"/>
      <c r="AD2140" s="1"/>
      <c r="AE2140" s="1"/>
      <c r="AI2140" s="1"/>
      <c r="AM2140" s="1"/>
      <c r="AQ2140" s="1"/>
      <c r="AT2140" s="1"/>
      <c r="AU2140" s="1"/>
      <c r="AY2140" s="1"/>
      <c r="BC2140" s="1"/>
    </row>
    <row r="2141" spans="2:55" x14ac:dyDescent="0.45">
      <c r="B2141" s="1"/>
      <c r="L2141" s="1"/>
      <c r="M2141" s="1"/>
      <c r="N2141" s="1"/>
      <c r="R2141" s="1"/>
      <c r="S2141" s="1"/>
      <c r="V2141" s="1"/>
      <c r="W2141" s="1"/>
      <c r="Z2141" s="1"/>
      <c r="AA2141" s="1"/>
      <c r="AD2141" s="1"/>
      <c r="AE2141" s="1"/>
      <c r="AI2141" s="1"/>
      <c r="AM2141" s="1"/>
      <c r="AQ2141" s="1"/>
      <c r="AT2141" s="1"/>
      <c r="AU2141" s="1"/>
      <c r="AY2141" s="1"/>
      <c r="BC2141" s="1"/>
    </row>
    <row r="2142" spans="2:55" x14ac:dyDescent="0.45">
      <c r="B2142" s="1"/>
      <c r="L2142" s="1"/>
      <c r="M2142" s="1"/>
      <c r="N2142" s="1"/>
      <c r="R2142" s="1"/>
      <c r="S2142" s="1"/>
      <c r="V2142" s="1"/>
      <c r="W2142" s="1"/>
      <c r="Z2142" s="1"/>
      <c r="AA2142" s="1"/>
      <c r="AD2142" s="1"/>
      <c r="AE2142" s="1"/>
      <c r="AI2142" s="1"/>
      <c r="AM2142" s="1"/>
      <c r="AQ2142" s="1"/>
      <c r="AT2142" s="1"/>
      <c r="AU2142" s="1"/>
      <c r="AY2142" s="1"/>
      <c r="BC2142" s="1"/>
    </row>
    <row r="2143" spans="2:55" x14ac:dyDescent="0.45">
      <c r="B2143" s="1"/>
      <c r="L2143" s="1"/>
      <c r="M2143" s="1"/>
      <c r="N2143" s="1"/>
      <c r="R2143" s="1"/>
      <c r="S2143" s="1"/>
      <c r="V2143" s="1"/>
      <c r="W2143" s="1"/>
      <c r="Z2143" s="1"/>
      <c r="AA2143" s="1"/>
      <c r="AD2143" s="1"/>
      <c r="AE2143" s="1"/>
      <c r="AI2143" s="1"/>
      <c r="AM2143" s="1"/>
      <c r="AQ2143" s="1"/>
      <c r="AT2143" s="1"/>
      <c r="AU2143" s="1"/>
      <c r="AY2143" s="1"/>
      <c r="BC2143" s="1"/>
    </row>
    <row r="2144" spans="2:55" x14ac:dyDescent="0.45">
      <c r="B2144" s="1"/>
      <c r="L2144" s="1"/>
      <c r="M2144" s="1"/>
      <c r="N2144" s="1"/>
      <c r="R2144" s="1"/>
      <c r="S2144" s="1"/>
      <c r="V2144" s="1"/>
      <c r="W2144" s="1"/>
      <c r="Z2144" s="1"/>
      <c r="AA2144" s="1"/>
      <c r="AD2144" s="1"/>
      <c r="AE2144" s="1"/>
      <c r="AI2144" s="1"/>
      <c r="AM2144" s="1"/>
      <c r="AQ2144" s="1"/>
      <c r="AT2144" s="1"/>
      <c r="AU2144" s="1"/>
      <c r="AY2144" s="1"/>
      <c r="BC2144" s="1"/>
    </row>
    <row r="2145" spans="2:55" x14ac:dyDescent="0.45">
      <c r="B2145" s="1"/>
      <c r="L2145" s="1"/>
      <c r="M2145" s="1"/>
      <c r="N2145" s="1"/>
      <c r="R2145" s="1"/>
      <c r="S2145" s="1"/>
      <c r="V2145" s="1"/>
      <c r="W2145" s="1"/>
      <c r="Z2145" s="1"/>
      <c r="AA2145" s="1"/>
      <c r="AD2145" s="1"/>
      <c r="AE2145" s="1"/>
      <c r="AI2145" s="1"/>
      <c r="AM2145" s="1"/>
      <c r="AQ2145" s="1"/>
      <c r="AT2145" s="1"/>
      <c r="AU2145" s="1"/>
      <c r="AY2145" s="1"/>
      <c r="BC2145" s="1"/>
    </row>
    <row r="2146" spans="2:55" x14ac:dyDescent="0.45">
      <c r="B2146" s="1"/>
      <c r="L2146" s="1"/>
      <c r="M2146" s="1"/>
      <c r="N2146" s="1"/>
      <c r="R2146" s="1"/>
      <c r="S2146" s="1"/>
      <c r="V2146" s="1"/>
      <c r="W2146" s="1"/>
      <c r="Z2146" s="1"/>
      <c r="AA2146" s="1"/>
      <c r="AD2146" s="1"/>
      <c r="AE2146" s="1"/>
      <c r="AI2146" s="1"/>
      <c r="AM2146" s="1"/>
      <c r="AQ2146" s="1"/>
      <c r="AT2146" s="1"/>
      <c r="AU2146" s="1"/>
      <c r="AY2146" s="1"/>
      <c r="BC2146" s="1"/>
    </row>
    <row r="2147" spans="2:55" x14ac:dyDescent="0.45">
      <c r="B2147" s="1"/>
      <c r="L2147" s="1"/>
      <c r="M2147" s="1"/>
      <c r="N2147" s="1"/>
      <c r="R2147" s="1"/>
      <c r="S2147" s="1"/>
      <c r="V2147" s="1"/>
      <c r="W2147" s="1"/>
      <c r="Z2147" s="1"/>
      <c r="AA2147" s="1"/>
      <c r="AD2147" s="1"/>
      <c r="AE2147" s="1"/>
      <c r="AI2147" s="1"/>
      <c r="AM2147" s="1"/>
      <c r="AQ2147" s="1"/>
      <c r="AT2147" s="1"/>
      <c r="AU2147" s="1"/>
      <c r="AY2147" s="1"/>
      <c r="BC2147" s="1"/>
    </row>
    <row r="2148" spans="2:55" x14ac:dyDescent="0.45">
      <c r="B2148" s="1"/>
      <c r="L2148" s="1"/>
      <c r="M2148" s="1"/>
      <c r="N2148" s="1"/>
      <c r="R2148" s="1"/>
      <c r="S2148" s="1"/>
      <c r="V2148" s="1"/>
      <c r="W2148" s="1"/>
      <c r="Z2148" s="1"/>
      <c r="AA2148" s="1"/>
      <c r="AD2148" s="1"/>
      <c r="AE2148" s="1"/>
      <c r="AI2148" s="1"/>
      <c r="AM2148" s="1"/>
      <c r="AQ2148" s="1"/>
      <c r="AT2148" s="1"/>
      <c r="AU2148" s="1"/>
      <c r="AY2148" s="1"/>
      <c r="BC2148" s="1"/>
    </row>
    <row r="2149" spans="2:55" x14ac:dyDescent="0.45">
      <c r="B2149" s="1"/>
      <c r="L2149" s="1"/>
      <c r="M2149" s="1"/>
      <c r="N2149" s="1"/>
      <c r="R2149" s="1"/>
      <c r="S2149" s="1"/>
      <c r="V2149" s="1"/>
      <c r="W2149" s="1"/>
      <c r="Z2149" s="1"/>
      <c r="AA2149" s="1"/>
      <c r="AD2149" s="1"/>
      <c r="AE2149" s="1"/>
      <c r="AI2149" s="1"/>
      <c r="AM2149" s="1"/>
      <c r="AQ2149" s="1"/>
      <c r="AT2149" s="1"/>
      <c r="AU2149" s="1"/>
      <c r="AY2149" s="1"/>
      <c r="BC2149" s="1"/>
    </row>
    <row r="2150" spans="2:55" x14ac:dyDescent="0.45">
      <c r="B2150" s="1"/>
      <c r="L2150" s="1"/>
      <c r="M2150" s="1"/>
      <c r="N2150" s="1"/>
      <c r="R2150" s="1"/>
      <c r="S2150" s="1"/>
      <c r="V2150" s="1"/>
      <c r="W2150" s="1"/>
      <c r="Z2150" s="1"/>
      <c r="AA2150" s="1"/>
      <c r="AD2150" s="1"/>
      <c r="AE2150" s="1"/>
      <c r="AI2150" s="1"/>
      <c r="AM2150" s="1"/>
      <c r="AQ2150" s="1"/>
      <c r="AT2150" s="1"/>
      <c r="AU2150" s="1"/>
      <c r="AY2150" s="1"/>
      <c r="BC2150" s="1"/>
    </row>
    <row r="2151" spans="2:55" x14ac:dyDescent="0.45">
      <c r="B2151" s="1"/>
      <c r="L2151" s="1"/>
      <c r="M2151" s="1"/>
      <c r="N2151" s="1"/>
      <c r="R2151" s="1"/>
      <c r="S2151" s="1"/>
      <c r="V2151" s="1"/>
      <c r="W2151" s="1"/>
      <c r="Z2151" s="1"/>
      <c r="AA2151" s="1"/>
      <c r="AD2151" s="1"/>
      <c r="AE2151" s="1"/>
      <c r="AI2151" s="1"/>
      <c r="AM2151" s="1"/>
      <c r="AQ2151" s="1"/>
      <c r="AT2151" s="1"/>
      <c r="AU2151" s="1"/>
      <c r="AY2151" s="1"/>
      <c r="BC2151" s="1"/>
    </row>
    <row r="2152" spans="2:55" x14ac:dyDescent="0.45">
      <c r="B2152" s="1"/>
      <c r="L2152" s="1"/>
      <c r="M2152" s="1"/>
      <c r="N2152" s="1"/>
      <c r="R2152" s="1"/>
      <c r="S2152" s="1"/>
      <c r="V2152" s="1"/>
      <c r="W2152" s="1"/>
      <c r="Z2152" s="1"/>
      <c r="AA2152" s="1"/>
      <c r="AD2152" s="1"/>
      <c r="AE2152" s="1"/>
      <c r="AI2152" s="1"/>
      <c r="AM2152" s="1"/>
      <c r="AQ2152" s="1"/>
      <c r="AT2152" s="1"/>
      <c r="AU2152" s="1"/>
      <c r="AY2152" s="1"/>
      <c r="BC2152" s="1"/>
    </row>
    <row r="2153" spans="2:55" x14ac:dyDescent="0.45">
      <c r="B2153" s="1"/>
      <c r="L2153" s="1"/>
      <c r="M2153" s="1"/>
      <c r="N2153" s="1"/>
      <c r="R2153" s="1"/>
      <c r="S2153" s="1"/>
      <c r="V2153" s="1"/>
      <c r="W2153" s="1"/>
      <c r="Z2153" s="1"/>
      <c r="AA2153" s="1"/>
      <c r="AD2153" s="1"/>
      <c r="AE2153" s="1"/>
      <c r="AI2153" s="1"/>
      <c r="AM2153" s="1"/>
      <c r="AQ2153" s="1"/>
      <c r="AT2153" s="1"/>
      <c r="AU2153" s="1"/>
      <c r="AY2153" s="1"/>
      <c r="BC2153" s="1"/>
    </row>
    <row r="2154" spans="2:55" x14ac:dyDescent="0.45">
      <c r="B2154" s="1"/>
      <c r="L2154" s="1"/>
      <c r="M2154" s="1"/>
      <c r="N2154" s="1"/>
      <c r="R2154" s="1"/>
      <c r="S2154" s="1"/>
      <c r="V2154" s="1"/>
      <c r="W2154" s="1"/>
      <c r="Z2154" s="1"/>
      <c r="AA2154" s="1"/>
      <c r="AD2154" s="1"/>
      <c r="AE2154" s="1"/>
      <c r="AI2154" s="1"/>
      <c r="AM2154" s="1"/>
      <c r="AQ2154" s="1"/>
      <c r="AT2154" s="1"/>
      <c r="AU2154" s="1"/>
      <c r="AY2154" s="1"/>
      <c r="BC2154" s="1"/>
    </row>
    <row r="2155" spans="2:55" x14ac:dyDescent="0.45">
      <c r="B2155" s="1"/>
      <c r="L2155" s="1"/>
      <c r="M2155" s="1"/>
      <c r="N2155" s="1"/>
      <c r="R2155" s="1"/>
      <c r="S2155" s="1"/>
      <c r="V2155" s="1"/>
      <c r="W2155" s="1"/>
      <c r="Z2155" s="1"/>
      <c r="AA2155" s="1"/>
      <c r="AD2155" s="1"/>
      <c r="AE2155" s="1"/>
      <c r="AI2155" s="1"/>
      <c r="AM2155" s="1"/>
      <c r="AQ2155" s="1"/>
      <c r="AT2155" s="1"/>
      <c r="AU2155" s="1"/>
      <c r="AY2155" s="1"/>
      <c r="BC2155" s="1"/>
    </row>
    <row r="2156" spans="2:55" x14ac:dyDescent="0.45">
      <c r="B2156" s="1"/>
      <c r="L2156" s="1"/>
      <c r="M2156" s="1"/>
      <c r="N2156" s="1"/>
      <c r="R2156" s="1"/>
      <c r="S2156" s="1"/>
      <c r="V2156" s="1"/>
      <c r="W2156" s="1"/>
      <c r="Z2156" s="1"/>
      <c r="AA2156" s="1"/>
      <c r="AD2156" s="1"/>
      <c r="AE2156" s="1"/>
      <c r="AI2156" s="1"/>
      <c r="AM2156" s="1"/>
      <c r="AQ2156" s="1"/>
      <c r="AT2156" s="1"/>
      <c r="AU2156" s="1"/>
      <c r="AY2156" s="1"/>
      <c r="BC2156" s="1"/>
    </row>
    <row r="2157" spans="2:55" x14ac:dyDescent="0.45">
      <c r="B2157" s="1"/>
      <c r="L2157" s="1"/>
      <c r="M2157" s="1"/>
      <c r="N2157" s="1"/>
      <c r="R2157" s="1"/>
      <c r="S2157" s="1"/>
      <c r="V2157" s="1"/>
      <c r="W2157" s="1"/>
      <c r="Z2157" s="1"/>
      <c r="AA2157" s="1"/>
      <c r="AD2157" s="1"/>
      <c r="AE2157" s="1"/>
      <c r="AI2157" s="1"/>
      <c r="AM2157" s="1"/>
      <c r="AQ2157" s="1"/>
      <c r="AT2157" s="1"/>
      <c r="AU2157" s="1"/>
      <c r="AY2157" s="1"/>
      <c r="BC2157" s="1"/>
    </row>
    <row r="2158" spans="2:55" x14ac:dyDescent="0.45">
      <c r="B2158" s="1"/>
      <c r="L2158" s="1"/>
      <c r="M2158" s="1"/>
      <c r="N2158" s="1"/>
      <c r="R2158" s="1"/>
      <c r="S2158" s="1"/>
      <c r="V2158" s="1"/>
      <c r="W2158" s="1"/>
      <c r="Z2158" s="1"/>
      <c r="AA2158" s="1"/>
      <c r="AD2158" s="1"/>
      <c r="AE2158" s="1"/>
      <c r="AI2158" s="1"/>
      <c r="AM2158" s="1"/>
      <c r="AQ2158" s="1"/>
      <c r="AT2158" s="1"/>
      <c r="AU2158" s="1"/>
      <c r="AX2158" s="1"/>
      <c r="AY2158" s="1"/>
      <c r="BB2158" s="1"/>
      <c r="BC2158" s="1"/>
    </row>
    <row r="2159" spans="2:55" x14ac:dyDescent="0.45">
      <c r="B2159" s="1"/>
      <c r="L2159" s="1"/>
      <c r="M2159" s="1"/>
      <c r="N2159" s="1"/>
      <c r="R2159" s="1"/>
      <c r="S2159" s="1"/>
      <c r="V2159" s="1"/>
      <c r="W2159" s="1"/>
      <c r="Z2159" s="1"/>
      <c r="AA2159" s="1"/>
      <c r="AD2159" s="1"/>
      <c r="AE2159" s="1"/>
      <c r="AI2159" s="1"/>
      <c r="AM2159" s="1"/>
      <c r="AQ2159" s="1"/>
      <c r="AT2159" s="1"/>
      <c r="AU2159" s="1"/>
      <c r="AY2159" s="1"/>
      <c r="BC2159" s="1"/>
    </row>
    <row r="2160" spans="2:55" x14ac:dyDescent="0.45">
      <c r="B2160" s="1"/>
      <c r="L2160" s="1"/>
      <c r="M2160" s="1"/>
      <c r="N2160" s="1"/>
      <c r="R2160" s="1"/>
      <c r="S2160" s="1"/>
      <c r="V2160" s="1"/>
      <c r="W2160" s="1"/>
      <c r="Z2160" s="1"/>
      <c r="AA2160" s="1"/>
      <c r="AD2160" s="1"/>
      <c r="AE2160" s="1"/>
      <c r="AI2160" s="1"/>
      <c r="AM2160" s="1"/>
      <c r="AQ2160" s="1"/>
      <c r="AT2160" s="1"/>
      <c r="AU2160" s="1"/>
      <c r="AY2160" s="1"/>
      <c r="BC2160" s="1"/>
    </row>
    <row r="2161" spans="2:55" x14ac:dyDescent="0.45">
      <c r="B2161" s="1"/>
      <c r="L2161" s="1"/>
      <c r="M2161" s="1"/>
      <c r="N2161" s="1"/>
      <c r="R2161" s="1"/>
      <c r="S2161" s="1"/>
      <c r="V2161" s="1"/>
      <c r="W2161" s="1"/>
      <c r="Z2161" s="1"/>
      <c r="AA2161" s="1"/>
      <c r="AD2161" s="1"/>
      <c r="AE2161" s="1"/>
      <c r="AI2161" s="1"/>
      <c r="AM2161" s="1"/>
      <c r="AQ2161" s="1"/>
      <c r="AT2161" s="1"/>
      <c r="AU2161" s="1"/>
      <c r="AX2161" s="1"/>
      <c r="AY2161" s="1"/>
      <c r="BB2161" s="1"/>
      <c r="BC2161" s="1"/>
    </row>
    <row r="2162" spans="2:55" x14ac:dyDescent="0.45">
      <c r="L2162" s="1"/>
      <c r="M2162" s="1"/>
      <c r="N2162" s="1"/>
      <c r="R2162" s="1"/>
      <c r="S2162" s="1"/>
      <c r="V2162" s="1"/>
      <c r="W2162" s="1"/>
      <c r="Z2162" s="1"/>
      <c r="AA2162" s="1"/>
      <c r="AD2162" s="1"/>
      <c r="AE2162" s="1"/>
      <c r="AI2162" s="1"/>
      <c r="AM2162" s="1"/>
      <c r="AQ2162" s="1"/>
      <c r="AT2162" s="1"/>
      <c r="AU2162" s="1"/>
      <c r="AX2162" s="1"/>
      <c r="AY2162" s="1"/>
      <c r="BB2162" s="1"/>
      <c r="BC2162" s="1"/>
    </row>
    <row r="2163" spans="2:55" x14ac:dyDescent="0.45">
      <c r="L2163" s="1"/>
      <c r="M2163" s="1"/>
      <c r="N2163" s="1"/>
      <c r="R2163" s="1"/>
      <c r="S2163" s="1"/>
      <c r="V2163" s="1"/>
      <c r="W2163" s="1"/>
      <c r="Z2163" s="1"/>
      <c r="AA2163" s="1"/>
      <c r="AD2163" s="1"/>
      <c r="AE2163" s="1"/>
      <c r="AI2163" s="1"/>
      <c r="AM2163" s="1"/>
      <c r="AQ2163" s="1"/>
      <c r="AT2163" s="1"/>
      <c r="AU2163" s="1"/>
      <c r="AX2163" s="1"/>
      <c r="AY2163" s="1"/>
      <c r="BB2163" s="1"/>
      <c r="BC2163" s="1"/>
    </row>
    <row r="2164" spans="2:55" x14ac:dyDescent="0.45">
      <c r="L2164" s="1"/>
      <c r="M2164" s="1"/>
      <c r="N2164" s="1"/>
      <c r="R2164" s="1"/>
      <c r="S2164" s="1"/>
      <c r="V2164" s="1"/>
      <c r="W2164" s="1"/>
      <c r="Z2164" s="1"/>
      <c r="AA2164" s="1"/>
      <c r="AD2164" s="1"/>
      <c r="AE2164" s="1"/>
      <c r="AH2164" s="1"/>
      <c r="AI2164" s="1"/>
      <c r="AL2164" s="1"/>
      <c r="AM2164" s="1"/>
      <c r="AQ2164" s="1"/>
      <c r="AT2164" s="1"/>
      <c r="AU2164" s="1"/>
      <c r="AX2164" s="1"/>
      <c r="AY2164" s="1"/>
      <c r="BB2164" s="1"/>
      <c r="BC2164" s="1"/>
    </row>
    <row r="2165" spans="2:55" x14ac:dyDescent="0.45">
      <c r="L2165" s="1"/>
      <c r="M2165" s="1"/>
      <c r="N2165" s="1"/>
      <c r="R2165" s="1"/>
      <c r="S2165" s="1"/>
      <c r="V2165" s="1"/>
      <c r="W2165" s="1"/>
      <c r="Z2165" s="1"/>
      <c r="AA2165" s="1"/>
      <c r="AD2165" s="1"/>
      <c r="AE2165" s="1"/>
      <c r="AH2165" s="1"/>
      <c r="AI2165" s="1"/>
      <c r="AL2165" s="1"/>
      <c r="AM2165" s="1"/>
      <c r="AQ2165" s="1"/>
      <c r="AT2165" s="1"/>
      <c r="AU2165" s="1"/>
      <c r="AX2165" s="1"/>
      <c r="AY2165" s="1"/>
      <c r="BB2165" s="1"/>
      <c r="BC2165" s="1"/>
    </row>
    <row r="2166" spans="2:55" x14ac:dyDescent="0.45">
      <c r="L2166" s="1"/>
      <c r="M2166" s="1"/>
      <c r="N2166" s="1"/>
      <c r="R2166" s="1"/>
      <c r="S2166" s="1"/>
      <c r="V2166" s="1"/>
      <c r="W2166" s="1"/>
      <c r="Z2166" s="1"/>
      <c r="AA2166" s="1"/>
      <c r="AD2166" s="1"/>
      <c r="AE2166" s="1"/>
      <c r="AH2166" s="1"/>
      <c r="AI2166" s="1"/>
      <c r="AL2166" s="1"/>
      <c r="AM2166" s="1"/>
      <c r="AQ2166" s="1"/>
      <c r="AT2166" s="1"/>
      <c r="AU2166" s="1"/>
      <c r="AX2166" s="1"/>
      <c r="AY2166" s="1"/>
      <c r="BB2166" s="1"/>
      <c r="BC2166" s="1"/>
    </row>
    <row r="2167" spans="2:55" x14ac:dyDescent="0.45">
      <c r="L2167" s="1"/>
      <c r="M2167" s="1"/>
      <c r="N2167" s="1"/>
      <c r="R2167" s="1"/>
      <c r="S2167" s="1"/>
      <c r="V2167" s="1"/>
      <c r="W2167" s="1"/>
      <c r="Z2167" s="1"/>
      <c r="AA2167" s="1"/>
      <c r="AD2167" s="1"/>
      <c r="AE2167" s="1"/>
      <c r="AH2167" s="1"/>
      <c r="AI2167" s="1"/>
      <c r="AL2167" s="1"/>
      <c r="AM2167" s="1"/>
      <c r="AQ2167" s="1"/>
      <c r="AT2167" s="1"/>
      <c r="AU2167" s="1"/>
      <c r="AX2167" s="1"/>
      <c r="AY2167" s="1"/>
      <c r="BB2167" s="1"/>
      <c r="BC2167" s="1"/>
    </row>
    <row r="2168" spans="2:55" x14ac:dyDescent="0.45">
      <c r="L2168" s="1"/>
      <c r="M2168" s="1"/>
      <c r="N2168" s="1"/>
      <c r="R2168" s="1"/>
      <c r="S2168" s="1"/>
      <c r="V2168" s="1"/>
      <c r="W2168" s="1"/>
      <c r="Z2168" s="1"/>
      <c r="AA2168" s="1"/>
      <c r="AD2168" s="1"/>
      <c r="AE2168" s="1"/>
      <c r="AH2168" s="1"/>
      <c r="AI2168" s="1"/>
      <c r="AL2168" s="1"/>
      <c r="AM2168" s="1"/>
      <c r="AQ2168" s="1"/>
      <c r="AT2168" s="1"/>
      <c r="AU2168" s="1"/>
      <c r="AX2168" s="1"/>
      <c r="AY2168" s="1"/>
      <c r="BB2168" s="1"/>
      <c r="BC2168" s="1"/>
    </row>
    <row r="2169" spans="2:55" x14ac:dyDescent="0.45">
      <c r="L2169" s="1"/>
      <c r="M2169" s="1"/>
      <c r="N2169" s="1"/>
      <c r="R2169" s="1"/>
      <c r="S2169" s="1"/>
      <c r="V2169" s="1"/>
      <c r="W2169" s="1"/>
      <c r="Z2169" s="1"/>
      <c r="AA2169" s="1"/>
      <c r="AD2169" s="1"/>
      <c r="AE2169" s="1"/>
      <c r="AH2169" s="1"/>
      <c r="AI2169" s="1"/>
      <c r="AL2169" s="1"/>
      <c r="AM2169" s="1"/>
      <c r="AQ2169" s="1"/>
      <c r="AT2169" s="1"/>
      <c r="AU2169" s="1"/>
      <c r="AX2169" s="1"/>
      <c r="AY2169" s="1"/>
      <c r="BB2169" s="1"/>
      <c r="BC2169" s="1"/>
    </row>
    <row r="2170" spans="2:55" x14ac:dyDescent="0.45">
      <c r="L2170" s="1"/>
      <c r="M2170" s="1"/>
      <c r="N2170" s="1"/>
      <c r="R2170" s="1"/>
      <c r="S2170" s="1"/>
      <c r="V2170" s="1"/>
      <c r="W2170" s="1"/>
      <c r="Z2170" s="1"/>
      <c r="AA2170" s="1"/>
      <c r="AD2170" s="1"/>
      <c r="AE2170" s="1"/>
      <c r="AH2170" s="1"/>
      <c r="AI2170" s="1"/>
      <c r="AL2170" s="1"/>
      <c r="AM2170" s="1"/>
      <c r="AQ2170" s="1"/>
      <c r="AT2170" s="1"/>
      <c r="AU2170" s="1"/>
      <c r="AX2170" s="1"/>
      <c r="AY2170" s="1"/>
      <c r="BB2170" s="1"/>
      <c r="BC2170" s="1"/>
    </row>
    <row r="2171" spans="2:55" x14ac:dyDescent="0.45">
      <c r="L2171" s="1"/>
      <c r="M2171" s="1"/>
      <c r="N2171" s="1"/>
      <c r="R2171" s="1"/>
      <c r="S2171" s="1"/>
      <c r="V2171" s="1"/>
      <c r="W2171" s="1"/>
      <c r="Z2171" s="1"/>
      <c r="AA2171" s="1"/>
      <c r="AD2171" s="1"/>
      <c r="AE2171" s="1"/>
      <c r="AH2171" s="1"/>
      <c r="AI2171" s="1"/>
      <c r="AL2171" s="1"/>
      <c r="AM2171" s="1"/>
      <c r="AQ2171" s="1"/>
      <c r="AT2171" s="1"/>
      <c r="AU2171" s="1"/>
      <c r="AX2171" s="1"/>
      <c r="AY2171" s="1"/>
      <c r="BB2171" s="1"/>
      <c r="BC2171" s="1"/>
    </row>
    <row r="2172" spans="2:55" x14ac:dyDescent="0.45">
      <c r="L2172" s="1"/>
      <c r="M2172" s="1"/>
      <c r="N2172" s="1"/>
      <c r="R2172" s="1"/>
      <c r="S2172" s="1"/>
      <c r="V2172" s="1"/>
      <c r="W2172" s="1"/>
      <c r="Z2172" s="1"/>
      <c r="AA2172" s="1"/>
      <c r="AD2172" s="1"/>
      <c r="AE2172" s="1"/>
      <c r="AH2172" s="1"/>
      <c r="AI2172" s="1"/>
      <c r="AL2172" s="1"/>
      <c r="AM2172" s="1"/>
      <c r="AQ2172" s="1"/>
      <c r="AT2172" s="1"/>
      <c r="AU2172" s="1"/>
      <c r="AX2172" s="1"/>
      <c r="AY2172" s="1"/>
      <c r="BB2172" s="1"/>
      <c r="BC2172" s="1"/>
    </row>
    <row r="2173" spans="2:55" x14ac:dyDescent="0.45">
      <c r="L2173" s="1"/>
      <c r="M2173" s="1"/>
      <c r="N2173" s="1"/>
      <c r="R2173" s="1"/>
      <c r="S2173" s="1"/>
      <c r="V2173" s="1"/>
      <c r="W2173" s="1"/>
      <c r="Z2173" s="1"/>
      <c r="AA2173" s="1"/>
      <c r="AD2173" s="1"/>
      <c r="AE2173" s="1"/>
      <c r="AH2173" s="1"/>
      <c r="AI2173" s="1"/>
      <c r="AL2173" s="1"/>
      <c r="AM2173" s="1"/>
      <c r="AQ2173" s="1"/>
      <c r="AT2173" s="1"/>
      <c r="AU2173" s="1"/>
      <c r="AX2173" s="1"/>
      <c r="AY2173" s="1"/>
      <c r="BB2173" s="1"/>
      <c r="BC2173" s="1"/>
    </row>
    <row r="2174" spans="2:55" x14ac:dyDescent="0.45">
      <c r="L2174" s="1"/>
      <c r="M2174" s="1"/>
      <c r="N2174" s="1"/>
      <c r="R2174" s="1"/>
      <c r="S2174" s="1"/>
      <c r="V2174" s="1"/>
      <c r="W2174" s="1"/>
      <c r="Z2174" s="1"/>
      <c r="AA2174" s="1"/>
      <c r="AD2174" s="1"/>
      <c r="AE2174" s="1"/>
      <c r="AH2174" s="1"/>
      <c r="AI2174" s="1"/>
      <c r="AL2174" s="1"/>
      <c r="AM2174" s="1"/>
      <c r="AQ2174" s="1"/>
      <c r="AT2174" s="1"/>
      <c r="AU2174" s="1"/>
      <c r="AX2174" s="1"/>
      <c r="AY2174" s="1"/>
      <c r="BB2174" s="1"/>
      <c r="BC2174" s="1"/>
    </row>
    <row r="2175" spans="2:55" x14ac:dyDescent="0.45">
      <c r="L2175" s="1"/>
      <c r="M2175" s="1"/>
      <c r="N2175" s="1"/>
      <c r="R2175" s="1"/>
      <c r="S2175" s="1"/>
      <c r="V2175" s="1"/>
      <c r="W2175" s="1"/>
      <c r="Z2175" s="1"/>
      <c r="AA2175" s="1"/>
      <c r="AD2175" s="1"/>
      <c r="AE2175" s="1"/>
      <c r="AI2175" s="1"/>
      <c r="AM2175" s="1"/>
      <c r="AQ2175" s="1"/>
      <c r="AT2175" s="1"/>
      <c r="AU2175" s="1"/>
      <c r="AY2175" s="1"/>
      <c r="BC2175" s="1"/>
    </row>
    <row r="2176" spans="2:55" x14ac:dyDescent="0.45">
      <c r="B2176" s="1"/>
      <c r="L2176" s="1"/>
      <c r="M2176" s="1"/>
      <c r="N2176" s="1"/>
      <c r="R2176" s="1"/>
      <c r="S2176" s="1"/>
      <c r="V2176" s="1"/>
      <c r="W2176" s="1"/>
      <c r="Z2176" s="1"/>
      <c r="AA2176" s="1"/>
      <c r="AD2176" s="1"/>
      <c r="AE2176" s="1"/>
      <c r="AI2176" s="1"/>
      <c r="AM2176" s="1"/>
      <c r="AQ2176" s="1"/>
      <c r="AT2176" s="1"/>
      <c r="AU2176" s="1"/>
      <c r="AY2176" s="1"/>
      <c r="BC2176" s="1"/>
    </row>
    <row r="2177" spans="2:55" x14ac:dyDescent="0.45">
      <c r="B2177" s="1"/>
      <c r="L2177" s="1"/>
      <c r="M2177" s="1"/>
      <c r="N2177" s="1"/>
      <c r="R2177" s="1"/>
      <c r="S2177" s="1"/>
      <c r="V2177" s="1"/>
      <c r="W2177" s="1"/>
      <c r="Z2177" s="1"/>
      <c r="AA2177" s="1"/>
      <c r="AD2177" s="1"/>
      <c r="AE2177" s="1"/>
      <c r="AI2177" s="1"/>
      <c r="AM2177" s="1"/>
      <c r="AQ2177" s="1"/>
      <c r="AT2177" s="1"/>
      <c r="AU2177" s="1"/>
      <c r="AY2177" s="1"/>
      <c r="BC2177" s="1"/>
    </row>
    <row r="2178" spans="2:55" x14ac:dyDescent="0.45">
      <c r="B2178" s="1"/>
      <c r="L2178" s="1"/>
      <c r="M2178" s="1"/>
      <c r="N2178" s="1"/>
      <c r="R2178" s="1"/>
      <c r="S2178" s="1"/>
      <c r="V2178" s="1"/>
      <c r="W2178" s="1"/>
      <c r="Z2178" s="1"/>
      <c r="AA2178" s="1"/>
      <c r="AD2178" s="1"/>
      <c r="AE2178" s="1"/>
      <c r="AI2178" s="1"/>
      <c r="AM2178" s="1"/>
      <c r="AQ2178" s="1"/>
      <c r="AT2178" s="1"/>
      <c r="AU2178" s="1"/>
      <c r="AY2178" s="1"/>
      <c r="BC2178" s="1"/>
    </row>
    <row r="2179" spans="2:55" x14ac:dyDescent="0.45">
      <c r="B2179" s="1"/>
      <c r="L2179" s="1"/>
      <c r="M2179" s="1"/>
      <c r="N2179" s="1"/>
      <c r="R2179" s="1"/>
      <c r="S2179" s="1"/>
      <c r="V2179" s="1"/>
      <c r="W2179" s="1"/>
      <c r="Z2179" s="1"/>
      <c r="AA2179" s="1"/>
      <c r="AD2179" s="1"/>
      <c r="AE2179" s="1"/>
      <c r="AI2179" s="1"/>
      <c r="AM2179" s="1"/>
      <c r="AQ2179" s="1"/>
      <c r="AT2179" s="1"/>
      <c r="AU2179" s="1"/>
      <c r="AY2179" s="1"/>
      <c r="BC2179" s="1"/>
    </row>
    <row r="2180" spans="2:55" x14ac:dyDescent="0.45">
      <c r="B2180" s="1"/>
      <c r="L2180" s="1"/>
      <c r="M2180" s="1"/>
      <c r="N2180" s="1"/>
      <c r="R2180" s="1"/>
      <c r="S2180" s="1"/>
      <c r="V2180" s="1"/>
      <c r="W2180" s="1"/>
      <c r="Z2180" s="1"/>
      <c r="AA2180" s="1"/>
      <c r="AD2180" s="1"/>
      <c r="AE2180" s="1"/>
      <c r="AI2180" s="1"/>
      <c r="AM2180" s="1"/>
      <c r="AQ2180" s="1"/>
      <c r="AT2180" s="1"/>
      <c r="AU2180" s="1"/>
      <c r="AY2180" s="1"/>
      <c r="BC2180" s="1"/>
    </row>
    <row r="2181" spans="2:55" x14ac:dyDescent="0.45">
      <c r="B2181" s="1"/>
      <c r="L2181" s="1"/>
      <c r="M2181" s="1"/>
      <c r="N2181" s="1"/>
      <c r="R2181" s="1"/>
      <c r="S2181" s="1"/>
      <c r="V2181" s="1"/>
      <c r="W2181" s="1"/>
      <c r="Z2181" s="1"/>
      <c r="AA2181" s="1"/>
      <c r="AD2181" s="1"/>
      <c r="AE2181" s="1"/>
      <c r="AI2181" s="1"/>
      <c r="AM2181" s="1"/>
      <c r="AQ2181" s="1"/>
      <c r="AT2181" s="1"/>
      <c r="AU2181" s="1"/>
      <c r="AY2181" s="1"/>
      <c r="BC2181" s="1"/>
    </row>
    <row r="2182" spans="2:55" x14ac:dyDescent="0.45">
      <c r="B2182" s="1"/>
      <c r="L2182" s="1"/>
      <c r="M2182" s="1"/>
      <c r="N2182" s="1"/>
      <c r="R2182" s="1"/>
      <c r="S2182" s="1"/>
      <c r="V2182" s="1"/>
      <c r="W2182" s="1"/>
      <c r="Z2182" s="1"/>
      <c r="AA2182" s="1"/>
      <c r="AD2182" s="1"/>
      <c r="AE2182" s="1"/>
      <c r="AI2182" s="1"/>
      <c r="AM2182" s="1"/>
      <c r="AQ2182" s="1"/>
      <c r="AT2182" s="1"/>
      <c r="AU2182" s="1"/>
      <c r="AY2182" s="1"/>
      <c r="BC2182" s="1"/>
    </row>
    <row r="2183" spans="2:55" x14ac:dyDescent="0.45">
      <c r="B2183" s="1"/>
      <c r="L2183" s="1"/>
      <c r="M2183" s="1"/>
      <c r="N2183" s="1"/>
      <c r="R2183" s="1"/>
      <c r="S2183" s="1"/>
      <c r="V2183" s="1"/>
      <c r="W2183" s="1"/>
      <c r="Z2183" s="1"/>
      <c r="AA2183" s="1"/>
      <c r="AD2183" s="1"/>
      <c r="AE2183" s="1"/>
      <c r="AI2183" s="1"/>
      <c r="AM2183" s="1"/>
      <c r="AQ2183" s="1"/>
      <c r="AT2183" s="1"/>
      <c r="AU2183" s="1"/>
      <c r="AY2183" s="1"/>
      <c r="BC2183" s="1"/>
    </row>
    <row r="2184" spans="2:55" x14ac:dyDescent="0.45">
      <c r="B2184" s="1"/>
      <c r="L2184" s="1"/>
      <c r="M2184" s="1"/>
      <c r="N2184" s="1"/>
      <c r="R2184" s="1"/>
      <c r="S2184" s="1"/>
      <c r="V2184" s="1"/>
      <c r="W2184" s="1"/>
      <c r="Z2184" s="1"/>
      <c r="AA2184" s="1"/>
      <c r="AD2184" s="1"/>
      <c r="AE2184" s="1"/>
      <c r="AI2184" s="1"/>
      <c r="AM2184" s="1"/>
      <c r="AQ2184" s="1"/>
      <c r="AT2184" s="1"/>
      <c r="AU2184" s="1"/>
      <c r="AY2184" s="1"/>
      <c r="BC2184" s="1"/>
    </row>
    <row r="2185" spans="2:55" x14ac:dyDescent="0.45">
      <c r="B2185" s="1"/>
      <c r="L2185" s="1"/>
      <c r="M2185" s="1"/>
      <c r="N2185" s="1"/>
      <c r="R2185" s="1"/>
      <c r="S2185" s="1"/>
      <c r="V2185" s="1"/>
      <c r="W2185" s="1"/>
      <c r="Z2185" s="1"/>
      <c r="AA2185" s="1"/>
      <c r="AD2185" s="1"/>
      <c r="AE2185" s="1"/>
      <c r="AI2185" s="1"/>
      <c r="AM2185" s="1"/>
      <c r="AQ2185" s="1"/>
      <c r="AT2185" s="1"/>
      <c r="AU2185" s="1"/>
      <c r="AY2185" s="1"/>
      <c r="BC2185" s="1"/>
    </row>
    <row r="2186" spans="2:55" x14ac:dyDescent="0.45">
      <c r="B2186" s="1"/>
      <c r="L2186" s="1"/>
      <c r="M2186" s="1"/>
      <c r="N2186" s="1"/>
      <c r="R2186" s="1"/>
      <c r="S2186" s="1"/>
      <c r="V2186" s="1"/>
      <c r="W2186" s="1"/>
      <c r="Z2186" s="1"/>
      <c r="AA2186" s="1"/>
      <c r="AD2186" s="1"/>
      <c r="AE2186" s="1"/>
      <c r="AI2186" s="1"/>
      <c r="AM2186" s="1"/>
      <c r="AQ2186" s="1"/>
      <c r="AT2186" s="1"/>
      <c r="AU2186" s="1"/>
      <c r="AX2186" s="1"/>
      <c r="AY2186" s="1"/>
      <c r="BB2186" s="1"/>
      <c r="BC2186" s="1"/>
    </row>
    <row r="2187" spans="2:55" x14ac:dyDescent="0.45">
      <c r="B2187" s="1"/>
      <c r="L2187" s="1"/>
      <c r="M2187" s="1"/>
      <c r="N2187" s="1"/>
      <c r="R2187" s="1"/>
      <c r="S2187" s="1"/>
      <c r="V2187" s="1"/>
      <c r="W2187" s="1"/>
      <c r="Z2187" s="1"/>
      <c r="AA2187" s="1"/>
      <c r="AD2187" s="1"/>
      <c r="AE2187" s="1"/>
      <c r="AI2187" s="1"/>
      <c r="AM2187" s="1"/>
      <c r="AQ2187" s="1"/>
      <c r="AT2187" s="1"/>
      <c r="AU2187" s="1"/>
      <c r="AX2187" s="1"/>
      <c r="AY2187" s="1"/>
      <c r="BB2187" s="1"/>
      <c r="BC2187" s="1"/>
    </row>
    <row r="2188" spans="2:55" x14ac:dyDescent="0.45">
      <c r="B2188" s="1"/>
      <c r="L2188" s="1"/>
      <c r="M2188" s="1"/>
      <c r="N2188" s="1"/>
      <c r="R2188" s="1"/>
      <c r="S2188" s="1"/>
      <c r="V2188" s="1"/>
      <c r="W2188" s="1"/>
      <c r="Z2188" s="1"/>
      <c r="AA2188" s="1"/>
      <c r="AD2188" s="1"/>
      <c r="AE2188" s="1"/>
      <c r="AI2188" s="1"/>
      <c r="AM2188" s="1"/>
      <c r="AQ2188" s="1"/>
      <c r="AT2188" s="1"/>
      <c r="AU2188" s="1"/>
      <c r="AX2188" s="1"/>
      <c r="AY2188" s="1"/>
      <c r="BB2188" s="1"/>
      <c r="BC2188" s="1"/>
    </row>
    <row r="2189" spans="2:55" x14ac:dyDescent="0.45">
      <c r="B2189" s="1"/>
      <c r="L2189" s="1"/>
      <c r="M2189" s="1"/>
      <c r="N2189" s="1"/>
      <c r="R2189" s="1"/>
      <c r="S2189" s="1"/>
      <c r="V2189" s="1"/>
      <c r="W2189" s="1"/>
      <c r="Z2189" s="1"/>
      <c r="AA2189" s="1"/>
      <c r="AD2189" s="1"/>
      <c r="AE2189" s="1"/>
      <c r="AH2189" s="1"/>
      <c r="AI2189" s="1"/>
      <c r="AL2189" s="1"/>
      <c r="AM2189" s="1"/>
      <c r="AQ2189" s="1"/>
      <c r="AT2189" s="1"/>
      <c r="AU2189" s="1"/>
      <c r="AX2189" s="1"/>
      <c r="AY2189" s="1"/>
      <c r="BB2189" s="1"/>
      <c r="BC2189" s="1"/>
    </row>
    <row r="2190" spans="2:55" x14ac:dyDescent="0.45">
      <c r="B2190" s="1"/>
      <c r="L2190" s="1"/>
      <c r="M2190" s="1"/>
      <c r="N2190" s="1"/>
      <c r="R2190" s="1"/>
      <c r="S2190" s="1"/>
      <c r="W2190" s="1"/>
      <c r="Z2190" s="1"/>
      <c r="AA2190" s="1"/>
      <c r="AE2190" s="1"/>
      <c r="AH2190" s="1"/>
      <c r="AI2190" s="1"/>
      <c r="AL2190" s="1"/>
      <c r="AM2190" s="1"/>
      <c r="AQ2190" s="1"/>
      <c r="AT2190" s="1"/>
      <c r="AU2190" s="1"/>
      <c r="AX2190" s="1"/>
      <c r="AY2190" s="1"/>
      <c r="BB2190" s="1"/>
      <c r="BC2190" s="1"/>
    </row>
    <row r="2191" spans="2:55" x14ac:dyDescent="0.45">
      <c r="B2191" s="1"/>
      <c r="L2191" s="1"/>
      <c r="M2191" s="1"/>
      <c r="N2191" s="1"/>
      <c r="R2191" s="1"/>
      <c r="S2191" s="1"/>
      <c r="W2191" s="1"/>
      <c r="Z2191" s="1"/>
      <c r="AA2191" s="1"/>
      <c r="AE2191" s="1"/>
      <c r="AH2191" s="1"/>
      <c r="AI2191" s="1"/>
      <c r="AL2191" s="1"/>
      <c r="AM2191" s="1"/>
      <c r="AQ2191" s="1"/>
      <c r="AT2191" s="1"/>
      <c r="AU2191" s="1"/>
      <c r="AX2191" s="1"/>
      <c r="AY2191" s="1"/>
      <c r="BB2191" s="1"/>
      <c r="BC2191" s="1"/>
    </row>
    <row r="2192" spans="2:55" x14ac:dyDescent="0.45">
      <c r="B2192" s="1"/>
      <c r="L2192" s="1"/>
      <c r="M2192" s="1"/>
      <c r="N2192" s="1"/>
      <c r="R2192" s="1"/>
      <c r="S2192" s="1"/>
      <c r="W2192" s="1"/>
      <c r="Z2192" s="1"/>
      <c r="AA2192" s="1"/>
      <c r="AE2192" s="1"/>
      <c r="AH2192" s="1"/>
      <c r="AI2192" s="1"/>
      <c r="AL2192" s="1"/>
      <c r="AM2192" s="1"/>
      <c r="AQ2192" s="1"/>
      <c r="AT2192" s="1"/>
      <c r="AU2192" s="1"/>
      <c r="AX2192" s="1"/>
      <c r="AY2192" s="1"/>
      <c r="BB2192" s="1"/>
      <c r="BC2192" s="1"/>
    </row>
    <row r="2193" spans="2:55" x14ac:dyDescent="0.45">
      <c r="B2193" s="1"/>
      <c r="L2193" s="1"/>
      <c r="M2193" s="1"/>
      <c r="N2193" s="1"/>
      <c r="R2193" s="1"/>
      <c r="S2193" s="1"/>
      <c r="V2193" s="1"/>
      <c r="W2193" s="1"/>
      <c r="Z2193" s="1"/>
      <c r="AA2193" s="1"/>
      <c r="AD2193" s="1"/>
      <c r="AE2193" s="1"/>
      <c r="AH2193" s="1"/>
      <c r="AI2193" s="1"/>
      <c r="AL2193" s="1"/>
      <c r="AM2193" s="1"/>
      <c r="AQ2193" s="1"/>
      <c r="AT2193" s="1"/>
      <c r="AU2193" s="1"/>
      <c r="AX2193" s="1"/>
      <c r="AY2193" s="1"/>
      <c r="BB2193" s="1"/>
      <c r="BC2193" s="1"/>
    </row>
    <row r="2194" spans="2:55" x14ac:dyDescent="0.45">
      <c r="B2194" s="1"/>
      <c r="L2194" s="1"/>
      <c r="M2194" s="1"/>
      <c r="N2194" s="1"/>
      <c r="R2194" s="1"/>
      <c r="S2194" s="1"/>
      <c r="V2194" s="1"/>
      <c r="W2194" s="1"/>
      <c r="Z2194" s="1"/>
      <c r="AA2194" s="1"/>
      <c r="AD2194" s="1"/>
      <c r="AE2194" s="1"/>
      <c r="AH2194" s="1"/>
      <c r="AI2194" s="1"/>
      <c r="AL2194" s="1"/>
      <c r="AM2194" s="1"/>
      <c r="AQ2194" s="1"/>
      <c r="AT2194" s="1"/>
      <c r="AU2194" s="1"/>
      <c r="AX2194" s="1"/>
      <c r="AY2194" s="1"/>
      <c r="BB2194" s="1"/>
      <c r="BC2194" s="1"/>
    </row>
    <row r="2195" spans="2:55" x14ac:dyDescent="0.45">
      <c r="B2195" s="1"/>
      <c r="L2195" s="1"/>
      <c r="M2195" s="1"/>
      <c r="N2195" s="1"/>
      <c r="R2195" s="1"/>
      <c r="S2195" s="1"/>
      <c r="V2195" s="1"/>
      <c r="W2195" s="1"/>
      <c r="Z2195" s="1"/>
      <c r="AA2195" s="1"/>
      <c r="AD2195" s="1"/>
      <c r="AE2195" s="1"/>
      <c r="AH2195" s="1"/>
      <c r="AI2195" s="1"/>
      <c r="AL2195" s="1"/>
      <c r="AM2195" s="1"/>
      <c r="AQ2195" s="1"/>
      <c r="AT2195" s="1"/>
      <c r="AU2195" s="1"/>
      <c r="AX2195" s="1"/>
      <c r="AY2195" s="1"/>
      <c r="BB2195" s="1"/>
      <c r="BC2195" s="1"/>
    </row>
    <row r="2196" spans="2:55" x14ac:dyDescent="0.45">
      <c r="B2196" s="1"/>
      <c r="L2196" s="1"/>
      <c r="M2196" s="1"/>
      <c r="N2196" s="1"/>
      <c r="R2196" s="1"/>
      <c r="S2196" s="1"/>
      <c r="V2196" s="1"/>
      <c r="W2196" s="1"/>
      <c r="Z2196" s="1"/>
      <c r="AA2196" s="1"/>
      <c r="AD2196" s="1"/>
      <c r="AE2196" s="1"/>
      <c r="AH2196" s="1"/>
      <c r="AI2196" s="1"/>
      <c r="AL2196" s="1"/>
      <c r="AM2196" s="1"/>
      <c r="AQ2196" s="1"/>
      <c r="AT2196" s="1"/>
      <c r="AU2196" s="1"/>
      <c r="AX2196" s="1"/>
      <c r="AY2196" s="1"/>
      <c r="BB2196" s="1"/>
      <c r="BC2196" s="1"/>
    </row>
    <row r="2197" spans="2:55" x14ac:dyDescent="0.45">
      <c r="B2197" s="1"/>
      <c r="L2197" s="1"/>
      <c r="M2197" s="1"/>
      <c r="N2197" s="1"/>
      <c r="R2197" s="1"/>
      <c r="S2197" s="1"/>
      <c r="V2197" s="1"/>
      <c r="W2197" s="1"/>
      <c r="Z2197" s="1"/>
      <c r="AA2197" s="1"/>
      <c r="AD2197" s="1"/>
      <c r="AE2197" s="1"/>
      <c r="AH2197" s="1"/>
      <c r="AI2197" s="1"/>
      <c r="AL2197" s="1"/>
      <c r="AM2197" s="1"/>
      <c r="AQ2197" s="1"/>
      <c r="AT2197" s="1"/>
      <c r="AU2197" s="1"/>
      <c r="AX2197" s="1"/>
      <c r="AY2197" s="1"/>
      <c r="BB2197" s="1"/>
      <c r="BC2197" s="1"/>
    </row>
    <row r="2198" spans="2:55" x14ac:dyDescent="0.45">
      <c r="B2198" s="1"/>
      <c r="L2198" s="1"/>
      <c r="M2198" s="1"/>
      <c r="N2198" s="1"/>
      <c r="R2198" s="1"/>
      <c r="S2198" s="1"/>
      <c r="V2198" s="1"/>
      <c r="W2198" s="1"/>
      <c r="Z2198" s="1"/>
      <c r="AA2198" s="1"/>
      <c r="AD2198" s="1"/>
      <c r="AE2198" s="1"/>
      <c r="AH2198" s="1"/>
      <c r="AI2198" s="1"/>
      <c r="AL2198" s="1"/>
      <c r="AM2198" s="1"/>
      <c r="AQ2198" s="1"/>
      <c r="AT2198" s="1"/>
      <c r="AU2198" s="1"/>
      <c r="AX2198" s="1"/>
      <c r="AY2198" s="1"/>
      <c r="BB2198" s="1"/>
      <c r="BC2198" s="1"/>
    </row>
    <row r="2199" spans="2:55" x14ac:dyDescent="0.45">
      <c r="B2199" s="1"/>
      <c r="L2199" s="1"/>
      <c r="M2199" s="1"/>
      <c r="N2199" s="1"/>
      <c r="R2199" s="1"/>
      <c r="S2199" s="1"/>
      <c r="V2199" s="1"/>
      <c r="W2199" s="1"/>
      <c r="Z2199" s="1"/>
      <c r="AA2199" s="1"/>
      <c r="AD2199" s="1"/>
      <c r="AE2199" s="1"/>
      <c r="AH2199" s="1"/>
      <c r="AI2199" s="1"/>
      <c r="AL2199" s="1"/>
      <c r="AM2199" s="1"/>
      <c r="AQ2199" s="1"/>
      <c r="AT2199" s="1"/>
      <c r="AU2199" s="1"/>
      <c r="AX2199" s="1"/>
      <c r="AY2199" s="1"/>
      <c r="BB2199" s="1"/>
      <c r="BC2199" s="1"/>
    </row>
    <row r="2200" spans="2:55" x14ac:dyDescent="0.45">
      <c r="B2200" s="1"/>
      <c r="L2200" s="1"/>
      <c r="M2200" s="1"/>
      <c r="N2200" s="1"/>
      <c r="R2200" s="1"/>
      <c r="S2200" s="1"/>
      <c r="V2200" s="1"/>
      <c r="W2200" s="1"/>
      <c r="Z2200" s="1"/>
      <c r="AA2200" s="1"/>
      <c r="AD2200" s="1"/>
      <c r="AE2200" s="1"/>
      <c r="AI2200" s="1"/>
      <c r="AL2200" s="1"/>
      <c r="AM2200" s="1"/>
      <c r="AQ2200" s="1"/>
      <c r="AT2200" s="1"/>
      <c r="AU2200" s="1"/>
      <c r="AX2200" s="1"/>
      <c r="AY2200" s="1"/>
      <c r="BB2200" s="1"/>
      <c r="BC2200" s="1"/>
    </row>
    <row r="2201" spans="2:55" x14ac:dyDescent="0.45">
      <c r="B2201" s="1"/>
      <c r="L2201" s="1"/>
      <c r="M2201" s="1"/>
      <c r="N2201" s="1"/>
      <c r="R2201" s="1"/>
      <c r="S2201" s="1"/>
      <c r="V2201" s="1"/>
      <c r="W2201" s="1"/>
      <c r="Z2201" s="1"/>
      <c r="AA2201" s="1"/>
      <c r="AD2201" s="1"/>
      <c r="AE2201" s="1"/>
      <c r="AH2201" s="1"/>
      <c r="AI2201" s="1"/>
      <c r="AL2201" s="1"/>
      <c r="AM2201" s="1"/>
      <c r="AP2201" s="1"/>
      <c r="AQ2201" s="1"/>
      <c r="AT2201" s="1"/>
      <c r="AU2201" s="1"/>
      <c r="AX2201" s="1"/>
      <c r="AY2201" s="1"/>
      <c r="BB2201" s="1"/>
      <c r="BC2201" s="1"/>
    </row>
    <row r="2202" spans="2:55" x14ac:dyDescent="0.45">
      <c r="B2202" s="1"/>
      <c r="L2202" s="1"/>
      <c r="M2202" s="1"/>
      <c r="N2202" s="1"/>
      <c r="R2202" s="1"/>
      <c r="S2202" s="1"/>
      <c r="V2202" s="1"/>
      <c r="W2202" s="1"/>
      <c r="Z2202" s="1"/>
      <c r="AA2202" s="1"/>
      <c r="AE2202" s="1"/>
      <c r="AI2202" s="1"/>
      <c r="AL2202" s="1"/>
      <c r="AM2202" s="1"/>
      <c r="AP2202" s="1"/>
      <c r="AQ2202" s="1"/>
      <c r="AT2202" s="1"/>
      <c r="AU2202" s="1"/>
      <c r="AX2202" s="1"/>
      <c r="AY2202" s="1"/>
      <c r="BB2202" s="1"/>
      <c r="BC2202" s="1"/>
    </row>
    <row r="2203" spans="2:55" x14ac:dyDescent="0.45">
      <c r="B2203" s="1"/>
      <c r="L2203" s="1"/>
      <c r="M2203" s="1"/>
      <c r="N2203" s="1"/>
      <c r="R2203" s="1"/>
      <c r="S2203" s="1"/>
      <c r="W2203" s="1"/>
      <c r="Z2203" s="1"/>
      <c r="AA2203" s="1"/>
      <c r="AE2203" s="1"/>
      <c r="AI2203" s="1"/>
      <c r="AL2203" s="1"/>
      <c r="AM2203" s="1"/>
      <c r="AP2203" s="1"/>
      <c r="AQ2203" s="1"/>
      <c r="AT2203" s="1"/>
      <c r="AU2203" s="1"/>
      <c r="AX2203" s="1"/>
      <c r="AY2203" s="1"/>
      <c r="BB2203" s="1"/>
      <c r="BC2203" s="1"/>
    </row>
    <row r="2204" spans="2:55" x14ac:dyDescent="0.45">
      <c r="B2204" s="1"/>
      <c r="L2204" s="1"/>
      <c r="M2204" s="1"/>
      <c r="N2204" s="1"/>
      <c r="R2204" s="1"/>
      <c r="S2204" s="1"/>
      <c r="W2204" s="1"/>
      <c r="Z2204" s="1"/>
      <c r="AA2204" s="1"/>
      <c r="AE2204" s="1"/>
      <c r="AI2204" s="1"/>
      <c r="AL2204" s="1"/>
      <c r="AM2204" s="1"/>
      <c r="AP2204" s="1"/>
      <c r="AQ2204" s="1"/>
      <c r="AT2204" s="1"/>
      <c r="AU2204" s="1"/>
      <c r="AX2204" s="1"/>
      <c r="AY2204" s="1"/>
      <c r="BB2204" s="1"/>
      <c r="BC2204" s="1"/>
    </row>
    <row r="2205" spans="2:55" x14ac:dyDescent="0.45">
      <c r="B2205" s="1"/>
      <c r="L2205" s="1"/>
      <c r="M2205" s="1"/>
      <c r="N2205" s="1"/>
      <c r="R2205" s="1"/>
      <c r="S2205" s="1"/>
      <c r="V2205" s="1"/>
      <c r="W2205" s="1"/>
      <c r="Z2205" s="1"/>
      <c r="AA2205" s="1"/>
      <c r="AD2205" s="1"/>
      <c r="AE2205" s="1"/>
      <c r="AH2205" s="1"/>
      <c r="AI2205" s="1"/>
      <c r="AL2205" s="1"/>
      <c r="AM2205" s="1"/>
      <c r="AP2205" s="1"/>
      <c r="AQ2205" s="1"/>
      <c r="AT2205" s="1"/>
      <c r="AU2205" s="1"/>
      <c r="AX2205" s="1"/>
      <c r="AY2205" s="1"/>
      <c r="BB2205" s="1"/>
      <c r="BC2205" s="1"/>
    </row>
    <row r="2206" spans="2:55" x14ac:dyDescent="0.45">
      <c r="B2206" s="1"/>
      <c r="L2206" s="1"/>
      <c r="M2206" s="1"/>
      <c r="N2206" s="1"/>
      <c r="R2206" s="1"/>
      <c r="S2206" s="1"/>
      <c r="V2206" s="1"/>
      <c r="W2206" s="1"/>
      <c r="Z2206" s="1"/>
      <c r="AA2206" s="1"/>
      <c r="AD2206" s="1"/>
      <c r="AE2206" s="1"/>
      <c r="AH2206" s="1"/>
      <c r="AI2206" s="1"/>
      <c r="AL2206" s="1"/>
      <c r="AM2206" s="1"/>
      <c r="AP2206" s="1"/>
      <c r="AQ2206" s="1"/>
      <c r="AT2206" s="1"/>
      <c r="AU2206" s="1"/>
      <c r="AX2206" s="1"/>
      <c r="AY2206" s="1"/>
      <c r="BB2206" s="1"/>
      <c r="BC2206" s="1"/>
    </row>
    <row r="2207" spans="2:55" x14ac:dyDescent="0.45">
      <c r="B2207" s="1"/>
      <c r="L2207" s="1"/>
      <c r="M2207" s="1"/>
      <c r="N2207" s="1"/>
      <c r="R2207" s="1"/>
      <c r="S2207" s="1"/>
      <c r="V2207" s="1"/>
      <c r="W2207" s="1"/>
      <c r="Z2207" s="1"/>
      <c r="AA2207" s="1"/>
      <c r="AD2207" s="1"/>
      <c r="AE2207" s="1"/>
      <c r="AH2207" s="1"/>
      <c r="AI2207" s="1"/>
      <c r="AL2207" s="1"/>
      <c r="AM2207" s="1"/>
      <c r="AP2207" s="1"/>
      <c r="AQ2207" s="1"/>
      <c r="AT2207" s="1"/>
      <c r="AU2207" s="1"/>
      <c r="AX2207" s="1"/>
      <c r="AY2207" s="1"/>
      <c r="BB2207" s="1"/>
      <c r="BC2207" s="1"/>
    </row>
    <row r="2208" spans="2:55" x14ac:dyDescent="0.45">
      <c r="B2208" s="1"/>
      <c r="L2208" s="1"/>
      <c r="M2208" s="1"/>
      <c r="N2208" s="1"/>
      <c r="R2208" s="1"/>
      <c r="S2208" s="1"/>
      <c r="V2208" s="1"/>
      <c r="W2208" s="1"/>
      <c r="Z2208" s="1"/>
      <c r="AA2208" s="1"/>
      <c r="AD2208" s="1"/>
      <c r="AE2208" s="1"/>
      <c r="AH2208" s="1"/>
      <c r="AI2208" s="1"/>
      <c r="AL2208" s="1"/>
      <c r="AM2208" s="1"/>
      <c r="AP2208" s="1"/>
      <c r="AQ2208" s="1"/>
      <c r="AT2208" s="1"/>
      <c r="AU2208" s="1"/>
      <c r="AX2208" s="1"/>
      <c r="AY2208" s="1"/>
      <c r="BB2208" s="1"/>
      <c r="BC2208" s="1"/>
    </row>
    <row r="2209" spans="2:55" x14ac:dyDescent="0.45">
      <c r="B2209" s="1"/>
      <c r="L2209" s="1"/>
      <c r="M2209" s="1"/>
      <c r="N2209" s="1"/>
      <c r="R2209" s="1"/>
      <c r="S2209" s="1"/>
      <c r="V2209" s="1"/>
      <c r="W2209" s="1"/>
      <c r="Z2209" s="1"/>
      <c r="AA2209" s="1"/>
      <c r="AD2209" s="1"/>
      <c r="AE2209" s="1"/>
      <c r="AH2209" s="1"/>
      <c r="AI2209" s="1"/>
      <c r="AL2209" s="1"/>
      <c r="AM2209" s="1"/>
      <c r="AP2209" s="1"/>
      <c r="AQ2209" s="1"/>
      <c r="AT2209" s="1"/>
      <c r="AU2209" s="1"/>
      <c r="AX2209" s="1"/>
      <c r="AY2209" s="1"/>
      <c r="BB2209" s="1"/>
      <c r="BC2209" s="1"/>
    </row>
    <row r="2210" spans="2:55" x14ac:dyDescent="0.45">
      <c r="B2210" s="1"/>
      <c r="L2210" s="1"/>
      <c r="M2210" s="1"/>
      <c r="N2210" s="1"/>
      <c r="R2210" s="1"/>
      <c r="S2210" s="1"/>
      <c r="V2210" s="1"/>
      <c r="W2210" s="1"/>
      <c r="Z2210" s="1"/>
      <c r="AA2210" s="1"/>
      <c r="AD2210" s="1"/>
      <c r="AE2210" s="1"/>
      <c r="AH2210" s="1"/>
      <c r="AI2210" s="1"/>
      <c r="AL2210" s="1"/>
      <c r="AM2210" s="1"/>
      <c r="AP2210" s="1"/>
      <c r="AQ2210" s="1"/>
      <c r="AT2210" s="1"/>
      <c r="AU2210" s="1"/>
      <c r="AX2210" s="1"/>
      <c r="AY2210" s="1"/>
      <c r="BB2210" s="1"/>
      <c r="BC2210" s="1"/>
    </row>
    <row r="2211" spans="2:55" x14ac:dyDescent="0.45">
      <c r="B2211" s="1"/>
      <c r="L2211" s="1"/>
      <c r="M2211" s="1"/>
      <c r="N2211" s="1"/>
      <c r="R2211" s="1"/>
      <c r="S2211" s="1"/>
      <c r="V2211" s="1"/>
      <c r="W2211" s="1"/>
      <c r="Z2211" s="1"/>
      <c r="AA2211" s="1"/>
      <c r="AD2211" s="1"/>
      <c r="AE2211" s="1"/>
      <c r="AH2211" s="1"/>
      <c r="AI2211" s="1"/>
      <c r="AL2211" s="1"/>
      <c r="AM2211" s="1"/>
      <c r="AP2211" s="1"/>
      <c r="AQ2211" s="1"/>
      <c r="AT2211" s="1"/>
      <c r="AU2211" s="1"/>
      <c r="AX2211" s="1"/>
      <c r="AY2211" s="1"/>
      <c r="BB2211" s="1"/>
      <c r="BC2211" s="1"/>
    </row>
    <row r="2212" spans="2:55" x14ac:dyDescent="0.45">
      <c r="B2212" s="1"/>
      <c r="L2212" s="1"/>
      <c r="M2212" s="1"/>
      <c r="N2212" s="1"/>
      <c r="R2212" s="1"/>
      <c r="S2212" s="1"/>
      <c r="V2212" s="1"/>
      <c r="W2212" s="1"/>
      <c r="Z2212" s="1"/>
      <c r="AA2212" s="1"/>
      <c r="AD2212" s="1"/>
      <c r="AE2212" s="1"/>
      <c r="AH2212" s="1"/>
      <c r="AI2212" s="1"/>
      <c r="AL2212" s="1"/>
      <c r="AM2212" s="1"/>
      <c r="AP2212" s="1"/>
      <c r="AQ2212" s="1"/>
      <c r="AT2212" s="1"/>
      <c r="AU2212" s="1"/>
      <c r="AX2212" s="1"/>
      <c r="AY2212" s="1"/>
      <c r="BB2212" s="1"/>
      <c r="BC2212" s="1"/>
    </row>
    <row r="2213" spans="2:55" x14ac:dyDescent="0.45">
      <c r="B2213" s="1"/>
      <c r="L2213" s="1"/>
      <c r="M2213" s="1"/>
      <c r="N2213" s="1"/>
      <c r="R2213" s="1"/>
      <c r="S2213" s="1"/>
      <c r="V2213" s="1"/>
      <c r="W2213" s="1"/>
      <c r="Z2213" s="1"/>
      <c r="AA2213" s="1"/>
      <c r="AD2213" s="1"/>
      <c r="AE2213" s="1"/>
      <c r="AH2213" s="1"/>
      <c r="AI2213" s="1"/>
      <c r="AL2213" s="1"/>
      <c r="AM2213" s="1"/>
      <c r="AP2213" s="1"/>
      <c r="AQ2213" s="1"/>
      <c r="AT2213" s="1"/>
      <c r="AU2213" s="1"/>
      <c r="AX2213" s="1"/>
      <c r="AY2213" s="1"/>
      <c r="BB2213" s="1"/>
      <c r="BC2213" s="1"/>
    </row>
    <row r="2214" spans="2:55" x14ac:dyDescent="0.45">
      <c r="B2214" s="1"/>
      <c r="L2214" s="1"/>
      <c r="M2214" s="1"/>
      <c r="N2214" s="1"/>
      <c r="R2214" s="1"/>
      <c r="S2214" s="1"/>
      <c r="V2214" s="1"/>
      <c r="W2214" s="1"/>
      <c r="Z2214" s="1"/>
      <c r="AA2214" s="1"/>
      <c r="AD2214" s="1"/>
      <c r="AE2214" s="1"/>
      <c r="AH2214" s="1"/>
      <c r="AI2214" s="1"/>
      <c r="AL2214" s="1"/>
      <c r="AM2214" s="1"/>
      <c r="AP2214" s="1"/>
      <c r="AQ2214" s="1"/>
      <c r="AT2214" s="1"/>
      <c r="AU2214" s="1"/>
      <c r="AX2214" s="1"/>
      <c r="AY2214" s="1"/>
      <c r="BB2214" s="1"/>
      <c r="BC2214" s="1"/>
    </row>
    <row r="2215" spans="2:55" x14ac:dyDescent="0.45">
      <c r="B2215" s="1"/>
      <c r="L2215" s="1"/>
      <c r="M2215" s="1"/>
      <c r="N2215" s="1"/>
      <c r="R2215" s="1"/>
      <c r="S2215" s="1"/>
      <c r="V2215" s="1"/>
      <c r="W2215" s="1"/>
      <c r="Z2215" s="1"/>
      <c r="AA2215" s="1"/>
      <c r="AD2215" s="1"/>
      <c r="AE2215" s="1"/>
      <c r="AH2215" s="1"/>
      <c r="AI2215" s="1"/>
      <c r="AL2215" s="1"/>
      <c r="AM2215" s="1"/>
      <c r="AP2215" s="1"/>
      <c r="AQ2215" s="1"/>
      <c r="AT2215" s="1"/>
      <c r="AU2215" s="1"/>
      <c r="AX2215" s="1"/>
      <c r="AY2215" s="1"/>
      <c r="BB2215" s="1"/>
      <c r="BC2215" s="1"/>
    </row>
    <row r="2216" spans="2:55" x14ac:dyDescent="0.45">
      <c r="B2216" s="1"/>
      <c r="L2216" s="1"/>
      <c r="M2216" s="1"/>
      <c r="N2216" s="1"/>
      <c r="R2216" s="1"/>
      <c r="S2216" s="1"/>
      <c r="V2216" s="1"/>
      <c r="W2216" s="1"/>
      <c r="Z2216" s="1"/>
      <c r="AA2216" s="1"/>
      <c r="AD2216" s="1"/>
      <c r="AE2216" s="1"/>
      <c r="AI2216" s="1"/>
      <c r="AM2216" s="1"/>
      <c r="AQ2216" s="1"/>
      <c r="AT2216" s="1"/>
      <c r="AU2216" s="1"/>
      <c r="AY2216" s="1"/>
      <c r="BC2216" s="1"/>
    </row>
    <row r="2217" spans="2:55" x14ac:dyDescent="0.45">
      <c r="B2217" s="1"/>
      <c r="L2217" s="1"/>
      <c r="M2217" s="1"/>
      <c r="N2217" s="1"/>
      <c r="R2217" s="1"/>
      <c r="S2217" s="1"/>
      <c r="V2217" s="1"/>
      <c r="W2217" s="1"/>
      <c r="Z2217" s="1"/>
      <c r="AA2217" s="1"/>
      <c r="AD2217" s="1"/>
      <c r="AE2217" s="1"/>
      <c r="AI2217" s="1"/>
      <c r="AM2217" s="1"/>
      <c r="AQ2217" s="1"/>
      <c r="AT2217" s="1"/>
      <c r="AU2217" s="1"/>
      <c r="AY2217" s="1"/>
      <c r="BC2217" s="1"/>
    </row>
    <row r="2218" spans="2:55" x14ac:dyDescent="0.45">
      <c r="B2218" s="1"/>
      <c r="L2218" s="1"/>
      <c r="M2218" s="1"/>
      <c r="N2218" s="1"/>
      <c r="R2218" s="1"/>
      <c r="S2218" s="1"/>
      <c r="V2218" s="1"/>
      <c r="W2218" s="1"/>
      <c r="Z2218" s="1"/>
      <c r="AA2218" s="1"/>
      <c r="AD2218" s="1"/>
      <c r="AE2218" s="1"/>
      <c r="AI2218" s="1"/>
      <c r="AM2218" s="1"/>
      <c r="AQ2218" s="1"/>
      <c r="AT2218" s="1"/>
      <c r="AU2218" s="1"/>
      <c r="AY2218" s="1"/>
      <c r="BC2218" s="1"/>
    </row>
    <row r="2219" spans="2:55" x14ac:dyDescent="0.45">
      <c r="B2219" s="1"/>
      <c r="L2219" s="1"/>
      <c r="M2219" s="1"/>
      <c r="N2219" s="1"/>
      <c r="R2219" s="1"/>
      <c r="S2219" s="1"/>
      <c r="V2219" s="1"/>
      <c r="W2219" s="1"/>
      <c r="Z2219" s="1"/>
      <c r="AA2219" s="1"/>
      <c r="AD2219" s="1"/>
      <c r="AE2219" s="1"/>
      <c r="AI2219" s="1"/>
      <c r="AM2219" s="1"/>
      <c r="AQ2219" s="1"/>
      <c r="AT2219" s="1"/>
      <c r="AU2219" s="1"/>
      <c r="AY2219" s="1"/>
      <c r="BC2219" s="1"/>
    </row>
    <row r="2220" spans="2:55" x14ac:dyDescent="0.45">
      <c r="B2220" s="1"/>
      <c r="M2220" s="1"/>
      <c r="N2220" s="1"/>
      <c r="R2220" s="1"/>
      <c r="S2220" s="1"/>
      <c r="W2220" s="1"/>
      <c r="AA2220" s="1"/>
      <c r="AE2220" s="1"/>
      <c r="AI2220" s="1"/>
      <c r="AM2220" s="1"/>
      <c r="AQ2220" s="1"/>
      <c r="AT2220" s="1"/>
      <c r="AU2220" s="1"/>
      <c r="AY2220" s="1"/>
      <c r="BC2220" s="1"/>
    </row>
    <row r="2221" spans="2:55" x14ac:dyDescent="0.45">
      <c r="B2221" s="1"/>
      <c r="M2221" s="1"/>
      <c r="N2221" s="1"/>
      <c r="R2221" s="1"/>
      <c r="S2221" s="1"/>
      <c r="W2221" s="1"/>
      <c r="AA2221" s="1"/>
      <c r="AE2221" s="1"/>
      <c r="AI2221" s="1"/>
      <c r="AM2221" s="1"/>
      <c r="AQ2221" s="1"/>
      <c r="AT2221" s="1"/>
      <c r="AU2221" s="1"/>
      <c r="AY2221" s="1"/>
      <c r="BC2221" s="1"/>
    </row>
    <row r="2222" spans="2:55" x14ac:dyDescent="0.45">
      <c r="L2222" s="1"/>
      <c r="M2222" s="1"/>
      <c r="N2222" s="1"/>
      <c r="R2222" s="1"/>
      <c r="S2222" s="1"/>
      <c r="V2222" s="1"/>
      <c r="W2222" s="1"/>
      <c r="Z2222" s="1"/>
      <c r="AA2222" s="1"/>
      <c r="AD2222" s="1"/>
      <c r="AE2222" s="1"/>
      <c r="AI2222" s="1"/>
      <c r="AM2222" s="1"/>
      <c r="AQ2222" s="1"/>
      <c r="AT2222" s="1"/>
      <c r="AU2222" s="1"/>
      <c r="AY2222" s="1"/>
      <c r="BC2222" s="1"/>
    </row>
    <row r="2223" spans="2:55" x14ac:dyDescent="0.45">
      <c r="M2223" s="1"/>
      <c r="N2223" s="1"/>
      <c r="R2223" s="1"/>
      <c r="S2223" s="1"/>
      <c r="W2223" s="1"/>
      <c r="AA2223" s="1"/>
      <c r="AE2223" s="1"/>
      <c r="AI2223" s="1"/>
      <c r="AM2223" s="1"/>
      <c r="AQ2223" s="1"/>
      <c r="AT2223" s="1"/>
      <c r="AU2223" s="1"/>
      <c r="AY2223" s="1"/>
      <c r="BC2223" s="1"/>
    </row>
    <row r="2224" spans="2:55" x14ac:dyDescent="0.45">
      <c r="L2224" s="1"/>
      <c r="M2224" s="1"/>
      <c r="N2224" s="1"/>
      <c r="R2224" s="1"/>
      <c r="S2224" s="1"/>
      <c r="V2224" s="1"/>
      <c r="W2224" s="1"/>
      <c r="Z2224" s="1"/>
      <c r="AA2224" s="1"/>
      <c r="AD2224" s="1"/>
      <c r="AE2224" s="1"/>
      <c r="AI2224" s="1"/>
      <c r="AM2224" s="1"/>
      <c r="AQ2224" s="1"/>
      <c r="AT2224" s="1"/>
      <c r="AU2224" s="1"/>
      <c r="AY2224" s="1"/>
      <c r="BC2224" s="1"/>
    </row>
    <row r="2225" spans="2:55" x14ac:dyDescent="0.45">
      <c r="L2225" s="1"/>
      <c r="M2225" s="1"/>
      <c r="N2225" s="1"/>
      <c r="R2225" s="1"/>
      <c r="S2225" s="1"/>
      <c r="V2225" s="1"/>
      <c r="W2225" s="1"/>
      <c r="Z2225" s="1"/>
      <c r="AA2225" s="1"/>
      <c r="AD2225" s="1"/>
      <c r="AE2225" s="1"/>
      <c r="AI2225" s="1"/>
      <c r="AM2225" s="1"/>
      <c r="AQ2225" s="1"/>
      <c r="AT2225" s="1"/>
      <c r="AU2225" s="1"/>
      <c r="AY2225" s="1"/>
      <c r="BC2225" s="1"/>
    </row>
    <row r="2226" spans="2:55" x14ac:dyDescent="0.45">
      <c r="L2226" s="1"/>
      <c r="M2226" s="1"/>
      <c r="N2226" s="1"/>
      <c r="R2226" s="1"/>
      <c r="S2226" s="1"/>
      <c r="V2226" s="1"/>
      <c r="W2226" s="1"/>
      <c r="Z2226" s="1"/>
      <c r="AA2226" s="1"/>
      <c r="AD2226" s="1"/>
      <c r="AE2226" s="1"/>
      <c r="AI2226" s="1"/>
      <c r="AM2226" s="1"/>
      <c r="AQ2226" s="1"/>
      <c r="AT2226" s="1"/>
      <c r="AU2226" s="1"/>
      <c r="AY2226" s="1"/>
      <c r="BC2226" s="1"/>
    </row>
    <row r="2227" spans="2:55" x14ac:dyDescent="0.45">
      <c r="L2227" s="1"/>
      <c r="M2227" s="1"/>
      <c r="N2227" s="1"/>
      <c r="R2227" s="1"/>
      <c r="S2227" s="1"/>
      <c r="V2227" s="1"/>
      <c r="W2227" s="1"/>
      <c r="Z2227" s="1"/>
      <c r="AA2227" s="1"/>
      <c r="AD2227" s="1"/>
      <c r="AE2227" s="1"/>
      <c r="AI2227" s="1"/>
      <c r="AM2227" s="1"/>
      <c r="AQ2227" s="1"/>
      <c r="AT2227" s="1"/>
      <c r="AU2227" s="1"/>
      <c r="AX2227" s="1"/>
      <c r="AY2227" s="1"/>
      <c r="BB2227" s="1"/>
      <c r="BC2227" s="1"/>
    </row>
    <row r="2228" spans="2:55" x14ac:dyDescent="0.45">
      <c r="L2228" s="1"/>
      <c r="M2228" s="1"/>
      <c r="N2228" s="1"/>
      <c r="R2228" s="1"/>
      <c r="S2228" s="1"/>
      <c r="V2228" s="1"/>
      <c r="W2228" s="1"/>
      <c r="Z2228" s="1"/>
      <c r="AA2228" s="1"/>
      <c r="AD2228" s="1"/>
      <c r="AE2228" s="1"/>
      <c r="AI2228" s="1"/>
      <c r="AM2228" s="1"/>
      <c r="AQ2228" s="1"/>
      <c r="AT2228" s="1"/>
      <c r="AU2228" s="1"/>
      <c r="AY2228" s="1"/>
      <c r="BB2228" s="1"/>
      <c r="BC2228" s="1"/>
    </row>
    <row r="2229" spans="2:55" x14ac:dyDescent="0.45">
      <c r="L2229" s="1"/>
      <c r="M2229" s="1"/>
      <c r="N2229" s="1"/>
      <c r="R2229" s="1"/>
      <c r="S2229" s="1"/>
      <c r="V2229" s="1"/>
      <c r="W2229" s="1"/>
      <c r="Z2229" s="1"/>
      <c r="AA2229" s="1"/>
      <c r="AD2229" s="1"/>
      <c r="AE2229" s="1"/>
      <c r="AI2229" s="1"/>
      <c r="AM2229" s="1"/>
      <c r="AQ2229" s="1"/>
      <c r="AT2229" s="1"/>
      <c r="AU2229" s="1"/>
      <c r="AY2229" s="1"/>
      <c r="BB2229" s="1"/>
      <c r="BC2229" s="1"/>
    </row>
    <row r="2230" spans="2:55" x14ac:dyDescent="0.45">
      <c r="L2230" s="1"/>
      <c r="M2230" s="1"/>
      <c r="N2230" s="1"/>
      <c r="R2230" s="1"/>
      <c r="S2230" s="1"/>
      <c r="V2230" s="1"/>
      <c r="W2230" s="1"/>
      <c r="Z2230" s="1"/>
      <c r="AA2230" s="1"/>
      <c r="AD2230" s="1"/>
      <c r="AE2230" s="1"/>
      <c r="AI2230" s="1"/>
      <c r="AM2230" s="1"/>
      <c r="AQ2230" s="1"/>
      <c r="AT2230" s="1"/>
      <c r="AU2230" s="1"/>
      <c r="AY2230" s="1"/>
      <c r="BB2230" s="1"/>
      <c r="BC2230" s="1"/>
    </row>
    <row r="2231" spans="2:55" x14ac:dyDescent="0.45">
      <c r="L2231" s="1"/>
      <c r="M2231" s="1"/>
      <c r="N2231" s="1"/>
      <c r="R2231" s="1"/>
      <c r="S2231" s="1"/>
      <c r="V2231" s="1"/>
      <c r="W2231" s="1"/>
      <c r="Z2231" s="1"/>
      <c r="AA2231" s="1"/>
      <c r="AD2231" s="1"/>
      <c r="AE2231" s="1"/>
      <c r="AI2231" s="1"/>
      <c r="AM2231" s="1"/>
      <c r="AQ2231" s="1"/>
      <c r="AT2231" s="1"/>
      <c r="AU2231" s="1"/>
      <c r="AY2231" s="1"/>
      <c r="BB2231" s="1"/>
      <c r="BC2231" s="1"/>
    </row>
    <row r="2232" spans="2:55" x14ac:dyDescent="0.45">
      <c r="L2232" s="1"/>
      <c r="M2232" s="1"/>
      <c r="N2232" s="1"/>
      <c r="R2232" s="1"/>
      <c r="S2232" s="1"/>
      <c r="V2232" s="1"/>
      <c r="W2232" s="1"/>
      <c r="Z2232" s="1"/>
      <c r="AA2232" s="1"/>
      <c r="AD2232" s="1"/>
      <c r="AE2232" s="1"/>
      <c r="AI2232" s="1"/>
      <c r="AM2232" s="1"/>
      <c r="AQ2232" s="1"/>
      <c r="AT2232" s="1"/>
      <c r="AU2232" s="1"/>
      <c r="AY2232" s="1"/>
      <c r="BB2232" s="1"/>
      <c r="BC2232" s="1"/>
    </row>
    <row r="2233" spans="2:55" x14ac:dyDescent="0.45">
      <c r="L2233" s="1"/>
      <c r="M2233" s="1"/>
      <c r="N2233" s="1"/>
      <c r="R2233" s="1"/>
      <c r="S2233" s="1"/>
      <c r="V2233" s="1"/>
      <c r="W2233" s="1"/>
      <c r="Z2233" s="1"/>
      <c r="AA2233" s="1"/>
      <c r="AD2233" s="1"/>
      <c r="AE2233" s="1"/>
      <c r="AI2233" s="1"/>
      <c r="AM2233" s="1"/>
      <c r="AQ2233" s="1"/>
      <c r="AT2233" s="1"/>
      <c r="AU2233" s="1"/>
      <c r="AY2233" s="1"/>
      <c r="BB2233" s="1"/>
      <c r="BC2233" s="1"/>
    </row>
    <row r="2234" spans="2:55" x14ac:dyDescent="0.45">
      <c r="L2234" s="1"/>
      <c r="M2234" s="1"/>
      <c r="N2234" s="1"/>
      <c r="R2234" s="1"/>
      <c r="S2234" s="1"/>
      <c r="V2234" s="1"/>
      <c r="W2234" s="1"/>
      <c r="Z2234" s="1"/>
      <c r="AA2234" s="1"/>
      <c r="AD2234" s="1"/>
      <c r="AE2234" s="1"/>
      <c r="AI2234" s="1"/>
      <c r="AM2234" s="1"/>
      <c r="AQ2234" s="1"/>
      <c r="AT2234" s="1"/>
      <c r="AU2234" s="1"/>
      <c r="AY2234" s="1"/>
      <c r="BB2234" s="1"/>
      <c r="BC2234" s="1"/>
    </row>
    <row r="2235" spans="2:55" x14ac:dyDescent="0.45">
      <c r="L2235" s="1"/>
      <c r="M2235" s="1"/>
      <c r="N2235" s="1"/>
      <c r="R2235" s="1"/>
      <c r="S2235" s="1"/>
      <c r="V2235" s="1"/>
      <c r="W2235" s="1"/>
      <c r="Z2235" s="1"/>
      <c r="AA2235" s="1"/>
      <c r="AD2235" s="1"/>
      <c r="AE2235" s="1"/>
      <c r="AI2235" s="1"/>
      <c r="AM2235" s="1"/>
      <c r="AQ2235" s="1"/>
      <c r="AT2235" s="1"/>
      <c r="AU2235" s="1"/>
      <c r="AY2235" s="1"/>
      <c r="BB2235" s="1"/>
      <c r="BC2235" s="1"/>
    </row>
    <row r="2236" spans="2:55" x14ac:dyDescent="0.45">
      <c r="B2236" s="1"/>
      <c r="L2236" s="1"/>
      <c r="M2236" s="1"/>
      <c r="N2236" s="1"/>
      <c r="R2236" s="1"/>
      <c r="S2236" s="1"/>
      <c r="V2236" s="1"/>
      <c r="W2236" s="1"/>
      <c r="Z2236" s="1"/>
      <c r="AA2236" s="1"/>
      <c r="AD2236" s="1"/>
      <c r="AE2236" s="1"/>
      <c r="AI2236" s="1"/>
      <c r="AM2236" s="1"/>
      <c r="AQ2236" s="1"/>
      <c r="AT2236" s="1"/>
      <c r="AU2236" s="1"/>
      <c r="AY2236" s="1"/>
      <c r="BB2236" s="1"/>
      <c r="BC2236" s="1"/>
    </row>
    <row r="2237" spans="2:55" x14ac:dyDescent="0.45">
      <c r="B2237" s="1"/>
      <c r="L2237" s="1"/>
      <c r="M2237" s="1"/>
      <c r="N2237" s="1"/>
      <c r="R2237" s="1"/>
      <c r="S2237" s="1"/>
      <c r="V2237" s="1"/>
      <c r="W2237" s="1"/>
      <c r="Z2237" s="1"/>
      <c r="AA2237" s="1"/>
      <c r="AD2237" s="1"/>
      <c r="AE2237" s="1"/>
      <c r="AI2237" s="1"/>
      <c r="AM2237" s="1"/>
      <c r="AQ2237" s="1"/>
      <c r="AT2237" s="1"/>
      <c r="AU2237" s="1"/>
      <c r="AY2237" s="1"/>
      <c r="BB2237" s="1"/>
      <c r="BC2237" s="1"/>
    </row>
    <row r="2238" spans="2:55" x14ac:dyDescent="0.45">
      <c r="B2238" s="1"/>
      <c r="M2238" s="1"/>
      <c r="N2238" s="1"/>
      <c r="S2238" s="1"/>
      <c r="W2238" s="1"/>
      <c r="AA2238" s="1"/>
      <c r="AE2238" s="1"/>
      <c r="AI2238" s="1"/>
      <c r="AM2238" s="1"/>
      <c r="AQ2238" s="1"/>
      <c r="AT2238" s="1"/>
      <c r="AU2238" s="1"/>
      <c r="AY2238" s="1"/>
      <c r="BC2238" s="1"/>
    </row>
    <row r="2239" spans="2:55" x14ac:dyDescent="0.45">
      <c r="B2239" s="1"/>
      <c r="L2239" s="1"/>
      <c r="M2239" s="1"/>
      <c r="N2239" s="1"/>
      <c r="R2239" s="1"/>
      <c r="S2239" s="1"/>
      <c r="V2239" s="1"/>
      <c r="W2239" s="1"/>
      <c r="Z2239" s="1"/>
      <c r="AA2239" s="1"/>
      <c r="AD2239" s="1"/>
      <c r="AE2239" s="1"/>
      <c r="AI2239" s="1"/>
      <c r="AM2239" s="1"/>
      <c r="AQ2239" s="1"/>
      <c r="AT2239" s="1"/>
      <c r="AU2239" s="1"/>
      <c r="AX2239" s="1"/>
      <c r="AY2239" s="1"/>
      <c r="BB2239" s="1"/>
      <c r="BC2239" s="1"/>
    </row>
    <row r="2240" spans="2:55" x14ac:dyDescent="0.45">
      <c r="B2240" s="1"/>
      <c r="L2240" s="1"/>
      <c r="M2240" s="1"/>
      <c r="N2240" s="1"/>
      <c r="R2240" s="1"/>
      <c r="S2240" s="1"/>
      <c r="V2240" s="1"/>
      <c r="W2240" s="1"/>
      <c r="Z2240" s="1"/>
      <c r="AA2240" s="1"/>
      <c r="AD2240" s="1"/>
      <c r="AE2240" s="1"/>
      <c r="AI2240" s="1"/>
      <c r="AM2240" s="1"/>
      <c r="AQ2240" s="1"/>
      <c r="AT2240" s="1"/>
      <c r="AU2240" s="1"/>
      <c r="AX2240" s="1"/>
      <c r="AY2240" s="1"/>
      <c r="BB2240" s="1"/>
      <c r="BC2240" s="1"/>
    </row>
    <row r="2241" spans="2:55" x14ac:dyDescent="0.45">
      <c r="B2241" s="1"/>
      <c r="L2241" s="1"/>
      <c r="M2241" s="1"/>
      <c r="N2241" s="1"/>
      <c r="R2241" s="1"/>
      <c r="S2241" s="1"/>
      <c r="V2241" s="1"/>
      <c r="W2241" s="1"/>
      <c r="Z2241" s="1"/>
      <c r="AA2241" s="1"/>
      <c r="AD2241" s="1"/>
      <c r="AE2241" s="1"/>
      <c r="AI2241" s="1"/>
      <c r="AM2241" s="1"/>
      <c r="AQ2241" s="1"/>
      <c r="AT2241" s="1"/>
      <c r="AU2241" s="1"/>
      <c r="AX2241" s="1"/>
      <c r="AY2241" s="1"/>
      <c r="BB2241" s="1"/>
      <c r="BC2241" s="1"/>
    </row>
    <row r="2242" spans="2:55" x14ac:dyDescent="0.45">
      <c r="B2242" s="1"/>
      <c r="L2242" s="1"/>
      <c r="M2242" s="1"/>
      <c r="N2242" s="1"/>
      <c r="R2242" s="1"/>
      <c r="S2242" s="1"/>
      <c r="V2242" s="1"/>
      <c r="W2242" s="1"/>
      <c r="Z2242" s="1"/>
      <c r="AA2242" s="1"/>
      <c r="AD2242" s="1"/>
      <c r="AE2242" s="1"/>
      <c r="AH2242" s="1"/>
      <c r="AI2242" s="1"/>
      <c r="AL2242" s="1"/>
      <c r="AM2242" s="1"/>
      <c r="AQ2242" s="1"/>
      <c r="AT2242" s="1"/>
      <c r="AU2242" s="1"/>
      <c r="AX2242" s="1"/>
      <c r="AY2242" s="1"/>
      <c r="BB2242" s="1"/>
      <c r="BC2242" s="1"/>
    </row>
    <row r="2243" spans="2:55" x14ac:dyDescent="0.45">
      <c r="B2243" s="1"/>
      <c r="L2243" s="1"/>
      <c r="M2243" s="1"/>
      <c r="N2243" s="1"/>
      <c r="R2243" s="1"/>
      <c r="S2243" s="1"/>
      <c r="V2243" s="1"/>
      <c r="W2243" s="1"/>
      <c r="Z2243" s="1"/>
      <c r="AA2243" s="1"/>
      <c r="AD2243" s="1"/>
      <c r="AE2243" s="1"/>
      <c r="AI2243" s="1"/>
      <c r="AM2243" s="1"/>
      <c r="AQ2243" s="1"/>
      <c r="AT2243" s="1"/>
      <c r="AU2243" s="1"/>
      <c r="AX2243" s="1"/>
      <c r="AY2243" s="1"/>
      <c r="BB2243" s="1"/>
      <c r="BC2243" s="1"/>
    </row>
    <row r="2244" spans="2:55" x14ac:dyDescent="0.45">
      <c r="B2244" s="1"/>
      <c r="L2244" s="1"/>
      <c r="M2244" s="1"/>
      <c r="N2244" s="1"/>
      <c r="R2244" s="1"/>
      <c r="S2244" s="1"/>
      <c r="V2244" s="1"/>
      <c r="W2244" s="1"/>
      <c r="Z2244" s="1"/>
      <c r="AA2244" s="1"/>
      <c r="AD2244" s="1"/>
      <c r="AE2244" s="1"/>
      <c r="AI2244" s="1"/>
      <c r="AM2244" s="1"/>
      <c r="AQ2244" s="1"/>
      <c r="AT2244" s="1"/>
      <c r="AU2244" s="1"/>
      <c r="AX2244" s="1"/>
      <c r="AY2244" s="1"/>
      <c r="BB2244" s="1"/>
      <c r="BC2244" s="1"/>
    </row>
    <row r="2245" spans="2:55" x14ac:dyDescent="0.45">
      <c r="B2245" s="1"/>
      <c r="L2245" s="1"/>
      <c r="M2245" s="1"/>
      <c r="N2245" s="1"/>
      <c r="R2245" s="1"/>
      <c r="S2245" s="1"/>
      <c r="V2245" s="1"/>
      <c r="W2245" s="1"/>
      <c r="Z2245" s="1"/>
      <c r="AA2245" s="1"/>
      <c r="AD2245" s="1"/>
      <c r="AE2245" s="1"/>
      <c r="AI2245" s="1"/>
      <c r="AM2245" s="1"/>
      <c r="AQ2245" s="1"/>
      <c r="AT2245" s="1"/>
      <c r="AU2245" s="1"/>
      <c r="AX2245" s="1"/>
      <c r="AY2245" s="1"/>
      <c r="BB2245" s="1"/>
      <c r="BC2245" s="1"/>
    </row>
    <row r="2246" spans="2:55" x14ac:dyDescent="0.45">
      <c r="B2246" s="1"/>
      <c r="L2246" s="1"/>
      <c r="M2246" s="1"/>
      <c r="N2246" s="1"/>
      <c r="R2246" s="1"/>
      <c r="S2246" s="1"/>
      <c r="V2246" s="1"/>
      <c r="W2246" s="1"/>
      <c r="Z2246" s="1"/>
      <c r="AA2246" s="1"/>
      <c r="AD2246" s="1"/>
      <c r="AE2246" s="1"/>
      <c r="AH2246" s="1"/>
      <c r="AI2246" s="1"/>
      <c r="AL2246" s="1"/>
      <c r="AM2246" s="1"/>
      <c r="AQ2246" s="1"/>
      <c r="AT2246" s="1"/>
      <c r="AU2246" s="1"/>
      <c r="AX2246" s="1"/>
      <c r="AY2246" s="1"/>
      <c r="BB2246" s="1"/>
      <c r="BC2246" s="1"/>
    </row>
    <row r="2247" spans="2:55" x14ac:dyDescent="0.45">
      <c r="B2247" s="1"/>
      <c r="L2247" s="1"/>
      <c r="M2247" s="1"/>
      <c r="N2247" s="1"/>
      <c r="R2247" s="1"/>
      <c r="S2247" s="1"/>
      <c r="W2247" s="1"/>
      <c r="Z2247" s="1"/>
      <c r="AA2247" s="1"/>
      <c r="AE2247" s="1"/>
      <c r="AI2247" s="1"/>
      <c r="AM2247" s="1"/>
      <c r="AQ2247" s="1"/>
      <c r="AT2247" s="1"/>
      <c r="AU2247" s="1"/>
      <c r="AX2247" s="1"/>
      <c r="AY2247" s="1"/>
      <c r="BB2247" s="1"/>
      <c r="BC2247" s="1"/>
    </row>
    <row r="2248" spans="2:55" x14ac:dyDescent="0.45">
      <c r="B2248" s="1"/>
      <c r="L2248" s="1"/>
      <c r="M2248" s="1"/>
      <c r="N2248" s="1"/>
      <c r="R2248" s="1"/>
      <c r="S2248" s="1"/>
      <c r="W2248" s="1"/>
      <c r="Z2248" s="1"/>
      <c r="AA2248" s="1"/>
      <c r="AE2248" s="1"/>
      <c r="AH2248" s="1"/>
      <c r="AI2248" s="1"/>
      <c r="AL2248" s="1"/>
      <c r="AM2248" s="1"/>
      <c r="AQ2248" s="1"/>
      <c r="AT2248" s="1"/>
      <c r="AU2248" s="1"/>
      <c r="AX2248" s="1"/>
      <c r="AY2248" s="1"/>
      <c r="BB2248" s="1"/>
      <c r="BC2248" s="1"/>
    </row>
    <row r="2249" spans="2:55" x14ac:dyDescent="0.45">
      <c r="B2249" s="1"/>
      <c r="L2249" s="1"/>
      <c r="M2249" s="1"/>
      <c r="N2249" s="1"/>
      <c r="R2249" s="1"/>
      <c r="S2249" s="1"/>
      <c r="W2249" s="1"/>
      <c r="Z2249" s="1"/>
      <c r="AA2249" s="1"/>
      <c r="AE2249" s="1"/>
      <c r="AH2249" s="1"/>
      <c r="AI2249" s="1"/>
      <c r="AL2249" s="1"/>
      <c r="AM2249" s="1"/>
      <c r="AQ2249" s="1"/>
      <c r="AT2249" s="1"/>
      <c r="AU2249" s="1"/>
      <c r="AX2249" s="1"/>
      <c r="AY2249" s="1"/>
      <c r="BB2249" s="1"/>
      <c r="BC2249" s="1"/>
    </row>
    <row r="2250" spans="2:55" x14ac:dyDescent="0.45">
      <c r="B2250" s="1"/>
      <c r="L2250" s="1"/>
      <c r="M2250" s="1"/>
      <c r="N2250" s="1"/>
      <c r="R2250" s="1"/>
      <c r="S2250" s="1"/>
      <c r="V2250" s="1"/>
      <c r="W2250" s="1"/>
      <c r="Z2250" s="1"/>
      <c r="AA2250" s="1"/>
      <c r="AD2250" s="1"/>
      <c r="AE2250" s="1"/>
      <c r="AH2250" s="1"/>
      <c r="AI2250" s="1"/>
      <c r="AL2250" s="1"/>
      <c r="AM2250" s="1"/>
      <c r="AQ2250" s="1"/>
      <c r="AT2250" s="1"/>
      <c r="AU2250" s="1"/>
      <c r="AX2250" s="1"/>
      <c r="AY2250" s="1"/>
      <c r="BB2250" s="1"/>
      <c r="BC2250" s="1"/>
    </row>
    <row r="2251" spans="2:55" x14ac:dyDescent="0.45">
      <c r="B2251" s="1"/>
      <c r="L2251" s="1"/>
      <c r="M2251" s="1"/>
      <c r="N2251" s="1"/>
      <c r="R2251" s="1"/>
      <c r="S2251" s="1"/>
      <c r="V2251" s="1"/>
      <c r="W2251" s="1"/>
      <c r="Z2251" s="1"/>
      <c r="AA2251" s="1"/>
      <c r="AD2251" s="1"/>
      <c r="AE2251" s="1"/>
      <c r="AH2251" s="1"/>
      <c r="AI2251" s="1"/>
      <c r="AL2251" s="1"/>
      <c r="AM2251" s="1"/>
      <c r="AQ2251" s="1"/>
      <c r="AT2251" s="1"/>
      <c r="AU2251" s="1"/>
      <c r="AX2251" s="1"/>
      <c r="AY2251" s="1"/>
      <c r="BB2251" s="1"/>
      <c r="BC2251" s="1"/>
    </row>
    <row r="2252" spans="2:55" x14ac:dyDescent="0.45">
      <c r="B2252" s="1"/>
      <c r="L2252" s="1"/>
      <c r="M2252" s="1"/>
      <c r="N2252" s="1"/>
      <c r="R2252" s="1"/>
      <c r="S2252" s="1"/>
      <c r="V2252" s="1"/>
      <c r="W2252" s="1"/>
      <c r="Z2252" s="1"/>
      <c r="AA2252" s="1"/>
      <c r="AD2252" s="1"/>
      <c r="AE2252" s="1"/>
      <c r="AH2252" s="1"/>
      <c r="AI2252" s="1"/>
      <c r="AL2252" s="1"/>
      <c r="AM2252" s="1"/>
      <c r="AQ2252" s="1"/>
      <c r="AT2252" s="1"/>
      <c r="AU2252" s="1"/>
      <c r="AX2252" s="1"/>
      <c r="AY2252" s="1"/>
      <c r="BB2252" s="1"/>
      <c r="BC2252" s="1"/>
    </row>
    <row r="2253" spans="2:55" x14ac:dyDescent="0.45">
      <c r="B2253" s="1"/>
      <c r="L2253" s="1"/>
      <c r="M2253" s="1"/>
      <c r="N2253" s="1"/>
      <c r="R2253" s="1"/>
      <c r="S2253" s="1"/>
      <c r="V2253" s="1"/>
      <c r="W2253" s="1"/>
      <c r="Z2253" s="1"/>
      <c r="AA2253" s="1"/>
      <c r="AD2253" s="1"/>
      <c r="AE2253" s="1"/>
      <c r="AH2253" s="1"/>
      <c r="AI2253" s="1"/>
      <c r="AL2253" s="1"/>
      <c r="AM2253" s="1"/>
      <c r="AQ2253" s="1"/>
      <c r="AT2253" s="1"/>
      <c r="AU2253" s="1"/>
      <c r="AX2253" s="1"/>
      <c r="AY2253" s="1"/>
      <c r="BB2253" s="1"/>
      <c r="BC2253" s="1"/>
    </row>
    <row r="2254" spans="2:55" x14ac:dyDescent="0.45">
      <c r="B2254" s="1"/>
      <c r="L2254" s="1"/>
      <c r="M2254" s="1"/>
      <c r="N2254" s="1"/>
      <c r="R2254" s="1"/>
      <c r="S2254" s="1"/>
      <c r="V2254" s="1"/>
      <c r="W2254" s="1"/>
      <c r="Z2254" s="1"/>
      <c r="AA2254" s="1"/>
      <c r="AD2254" s="1"/>
      <c r="AE2254" s="1"/>
      <c r="AH2254" s="1"/>
      <c r="AI2254" s="1"/>
      <c r="AL2254" s="1"/>
      <c r="AM2254" s="1"/>
      <c r="AQ2254" s="1"/>
      <c r="AT2254" s="1"/>
      <c r="AU2254" s="1"/>
      <c r="AX2254" s="1"/>
      <c r="AY2254" s="1"/>
      <c r="BB2254" s="1"/>
      <c r="BC2254" s="1"/>
    </row>
    <row r="2255" spans="2:55" x14ac:dyDescent="0.45">
      <c r="B2255" s="1"/>
      <c r="L2255" s="1"/>
      <c r="M2255" s="1"/>
      <c r="N2255" s="1"/>
      <c r="R2255" s="1"/>
      <c r="S2255" s="1"/>
      <c r="V2255" s="1"/>
      <c r="W2255" s="1"/>
      <c r="Z2255" s="1"/>
      <c r="AA2255" s="1"/>
      <c r="AD2255" s="1"/>
      <c r="AE2255" s="1"/>
      <c r="AH2255" s="1"/>
      <c r="AI2255" s="1"/>
      <c r="AL2255" s="1"/>
      <c r="AM2255" s="1"/>
      <c r="AQ2255" s="1"/>
      <c r="AT2255" s="1"/>
      <c r="AU2255" s="1"/>
      <c r="AX2255" s="1"/>
      <c r="AY2255" s="1"/>
      <c r="BB2255" s="1"/>
      <c r="BC2255" s="1"/>
    </row>
    <row r="2256" spans="2:55" x14ac:dyDescent="0.45">
      <c r="B2256" s="1"/>
      <c r="L2256" s="1"/>
      <c r="M2256" s="1"/>
      <c r="N2256" s="1"/>
      <c r="R2256" s="1"/>
      <c r="S2256" s="1"/>
      <c r="V2256" s="1"/>
      <c r="W2256" s="1"/>
      <c r="Z2256" s="1"/>
      <c r="AA2256" s="1"/>
      <c r="AD2256" s="1"/>
      <c r="AE2256" s="1"/>
      <c r="AH2256" s="1"/>
      <c r="AI2256" s="1"/>
      <c r="AL2256" s="1"/>
      <c r="AM2256" s="1"/>
      <c r="AQ2256" s="1"/>
      <c r="AT2256" s="1"/>
      <c r="AU2256" s="1"/>
      <c r="AX2256" s="1"/>
      <c r="AY2256" s="1"/>
      <c r="BB2256" s="1"/>
      <c r="BC2256" s="1"/>
    </row>
    <row r="2257" spans="2:55" x14ac:dyDescent="0.45">
      <c r="B2257" s="1"/>
      <c r="L2257" s="1"/>
      <c r="M2257" s="1"/>
      <c r="N2257" s="1"/>
      <c r="R2257" s="1"/>
      <c r="S2257" s="1"/>
      <c r="V2257" s="1"/>
      <c r="W2257" s="1"/>
      <c r="Z2257" s="1"/>
      <c r="AA2257" s="1"/>
      <c r="AD2257" s="1"/>
      <c r="AE2257" s="1"/>
      <c r="AI2257" s="1"/>
      <c r="AM2257" s="1"/>
      <c r="AQ2257" s="1"/>
      <c r="AT2257" s="1"/>
      <c r="AU2257" s="1"/>
      <c r="AY2257" s="1"/>
      <c r="BC2257" s="1"/>
    </row>
    <row r="2258" spans="2:55" x14ac:dyDescent="0.45">
      <c r="B2258" s="1"/>
      <c r="L2258" s="1"/>
      <c r="M2258" s="1"/>
      <c r="N2258" s="1"/>
      <c r="R2258" s="1"/>
      <c r="S2258" s="1"/>
      <c r="V2258" s="1"/>
      <c r="W2258" s="1"/>
      <c r="Z2258" s="1"/>
      <c r="AA2258" s="1"/>
      <c r="AD2258" s="1"/>
      <c r="AE2258" s="1"/>
      <c r="AI2258" s="1"/>
      <c r="AM2258" s="1"/>
      <c r="AQ2258" s="1"/>
      <c r="AT2258" s="1"/>
      <c r="AU2258" s="1"/>
      <c r="AY2258" s="1"/>
      <c r="BC2258" s="1"/>
    </row>
    <row r="2259" spans="2:55" x14ac:dyDescent="0.45">
      <c r="B2259" s="1"/>
      <c r="L2259" s="1"/>
      <c r="M2259" s="1"/>
      <c r="N2259" s="1"/>
      <c r="R2259" s="1"/>
      <c r="S2259" s="1"/>
      <c r="V2259" s="1"/>
      <c r="W2259" s="1"/>
      <c r="Z2259" s="1"/>
      <c r="AA2259" s="1"/>
      <c r="AD2259" s="1"/>
      <c r="AE2259" s="1"/>
      <c r="AI2259" s="1"/>
      <c r="AM2259" s="1"/>
      <c r="AQ2259" s="1"/>
      <c r="AT2259" s="1"/>
      <c r="AU2259" s="1"/>
      <c r="AY2259" s="1"/>
      <c r="BC2259" s="1"/>
    </row>
    <row r="2260" spans="2:55" x14ac:dyDescent="0.45">
      <c r="B2260" s="1"/>
      <c r="L2260" s="1"/>
      <c r="M2260" s="1"/>
      <c r="N2260" s="1"/>
      <c r="R2260" s="1"/>
      <c r="S2260" s="1"/>
      <c r="V2260" s="1"/>
      <c r="W2260" s="1"/>
      <c r="Z2260" s="1"/>
      <c r="AA2260" s="1"/>
      <c r="AD2260" s="1"/>
      <c r="AE2260" s="1"/>
      <c r="AI2260" s="1"/>
      <c r="AM2260" s="1"/>
      <c r="AQ2260" s="1"/>
      <c r="AT2260" s="1"/>
      <c r="AU2260" s="1"/>
      <c r="AY2260" s="1"/>
      <c r="BC2260" s="1"/>
    </row>
    <row r="2261" spans="2:55" x14ac:dyDescent="0.45">
      <c r="B2261" s="1"/>
      <c r="L2261" s="1"/>
      <c r="M2261" s="1"/>
      <c r="N2261" s="1"/>
      <c r="R2261" s="1"/>
      <c r="S2261" s="1"/>
      <c r="V2261" s="1"/>
      <c r="W2261" s="1"/>
      <c r="Z2261" s="1"/>
      <c r="AA2261" s="1"/>
      <c r="AD2261" s="1"/>
      <c r="AE2261" s="1"/>
      <c r="AI2261" s="1"/>
      <c r="AM2261" s="1"/>
      <c r="AQ2261" s="1"/>
      <c r="AT2261" s="1"/>
      <c r="AU2261" s="1"/>
      <c r="AY2261" s="1"/>
      <c r="BC2261" s="1"/>
    </row>
    <row r="2262" spans="2:55" x14ac:dyDescent="0.45">
      <c r="B2262" s="1"/>
      <c r="L2262" s="1"/>
      <c r="M2262" s="1"/>
      <c r="N2262" s="1"/>
      <c r="R2262" s="1"/>
      <c r="S2262" s="1"/>
      <c r="V2262" s="1"/>
      <c r="W2262" s="1"/>
      <c r="Z2262" s="1"/>
      <c r="AA2262" s="1"/>
      <c r="AD2262" s="1"/>
      <c r="AE2262" s="1"/>
      <c r="AI2262" s="1"/>
      <c r="AM2262" s="1"/>
      <c r="AQ2262" s="1"/>
      <c r="AT2262" s="1"/>
      <c r="AU2262" s="1"/>
      <c r="AY2262" s="1"/>
      <c r="BC2262" s="1"/>
    </row>
    <row r="2263" spans="2:55" x14ac:dyDescent="0.45">
      <c r="B2263" s="1"/>
      <c r="L2263" s="1"/>
      <c r="M2263" s="1"/>
      <c r="N2263" s="1"/>
      <c r="R2263" s="1"/>
      <c r="S2263" s="1"/>
      <c r="V2263" s="1"/>
      <c r="W2263" s="1"/>
      <c r="Z2263" s="1"/>
      <c r="AA2263" s="1"/>
      <c r="AD2263" s="1"/>
      <c r="AE2263" s="1"/>
      <c r="AI2263" s="1"/>
      <c r="AM2263" s="1"/>
      <c r="AQ2263" s="1"/>
      <c r="AT2263" s="1"/>
      <c r="AU2263" s="1"/>
      <c r="AY2263" s="1"/>
      <c r="BC2263" s="1"/>
    </row>
    <row r="2264" spans="2:55" x14ac:dyDescent="0.45">
      <c r="B2264" s="1"/>
      <c r="L2264" s="1"/>
      <c r="M2264" s="1"/>
      <c r="N2264" s="1"/>
      <c r="R2264" s="1"/>
      <c r="S2264" s="1"/>
      <c r="V2264" s="1"/>
      <c r="W2264" s="1"/>
      <c r="Z2264" s="1"/>
      <c r="AA2264" s="1"/>
      <c r="AD2264" s="1"/>
      <c r="AE2264" s="1"/>
      <c r="AI2264" s="1"/>
      <c r="AM2264" s="1"/>
      <c r="AQ2264" s="1"/>
      <c r="AT2264" s="1"/>
      <c r="AU2264" s="1"/>
      <c r="AY2264" s="1"/>
      <c r="BC2264" s="1"/>
    </row>
    <row r="2265" spans="2:55" x14ac:dyDescent="0.45">
      <c r="B2265" s="1"/>
      <c r="L2265" s="1"/>
      <c r="M2265" s="1"/>
      <c r="N2265" s="1"/>
      <c r="R2265" s="1"/>
      <c r="S2265" s="1"/>
      <c r="V2265" s="1"/>
      <c r="W2265" s="1"/>
      <c r="Z2265" s="1"/>
      <c r="AA2265" s="1"/>
      <c r="AD2265" s="1"/>
      <c r="AE2265" s="1"/>
      <c r="AI2265" s="1"/>
      <c r="AM2265" s="1"/>
      <c r="AQ2265" s="1"/>
      <c r="AT2265" s="1"/>
      <c r="AU2265" s="1"/>
      <c r="AY2265" s="1"/>
      <c r="BC2265" s="1"/>
    </row>
    <row r="2266" spans="2:55" x14ac:dyDescent="0.45">
      <c r="B2266" s="1"/>
      <c r="L2266" s="1"/>
      <c r="M2266" s="1"/>
      <c r="N2266" s="1"/>
      <c r="R2266" s="1"/>
      <c r="S2266" s="1"/>
      <c r="V2266" s="1"/>
      <c r="W2266" s="1"/>
      <c r="Z2266" s="1"/>
      <c r="AA2266" s="1"/>
      <c r="AD2266" s="1"/>
      <c r="AE2266" s="1"/>
      <c r="AI2266" s="1"/>
      <c r="AM2266" s="1"/>
      <c r="AQ2266" s="1"/>
      <c r="AT2266" s="1"/>
      <c r="AU2266" s="1"/>
      <c r="AY2266" s="1"/>
      <c r="BC2266" s="1"/>
    </row>
    <row r="2267" spans="2:55" x14ac:dyDescent="0.45">
      <c r="B2267" s="1"/>
      <c r="L2267" s="1"/>
      <c r="M2267" s="1"/>
      <c r="N2267" s="1"/>
      <c r="R2267" s="1"/>
      <c r="S2267" s="1"/>
      <c r="V2267" s="1"/>
      <c r="W2267" s="1"/>
      <c r="Z2267" s="1"/>
      <c r="AA2267" s="1"/>
      <c r="AD2267" s="1"/>
      <c r="AE2267" s="1"/>
      <c r="AI2267" s="1"/>
      <c r="AM2267" s="1"/>
      <c r="AQ2267" s="1"/>
      <c r="AT2267" s="1"/>
      <c r="AU2267" s="1"/>
      <c r="AY2267" s="1"/>
      <c r="BC2267" s="1"/>
    </row>
    <row r="2268" spans="2:55" x14ac:dyDescent="0.45">
      <c r="B2268" s="1"/>
      <c r="L2268" s="1"/>
      <c r="M2268" s="1"/>
      <c r="N2268" s="1"/>
      <c r="R2268" s="1"/>
      <c r="S2268" s="1"/>
      <c r="V2268" s="1"/>
      <c r="W2268" s="1"/>
      <c r="Z2268" s="1"/>
      <c r="AA2268" s="1"/>
      <c r="AD2268" s="1"/>
      <c r="AE2268" s="1"/>
      <c r="AI2268" s="1"/>
      <c r="AM2268" s="1"/>
      <c r="AQ2268" s="1"/>
      <c r="AT2268" s="1"/>
      <c r="AU2268" s="1"/>
      <c r="AY2268" s="1"/>
      <c r="BC2268" s="1"/>
    </row>
    <row r="2269" spans="2:55" x14ac:dyDescent="0.45">
      <c r="B2269" s="1"/>
      <c r="L2269" s="1"/>
      <c r="M2269" s="1"/>
      <c r="N2269" s="1"/>
      <c r="R2269" s="1"/>
      <c r="S2269" s="1"/>
      <c r="V2269" s="1"/>
      <c r="W2269" s="1"/>
      <c r="Z2269" s="1"/>
      <c r="AA2269" s="1"/>
      <c r="AD2269" s="1"/>
      <c r="AE2269" s="1"/>
      <c r="AI2269" s="1"/>
      <c r="AM2269" s="1"/>
      <c r="AQ2269" s="1"/>
      <c r="AT2269" s="1"/>
      <c r="AU2269" s="1"/>
      <c r="AY2269" s="1"/>
      <c r="BC2269" s="1"/>
    </row>
    <row r="2270" spans="2:55" x14ac:dyDescent="0.45">
      <c r="B2270" s="1"/>
      <c r="L2270" s="1"/>
      <c r="M2270" s="1"/>
      <c r="N2270" s="1"/>
      <c r="R2270" s="1"/>
      <c r="S2270" s="1"/>
      <c r="V2270" s="1"/>
      <c r="W2270" s="1"/>
      <c r="Z2270" s="1"/>
      <c r="AA2270" s="1"/>
      <c r="AD2270" s="1"/>
      <c r="AE2270" s="1"/>
      <c r="AI2270" s="1"/>
      <c r="AM2270" s="1"/>
      <c r="AQ2270" s="1"/>
      <c r="AT2270" s="1"/>
      <c r="AU2270" s="1"/>
      <c r="AY2270" s="1"/>
      <c r="BC2270" s="1"/>
    </row>
    <row r="2271" spans="2:55" x14ac:dyDescent="0.45">
      <c r="B2271" s="1"/>
      <c r="L2271" s="1"/>
      <c r="M2271" s="1"/>
      <c r="N2271" s="1"/>
      <c r="R2271" s="1"/>
      <c r="S2271" s="1"/>
      <c r="V2271" s="1"/>
      <c r="W2271" s="1"/>
      <c r="Z2271" s="1"/>
      <c r="AA2271" s="1"/>
      <c r="AD2271" s="1"/>
      <c r="AE2271" s="1"/>
      <c r="AI2271" s="1"/>
      <c r="AM2271" s="1"/>
      <c r="AQ2271" s="1"/>
      <c r="AT2271" s="1"/>
      <c r="AU2271" s="1"/>
      <c r="AY2271" s="1"/>
      <c r="BC2271" s="1"/>
    </row>
    <row r="2272" spans="2:55" x14ac:dyDescent="0.45">
      <c r="B2272" s="1"/>
      <c r="L2272" s="1"/>
      <c r="M2272" s="1"/>
      <c r="N2272" s="1"/>
      <c r="R2272" s="1"/>
      <c r="S2272" s="1"/>
      <c r="V2272" s="1"/>
      <c r="W2272" s="1"/>
      <c r="Z2272" s="1"/>
      <c r="AA2272" s="1"/>
      <c r="AD2272" s="1"/>
      <c r="AE2272" s="1"/>
      <c r="AI2272" s="1"/>
      <c r="AM2272" s="1"/>
      <c r="AQ2272" s="1"/>
      <c r="AT2272" s="1"/>
      <c r="AU2272" s="1"/>
      <c r="AY2272" s="1"/>
      <c r="BC2272" s="1"/>
    </row>
    <row r="2273" spans="2:55" x14ac:dyDescent="0.45">
      <c r="B2273" s="1"/>
      <c r="L2273" s="1"/>
      <c r="M2273" s="1"/>
      <c r="N2273" s="1"/>
      <c r="R2273" s="1"/>
      <c r="S2273" s="1"/>
      <c r="V2273" s="1"/>
      <c r="W2273" s="1"/>
      <c r="Z2273" s="1"/>
      <c r="AA2273" s="1"/>
      <c r="AD2273" s="1"/>
      <c r="AE2273" s="1"/>
      <c r="AI2273" s="1"/>
      <c r="AM2273" s="1"/>
      <c r="AQ2273" s="1"/>
      <c r="AT2273" s="1"/>
      <c r="AU2273" s="1"/>
      <c r="AY2273" s="1"/>
      <c r="BC2273" s="1"/>
    </row>
    <row r="2274" spans="2:55" x14ac:dyDescent="0.45">
      <c r="B2274" s="1"/>
      <c r="L2274" s="1"/>
      <c r="M2274" s="1"/>
      <c r="N2274" s="1"/>
      <c r="R2274" s="1"/>
      <c r="S2274" s="1"/>
      <c r="V2274" s="1"/>
      <c r="W2274" s="1"/>
      <c r="Z2274" s="1"/>
      <c r="AA2274" s="1"/>
      <c r="AD2274" s="1"/>
      <c r="AE2274" s="1"/>
      <c r="AI2274" s="1"/>
      <c r="AM2274" s="1"/>
      <c r="AQ2274" s="1"/>
      <c r="AT2274" s="1"/>
      <c r="AU2274" s="1"/>
      <c r="AY2274" s="1"/>
      <c r="BC2274" s="1"/>
    </row>
    <row r="2275" spans="2:55" x14ac:dyDescent="0.45">
      <c r="B2275" s="1"/>
      <c r="L2275" s="1"/>
      <c r="M2275" s="1"/>
      <c r="N2275" s="1"/>
      <c r="R2275" s="1"/>
      <c r="S2275" s="1"/>
      <c r="V2275" s="1"/>
      <c r="W2275" s="1"/>
      <c r="Z2275" s="1"/>
      <c r="AA2275" s="1"/>
      <c r="AD2275" s="1"/>
      <c r="AE2275" s="1"/>
      <c r="AI2275" s="1"/>
      <c r="AM2275" s="1"/>
      <c r="AQ2275" s="1"/>
      <c r="AT2275" s="1"/>
      <c r="AU2275" s="1"/>
      <c r="AY2275" s="1"/>
      <c r="BC2275" s="1"/>
    </row>
    <row r="2276" spans="2:55" x14ac:dyDescent="0.45">
      <c r="B2276" s="1"/>
      <c r="L2276" s="1"/>
      <c r="M2276" s="1"/>
      <c r="N2276" s="1"/>
      <c r="R2276" s="1"/>
      <c r="S2276" s="1"/>
      <c r="V2276" s="1"/>
      <c r="W2276" s="1"/>
      <c r="Z2276" s="1"/>
      <c r="AA2276" s="1"/>
      <c r="AD2276" s="1"/>
      <c r="AE2276" s="1"/>
      <c r="AI2276" s="1"/>
      <c r="AM2276" s="1"/>
      <c r="AQ2276" s="1"/>
      <c r="AT2276" s="1"/>
      <c r="AU2276" s="1"/>
      <c r="AY2276" s="1"/>
      <c r="BC2276" s="1"/>
    </row>
    <row r="2277" spans="2:55" x14ac:dyDescent="0.45">
      <c r="B2277" s="1"/>
      <c r="L2277" s="1"/>
      <c r="M2277" s="1"/>
      <c r="N2277" s="1"/>
      <c r="R2277" s="1"/>
      <c r="S2277" s="1"/>
      <c r="V2277" s="1"/>
      <c r="W2277" s="1"/>
      <c r="Z2277" s="1"/>
      <c r="AA2277" s="1"/>
      <c r="AD2277" s="1"/>
      <c r="AE2277" s="1"/>
      <c r="AI2277" s="1"/>
      <c r="AM2277" s="1"/>
      <c r="AQ2277" s="1"/>
      <c r="AT2277" s="1"/>
      <c r="AU2277" s="1"/>
      <c r="AY2277" s="1"/>
      <c r="BC2277" s="1"/>
    </row>
    <row r="2278" spans="2:55" x14ac:dyDescent="0.45">
      <c r="B2278" s="1"/>
      <c r="L2278" s="1"/>
      <c r="M2278" s="1"/>
      <c r="N2278" s="1"/>
      <c r="R2278" s="1"/>
      <c r="S2278" s="1"/>
      <c r="V2278" s="1"/>
      <c r="W2278" s="1"/>
      <c r="Z2278" s="1"/>
      <c r="AA2278" s="1"/>
      <c r="AD2278" s="1"/>
      <c r="AE2278" s="1"/>
      <c r="AI2278" s="1"/>
      <c r="AM2278" s="1"/>
      <c r="AQ2278" s="1"/>
      <c r="AT2278" s="1"/>
      <c r="AU2278" s="1"/>
      <c r="AY2278" s="1"/>
      <c r="BB2278" s="1"/>
      <c r="BC2278" s="1"/>
    </row>
    <row r="2279" spans="2:55" x14ac:dyDescent="0.45">
      <c r="B2279" s="1"/>
      <c r="L2279" s="1"/>
      <c r="M2279" s="1"/>
      <c r="N2279" s="1"/>
      <c r="R2279" s="1"/>
      <c r="S2279" s="1"/>
      <c r="V2279" s="1"/>
      <c r="W2279" s="1"/>
      <c r="Z2279" s="1"/>
      <c r="AA2279" s="1"/>
      <c r="AD2279" s="1"/>
      <c r="AE2279" s="1"/>
      <c r="AI2279" s="1"/>
      <c r="AM2279" s="1"/>
      <c r="AQ2279" s="1"/>
      <c r="AT2279" s="1"/>
      <c r="AU2279" s="1"/>
      <c r="AY2279" s="1"/>
      <c r="BB2279" s="1"/>
      <c r="BC2279" s="1"/>
    </row>
    <row r="2280" spans="2:55" x14ac:dyDescent="0.45">
      <c r="B2280" s="1"/>
      <c r="M2280" s="1"/>
      <c r="N2280" s="1"/>
      <c r="S2280" s="1"/>
      <c r="W2280" s="1"/>
      <c r="AA2280" s="1"/>
      <c r="AE2280" s="1"/>
      <c r="AI2280" s="1"/>
      <c r="AM2280" s="1"/>
      <c r="AQ2280" s="1"/>
      <c r="AT2280" s="1"/>
      <c r="AU2280" s="1"/>
      <c r="AY2280" s="1"/>
      <c r="BB2280" s="1"/>
      <c r="BC2280" s="1"/>
    </row>
    <row r="2281" spans="2:55" x14ac:dyDescent="0.45">
      <c r="B2281" s="1"/>
      <c r="L2281" s="1"/>
      <c r="M2281" s="1"/>
      <c r="N2281" s="1"/>
      <c r="R2281" s="1"/>
      <c r="S2281" s="1"/>
      <c r="V2281" s="1"/>
      <c r="W2281" s="1"/>
      <c r="Z2281" s="1"/>
      <c r="AA2281" s="1"/>
      <c r="AD2281" s="1"/>
      <c r="AE2281" s="1"/>
      <c r="AI2281" s="1"/>
      <c r="AM2281" s="1"/>
      <c r="AQ2281" s="1"/>
      <c r="AT2281" s="1"/>
      <c r="AU2281" s="1"/>
      <c r="AY2281" s="1"/>
      <c r="BB2281" s="1"/>
      <c r="BC2281" s="1"/>
    </row>
    <row r="2282" spans="2:55" x14ac:dyDescent="0.45">
      <c r="L2282" s="1"/>
      <c r="M2282" s="1"/>
      <c r="N2282" s="1"/>
      <c r="R2282" s="1"/>
      <c r="S2282" s="1"/>
      <c r="V2282" s="1"/>
      <c r="W2282" s="1"/>
      <c r="Z2282" s="1"/>
      <c r="AA2282" s="1"/>
      <c r="AD2282" s="1"/>
      <c r="AE2282" s="1"/>
      <c r="AI2282" s="1"/>
      <c r="AM2282" s="1"/>
      <c r="AQ2282" s="1"/>
      <c r="AT2282" s="1"/>
      <c r="AU2282" s="1"/>
      <c r="AY2282" s="1"/>
      <c r="BB2282" s="1"/>
      <c r="BC2282" s="1"/>
    </row>
    <row r="2283" spans="2:55" x14ac:dyDescent="0.45">
      <c r="L2283" s="1"/>
      <c r="M2283" s="1"/>
      <c r="N2283" s="1"/>
      <c r="R2283" s="1"/>
      <c r="S2283" s="1"/>
      <c r="V2283" s="1"/>
      <c r="W2283" s="1"/>
      <c r="Z2283" s="1"/>
      <c r="AA2283" s="1"/>
      <c r="AD2283" s="1"/>
      <c r="AE2283" s="1"/>
      <c r="AI2283" s="1"/>
      <c r="AM2283" s="1"/>
      <c r="AQ2283" s="1"/>
      <c r="AT2283" s="1"/>
      <c r="AU2283" s="1"/>
      <c r="AY2283" s="1"/>
      <c r="BB2283" s="1"/>
      <c r="BC2283" s="1"/>
    </row>
    <row r="2284" spans="2:55" x14ac:dyDescent="0.45">
      <c r="L2284" s="1"/>
      <c r="M2284" s="1"/>
      <c r="N2284" s="1"/>
      <c r="R2284" s="1"/>
      <c r="S2284" s="1"/>
      <c r="V2284" s="1"/>
      <c r="W2284" s="1"/>
      <c r="Z2284" s="1"/>
      <c r="AA2284" s="1"/>
      <c r="AD2284" s="1"/>
      <c r="AE2284" s="1"/>
      <c r="AI2284" s="1"/>
      <c r="AM2284" s="1"/>
      <c r="AQ2284" s="1"/>
      <c r="AT2284" s="1"/>
      <c r="AU2284" s="1"/>
      <c r="AY2284" s="1"/>
      <c r="BB2284" s="1"/>
      <c r="BC2284" s="1"/>
    </row>
    <row r="2285" spans="2:55" x14ac:dyDescent="0.45">
      <c r="L2285" s="1"/>
      <c r="M2285" s="1"/>
      <c r="N2285" s="1"/>
      <c r="R2285" s="1"/>
      <c r="S2285" s="1"/>
      <c r="V2285" s="1"/>
      <c r="W2285" s="1"/>
      <c r="Z2285" s="1"/>
      <c r="AA2285" s="1"/>
      <c r="AD2285" s="1"/>
      <c r="AE2285" s="1"/>
      <c r="AI2285" s="1"/>
      <c r="AM2285" s="1"/>
      <c r="AQ2285" s="1"/>
      <c r="AT2285" s="1"/>
      <c r="AU2285" s="1"/>
      <c r="AY2285" s="1"/>
      <c r="BB2285" s="1"/>
      <c r="BC2285" s="1"/>
    </row>
    <row r="2286" spans="2:55" x14ac:dyDescent="0.45">
      <c r="L2286" s="1"/>
      <c r="M2286" s="1"/>
      <c r="N2286" s="1"/>
      <c r="R2286" s="1"/>
      <c r="S2286" s="1"/>
      <c r="V2286" s="1"/>
      <c r="W2286" s="1"/>
      <c r="Z2286" s="1"/>
      <c r="AA2286" s="1"/>
      <c r="AD2286" s="1"/>
      <c r="AE2286" s="1"/>
      <c r="AI2286" s="1"/>
      <c r="AM2286" s="1"/>
      <c r="AQ2286" s="1"/>
      <c r="AT2286" s="1"/>
      <c r="AU2286" s="1"/>
      <c r="AY2286" s="1"/>
      <c r="BB2286" s="1"/>
      <c r="BC2286" s="1"/>
    </row>
    <row r="2287" spans="2:55" x14ac:dyDescent="0.45">
      <c r="L2287" s="1"/>
      <c r="M2287" s="1"/>
      <c r="N2287" s="1"/>
      <c r="R2287" s="1"/>
      <c r="S2287" s="1"/>
      <c r="V2287" s="1"/>
      <c r="W2287" s="1"/>
      <c r="Z2287" s="1"/>
      <c r="AA2287" s="1"/>
      <c r="AD2287" s="1"/>
      <c r="AE2287" s="1"/>
      <c r="AI2287" s="1"/>
      <c r="AM2287" s="1"/>
      <c r="AP2287" s="1"/>
      <c r="AQ2287" s="1"/>
      <c r="AT2287" s="1"/>
      <c r="AU2287" s="1"/>
      <c r="AY2287" s="1"/>
      <c r="BB2287" s="1"/>
      <c r="BC2287" s="1"/>
    </row>
    <row r="2288" spans="2:55" x14ac:dyDescent="0.45">
      <c r="L2288" s="1"/>
      <c r="M2288" s="1"/>
      <c r="N2288" s="1"/>
      <c r="R2288" s="1"/>
      <c r="S2288" s="1"/>
      <c r="W2288" s="1"/>
      <c r="Z2288" s="1"/>
      <c r="AA2288" s="1"/>
      <c r="AE2288" s="1"/>
      <c r="AI2288" s="1"/>
      <c r="AM2288" s="1"/>
      <c r="AQ2288" s="1"/>
      <c r="AT2288" s="1"/>
      <c r="AU2288" s="1"/>
      <c r="AY2288" s="1"/>
      <c r="BB2288" s="1"/>
      <c r="BC2288" s="1"/>
    </row>
    <row r="2289" spans="2:55" x14ac:dyDescent="0.45">
      <c r="L2289" s="1"/>
      <c r="M2289" s="1"/>
      <c r="N2289" s="1"/>
      <c r="R2289" s="1"/>
      <c r="S2289" s="1"/>
      <c r="W2289" s="1"/>
      <c r="Z2289" s="1"/>
      <c r="AA2289" s="1"/>
      <c r="AE2289" s="1"/>
      <c r="AI2289" s="1"/>
      <c r="AM2289" s="1"/>
      <c r="AQ2289" s="1"/>
      <c r="AT2289" s="1"/>
      <c r="AU2289" s="1"/>
      <c r="AX2289" s="1"/>
      <c r="AY2289" s="1"/>
      <c r="BB2289" s="1"/>
      <c r="BC2289" s="1"/>
    </row>
    <row r="2290" spans="2:55" x14ac:dyDescent="0.45">
      <c r="L2290" s="1"/>
      <c r="M2290" s="1"/>
      <c r="N2290" s="1"/>
      <c r="R2290" s="1"/>
      <c r="S2290" s="1"/>
      <c r="W2290" s="1"/>
      <c r="Z2290" s="1"/>
      <c r="AA2290" s="1"/>
      <c r="AE2290" s="1"/>
      <c r="AI2290" s="1"/>
      <c r="AM2290" s="1"/>
      <c r="AQ2290" s="1"/>
      <c r="AT2290" s="1"/>
      <c r="AU2290" s="1"/>
      <c r="AX2290" s="1"/>
      <c r="AY2290" s="1"/>
      <c r="BB2290" s="1"/>
      <c r="BC2290" s="1"/>
    </row>
    <row r="2291" spans="2:55" x14ac:dyDescent="0.45">
      <c r="L2291" s="1"/>
      <c r="M2291" s="1"/>
      <c r="N2291" s="1"/>
      <c r="R2291" s="1"/>
      <c r="S2291" s="1"/>
      <c r="W2291" s="1"/>
      <c r="Z2291" s="1"/>
      <c r="AA2291" s="1"/>
      <c r="AE2291" s="1"/>
      <c r="AI2291" s="1"/>
      <c r="AM2291" s="1"/>
      <c r="AQ2291" s="1"/>
      <c r="AT2291" s="1"/>
      <c r="AU2291" s="1"/>
      <c r="AX2291" s="1"/>
      <c r="AY2291" s="1"/>
      <c r="BB2291" s="1"/>
      <c r="BC2291" s="1"/>
    </row>
    <row r="2292" spans="2:55" x14ac:dyDescent="0.45">
      <c r="L2292" s="1"/>
      <c r="M2292" s="1"/>
      <c r="N2292" s="1"/>
      <c r="R2292" s="1"/>
      <c r="S2292" s="1"/>
      <c r="V2292" s="1"/>
      <c r="W2292" s="1"/>
      <c r="Z2292" s="1"/>
      <c r="AA2292" s="1"/>
      <c r="AD2292" s="1"/>
      <c r="AE2292" s="1"/>
      <c r="AI2292" s="1"/>
      <c r="AM2292" s="1"/>
      <c r="AQ2292" s="1"/>
      <c r="AT2292" s="1"/>
      <c r="AU2292" s="1"/>
      <c r="AX2292" s="1"/>
      <c r="AY2292" s="1"/>
      <c r="BB2292" s="1"/>
      <c r="BC2292" s="1"/>
    </row>
    <row r="2293" spans="2:55" x14ac:dyDescent="0.45">
      <c r="L2293" s="1"/>
      <c r="M2293" s="1"/>
      <c r="N2293" s="1"/>
      <c r="R2293" s="1"/>
      <c r="S2293" s="1"/>
      <c r="V2293" s="1"/>
      <c r="W2293" s="1"/>
      <c r="Z2293" s="1"/>
      <c r="AA2293" s="1"/>
      <c r="AD2293" s="1"/>
      <c r="AE2293" s="1"/>
      <c r="AI2293" s="1"/>
      <c r="AM2293" s="1"/>
      <c r="AQ2293" s="1"/>
      <c r="AT2293" s="1"/>
      <c r="AU2293" s="1"/>
      <c r="AX2293" s="1"/>
      <c r="AY2293" s="1"/>
      <c r="BB2293" s="1"/>
      <c r="BC2293" s="1"/>
    </row>
    <row r="2294" spans="2:55" x14ac:dyDescent="0.45">
      <c r="L2294" s="1"/>
      <c r="M2294" s="1"/>
      <c r="N2294" s="1"/>
      <c r="R2294" s="1"/>
      <c r="S2294" s="1"/>
      <c r="V2294" s="1"/>
      <c r="W2294" s="1"/>
      <c r="Z2294" s="1"/>
      <c r="AA2294" s="1"/>
      <c r="AD2294" s="1"/>
      <c r="AE2294" s="1"/>
      <c r="AH2294" s="1"/>
      <c r="AI2294" s="1"/>
      <c r="AL2294" s="1"/>
      <c r="AM2294" s="1"/>
      <c r="AQ2294" s="1"/>
      <c r="AT2294" s="1"/>
      <c r="AU2294" s="1"/>
      <c r="AX2294" s="1"/>
      <c r="AY2294" s="1"/>
      <c r="BB2294" s="1"/>
      <c r="BC2294" s="1"/>
    </row>
    <row r="2295" spans="2:55" x14ac:dyDescent="0.45">
      <c r="L2295" s="1"/>
      <c r="M2295" s="1"/>
      <c r="N2295" s="1"/>
      <c r="R2295" s="1"/>
      <c r="S2295" s="1"/>
      <c r="V2295" s="1"/>
      <c r="W2295" s="1"/>
      <c r="Z2295" s="1"/>
      <c r="AA2295" s="1"/>
      <c r="AD2295" s="1"/>
      <c r="AE2295" s="1"/>
      <c r="AH2295" s="1"/>
      <c r="AI2295" s="1"/>
      <c r="AL2295" s="1"/>
      <c r="AM2295" s="1"/>
      <c r="AQ2295" s="1"/>
      <c r="AT2295" s="1"/>
      <c r="AU2295" s="1"/>
      <c r="AX2295" s="1"/>
      <c r="AY2295" s="1"/>
      <c r="BB2295" s="1"/>
      <c r="BC2295" s="1"/>
    </row>
    <row r="2296" spans="2:55" x14ac:dyDescent="0.45">
      <c r="L2296" s="1"/>
      <c r="M2296" s="1"/>
      <c r="N2296" s="1"/>
      <c r="R2296" s="1"/>
      <c r="S2296" s="1"/>
      <c r="V2296" s="1"/>
      <c r="W2296" s="1"/>
      <c r="Z2296" s="1"/>
      <c r="AA2296" s="1"/>
      <c r="AD2296" s="1"/>
      <c r="AE2296" s="1"/>
      <c r="AH2296" s="1"/>
      <c r="AI2296" s="1"/>
      <c r="AL2296" s="1"/>
      <c r="AM2296" s="1"/>
      <c r="AQ2296" s="1"/>
      <c r="AT2296" s="1"/>
      <c r="AU2296" s="1"/>
      <c r="AX2296" s="1"/>
      <c r="AY2296" s="1"/>
      <c r="BB2296" s="1"/>
      <c r="BC2296" s="1"/>
    </row>
    <row r="2297" spans="2:55" x14ac:dyDescent="0.45">
      <c r="L2297" s="1"/>
      <c r="M2297" s="1"/>
      <c r="N2297" s="1"/>
      <c r="R2297" s="1"/>
      <c r="S2297" s="1"/>
      <c r="V2297" s="1"/>
      <c r="W2297" s="1"/>
      <c r="Z2297" s="1"/>
      <c r="AA2297" s="1"/>
      <c r="AD2297" s="1"/>
      <c r="AE2297" s="1"/>
      <c r="AH2297" s="1"/>
      <c r="AI2297" s="1"/>
      <c r="AL2297" s="1"/>
      <c r="AM2297" s="1"/>
      <c r="AQ2297" s="1"/>
      <c r="AT2297" s="1"/>
      <c r="AU2297" s="1"/>
      <c r="AX2297" s="1"/>
      <c r="AY2297" s="1"/>
      <c r="BB2297" s="1"/>
      <c r="BC2297" s="1"/>
    </row>
    <row r="2298" spans="2:55" x14ac:dyDescent="0.45">
      <c r="L2298" s="1"/>
      <c r="M2298" s="1"/>
      <c r="N2298" s="1"/>
      <c r="R2298" s="1"/>
      <c r="S2298" s="1"/>
      <c r="V2298" s="1"/>
      <c r="W2298" s="1"/>
      <c r="Z2298" s="1"/>
      <c r="AA2298" s="1"/>
      <c r="AD2298" s="1"/>
      <c r="AE2298" s="1"/>
      <c r="AH2298" s="1"/>
      <c r="AI2298" s="1"/>
      <c r="AL2298" s="1"/>
      <c r="AM2298" s="1"/>
      <c r="AQ2298" s="1"/>
      <c r="AT2298" s="1"/>
      <c r="AU2298" s="1"/>
      <c r="AY2298" s="1"/>
      <c r="BC2298" s="1"/>
    </row>
    <row r="2299" spans="2:55" x14ac:dyDescent="0.45">
      <c r="B2299" s="1"/>
      <c r="L2299" s="1"/>
      <c r="M2299" s="1"/>
      <c r="N2299" s="1"/>
      <c r="R2299" s="1"/>
      <c r="S2299" s="1"/>
      <c r="V2299" s="1"/>
      <c r="W2299" s="1"/>
      <c r="Z2299" s="1"/>
      <c r="AA2299" s="1"/>
      <c r="AD2299" s="1"/>
      <c r="AE2299" s="1"/>
      <c r="AH2299" s="1"/>
      <c r="AI2299" s="1"/>
      <c r="AL2299" s="1"/>
      <c r="AM2299" s="1"/>
      <c r="AQ2299" s="1"/>
      <c r="AT2299" s="1"/>
      <c r="AU2299" s="1"/>
      <c r="AY2299" s="1"/>
      <c r="BC2299" s="1"/>
    </row>
    <row r="2300" spans="2:55" x14ac:dyDescent="0.45">
      <c r="B2300" s="1"/>
      <c r="L2300" s="1"/>
      <c r="M2300" s="1"/>
      <c r="N2300" s="1"/>
      <c r="R2300" s="1"/>
      <c r="S2300" s="1"/>
      <c r="V2300" s="1"/>
      <c r="W2300" s="1"/>
      <c r="Z2300" s="1"/>
      <c r="AA2300" s="1"/>
      <c r="AD2300" s="1"/>
      <c r="AE2300" s="1"/>
      <c r="AH2300" s="1"/>
      <c r="AI2300" s="1"/>
      <c r="AL2300" s="1"/>
      <c r="AM2300" s="1"/>
      <c r="AQ2300" s="1"/>
      <c r="AT2300" s="1"/>
      <c r="AU2300" s="1"/>
      <c r="AY2300" s="1"/>
      <c r="BC2300" s="1"/>
    </row>
    <row r="2301" spans="2:55" x14ac:dyDescent="0.45">
      <c r="B2301" s="1"/>
      <c r="L2301" s="1"/>
      <c r="M2301" s="1"/>
      <c r="N2301" s="1"/>
      <c r="R2301" s="1"/>
      <c r="S2301" s="1"/>
      <c r="V2301" s="1"/>
      <c r="W2301" s="1"/>
      <c r="Z2301" s="1"/>
      <c r="AA2301" s="1"/>
      <c r="AD2301" s="1"/>
      <c r="AE2301" s="1"/>
      <c r="AH2301" s="1"/>
      <c r="AI2301" s="1"/>
      <c r="AL2301" s="1"/>
      <c r="AM2301" s="1"/>
      <c r="AQ2301" s="1"/>
      <c r="AT2301" s="1"/>
      <c r="AU2301" s="1"/>
      <c r="AY2301" s="1"/>
      <c r="BC2301" s="1"/>
    </row>
    <row r="2302" spans="2:55" x14ac:dyDescent="0.45">
      <c r="B2302" s="1"/>
      <c r="L2302" s="1"/>
      <c r="M2302" s="1"/>
      <c r="N2302" s="1"/>
      <c r="R2302" s="1"/>
      <c r="S2302" s="1"/>
      <c r="V2302" s="1"/>
      <c r="W2302" s="1"/>
      <c r="Z2302" s="1"/>
      <c r="AA2302" s="1"/>
      <c r="AD2302" s="1"/>
      <c r="AE2302" s="1"/>
      <c r="AH2302" s="1"/>
      <c r="AI2302" s="1"/>
      <c r="AL2302" s="1"/>
      <c r="AM2302" s="1"/>
      <c r="AQ2302" s="1"/>
      <c r="AT2302" s="1"/>
      <c r="AU2302" s="1"/>
      <c r="AY2302" s="1"/>
      <c r="BC2302" s="1"/>
    </row>
    <row r="2303" spans="2:55" x14ac:dyDescent="0.45">
      <c r="B2303" s="1"/>
      <c r="L2303" s="1"/>
      <c r="M2303" s="1"/>
      <c r="N2303" s="1"/>
      <c r="R2303" s="1"/>
      <c r="S2303" s="1"/>
      <c r="V2303" s="1"/>
      <c r="W2303" s="1"/>
      <c r="Z2303" s="1"/>
      <c r="AA2303" s="1"/>
      <c r="AD2303" s="1"/>
      <c r="AE2303" s="1"/>
      <c r="AH2303" s="1"/>
      <c r="AI2303" s="1"/>
      <c r="AL2303" s="1"/>
      <c r="AM2303" s="1"/>
      <c r="AQ2303" s="1"/>
      <c r="AT2303" s="1"/>
      <c r="AU2303" s="1"/>
      <c r="AY2303" s="1"/>
      <c r="BC2303" s="1"/>
    </row>
    <row r="2304" spans="2:55" x14ac:dyDescent="0.45">
      <c r="B2304" s="1"/>
      <c r="L2304" s="1"/>
      <c r="M2304" s="1"/>
      <c r="N2304" s="1"/>
      <c r="R2304" s="1"/>
      <c r="S2304" s="1"/>
      <c r="V2304" s="1"/>
      <c r="W2304" s="1"/>
      <c r="Z2304" s="1"/>
      <c r="AA2304" s="1"/>
      <c r="AD2304" s="1"/>
      <c r="AE2304" s="1"/>
      <c r="AH2304" s="1"/>
      <c r="AI2304" s="1"/>
      <c r="AL2304" s="1"/>
      <c r="AM2304" s="1"/>
      <c r="AQ2304" s="1"/>
      <c r="AT2304" s="1"/>
      <c r="AU2304" s="1"/>
      <c r="AY2304" s="1"/>
      <c r="BC2304" s="1"/>
    </row>
    <row r="2305" spans="2:55" x14ac:dyDescent="0.45">
      <c r="B2305" s="1"/>
      <c r="M2305" s="1"/>
      <c r="N2305" s="1"/>
      <c r="S2305" s="1"/>
      <c r="W2305" s="1"/>
      <c r="AA2305" s="1"/>
      <c r="AE2305" s="1"/>
      <c r="AI2305" s="1"/>
      <c r="AM2305" s="1"/>
      <c r="AQ2305" s="1"/>
      <c r="AU2305" s="1"/>
      <c r="AY2305" s="1"/>
      <c r="BC2305" s="1"/>
    </row>
    <row r="2306" spans="2:55" x14ac:dyDescent="0.45">
      <c r="B2306" s="1"/>
      <c r="M2306" s="1"/>
      <c r="N2306" s="1"/>
      <c r="S2306" s="1"/>
      <c r="W2306" s="1"/>
      <c r="AA2306" s="1"/>
      <c r="AE2306" s="1"/>
      <c r="AI2306" s="1"/>
      <c r="AM2306" s="1"/>
      <c r="AQ2306" s="1"/>
      <c r="AU2306" s="1"/>
      <c r="AY2306" s="1"/>
      <c r="BC2306" s="1"/>
    </row>
    <row r="2307" spans="2:55" x14ac:dyDescent="0.45">
      <c r="B2307" s="1"/>
      <c r="M2307" s="1"/>
      <c r="N2307" s="1"/>
      <c r="S2307" s="1"/>
      <c r="W2307" s="1"/>
      <c r="AA2307" s="1"/>
      <c r="AE2307" s="1"/>
      <c r="AI2307" s="1"/>
      <c r="AM2307" s="1"/>
      <c r="AQ2307" s="1"/>
      <c r="AU2307" s="1"/>
      <c r="AY2307" s="1"/>
      <c r="BC2307" s="1"/>
    </row>
    <row r="2308" spans="2:55" x14ac:dyDescent="0.45">
      <c r="B2308" s="1"/>
      <c r="L2308" s="1"/>
      <c r="M2308" s="1"/>
      <c r="N2308" s="1"/>
      <c r="R2308" s="1"/>
      <c r="S2308" s="1"/>
      <c r="V2308" s="1"/>
      <c r="W2308" s="1"/>
      <c r="Z2308" s="1"/>
      <c r="AA2308" s="1"/>
      <c r="AD2308" s="1"/>
      <c r="AE2308" s="1"/>
      <c r="AH2308" s="1"/>
      <c r="AI2308" s="1"/>
      <c r="AL2308" s="1"/>
      <c r="AM2308" s="1"/>
      <c r="AQ2308" s="1"/>
      <c r="AT2308" s="1"/>
      <c r="AU2308" s="1"/>
      <c r="AY2308" s="1"/>
      <c r="BC2308" s="1"/>
    </row>
    <row r="2309" spans="2:55" x14ac:dyDescent="0.45">
      <c r="B2309" s="1"/>
      <c r="L2309" s="1"/>
      <c r="M2309" s="1"/>
      <c r="N2309" s="1"/>
      <c r="R2309" s="1"/>
      <c r="S2309" s="1"/>
      <c r="V2309" s="1"/>
      <c r="W2309" s="1"/>
      <c r="Z2309" s="1"/>
      <c r="AA2309" s="1"/>
      <c r="AD2309" s="1"/>
      <c r="AE2309" s="1"/>
      <c r="AH2309" s="1"/>
      <c r="AI2309" s="1"/>
      <c r="AL2309" s="1"/>
      <c r="AM2309" s="1"/>
      <c r="AQ2309" s="1"/>
      <c r="AT2309" s="1"/>
      <c r="AU2309" s="1"/>
      <c r="AY2309" s="1"/>
      <c r="BC2309" s="1"/>
    </row>
    <row r="2310" spans="2:55" x14ac:dyDescent="0.45">
      <c r="B2310" s="1"/>
      <c r="M2310" s="1"/>
      <c r="N2310" s="1"/>
      <c r="S2310" s="1"/>
      <c r="W2310" s="1"/>
      <c r="AA2310" s="1"/>
      <c r="AE2310" s="1"/>
      <c r="AI2310" s="1"/>
      <c r="AM2310" s="1"/>
      <c r="AQ2310" s="1"/>
      <c r="AU2310" s="1"/>
      <c r="AY2310" s="1"/>
      <c r="BC2310" s="1"/>
    </row>
    <row r="2311" spans="2:55" x14ac:dyDescent="0.45">
      <c r="B2311" s="1"/>
      <c r="M2311" s="1"/>
      <c r="N2311" s="1"/>
      <c r="S2311" s="1"/>
      <c r="W2311" s="1"/>
      <c r="AA2311" s="1"/>
      <c r="AE2311" s="1"/>
      <c r="AI2311" s="1"/>
      <c r="AM2311" s="1"/>
      <c r="AQ2311" s="1"/>
      <c r="AU2311" s="1"/>
      <c r="AY2311" s="1"/>
      <c r="BC2311" s="1"/>
    </row>
    <row r="2312" spans="2:55" x14ac:dyDescent="0.45">
      <c r="B2312" s="1"/>
      <c r="M2312" s="1"/>
      <c r="N2312" s="1"/>
      <c r="S2312" s="1"/>
      <c r="W2312" s="1"/>
      <c r="AA2312" s="1"/>
      <c r="AE2312" s="1"/>
      <c r="AI2312" s="1"/>
      <c r="AM2312" s="1"/>
      <c r="AQ2312" s="1"/>
      <c r="AU2312" s="1"/>
      <c r="AY2312" s="1"/>
      <c r="BC2312" s="1"/>
    </row>
    <row r="2313" spans="2:55" x14ac:dyDescent="0.45">
      <c r="B2313" s="1"/>
      <c r="M2313" s="1"/>
      <c r="N2313" s="1"/>
      <c r="S2313" s="1"/>
      <c r="W2313" s="1"/>
      <c r="AA2313" s="1"/>
      <c r="AE2313" s="1"/>
      <c r="AI2313" s="1"/>
      <c r="AM2313" s="1"/>
      <c r="AQ2313" s="1"/>
      <c r="AT2313" s="1"/>
      <c r="AU2313" s="1"/>
      <c r="AY2313" s="1"/>
      <c r="BC2313" s="1"/>
    </row>
    <row r="2314" spans="2:55" x14ac:dyDescent="0.45">
      <c r="B2314" s="1"/>
      <c r="L2314" s="1"/>
      <c r="M2314" s="1"/>
      <c r="N2314" s="1"/>
      <c r="R2314" s="1"/>
      <c r="S2314" s="1"/>
      <c r="V2314" s="1"/>
      <c r="W2314" s="1"/>
      <c r="Z2314" s="1"/>
      <c r="AA2314" s="1"/>
      <c r="AD2314" s="1"/>
      <c r="AE2314" s="1"/>
      <c r="AH2314" s="1"/>
      <c r="AI2314" s="1"/>
      <c r="AL2314" s="1"/>
      <c r="AM2314" s="1"/>
      <c r="AQ2314" s="1"/>
      <c r="AT2314" s="1"/>
      <c r="AU2314" s="1"/>
      <c r="AY2314" s="1"/>
      <c r="BC2314" s="1"/>
    </row>
    <row r="2315" spans="2:55" x14ac:dyDescent="0.45">
      <c r="B2315" s="1"/>
      <c r="L2315" s="1"/>
      <c r="M2315" s="1"/>
      <c r="N2315" s="1"/>
      <c r="R2315" s="1"/>
      <c r="S2315" s="1"/>
      <c r="V2315" s="1"/>
      <c r="W2315" s="1"/>
      <c r="Z2315" s="1"/>
      <c r="AA2315" s="1"/>
      <c r="AD2315" s="1"/>
      <c r="AE2315" s="1"/>
      <c r="AH2315" s="1"/>
      <c r="AI2315" s="1"/>
      <c r="AL2315" s="1"/>
      <c r="AM2315" s="1"/>
      <c r="AQ2315" s="1"/>
      <c r="AT2315" s="1"/>
      <c r="AU2315" s="1"/>
      <c r="AY2315" s="1"/>
      <c r="BC2315" s="1"/>
    </row>
    <row r="2316" spans="2:55" x14ac:dyDescent="0.45">
      <c r="B2316" s="1"/>
      <c r="L2316" s="1"/>
      <c r="M2316" s="1"/>
      <c r="N2316" s="1"/>
      <c r="R2316" s="1"/>
      <c r="S2316" s="1"/>
      <c r="V2316" s="1"/>
      <c r="W2316" s="1"/>
      <c r="Z2316" s="1"/>
      <c r="AA2316" s="1"/>
      <c r="AD2316" s="1"/>
      <c r="AE2316" s="1"/>
      <c r="AH2316" s="1"/>
      <c r="AI2316" s="1"/>
      <c r="AL2316" s="1"/>
      <c r="AM2316" s="1"/>
      <c r="AQ2316" s="1"/>
      <c r="AT2316" s="1"/>
      <c r="AU2316" s="1"/>
      <c r="AY2316" s="1"/>
      <c r="BC2316" s="1"/>
    </row>
    <row r="2317" spans="2:55" x14ac:dyDescent="0.45">
      <c r="B2317" s="1"/>
      <c r="L2317" s="1"/>
      <c r="M2317" s="1"/>
      <c r="N2317" s="1"/>
      <c r="R2317" s="1"/>
      <c r="S2317" s="1"/>
      <c r="V2317" s="1"/>
      <c r="W2317" s="1"/>
      <c r="Z2317" s="1"/>
      <c r="AA2317" s="1"/>
      <c r="AD2317" s="1"/>
      <c r="AE2317" s="1"/>
      <c r="AH2317" s="1"/>
      <c r="AI2317" s="1"/>
      <c r="AL2317" s="1"/>
      <c r="AM2317" s="1"/>
      <c r="AQ2317" s="1"/>
      <c r="AT2317" s="1"/>
      <c r="AU2317" s="1"/>
      <c r="AY2317" s="1"/>
      <c r="BC2317" s="1"/>
    </row>
    <row r="2318" spans="2:55" x14ac:dyDescent="0.45">
      <c r="B2318" s="1"/>
      <c r="L2318" s="1"/>
      <c r="M2318" s="1"/>
      <c r="N2318" s="1"/>
      <c r="R2318" s="1"/>
      <c r="S2318" s="1"/>
      <c r="V2318" s="1"/>
      <c r="W2318" s="1"/>
      <c r="Z2318" s="1"/>
      <c r="AA2318" s="1"/>
      <c r="AD2318" s="1"/>
      <c r="AE2318" s="1"/>
      <c r="AH2318" s="1"/>
      <c r="AI2318" s="1"/>
      <c r="AL2318" s="1"/>
      <c r="AM2318" s="1"/>
      <c r="AQ2318" s="1"/>
      <c r="AT2318" s="1"/>
      <c r="AU2318" s="1"/>
      <c r="AY2318" s="1"/>
      <c r="BC2318" s="1"/>
    </row>
    <row r="2319" spans="2:55" x14ac:dyDescent="0.45">
      <c r="B2319" s="1"/>
      <c r="L2319" s="1"/>
      <c r="M2319" s="1"/>
      <c r="N2319" s="1"/>
      <c r="R2319" s="1"/>
      <c r="S2319" s="1"/>
      <c r="V2319" s="1"/>
      <c r="W2319" s="1"/>
      <c r="Z2319" s="1"/>
      <c r="AA2319" s="1"/>
      <c r="AD2319" s="1"/>
      <c r="AE2319" s="1"/>
      <c r="AH2319" s="1"/>
      <c r="AI2319" s="1"/>
      <c r="AL2319" s="1"/>
      <c r="AM2319" s="1"/>
      <c r="AQ2319" s="1"/>
      <c r="AT2319" s="1"/>
      <c r="AU2319" s="1"/>
      <c r="AY2319" s="1"/>
      <c r="BC2319" s="1"/>
    </row>
    <row r="2320" spans="2:55" x14ac:dyDescent="0.45">
      <c r="B2320" s="1"/>
      <c r="M2320" s="1"/>
      <c r="N2320" s="1"/>
      <c r="S2320" s="1"/>
      <c r="W2320" s="1"/>
      <c r="AA2320" s="1"/>
      <c r="AE2320" s="1"/>
      <c r="AI2320" s="1"/>
      <c r="AM2320" s="1"/>
      <c r="AQ2320" s="1"/>
      <c r="AT2320" s="1"/>
      <c r="AU2320" s="1"/>
      <c r="AY2320" s="1"/>
      <c r="BC2320" s="1"/>
    </row>
    <row r="2321" spans="2:55" x14ac:dyDescent="0.45">
      <c r="B2321" s="1"/>
      <c r="L2321" s="1"/>
      <c r="M2321" s="1"/>
      <c r="N2321" s="1"/>
      <c r="R2321" s="1"/>
      <c r="S2321" s="1"/>
      <c r="V2321" s="1"/>
      <c r="W2321" s="1"/>
      <c r="Z2321" s="1"/>
      <c r="AA2321" s="1"/>
      <c r="AD2321" s="1"/>
      <c r="AE2321" s="1"/>
      <c r="AH2321" s="1"/>
      <c r="AI2321" s="1"/>
      <c r="AL2321" s="1"/>
      <c r="AM2321" s="1"/>
      <c r="AQ2321" s="1"/>
      <c r="AT2321" s="1"/>
      <c r="AU2321" s="1"/>
      <c r="AX2321" s="1"/>
      <c r="AY2321" s="1"/>
      <c r="BB2321" s="1"/>
      <c r="BC2321" s="1"/>
    </row>
    <row r="2322" spans="2:55" x14ac:dyDescent="0.45">
      <c r="B2322" s="1"/>
      <c r="L2322" s="1"/>
      <c r="M2322" s="1"/>
      <c r="N2322" s="1"/>
      <c r="R2322" s="1"/>
      <c r="S2322" s="1"/>
      <c r="V2322" s="1"/>
      <c r="W2322" s="1"/>
      <c r="Z2322" s="1"/>
      <c r="AA2322" s="1"/>
      <c r="AD2322" s="1"/>
      <c r="AE2322" s="1"/>
      <c r="AH2322" s="1"/>
      <c r="AI2322" s="1"/>
      <c r="AL2322" s="1"/>
      <c r="AM2322" s="1"/>
      <c r="AQ2322" s="1"/>
      <c r="AT2322" s="1"/>
      <c r="AU2322" s="1"/>
      <c r="AX2322" s="1"/>
      <c r="AY2322" s="1"/>
      <c r="BB2322" s="1"/>
      <c r="BC2322" s="1"/>
    </row>
    <row r="2323" spans="2:55" x14ac:dyDescent="0.45">
      <c r="B2323" s="1"/>
      <c r="L2323" s="1"/>
      <c r="M2323" s="1"/>
      <c r="N2323" s="1"/>
      <c r="R2323" s="1"/>
      <c r="S2323" s="1"/>
      <c r="V2323" s="1"/>
      <c r="W2323" s="1"/>
      <c r="Z2323" s="1"/>
      <c r="AA2323" s="1"/>
      <c r="AD2323" s="1"/>
      <c r="AE2323" s="1"/>
      <c r="AH2323" s="1"/>
      <c r="AI2323" s="1"/>
      <c r="AL2323" s="1"/>
      <c r="AM2323" s="1"/>
      <c r="AQ2323" s="1"/>
      <c r="AT2323" s="1"/>
      <c r="AU2323" s="1"/>
      <c r="AX2323" s="1"/>
      <c r="AY2323" s="1"/>
      <c r="BB2323" s="1"/>
      <c r="BC2323" s="1"/>
    </row>
    <row r="2324" spans="2:55" x14ac:dyDescent="0.45">
      <c r="B2324" s="1"/>
      <c r="L2324" s="1"/>
      <c r="M2324" s="1"/>
      <c r="N2324" s="1"/>
      <c r="R2324" s="1"/>
      <c r="S2324" s="1"/>
      <c r="V2324" s="1"/>
      <c r="W2324" s="1"/>
      <c r="Z2324" s="1"/>
      <c r="AA2324" s="1"/>
      <c r="AD2324" s="1"/>
      <c r="AE2324" s="1"/>
      <c r="AH2324" s="1"/>
      <c r="AI2324" s="1"/>
      <c r="AL2324" s="1"/>
      <c r="AM2324" s="1"/>
      <c r="AQ2324" s="1"/>
      <c r="AT2324" s="1"/>
      <c r="AU2324" s="1"/>
      <c r="AX2324" s="1"/>
      <c r="AY2324" s="1"/>
      <c r="BB2324" s="1"/>
      <c r="BC2324" s="1"/>
    </row>
    <row r="2325" spans="2:55" x14ac:dyDescent="0.45">
      <c r="B2325" s="1"/>
      <c r="L2325" s="1"/>
      <c r="M2325" s="1"/>
      <c r="N2325" s="1"/>
      <c r="R2325" s="1"/>
      <c r="S2325" s="1"/>
      <c r="V2325" s="1"/>
      <c r="W2325" s="1"/>
      <c r="Z2325" s="1"/>
      <c r="AA2325" s="1"/>
      <c r="AD2325" s="1"/>
      <c r="AE2325" s="1"/>
      <c r="AH2325" s="1"/>
      <c r="AI2325" s="1"/>
      <c r="AL2325" s="1"/>
      <c r="AM2325" s="1"/>
      <c r="AQ2325" s="1"/>
      <c r="AT2325" s="1"/>
      <c r="AU2325" s="1"/>
      <c r="AX2325" s="1"/>
      <c r="AY2325" s="1"/>
      <c r="BB2325" s="1"/>
      <c r="BC2325" s="1"/>
    </row>
    <row r="2326" spans="2:55" x14ac:dyDescent="0.45">
      <c r="B2326" s="1"/>
      <c r="L2326" s="1"/>
      <c r="M2326" s="1"/>
      <c r="N2326" s="1"/>
      <c r="R2326" s="1"/>
      <c r="S2326" s="1"/>
      <c r="V2326" s="1"/>
      <c r="W2326" s="1"/>
      <c r="Z2326" s="1"/>
      <c r="AA2326" s="1"/>
      <c r="AD2326" s="1"/>
      <c r="AE2326" s="1"/>
      <c r="AH2326" s="1"/>
      <c r="AI2326" s="1"/>
      <c r="AL2326" s="1"/>
      <c r="AM2326" s="1"/>
      <c r="AQ2326" s="1"/>
      <c r="AT2326" s="1"/>
      <c r="AU2326" s="1"/>
      <c r="AX2326" s="1"/>
      <c r="AY2326" s="1"/>
      <c r="BB2326" s="1"/>
      <c r="BC2326" s="1"/>
    </row>
    <row r="2327" spans="2:55" x14ac:dyDescent="0.45">
      <c r="B2327" s="1"/>
      <c r="L2327" s="1"/>
      <c r="M2327" s="1"/>
      <c r="N2327" s="1"/>
      <c r="R2327" s="1"/>
      <c r="S2327" s="1"/>
      <c r="V2327" s="1"/>
      <c r="W2327" s="1"/>
      <c r="Z2327" s="1"/>
      <c r="AA2327" s="1"/>
      <c r="AD2327" s="1"/>
      <c r="AE2327" s="1"/>
      <c r="AH2327" s="1"/>
      <c r="AI2327" s="1"/>
      <c r="AL2327" s="1"/>
      <c r="AM2327" s="1"/>
      <c r="AQ2327" s="1"/>
      <c r="AT2327" s="1"/>
      <c r="AU2327" s="1"/>
      <c r="AX2327" s="1"/>
      <c r="AY2327" s="1"/>
      <c r="BB2327" s="1"/>
      <c r="BC2327" s="1"/>
    </row>
    <row r="2328" spans="2:55" x14ac:dyDescent="0.45">
      <c r="B2328" s="1"/>
      <c r="L2328" s="1"/>
      <c r="M2328" s="1"/>
      <c r="N2328" s="1"/>
      <c r="R2328" s="1"/>
      <c r="S2328" s="1"/>
      <c r="V2328" s="1"/>
      <c r="W2328" s="1"/>
      <c r="Z2328" s="1"/>
      <c r="AA2328" s="1"/>
      <c r="AD2328" s="1"/>
      <c r="AE2328" s="1"/>
      <c r="AH2328" s="1"/>
      <c r="AI2328" s="1"/>
      <c r="AL2328" s="1"/>
      <c r="AM2328" s="1"/>
      <c r="AQ2328" s="1"/>
      <c r="AT2328" s="1"/>
      <c r="AU2328" s="1"/>
      <c r="AX2328" s="1"/>
      <c r="AY2328" s="1"/>
      <c r="BB2328" s="1"/>
      <c r="BC2328" s="1"/>
    </row>
    <row r="2329" spans="2:55" x14ac:dyDescent="0.45">
      <c r="B2329" s="1"/>
      <c r="L2329" s="1"/>
      <c r="M2329" s="1"/>
      <c r="N2329" s="1"/>
      <c r="R2329" s="1"/>
      <c r="S2329" s="1"/>
      <c r="V2329" s="1"/>
      <c r="W2329" s="1"/>
      <c r="Z2329" s="1"/>
      <c r="AA2329" s="1"/>
      <c r="AD2329" s="1"/>
      <c r="AE2329" s="1"/>
      <c r="AH2329" s="1"/>
      <c r="AI2329" s="1"/>
      <c r="AL2329" s="1"/>
      <c r="AM2329" s="1"/>
      <c r="AQ2329" s="1"/>
      <c r="AT2329" s="1"/>
      <c r="AU2329" s="1"/>
      <c r="AX2329" s="1"/>
      <c r="AY2329" s="1"/>
      <c r="BB2329" s="1"/>
      <c r="BC2329" s="1"/>
    </row>
    <row r="2330" spans="2:55" x14ac:dyDescent="0.45">
      <c r="B2330" s="1"/>
      <c r="L2330" s="1"/>
      <c r="M2330" s="1"/>
      <c r="N2330" s="1"/>
      <c r="R2330" s="1"/>
      <c r="S2330" s="1"/>
      <c r="V2330" s="1"/>
      <c r="W2330" s="1"/>
      <c r="Z2330" s="1"/>
      <c r="AA2330" s="1"/>
      <c r="AD2330" s="1"/>
      <c r="AE2330" s="1"/>
      <c r="AH2330" s="1"/>
      <c r="AI2330" s="1"/>
      <c r="AL2330" s="1"/>
      <c r="AM2330" s="1"/>
      <c r="AQ2330" s="1"/>
      <c r="AT2330" s="1"/>
      <c r="AU2330" s="1"/>
      <c r="AX2330" s="1"/>
      <c r="AY2330" s="1"/>
      <c r="BB2330" s="1"/>
      <c r="BC2330" s="1"/>
    </row>
    <row r="2331" spans="2:55" x14ac:dyDescent="0.45">
      <c r="B2331" s="1"/>
      <c r="L2331" s="1"/>
      <c r="M2331" s="1"/>
      <c r="N2331" s="1"/>
      <c r="R2331" s="1"/>
      <c r="S2331" s="1"/>
      <c r="V2331" s="1"/>
      <c r="W2331" s="1"/>
      <c r="Z2331" s="1"/>
      <c r="AA2331" s="1"/>
      <c r="AD2331" s="1"/>
      <c r="AE2331" s="1"/>
      <c r="AH2331" s="1"/>
      <c r="AI2331" s="1"/>
      <c r="AL2331" s="1"/>
      <c r="AM2331" s="1"/>
      <c r="AQ2331" s="1"/>
      <c r="AT2331" s="1"/>
      <c r="AU2331" s="1"/>
      <c r="AX2331" s="1"/>
      <c r="AY2331" s="1"/>
      <c r="BB2331" s="1"/>
      <c r="BC2331" s="1"/>
    </row>
    <row r="2332" spans="2:55" x14ac:dyDescent="0.45">
      <c r="B2332" s="1"/>
      <c r="L2332" s="1"/>
      <c r="M2332" s="1"/>
      <c r="N2332" s="1"/>
      <c r="R2332" s="1"/>
      <c r="S2332" s="1"/>
      <c r="V2332" s="1"/>
      <c r="W2332" s="1"/>
      <c r="Z2332" s="1"/>
      <c r="AA2332" s="1"/>
      <c r="AD2332" s="1"/>
      <c r="AE2332" s="1"/>
      <c r="AH2332" s="1"/>
      <c r="AI2332" s="1"/>
      <c r="AL2332" s="1"/>
      <c r="AM2332" s="1"/>
      <c r="AQ2332" s="1"/>
      <c r="AT2332" s="1"/>
      <c r="AU2332" s="1"/>
      <c r="AX2332" s="1"/>
      <c r="AY2332" s="1"/>
      <c r="BB2332" s="1"/>
      <c r="BC2332" s="1"/>
    </row>
    <row r="2333" spans="2:55" x14ac:dyDescent="0.45">
      <c r="B2333" s="1"/>
      <c r="L2333" s="1"/>
      <c r="M2333" s="1"/>
      <c r="N2333" s="1"/>
      <c r="R2333" s="1"/>
      <c r="S2333" s="1"/>
      <c r="V2333" s="1"/>
      <c r="W2333" s="1"/>
      <c r="Z2333" s="1"/>
      <c r="AA2333" s="1"/>
      <c r="AD2333" s="1"/>
      <c r="AE2333" s="1"/>
      <c r="AH2333" s="1"/>
      <c r="AI2333" s="1"/>
      <c r="AL2333" s="1"/>
      <c r="AM2333" s="1"/>
      <c r="AQ2333" s="1"/>
      <c r="AT2333" s="1"/>
      <c r="AU2333" s="1"/>
      <c r="AX2333" s="1"/>
      <c r="AY2333" s="1"/>
      <c r="BB2333" s="1"/>
      <c r="BC2333" s="1"/>
    </row>
    <row r="2334" spans="2:55" x14ac:dyDescent="0.45">
      <c r="B2334" s="1"/>
      <c r="L2334" s="1"/>
      <c r="M2334" s="1"/>
      <c r="N2334" s="1"/>
      <c r="R2334" s="1"/>
      <c r="S2334" s="1"/>
      <c r="V2334" s="1"/>
      <c r="W2334" s="1"/>
      <c r="Z2334" s="1"/>
      <c r="AA2334" s="1"/>
      <c r="AD2334" s="1"/>
      <c r="AE2334" s="1"/>
      <c r="AH2334" s="1"/>
      <c r="AI2334" s="1"/>
      <c r="AL2334" s="1"/>
      <c r="AM2334" s="1"/>
      <c r="AQ2334" s="1"/>
      <c r="AT2334" s="1"/>
      <c r="AU2334" s="1"/>
      <c r="AX2334" s="1"/>
      <c r="AY2334" s="1"/>
      <c r="BB2334" s="1"/>
      <c r="BC2334" s="1"/>
    </row>
    <row r="2335" spans="2:55" x14ac:dyDescent="0.45">
      <c r="B2335" s="1"/>
      <c r="L2335" s="1"/>
      <c r="M2335" s="1"/>
      <c r="N2335" s="1"/>
      <c r="R2335" s="1"/>
      <c r="S2335" s="1"/>
      <c r="V2335" s="1"/>
      <c r="W2335" s="1"/>
      <c r="Z2335" s="1"/>
      <c r="AA2335" s="1"/>
      <c r="AD2335" s="1"/>
      <c r="AE2335" s="1"/>
      <c r="AH2335" s="1"/>
      <c r="AI2335" s="1"/>
      <c r="AL2335" s="1"/>
      <c r="AM2335" s="1"/>
      <c r="AQ2335" s="1"/>
      <c r="AT2335" s="1"/>
      <c r="AU2335" s="1"/>
      <c r="AX2335" s="1"/>
      <c r="AY2335" s="1"/>
      <c r="BB2335" s="1"/>
      <c r="BC2335" s="1"/>
    </row>
    <row r="2336" spans="2:55" x14ac:dyDescent="0.45">
      <c r="B2336" s="1"/>
      <c r="L2336" s="1"/>
      <c r="M2336" s="1"/>
      <c r="N2336" s="1"/>
      <c r="R2336" s="1"/>
      <c r="S2336" s="1"/>
      <c r="V2336" s="1"/>
      <c r="W2336" s="1"/>
      <c r="Z2336" s="1"/>
      <c r="AA2336" s="1"/>
      <c r="AD2336" s="1"/>
      <c r="AE2336" s="1"/>
      <c r="AH2336" s="1"/>
      <c r="AI2336" s="1"/>
      <c r="AL2336" s="1"/>
      <c r="AM2336" s="1"/>
      <c r="AQ2336" s="1"/>
      <c r="AT2336" s="1"/>
      <c r="AU2336" s="1"/>
      <c r="AX2336" s="1"/>
      <c r="AY2336" s="1"/>
      <c r="BB2336" s="1"/>
      <c r="BC2336" s="1"/>
    </row>
    <row r="2337" spans="2:55" x14ac:dyDescent="0.45">
      <c r="B2337" s="1"/>
      <c r="L2337" s="1"/>
      <c r="M2337" s="1"/>
      <c r="N2337" s="1"/>
      <c r="R2337" s="1"/>
      <c r="S2337" s="1"/>
      <c r="V2337" s="1"/>
      <c r="W2337" s="1"/>
      <c r="Z2337" s="1"/>
      <c r="AA2337" s="1"/>
      <c r="AD2337" s="1"/>
      <c r="AE2337" s="1"/>
      <c r="AH2337" s="1"/>
      <c r="AI2337" s="1"/>
      <c r="AL2337" s="1"/>
      <c r="AM2337" s="1"/>
      <c r="AQ2337" s="1"/>
      <c r="AT2337" s="1"/>
      <c r="AU2337" s="1"/>
      <c r="AX2337" s="1"/>
      <c r="AY2337" s="1"/>
      <c r="BB2337" s="1"/>
      <c r="BC2337" s="1"/>
    </row>
    <row r="2338" spans="2:55" x14ac:dyDescent="0.45">
      <c r="B2338" s="1"/>
      <c r="L2338" s="1"/>
      <c r="M2338" s="1"/>
      <c r="N2338" s="1"/>
      <c r="R2338" s="1"/>
      <c r="S2338" s="1"/>
      <c r="V2338" s="1"/>
      <c r="W2338" s="1"/>
      <c r="Z2338" s="1"/>
      <c r="AA2338" s="1"/>
      <c r="AD2338" s="1"/>
      <c r="AE2338" s="1"/>
      <c r="AH2338" s="1"/>
      <c r="AI2338" s="1"/>
      <c r="AL2338" s="1"/>
      <c r="AM2338" s="1"/>
      <c r="AQ2338" s="1"/>
      <c r="AT2338" s="1"/>
      <c r="AU2338" s="1"/>
      <c r="AX2338" s="1"/>
      <c r="AY2338" s="1"/>
      <c r="BB2338" s="1"/>
      <c r="BC2338" s="1"/>
    </row>
    <row r="2339" spans="2:55" x14ac:dyDescent="0.45">
      <c r="B2339" s="1"/>
      <c r="L2339" s="1"/>
      <c r="M2339" s="1"/>
      <c r="N2339" s="1"/>
      <c r="R2339" s="1"/>
      <c r="S2339" s="1"/>
      <c r="V2339" s="1"/>
      <c r="W2339" s="1"/>
      <c r="Z2339" s="1"/>
      <c r="AA2339" s="1"/>
      <c r="AD2339" s="1"/>
      <c r="AE2339" s="1"/>
      <c r="AI2339" s="1"/>
      <c r="AM2339" s="1"/>
      <c r="AQ2339" s="1"/>
      <c r="AT2339" s="1"/>
      <c r="AU2339" s="1"/>
      <c r="AY2339" s="1"/>
      <c r="BC2339" s="1"/>
    </row>
    <row r="2340" spans="2:55" x14ac:dyDescent="0.45">
      <c r="B2340" s="1"/>
      <c r="L2340" s="1"/>
      <c r="M2340" s="1"/>
      <c r="N2340" s="1"/>
      <c r="R2340" s="1"/>
      <c r="S2340" s="1"/>
      <c r="V2340" s="1"/>
      <c r="W2340" s="1"/>
      <c r="Z2340" s="1"/>
      <c r="AA2340" s="1"/>
      <c r="AD2340" s="1"/>
      <c r="AE2340" s="1"/>
      <c r="AI2340" s="1"/>
      <c r="AM2340" s="1"/>
      <c r="AQ2340" s="1"/>
      <c r="AT2340" s="1"/>
      <c r="AU2340" s="1"/>
      <c r="AY2340" s="1"/>
      <c r="BC2340" s="1"/>
    </row>
    <row r="2341" spans="2:55" x14ac:dyDescent="0.45">
      <c r="B2341" s="1"/>
      <c r="L2341" s="1"/>
      <c r="M2341" s="1"/>
      <c r="N2341" s="1"/>
      <c r="R2341" s="1"/>
      <c r="S2341" s="1"/>
      <c r="V2341" s="1"/>
      <c r="W2341" s="1"/>
      <c r="Z2341" s="1"/>
      <c r="AA2341" s="1"/>
      <c r="AD2341" s="1"/>
      <c r="AE2341" s="1"/>
      <c r="AI2341" s="1"/>
      <c r="AM2341" s="1"/>
      <c r="AQ2341" s="1"/>
      <c r="AT2341" s="1"/>
      <c r="AU2341" s="1"/>
      <c r="AY2341" s="1"/>
      <c r="BC2341" s="1"/>
    </row>
    <row r="2342" spans="2:55" x14ac:dyDescent="0.45">
      <c r="L2342" s="1"/>
      <c r="M2342" s="1"/>
      <c r="N2342" s="1"/>
      <c r="R2342" s="1"/>
      <c r="S2342" s="1"/>
      <c r="V2342" s="1"/>
      <c r="W2342" s="1"/>
      <c r="Z2342" s="1"/>
      <c r="AA2342" s="1"/>
      <c r="AD2342" s="1"/>
      <c r="AE2342" s="1"/>
      <c r="AI2342" s="1"/>
      <c r="AM2342" s="1"/>
      <c r="AQ2342" s="1"/>
      <c r="AT2342" s="1"/>
      <c r="AU2342" s="1"/>
      <c r="AY2342" s="1"/>
      <c r="BC2342" s="1"/>
    </row>
    <row r="2343" spans="2:55" x14ac:dyDescent="0.45">
      <c r="L2343" s="1"/>
      <c r="M2343" s="1"/>
      <c r="N2343" s="1"/>
      <c r="R2343" s="1"/>
      <c r="S2343" s="1"/>
      <c r="V2343" s="1"/>
      <c r="W2343" s="1"/>
      <c r="Z2343" s="1"/>
      <c r="AA2343" s="1"/>
      <c r="AD2343" s="1"/>
      <c r="AE2343" s="1"/>
      <c r="AI2343" s="1"/>
      <c r="AM2343" s="1"/>
      <c r="AQ2343" s="1"/>
      <c r="AT2343" s="1"/>
      <c r="AU2343" s="1"/>
      <c r="AY2343" s="1"/>
      <c r="BC2343" s="1"/>
    </row>
    <row r="2344" spans="2:55" x14ac:dyDescent="0.45">
      <c r="L2344" s="1"/>
      <c r="M2344" s="1"/>
      <c r="N2344" s="1"/>
      <c r="R2344" s="1"/>
      <c r="S2344" s="1"/>
      <c r="V2344" s="1"/>
      <c r="W2344" s="1"/>
      <c r="Z2344" s="1"/>
      <c r="AA2344" s="1"/>
      <c r="AD2344" s="1"/>
      <c r="AE2344" s="1"/>
      <c r="AI2344" s="1"/>
      <c r="AM2344" s="1"/>
      <c r="AQ2344" s="1"/>
      <c r="AT2344" s="1"/>
      <c r="AU2344" s="1"/>
      <c r="AY2344" s="1"/>
      <c r="BC2344" s="1"/>
    </row>
    <row r="2345" spans="2:55" x14ac:dyDescent="0.45">
      <c r="L2345" s="1"/>
      <c r="M2345" s="1"/>
      <c r="N2345" s="1"/>
      <c r="R2345" s="1"/>
      <c r="S2345" s="1"/>
      <c r="V2345" s="1"/>
      <c r="W2345" s="1"/>
      <c r="Z2345" s="1"/>
      <c r="AA2345" s="1"/>
      <c r="AD2345" s="1"/>
      <c r="AE2345" s="1"/>
      <c r="AI2345" s="1"/>
      <c r="AM2345" s="1"/>
      <c r="AQ2345" s="1"/>
      <c r="AT2345" s="1"/>
      <c r="AU2345" s="1"/>
      <c r="AY2345" s="1"/>
      <c r="BC2345" s="1"/>
    </row>
    <row r="2346" spans="2:55" x14ac:dyDescent="0.45">
      <c r="L2346" s="1"/>
      <c r="M2346" s="1"/>
      <c r="N2346" s="1"/>
      <c r="R2346" s="1"/>
      <c r="S2346" s="1"/>
      <c r="V2346" s="1"/>
      <c r="W2346" s="1"/>
      <c r="Z2346" s="1"/>
      <c r="AA2346" s="1"/>
      <c r="AD2346" s="1"/>
      <c r="AE2346" s="1"/>
      <c r="AI2346" s="1"/>
      <c r="AM2346" s="1"/>
      <c r="AQ2346" s="1"/>
      <c r="AT2346" s="1"/>
      <c r="AU2346" s="1"/>
      <c r="AY2346" s="1"/>
      <c r="BC2346" s="1"/>
    </row>
    <row r="2347" spans="2:55" x14ac:dyDescent="0.45">
      <c r="L2347" s="1"/>
      <c r="M2347" s="1"/>
      <c r="N2347" s="1"/>
      <c r="R2347" s="1"/>
      <c r="S2347" s="1"/>
      <c r="V2347" s="1"/>
      <c r="W2347" s="1"/>
      <c r="Z2347" s="1"/>
      <c r="AA2347" s="1"/>
      <c r="AD2347" s="1"/>
      <c r="AE2347" s="1"/>
      <c r="AI2347" s="1"/>
      <c r="AM2347" s="1"/>
      <c r="AQ2347" s="1"/>
      <c r="AT2347" s="1"/>
      <c r="AU2347" s="1"/>
      <c r="AY2347" s="1"/>
      <c r="BC2347" s="1"/>
    </row>
    <row r="2348" spans="2:55" x14ac:dyDescent="0.45">
      <c r="L2348" s="1"/>
      <c r="M2348" s="1"/>
      <c r="N2348" s="1"/>
      <c r="R2348" s="1"/>
      <c r="S2348" s="1"/>
      <c r="V2348" s="1"/>
      <c r="W2348" s="1"/>
      <c r="Z2348" s="1"/>
      <c r="AA2348" s="1"/>
      <c r="AD2348" s="1"/>
      <c r="AE2348" s="1"/>
      <c r="AI2348" s="1"/>
      <c r="AM2348" s="1"/>
      <c r="AQ2348" s="1"/>
      <c r="AT2348" s="1"/>
      <c r="AU2348" s="1"/>
      <c r="AY2348" s="1"/>
      <c r="BC2348" s="1"/>
    </row>
    <row r="2349" spans="2:55" x14ac:dyDescent="0.45">
      <c r="L2349" s="1"/>
      <c r="M2349" s="1"/>
      <c r="N2349" s="1"/>
      <c r="R2349" s="1"/>
      <c r="S2349" s="1"/>
      <c r="V2349" s="1"/>
      <c r="W2349" s="1"/>
      <c r="Z2349" s="1"/>
      <c r="AA2349" s="1"/>
      <c r="AD2349" s="1"/>
      <c r="AE2349" s="1"/>
      <c r="AI2349" s="1"/>
      <c r="AM2349" s="1"/>
      <c r="AQ2349" s="1"/>
      <c r="AT2349" s="1"/>
      <c r="AU2349" s="1"/>
      <c r="AY2349" s="1"/>
      <c r="BC2349" s="1"/>
    </row>
    <row r="2350" spans="2:55" x14ac:dyDescent="0.45">
      <c r="L2350" s="1"/>
      <c r="M2350" s="1"/>
      <c r="N2350" s="1"/>
      <c r="R2350" s="1"/>
      <c r="S2350" s="1"/>
      <c r="V2350" s="1"/>
      <c r="W2350" s="1"/>
      <c r="Z2350" s="1"/>
      <c r="AA2350" s="1"/>
      <c r="AD2350" s="1"/>
      <c r="AE2350" s="1"/>
      <c r="AI2350" s="1"/>
      <c r="AM2350" s="1"/>
      <c r="AQ2350" s="1"/>
      <c r="AT2350" s="1"/>
      <c r="AU2350" s="1"/>
      <c r="AY2350" s="1"/>
      <c r="BC2350" s="1"/>
    </row>
    <row r="2351" spans="2:55" x14ac:dyDescent="0.45">
      <c r="L2351" s="1"/>
      <c r="M2351" s="1"/>
      <c r="N2351" s="1"/>
      <c r="R2351" s="1"/>
      <c r="S2351" s="1"/>
      <c r="V2351" s="1"/>
      <c r="W2351" s="1"/>
      <c r="Z2351" s="1"/>
      <c r="AA2351" s="1"/>
      <c r="AD2351" s="1"/>
      <c r="AE2351" s="1"/>
      <c r="AI2351" s="1"/>
      <c r="AM2351" s="1"/>
      <c r="AQ2351" s="1"/>
      <c r="AT2351" s="1"/>
      <c r="AU2351" s="1"/>
      <c r="AY2351" s="1"/>
      <c r="BC2351" s="1"/>
    </row>
    <row r="2352" spans="2:55" x14ac:dyDescent="0.45">
      <c r="L2352" s="1"/>
      <c r="M2352" s="1"/>
      <c r="N2352" s="1"/>
      <c r="R2352" s="1"/>
      <c r="S2352" s="1"/>
      <c r="V2352" s="1"/>
      <c r="W2352" s="1"/>
      <c r="Z2352" s="1"/>
      <c r="AA2352" s="1"/>
      <c r="AD2352" s="1"/>
      <c r="AE2352" s="1"/>
      <c r="AI2352" s="1"/>
      <c r="AM2352" s="1"/>
      <c r="AQ2352" s="1"/>
      <c r="AT2352" s="1"/>
      <c r="AU2352" s="1"/>
      <c r="AY2352" s="1"/>
      <c r="BC2352" s="1"/>
    </row>
    <row r="2353" spans="12:55" x14ac:dyDescent="0.45">
      <c r="L2353" s="1"/>
      <c r="M2353" s="1"/>
      <c r="N2353" s="1"/>
      <c r="R2353" s="1"/>
      <c r="S2353" s="1"/>
      <c r="V2353" s="1"/>
      <c r="W2353" s="1"/>
      <c r="Z2353" s="1"/>
      <c r="AA2353" s="1"/>
      <c r="AD2353" s="1"/>
      <c r="AE2353" s="1"/>
      <c r="AI2353" s="1"/>
      <c r="AM2353" s="1"/>
      <c r="AQ2353" s="1"/>
      <c r="AT2353" s="1"/>
      <c r="AU2353" s="1"/>
      <c r="AY2353" s="1"/>
      <c r="BC2353" s="1"/>
    </row>
    <row r="2354" spans="12:55" x14ac:dyDescent="0.45">
      <c r="L2354" s="1"/>
      <c r="M2354" s="1"/>
      <c r="N2354" s="1"/>
      <c r="R2354" s="1"/>
      <c r="S2354" s="1"/>
      <c r="V2354" s="1"/>
      <c r="W2354" s="1"/>
      <c r="Z2354" s="1"/>
      <c r="AA2354" s="1"/>
      <c r="AD2354" s="1"/>
      <c r="AE2354" s="1"/>
      <c r="AI2354" s="1"/>
      <c r="AM2354" s="1"/>
      <c r="AQ2354" s="1"/>
      <c r="AT2354" s="1"/>
      <c r="AU2354" s="1"/>
      <c r="AY2354" s="1"/>
      <c r="BC2354" s="1"/>
    </row>
    <row r="2355" spans="12:55" x14ac:dyDescent="0.45">
      <c r="L2355" s="1"/>
      <c r="M2355" s="1"/>
      <c r="N2355" s="1"/>
      <c r="R2355" s="1"/>
      <c r="S2355" s="1"/>
      <c r="V2355" s="1"/>
      <c r="W2355" s="1"/>
      <c r="Z2355" s="1"/>
      <c r="AA2355" s="1"/>
      <c r="AD2355" s="1"/>
      <c r="AE2355" s="1"/>
      <c r="AI2355" s="1"/>
      <c r="AM2355" s="1"/>
      <c r="AQ2355" s="1"/>
      <c r="AT2355" s="1"/>
      <c r="AU2355" s="1"/>
      <c r="AY2355" s="1"/>
      <c r="BC2355" s="1"/>
    </row>
    <row r="2356" spans="12:55" x14ac:dyDescent="0.45">
      <c r="L2356" s="1"/>
      <c r="M2356" s="1"/>
      <c r="N2356" s="1"/>
      <c r="R2356" s="1"/>
      <c r="S2356" s="1"/>
      <c r="V2356" s="1"/>
      <c r="W2356" s="1"/>
      <c r="Z2356" s="1"/>
      <c r="AA2356" s="1"/>
      <c r="AD2356" s="1"/>
      <c r="AE2356" s="1"/>
      <c r="AI2356" s="1"/>
      <c r="AM2356" s="1"/>
      <c r="AQ2356" s="1"/>
      <c r="AT2356" s="1"/>
      <c r="AU2356" s="1"/>
      <c r="AY2356" s="1"/>
      <c r="BC2356" s="1"/>
    </row>
    <row r="2357" spans="12:55" x14ac:dyDescent="0.45">
      <c r="M2357" s="1"/>
      <c r="N2357" s="1"/>
      <c r="S2357" s="1"/>
      <c r="W2357" s="1"/>
      <c r="AA2357" s="1"/>
      <c r="AE2357" s="1"/>
      <c r="AI2357" s="1"/>
      <c r="AM2357" s="1"/>
      <c r="AQ2357" s="1"/>
      <c r="AT2357" s="1"/>
      <c r="AU2357" s="1"/>
      <c r="AY2357" s="1"/>
      <c r="BC2357" s="1"/>
    </row>
    <row r="2358" spans="12:55" x14ac:dyDescent="0.45">
      <c r="L2358" s="1"/>
      <c r="M2358" s="1"/>
      <c r="N2358" s="1"/>
      <c r="R2358" s="1"/>
      <c r="S2358" s="1"/>
      <c r="V2358" s="1"/>
      <c r="W2358" s="1"/>
      <c r="Z2358" s="1"/>
      <c r="AA2358" s="1"/>
      <c r="AD2358" s="1"/>
      <c r="AE2358" s="1"/>
      <c r="AI2358" s="1"/>
      <c r="AM2358" s="1"/>
      <c r="AQ2358" s="1"/>
      <c r="AT2358" s="1"/>
      <c r="AU2358" s="1"/>
      <c r="AY2358" s="1"/>
      <c r="BC2358" s="1"/>
    </row>
    <row r="2359" spans="12:55" x14ac:dyDescent="0.45">
      <c r="L2359" s="1"/>
      <c r="M2359" s="1"/>
      <c r="N2359" s="1"/>
      <c r="R2359" s="1"/>
      <c r="S2359" s="1"/>
      <c r="V2359" s="1"/>
      <c r="W2359" s="1"/>
      <c r="Z2359" s="1"/>
      <c r="AA2359" s="1"/>
      <c r="AD2359" s="1"/>
      <c r="AE2359" s="1"/>
      <c r="AI2359" s="1"/>
      <c r="AM2359" s="1"/>
      <c r="AQ2359" s="1"/>
      <c r="AT2359" s="1"/>
      <c r="AU2359" s="1"/>
      <c r="AY2359" s="1"/>
      <c r="BC2359" s="1"/>
    </row>
    <row r="2360" spans="12:55" x14ac:dyDescent="0.45">
      <c r="L2360" s="1"/>
      <c r="M2360" s="1"/>
      <c r="N2360" s="1"/>
      <c r="S2360" s="1"/>
      <c r="V2360" s="1"/>
      <c r="W2360" s="1"/>
      <c r="Z2360" s="1"/>
      <c r="AA2360" s="1"/>
      <c r="AD2360" s="1"/>
      <c r="AE2360" s="1"/>
      <c r="AI2360" s="1"/>
      <c r="AM2360" s="1"/>
      <c r="AQ2360" s="1"/>
      <c r="AT2360" s="1"/>
      <c r="AU2360" s="1"/>
      <c r="AY2360" s="1"/>
      <c r="BC2360" s="1"/>
    </row>
    <row r="2361" spans="12:55" x14ac:dyDescent="0.45">
      <c r="L2361" s="1"/>
      <c r="M2361" s="1"/>
      <c r="N2361" s="1"/>
      <c r="S2361" s="1"/>
      <c r="V2361" s="1"/>
      <c r="W2361" s="1"/>
      <c r="Z2361" s="1"/>
      <c r="AA2361" s="1"/>
      <c r="AD2361" s="1"/>
      <c r="AE2361" s="1"/>
      <c r="AI2361" s="1"/>
      <c r="AM2361" s="1"/>
      <c r="AQ2361" s="1"/>
      <c r="AT2361" s="1"/>
      <c r="AU2361" s="1"/>
      <c r="AY2361" s="1"/>
      <c r="BC2361" s="1"/>
    </row>
    <row r="2362" spans="12:55" x14ac:dyDescent="0.45">
      <c r="L2362" s="1"/>
      <c r="M2362" s="1"/>
      <c r="N2362" s="1"/>
      <c r="S2362" s="1"/>
      <c r="V2362" s="1"/>
      <c r="W2362" s="1"/>
      <c r="Z2362" s="1"/>
      <c r="AA2362" s="1"/>
      <c r="AD2362" s="1"/>
      <c r="AE2362" s="1"/>
      <c r="AI2362" s="1"/>
      <c r="AM2362" s="1"/>
      <c r="AQ2362" s="1"/>
      <c r="AT2362" s="1"/>
      <c r="AU2362" s="1"/>
      <c r="AY2362" s="1"/>
      <c r="BC2362" s="1"/>
    </row>
    <row r="2363" spans="12:55" x14ac:dyDescent="0.45">
      <c r="L2363" s="1"/>
      <c r="M2363" s="1"/>
      <c r="N2363" s="1"/>
      <c r="S2363" s="1"/>
      <c r="V2363" s="1"/>
      <c r="W2363" s="1"/>
      <c r="Z2363" s="1"/>
      <c r="AA2363" s="1"/>
      <c r="AD2363" s="1"/>
      <c r="AE2363" s="1"/>
      <c r="AI2363" s="1"/>
      <c r="AM2363" s="1"/>
      <c r="AQ2363" s="1"/>
      <c r="AT2363" s="1"/>
      <c r="AU2363" s="1"/>
      <c r="AY2363" s="1"/>
      <c r="BC2363" s="1"/>
    </row>
    <row r="2364" spans="12:55" x14ac:dyDescent="0.45">
      <c r="L2364" s="1"/>
      <c r="M2364" s="1"/>
      <c r="N2364" s="1"/>
      <c r="S2364" s="1"/>
      <c r="V2364" s="1"/>
      <c r="W2364" s="1"/>
      <c r="Z2364" s="1"/>
      <c r="AA2364" s="1"/>
      <c r="AD2364" s="1"/>
      <c r="AE2364" s="1"/>
      <c r="AI2364" s="1"/>
      <c r="AM2364" s="1"/>
      <c r="AQ2364" s="1"/>
      <c r="AT2364" s="1"/>
      <c r="AU2364" s="1"/>
      <c r="AY2364" s="1"/>
      <c r="BC2364" s="1"/>
    </row>
    <row r="2365" spans="12:55" x14ac:dyDescent="0.45">
      <c r="L2365" s="1"/>
      <c r="M2365" s="1"/>
      <c r="N2365" s="1"/>
      <c r="S2365" s="1"/>
      <c r="V2365" s="1"/>
      <c r="W2365" s="1"/>
      <c r="Z2365" s="1"/>
      <c r="AA2365" s="1"/>
      <c r="AD2365" s="1"/>
      <c r="AE2365" s="1"/>
      <c r="AI2365" s="1"/>
      <c r="AM2365" s="1"/>
      <c r="AQ2365" s="1"/>
      <c r="AT2365" s="1"/>
      <c r="AU2365" s="1"/>
      <c r="AY2365" s="1"/>
      <c r="BC2365" s="1"/>
    </row>
    <row r="2366" spans="12:55" x14ac:dyDescent="0.45">
      <c r="L2366" s="1"/>
      <c r="M2366" s="1"/>
      <c r="N2366" s="1"/>
      <c r="R2366" s="1"/>
      <c r="S2366" s="1"/>
      <c r="V2366" s="1"/>
      <c r="W2366" s="1"/>
      <c r="Z2366" s="1"/>
      <c r="AA2366" s="1"/>
      <c r="AD2366" s="1"/>
      <c r="AE2366" s="1"/>
      <c r="AI2366" s="1"/>
      <c r="AM2366" s="1"/>
      <c r="AQ2366" s="1"/>
      <c r="AT2366" s="1"/>
      <c r="AU2366" s="1"/>
      <c r="AY2366" s="1"/>
      <c r="BC2366" s="1"/>
    </row>
    <row r="2367" spans="12:55" x14ac:dyDescent="0.45">
      <c r="L2367" s="1"/>
      <c r="M2367" s="1"/>
      <c r="N2367" s="1"/>
      <c r="R2367" s="1"/>
      <c r="S2367" s="1"/>
      <c r="V2367" s="1"/>
      <c r="W2367" s="1"/>
      <c r="Z2367" s="1"/>
      <c r="AA2367" s="1"/>
      <c r="AD2367" s="1"/>
      <c r="AE2367" s="1"/>
      <c r="AI2367" s="1"/>
      <c r="AM2367" s="1"/>
      <c r="AQ2367" s="1"/>
      <c r="AT2367" s="1"/>
      <c r="AU2367" s="1"/>
      <c r="AY2367" s="1"/>
      <c r="BC2367" s="1"/>
    </row>
    <row r="2368" spans="12:55" x14ac:dyDescent="0.45">
      <c r="L2368" s="1"/>
      <c r="M2368" s="1"/>
      <c r="N2368" s="1"/>
      <c r="R2368" s="1"/>
      <c r="S2368" s="1"/>
      <c r="V2368" s="1"/>
      <c r="W2368" s="1"/>
      <c r="Z2368" s="1"/>
      <c r="AA2368" s="1"/>
      <c r="AD2368" s="1"/>
      <c r="AE2368" s="1"/>
      <c r="AI2368" s="1"/>
      <c r="AM2368" s="1"/>
      <c r="AQ2368" s="1"/>
      <c r="AT2368" s="1"/>
      <c r="AU2368" s="1"/>
      <c r="AY2368" s="1"/>
      <c r="BC2368" s="1"/>
    </row>
    <row r="2369" spans="12:55" x14ac:dyDescent="0.45">
      <c r="L2369" s="1"/>
      <c r="M2369" s="1"/>
      <c r="N2369" s="1"/>
      <c r="R2369" s="1"/>
      <c r="S2369" s="1"/>
      <c r="V2369" s="1"/>
      <c r="W2369" s="1"/>
      <c r="Z2369" s="1"/>
      <c r="AA2369" s="1"/>
      <c r="AD2369" s="1"/>
      <c r="AE2369" s="1"/>
      <c r="AI2369" s="1"/>
      <c r="AM2369" s="1"/>
      <c r="AQ2369" s="1"/>
      <c r="AT2369" s="1"/>
      <c r="AU2369" s="1"/>
      <c r="AY2369" s="1"/>
      <c r="BC2369" s="1"/>
    </row>
    <row r="2370" spans="12:55" x14ac:dyDescent="0.45">
      <c r="L2370" s="1"/>
      <c r="M2370" s="1"/>
      <c r="N2370" s="1"/>
      <c r="R2370" s="1"/>
      <c r="S2370" s="1"/>
      <c r="V2370" s="1"/>
      <c r="W2370" s="1"/>
      <c r="Z2370" s="1"/>
      <c r="AA2370" s="1"/>
      <c r="AD2370" s="1"/>
      <c r="AE2370" s="1"/>
      <c r="AI2370" s="1"/>
      <c r="AM2370" s="1"/>
      <c r="AQ2370" s="1"/>
      <c r="AT2370" s="1"/>
      <c r="AU2370" s="1"/>
      <c r="AY2370" s="1"/>
      <c r="BC2370" s="1"/>
    </row>
    <row r="2371" spans="12:55" x14ac:dyDescent="0.45">
      <c r="L2371" s="1"/>
      <c r="M2371" s="1"/>
      <c r="N2371" s="1"/>
      <c r="R2371" s="1"/>
      <c r="S2371" s="1"/>
      <c r="V2371" s="1"/>
      <c r="W2371" s="1"/>
      <c r="Z2371" s="1"/>
      <c r="AA2371" s="1"/>
      <c r="AD2371" s="1"/>
      <c r="AE2371" s="1"/>
      <c r="AI2371" s="1"/>
      <c r="AM2371" s="1"/>
      <c r="AQ2371" s="1"/>
      <c r="AT2371" s="1"/>
      <c r="AU2371" s="1"/>
      <c r="AY2371" s="1"/>
      <c r="BC2371" s="1"/>
    </row>
    <row r="2372" spans="12:55" x14ac:dyDescent="0.45">
      <c r="L2372" s="1"/>
      <c r="M2372" s="1"/>
      <c r="N2372" s="1"/>
      <c r="R2372" s="1"/>
      <c r="S2372" s="1"/>
      <c r="V2372" s="1"/>
      <c r="W2372" s="1"/>
      <c r="Z2372" s="1"/>
      <c r="AA2372" s="1"/>
      <c r="AD2372" s="1"/>
      <c r="AE2372" s="1"/>
      <c r="AI2372" s="1"/>
      <c r="AM2372" s="1"/>
      <c r="AQ2372" s="1"/>
      <c r="AT2372" s="1"/>
      <c r="AU2372" s="1"/>
      <c r="AY2372" s="1"/>
      <c r="BC2372" s="1"/>
    </row>
    <row r="2373" spans="12:55" x14ac:dyDescent="0.45">
      <c r="L2373" s="1"/>
      <c r="M2373" s="1"/>
      <c r="N2373" s="1"/>
      <c r="R2373" s="1"/>
      <c r="S2373" s="1"/>
      <c r="V2373" s="1"/>
      <c r="W2373" s="1"/>
      <c r="Z2373" s="1"/>
      <c r="AA2373" s="1"/>
      <c r="AD2373" s="1"/>
      <c r="AE2373" s="1"/>
      <c r="AI2373" s="1"/>
      <c r="AM2373" s="1"/>
      <c r="AQ2373" s="1"/>
      <c r="AT2373" s="1"/>
      <c r="AU2373" s="1"/>
      <c r="AY2373" s="1"/>
      <c r="BC2373" s="1"/>
    </row>
    <row r="2374" spans="12:55" x14ac:dyDescent="0.45">
      <c r="L2374" s="1"/>
      <c r="M2374" s="1"/>
      <c r="N2374" s="1"/>
      <c r="R2374" s="1"/>
      <c r="S2374" s="1"/>
      <c r="V2374" s="1"/>
      <c r="W2374" s="1"/>
      <c r="Z2374" s="1"/>
      <c r="AA2374" s="1"/>
      <c r="AD2374" s="1"/>
      <c r="AE2374" s="1"/>
      <c r="AI2374" s="1"/>
      <c r="AM2374" s="1"/>
      <c r="AQ2374" s="1"/>
      <c r="AT2374" s="1"/>
      <c r="AU2374" s="1"/>
      <c r="AX2374" s="1"/>
      <c r="AY2374" s="1"/>
      <c r="BB2374" s="1"/>
      <c r="BC2374" s="1"/>
    </row>
    <row r="2375" spans="12:55" x14ac:dyDescent="0.45">
      <c r="L2375" s="1"/>
      <c r="M2375" s="1"/>
      <c r="N2375" s="1"/>
      <c r="R2375" s="1"/>
      <c r="S2375" s="1"/>
      <c r="V2375" s="1"/>
      <c r="W2375" s="1"/>
      <c r="Z2375" s="1"/>
      <c r="AA2375" s="1"/>
      <c r="AD2375" s="1"/>
      <c r="AE2375" s="1"/>
      <c r="AI2375" s="1"/>
      <c r="AM2375" s="1"/>
      <c r="AQ2375" s="1"/>
      <c r="AT2375" s="1"/>
      <c r="AU2375" s="1"/>
      <c r="AX2375" s="1"/>
      <c r="AY2375" s="1"/>
      <c r="BB2375" s="1"/>
      <c r="BC2375" s="1"/>
    </row>
    <row r="2376" spans="12:55" x14ac:dyDescent="0.45">
      <c r="L2376" s="1"/>
      <c r="M2376" s="1"/>
      <c r="N2376" s="1"/>
      <c r="R2376" s="1"/>
      <c r="S2376" s="1"/>
      <c r="V2376" s="1"/>
      <c r="W2376" s="1"/>
      <c r="Z2376" s="1"/>
      <c r="AA2376" s="1"/>
      <c r="AD2376" s="1"/>
      <c r="AE2376" s="1"/>
      <c r="AI2376" s="1"/>
      <c r="AM2376" s="1"/>
      <c r="AQ2376" s="1"/>
      <c r="AT2376" s="1"/>
      <c r="AU2376" s="1"/>
      <c r="AX2376" s="1"/>
      <c r="AY2376" s="1"/>
      <c r="BB2376" s="1"/>
      <c r="BC2376" s="1"/>
    </row>
    <row r="2377" spans="12:55" x14ac:dyDescent="0.45">
      <c r="L2377" s="1"/>
      <c r="M2377" s="1"/>
      <c r="N2377" s="1"/>
      <c r="R2377" s="1"/>
      <c r="S2377" s="1"/>
      <c r="V2377" s="1"/>
      <c r="W2377" s="1"/>
      <c r="Z2377" s="1"/>
      <c r="AA2377" s="1"/>
      <c r="AD2377" s="1"/>
      <c r="AE2377" s="1"/>
      <c r="AI2377" s="1"/>
      <c r="AM2377" s="1"/>
      <c r="AQ2377" s="1"/>
      <c r="AT2377" s="1"/>
      <c r="AU2377" s="1"/>
      <c r="AX2377" s="1"/>
      <c r="AY2377" s="1"/>
      <c r="BB2377" s="1"/>
      <c r="BC2377" s="1"/>
    </row>
    <row r="2378" spans="12:55" x14ac:dyDescent="0.45">
      <c r="L2378" s="1"/>
      <c r="M2378" s="1"/>
      <c r="N2378" s="1"/>
      <c r="R2378" s="1"/>
      <c r="S2378" s="1"/>
      <c r="V2378" s="1"/>
      <c r="W2378" s="1"/>
      <c r="Z2378" s="1"/>
      <c r="AA2378" s="1"/>
      <c r="AD2378" s="1"/>
      <c r="AE2378" s="1"/>
      <c r="AI2378" s="1"/>
      <c r="AM2378" s="1"/>
      <c r="AQ2378" s="1"/>
      <c r="AT2378" s="1"/>
      <c r="AU2378" s="1"/>
      <c r="AX2378" s="1"/>
      <c r="AY2378" s="1"/>
      <c r="BB2378" s="1"/>
      <c r="BC2378" s="1"/>
    </row>
    <row r="2379" spans="12:55" x14ac:dyDescent="0.45">
      <c r="L2379" s="1"/>
      <c r="M2379" s="1"/>
      <c r="N2379" s="1"/>
      <c r="R2379" s="1"/>
      <c r="S2379" s="1"/>
      <c r="V2379" s="1"/>
      <c r="W2379" s="1"/>
      <c r="Z2379" s="1"/>
      <c r="AA2379" s="1"/>
      <c r="AD2379" s="1"/>
      <c r="AE2379" s="1"/>
      <c r="AI2379" s="1"/>
      <c r="AM2379" s="1"/>
      <c r="AQ2379" s="1"/>
      <c r="AT2379" s="1"/>
      <c r="AU2379" s="1"/>
      <c r="AX2379" s="1"/>
      <c r="AY2379" s="1"/>
      <c r="BB2379" s="1"/>
      <c r="BC2379" s="1"/>
    </row>
    <row r="2380" spans="12:55" x14ac:dyDescent="0.45">
      <c r="L2380" s="1"/>
      <c r="M2380" s="1"/>
      <c r="N2380" s="1"/>
      <c r="S2380" s="1"/>
      <c r="V2380" s="1"/>
      <c r="W2380" s="1"/>
      <c r="Z2380" s="1"/>
      <c r="AA2380" s="1"/>
      <c r="AD2380" s="1"/>
      <c r="AE2380" s="1"/>
      <c r="AI2380" s="1"/>
      <c r="AM2380" s="1"/>
      <c r="AQ2380" s="1"/>
      <c r="AT2380" s="1"/>
      <c r="AU2380" s="1"/>
      <c r="AY2380" s="1"/>
      <c r="BC2380" s="1"/>
    </row>
    <row r="2381" spans="12:55" x14ac:dyDescent="0.45">
      <c r="L2381" s="1"/>
      <c r="M2381" s="1"/>
      <c r="N2381" s="1"/>
      <c r="S2381" s="1"/>
      <c r="V2381" s="1"/>
      <c r="W2381" s="1"/>
      <c r="Z2381" s="1"/>
      <c r="AA2381" s="1"/>
      <c r="AD2381" s="1"/>
      <c r="AE2381" s="1"/>
      <c r="AI2381" s="1"/>
      <c r="AM2381" s="1"/>
      <c r="AQ2381" s="1"/>
      <c r="AT2381" s="1"/>
      <c r="AU2381" s="1"/>
      <c r="AY2381" s="1"/>
      <c r="BC2381" s="1"/>
    </row>
    <row r="2382" spans="12:55" x14ac:dyDescent="0.45">
      <c r="L2382" s="1"/>
      <c r="M2382" s="1"/>
      <c r="N2382" s="1"/>
      <c r="S2382" s="1"/>
      <c r="V2382" s="1"/>
      <c r="W2382" s="1"/>
      <c r="Z2382" s="1"/>
      <c r="AA2382" s="1"/>
      <c r="AD2382" s="1"/>
      <c r="AE2382" s="1"/>
      <c r="AI2382" s="1"/>
      <c r="AM2382" s="1"/>
      <c r="AQ2382" s="1"/>
      <c r="AT2382" s="1"/>
      <c r="AU2382" s="1"/>
      <c r="AY2382" s="1"/>
      <c r="BC2382" s="1"/>
    </row>
    <row r="2383" spans="12:55" x14ac:dyDescent="0.45">
      <c r="M2383" s="1"/>
      <c r="N2383" s="1"/>
      <c r="S2383" s="1"/>
      <c r="W2383" s="1"/>
      <c r="AA2383" s="1"/>
      <c r="AE2383" s="1"/>
      <c r="AI2383" s="1"/>
      <c r="AM2383" s="1"/>
      <c r="AQ2383" s="1"/>
      <c r="AU2383" s="1"/>
      <c r="AY2383" s="1"/>
      <c r="BC2383" s="1"/>
    </row>
    <row r="2384" spans="12:55" x14ac:dyDescent="0.45">
      <c r="M2384" s="1"/>
      <c r="N2384" s="1"/>
      <c r="S2384" s="1"/>
      <c r="W2384" s="1"/>
      <c r="AA2384" s="1"/>
      <c r="AE2384" s="1"/>
      <c r="AI2384" s="1"/>
      <c r="AM2384" s="1"/>
      <c r="AQ2384" s="1"/>
      <c r="AU2384" s="1"/>
      <c r="AY2384" s="1"/>
      <c r="BC2384" s="1"/>
    </row>
    <row r="2385" spans="2:55" x14ac:dyDescent="0.45">
      <c r="B2385" s="1"/>
      <c r="M2385" s="1"/>
      <c r="N2385" s="1"/>
      <c r="S2385" s="1"/>
      <c r="W2385" s="1"/>
      <c r="AA2385" s="1"/>
      <c r="AE2385" s="1"/>
      <c r="AI2385" s="1"/>
      <c r="AM2385" s="1"/>
      <c r="AQ2385" s="1"/>
      <c r="AU2385" s="1"/>
      <c r="AY2385" s="1"/>
      <c r="BC2385" s="1"/>
    </row>
    <row r="2386" spans="2:55" x14ac:dyDescent="0.45">
      <c r="B2386" s="1"/>
      <c r="L2386" s="1"/>
      <c r="M2386" s="1"/>
      <c r="N2386" s="1"/>
      <c r="S2386" s="1"/>
      <c r="V2386" s="1"/>
      <c r="W2386" s="1"/>
      <c r="Z2386" s="1"/>
      <c r="AA2386" s="1"/>
      <c r="AD2386" s="1"/>
      <c r="AE2386" s="1"/>
      <c r="AI2386" s="1"/>
      <c r="AM2386" s="1"/>
      <c r="AQ2386" s="1"/>
      <c r="AT2386" s="1"/>
      <c r="AU2386" s="1"/>
      <c r="AY2386" s="1"/>
      <c r="BC2386" s="1"/>
    </row>
    <row r="2387" spans="2:55" x14ac:dyDescent="0.45">
      <c r="B2387" s="1"/>
      <c r="L2387" s="1"/>
      <c r="M2387" s="1"/>
      <c r="N2387" s="1"/>
      <c r="S2387" s="1"/>
      <c r="V2387" s="1"/>
      <c r="W2387" s="1"/>
      <c r="Z2387" s="1"/>
      <c r="AA2387" s="1"/>
      <c r="AD2387" s="1"/>
      <c r="AE2387" s="1"/>
      <c r="AI2387" s="1"/>
      <c r="AM2387" s="1"/>
      <c r="AQ2387" s="1"/>
      <c r="AT2387" s="1"/>
      <c r="AU2387" s="1"/>
      <c r="AY2387" s="1"/>
      <c r="BC2387" s="1"/>
    </row>
    <row r="2388" spans="2:55" x14ac:dyDescent="0.45">
      <c r="B2388" s="1"/>
      <c r="L2388" s="1"/>
      <c r="M2388" s="1"/>
      <c r="N2388" s="1"/>
      <c r="S2388" s="1"/>
      <c r="V2388" s="1"/>
      <c r="W2388" s="1"/>
      <c r="Z2388" s="1"/>
      <c r="AA2388" s="1"/>
      <c r="AD2388" s="1"/>
      <c r="AE2388" s="1"/>
      <c r="AI2388" s="1"/>
      <c r="AM2388" s="1"/>
      <c r="AQ2388" s="1"/>
      <c r="AT2388" s="1"/>
      <c r="AU2388" s="1"/>
      <c r="AY2388" s="1"/>
      <c r="BC2388" s="1"/>
    </row>
    <row r="2389" spans="2:55" x14ac:dyDescent="0.45">
      <c r="B2389" s="1"/>
      <c r="L2389" s="1"/>
      <c r="M2389" s="1"/>
      <c r="N2389" s="1"/>
      <c r="S2389" s="1"/>
      <c r="V2389" s="1"/>
      <c r="W2389" s="1"/>
      <c r="Z2389" s="1"/>
      <c r="AA2389" s="1"/>
      <c r="AD2389" s="1"/>
      <c r="AE2389" s="1"/>
      <c r="AI2389" s="1"/>
      <c r="AM2389" s="1"/>
      <c r="AQ2389" s="1"/>
      <c r="AT2389" s="1"/>
      <c r="AU2389" s="1"/>
      <c r="AY2389" s="1"/>
      <c r="BC2389" s="1"/>
    </row>
    <row r="2390" spans="2:55" x14ac:dyDescent="0.45">
      <c r="B2390" s="1"/>
      <c r="L2390" s="1"/>
      <c r="M2390" s="1"/>
      <c r="N2390" s="1"/>
      <c r="S2390" s="1"/>
      <c r="V2390" s="1"/>
      <c r="W2390" s="1"/>
      <c r="Z2390" s="1"/>
      <c r="AA2390" s="1"/>
      <c r="AD2390" s="1"/>
      <c r="AE2390" s="1"/>
      <c r="AI2390" s="1"/>
      <c r="AM2390" s="1"/>
      <c r="AQ2390" s="1"/>
      <c r="AT2390" s="1"/>
      <c r="AU2390" s="1"/>
      <c r="AY2390" s="1"/>
      <c r="BC2390" s="1"/>
    </row>
    <row r="2391" spans="2:55" x14ac:dyDescent="0.45">
      <c r="B2391" s="1"/>
      <c r="L2391" s="1"/>
      <c r="M2391" s="1"/>
      <c r="N2391" s="1"/>
      <c r="S2391" s="1"/>
      <c r="V2391" s="1"/>
      <c r="W2391" s="1"/>
      <c r="Z2391" s="1"/>
      <c r="AA2391" s="1"/>
      <c r="AD2391" s="1"/>
      <c r="AE2391" s="1"/>
      <c r="AI2391" s="1"/>
      <c r="AM2391" s="1"/>
      <c r="AQ2391" s="1"/>
      <c r="AT2391" s="1"/>
      <c r="AU2391" s="1"/>
      <c r="AY2391" s="1"/>
      <c r="BB2391" s="1"/>
      <c r="BC2391" s="1"/>
    </row>
    <row r="2392" spans="2:55" x14ac:dyDescent="0.45">
      <c r="B2392" s="1"/>
      <c r="L2392" s="1"/>
      <c r="M2392" s="1"/>
      <c r="N2392" s="1"/>
      <c r="S2392" s="1"/>
      <c r="V2392" s="1"/>
      <c r="W2392" s="1"/>
      <c r="Z2392" s="1"/>
      <c r="AA2392" s="1"/>
      <c r="AD2392" s="1"/>
      <c r="AE2392" s="1"/>
      <c r="AI2392" s="1"/>
      <c r="AM2392" s="1"/>
      <c r="AQ2392" s="1"/>
      <c r="AT2392" s="1"/>
      <c r="AU2392" s="1"/>
      <c r="AY2392" s="1"/>
      <c r="BB2392" s="1"/>
      <c r="BC2392" s="1"/>
    </row>
    <row r="2393" spans="2:55" x14ac:dyDescent="0.45">
      <c r="B2393" s="1"/>
      <c r="L2393" s="1"/>
      <c r="M2393" s="1"/>
      <c r="N2393" s="1"/>
      <c r="S2393" s="1"/>
      <c r="V2393" s="1"/>
      <c r="W2393" s="1"/>
      <c r="Z2393" s="1"/>
      <c r="AA2393" s="1"/>
      <c r="AD2393" s="1"/>
      <c r="AE2393" s="1"/>
      <c r="AI2393" s="1"/>
      <c r="AM2393" s="1"/>
      <c r="AQ2393" s="1"/>
      <c r="AT2393" s="1"/>
      <c r="AU2393" s="1"/>
      <c r="AY2393" s="1"/>
      <c r="BB2393" s="1"/>
      <c r="BC2393" s="1"/>
    </row>
    <row r="2394" spans="2:55" x14ac:dyDescent="0.45">
      <c r="B2394" s="1"/>
      <c r="L2394" s="1"/>
      <c r="M2394" s="1"/>
      <c r="N2394" s="1"/>
      <c r="S2394" s="1"/>
      <c r="V2394" s="1"/>
      <c r="W2394" s="1"/>
      <c r="Z2394" s="1"/>
      <c r="AA2394" s="1"/>
      <c r="AD2394" s="1"/>
      <c r="AE2394" s="1"/>
      <c r="AH2394" s="1"/>
      <c r="AI2394" s="1"/>
      <c r="AL2394" s="1"/>
      <c r="AM2394" s="1"/>
      <c r="AQ2394" s="1"/>
      <c r="AT2394" s="1"/>
      <c r="AU2394" s="1"/>
      <c r="AY2394" s="1"/>
      <c r="BB2394" s="1"/>
      <c r="BC2394" s="1"/>
    </row>
    <row r="2395" spans="2:55" x14ac:dyDescent="0.45">
      <c r="B2395" s="1"/>
      <c r="L2395" s="1"/>
      <c r="M2395" s="1"/>
      <c r="N2395" s="1"/>
      <c r="S2395" s="1"/>
      <c r="V2395" s="1"/>
      <c r="W2395" s="1"/>
      <c r="Z2395" s="1"/>
      <c r="AA2395" s="1"/>
      <c r="AD2395" s="1"/>
      <c r="AE2395" s="1"/>
      <c r="AH2395" s="1"/>
      <c r="AI2395" s="1"/>
      <c r="AL2395" s="1"/>
      <c r="AM2395" s="1"/>
      <c r="AQ2395" s="1"/>
      <c r="AT2395" s="1"/>
      <c r="AU2395" s="1"/>
      <c r="AY2395" s="1"/>
      <c r="BB2395" s="1"/>
      <c r="BC2395" s="1"/>
    </row>
    <row r="2396" spans="2:55" x14ac:dyDescent="0.45">
      <c r="B2396" s="1"/>
      <c r="L2396" s="1"/>
      <c r="M2396" s="1"/>
      <c r="N2396" s="1"/>
      <c r="S2396" s="1"/>
      <c r="V2396" s="1"/>
      <c r="W2396" s="1"/>
      <c r="Z2396" s="1"/>
      <c r="AA2396" s="1"/>
      <c r="AD2396" s="1"/>
      <c r="AE2396" s="1"/>
      <c r="AH2396" s="1"/>
      <c r="AI2396" s="1"/>
      <c r="AL2396" s="1"/>
      <c r="AM2396" s="1"/>
      <c r="AQ2396" s="1"/>
      <c r="AT2396" s="1"/>
      <c r="AU2396" s="1"/>
      <c r="AY2396" s="1"/>
      <c r="BB2396" s="1"/>
      <c r="BC2396" s="1"/>
    </row>
    <row r="2397" spans="2:55" x14ac:dyDescent="0.45">
      <c r="B2397" s="1"/>
      <c r="L2397" s="1"/>
      <c r="M2397" s="1"/>
      <c r="N2397" s="1"/>
      <c r="S2397" s="1"/>
      <c r="V2397" s="1"/>
      <c r="W2397" s="1"/>
      <c r="Z2397" s="1"/>
      <c r="AA2397" s="1"/>
      <c r="AD2397" s="1"/>
      <c r="AE2397" s="1"/>
      <c r="AH2397" s="1"/>
      <c r="AI2397" s="1"/>
      <c r="AL2397" s="1"/>
      <c r="AM2397" s="1"/>
      <c r="AQ2397" s="1"/>
      <c r="AT2397" s="1"/>
      <c r="AU2397" s="1"/>
      <c r="AY2397" s="1"/>
      <c r="BB2397" s="1"/>
      <c r="BC2397" s="1"/>
    </row>
    <row r="2398" spans="2:55" x14ac:dyDescent="0.45">
      <c r="B2398" s="1"/>
      <c r="L2398" s="1"/>
      <c r="M2398" s="1"/>
      <c r="N2398" s="1"/>
      <c r="S2398" s="1"/>
      <c r="V2398" s="1"/>
      <c r="W2398" s="1"/>
      <c r="Z2398" s="1"/>
      <c r="AA2398" s="1"/>
      <c r="AD2398" s="1"/>
      <c r="AE2398" s="1"/>
      <c r="AH2398" s="1"/>
      <c r="AI2398" s="1"/>
      <c r="AL2398" s="1"/>
      <c r="AM2398" s="1"/>
      <c r="AQ2398" s="1"/>
      <c r="AT2398" s="1"/>
      <c r="AU2398" s="1"/>
      <c r="AY2398" s="1"/>
      <c r="BB2398" s="1"/>
      <c r="BC2398" s="1"/>
    </row>
    <row r="2399" spans="2:55" x14ac:dyDescent="0.45">
      <c r="B2399" s="1"/>
      <c r="L2399" s="1"/>
      <c r="M2399" s="1"/>
      <c r="N2399" s="1"/>
      <c r="S2399" s="1"/>
      <c r="V2399" s="1"/>
      <c r="W2399" s="1"/>
      <c r="Z2399" s="1"/>
      <c r="AA2399" s="1"/>
      <c r="AD2399" s="1"/>
      <c r="AE2399" s="1"/>
      <c r="AH2399" s="1"/>
      <c r="AI2399" s="1"/>
      <c r="AL2399" s="1"/>
      <c r="AM2399" s="1"/>
      <c r="AQ2399" s="1"/>
      <c r="AT2399" s="1"/>
      <c r="AU2399" s="1"/>
      <c r="AY2399" s="1"/>
      <c r="BB2399" s="1"/>
      <c r="BC2399" s="1"/>
    </row>
    <row r="2400" spans="2:55" x14ac:dyDescent="0.45">
      <c r="B2400" s="1"/>
      <c r="L2400" s="1"/>
      <c r="M2400" s="1"/>
      <c r="N2400" s="1"/>
      <c r="S2400" s="1"/>
      <c r="V2400" s="1"/>
      <c r="W2400" s="1"/>
      <c r="Z2400" s="1"/>
      <c r="AA2400" s="1"/>
      <c r="AD2400" s="1"/>
      <c r="AE2400" s="1"/>
      <c r="AH2400" s="1"/>
      <c r="AI2400" s="1"/>
      <c r="AL2400" s="1"/>
      <c r="AM2400" s="1"/>
      <c r="AQ2400" s="1"/>
      <c r="AT2400" s="1"/>
      <c r="AU2400" s="1"/>
      <c r="AY2400" s="1"/>
      <c r="BB2400" s="1"/>
      <c r="BC2400" s="1"/>
    </row>
    <row r="2401" spans="2:55" x14ac:dyDescent="0.45">
      <c r="B2401" s="1"/>
      <c r="L2401" s="1"/>
      <c r="M2401" s="1"/>
      <c r="N2401" s="1"/>
      <c r="S2401" s="1"/>
      <c r="V2401" s="1"/>
      <c r="W2401" s="1"/>
      <c r="Z2401" s="1"/>
      <c r="AA2401" s="1"/>
      <c r="AD2401" s="1"/>
      <c r="AE2401" s="1"/>
      <c r="AH2401" s="1"/>
      <c r="AI2401" s="1"/>
      <c r="AL2401" s="1"/>
      <c r="AM2401" s="1"/>
      <c r="AQ2401" s="1"/>
      <c r="AT2401" s="1"/>
      <c r="AU2401" s="1"/>
      <c r="AY2401" s="1"/>
      <c r="BB2401" s="1"/>
      <c r="BC2401" s="1"/>
    </row>
    <row r="2402" spans="2:55" x14ac:dyDescent="0.45">
      <c r="B2402" s="1"/>
      <c r="L2402" s="1"/>
      <c r="M2402" s="1"/>
      <c r="N2402" s="1"/>
      <c r="S2402" s="1"/>
      <c r="V2402" s="1"/>
      <c r="W2402" s="1"/>
      <c r="Z2402" s="1"/>
      <c r="AA2402" s="1"/>
      <c r="AD2402" s="1"/>
      <c r="AE2402" s="1"/>
      <c r="AH2402" s="1"/>
      <c r="AI2402" s="1"/>
      <c r="AL2402" s="1"/>
      <c r="AM2402" s="1"/>
      <c r="AQ2402" s="1"/>
      <c r="AT2402" s="1"/>
      <c r="AU2402" s="1"/>
      <c r="AY2402" s="1"/>
      <c r="BB2402" s="1"/>
      <c r="BC2402" s="1"/>
    </row>
    <row r="2403" spans="2:55" x14ac:dyDescent="0.45">
      <c r="B2403" s="1"/>
      <c r="L2403" s="1"/>
      <c r="M2403" s="1"/>
      <c r="N2403" s="1"/>
      <c r="R2403" s="1"/>
      <c r="S2403" s="1"/>
      <c r="V2403" s="1"/>
      <c r="W2403" s="1"/>
      <c r="Z2403" s="1"/>
      <c r="AA2403" s="1"/>
      <c r="AD2403" s="1"/>
      <c r="AE2403" s="1"/>
      <c r="AH2403" s="1"/>
      <c r="AI2403" s="1"/>
      <c r="AL2403" s="1"/>
      <c r="AM2403" s="1"/>
      <c r="AQ2403" s="1"/>
      <c r="AT2403" s="1"/>
      <c r="AU2403" s="1"/>
      <c r="AX2403" s="1"/>
      <c r="AY2403" s="1"/>
      <c r="BB2403" s="1"/>
      <c r="BC2403" s="1"/>
    </row>
    <row r="2404" spans="2:55" x14ac:dyDescent="0.45">
      <c r="B2404" s="1"/>
      <c r="L2404" s="1"/>
      <c r="M2404" s="1"/>
      <c r="N2404" s="1"/>
      <c r="R2404" s="1"/>
      <c r="S2404" s="1"/>
      <c r="V2404" s="1"/>
      <c r="W2404" s="1"/>
      <c r="Z2404" s="1"/>
      <c r="AA2404" s="1"/>
      <c r="AD2404" s="1"/>
      <c r="AE2404" s="1"/>
      <c r="AH2404" s="1"/>
      <c r="AI2404" s="1"/>
      <c r="AL2404" s="1"/>
      <c r="AM2404" s="1"/>
      <c r="AQ2404" s="1"/>
      <c r="AT2404" s="1"/>
      <c r="AU2404" s="1"/>
      <c r="AX2404" s="1"/>
      <c r="AY2404" s="1"/>
      <c r="BB2404" s="1"/>
      <c r="BC2404" s="1"/>
    </row>
    <row r="2405" spans="2:55" x14ac:dyDescent="0.45">
      <c r="B2405" s="1"/>
      <c r="L2405" s="1"/>
      <c r="M2405" s="1"/>
      <c r="N2405" s="1"/>
      <c r="R2405" s="1"/>
      <c r="S2405" s="1"/>
      <c r="V2405" s="1"/>
      <c r="W2405" s="1"/>
      <c r="Z2405" s="1"/>
      <c r="AA2405" s="1"/>
      <c r="AD2405" s="1"/>
      <c r="AE2405" s="1"/>
      <c r="AH2405" s="1"/>
      <c r="AI2405" s="1"/>
      <c r="AL2405" s="1"/>
      <c r="AM2405" s="1"/>
      <c r="AQ2405" s="1"/>
      <c r="AT2405" s="1"/>
      <c r="AU2405" s="1"/>
      <c r="AX2405" s="1"/>
      <c r="AY2405" s="1"/>
      <c r="BB2405" s="1"/>
      <c r="BC2405" s="1"/>
    </row>
    <row r="2406" spans="2:55" x14ac:dyDescent="0.45">
      <c r="B2406" s="1"/>
      <c r="L2406" s="1"/>
      <c r="M2406" s="1"/>
      <c r="N2406" s="1"/>
      <c r="R2406" s="1"/>
      <c r="S2406" s="1"/>
      <c r="V2406" s="1"/>
      <c r="W2406" s="1"/>
      <c r="Z2406" s="1"/>
      <c r="AA2406" s="1"/>
      <c r="AD2406" s="1"/>
      <c r="AE2406" s="1"/>
      <c r="AH2406" s="1"/>
      <c r="AI2406" s="1"/>
      <c r="AL2406" s="1"/>
      <c r="AM2406" s="1"/>
      <c r="AQ2406" s="1"/>
      <c r="AT2406" s="1"/>
      <c r="AU2406" s="1"/>
      <c r="AX2406" s="1"/>
      <c r="AY2406" s="1"/>
      <c r="BB2406" s="1"/>
      <c r="BC2406" s="1"/>
    </row>
    <row r="2407" spans="2:55" x14ac:dyDescent="0.45">
      <c r="B2407" s="1"/>
      <c r="L2407" s="1"/>
      <c r="M2407" s="1"/>
      <c r="N2407" s="1"/>
      <c r="R2407" s="1"/>
      <c r="S2407" s="1"/>
      <c r="V2407" s="1"/>
      <c r="W2407" s="1"/>
      <c r="Z2407" s="1"/>
      <c r="AA2407" s="1"/>
      <c r="AD2407" s="1"/>
      <c r="AE2407" s="1"/>
      <c r="AH2407" s="1"/>
      <c r="AI2407" s="1"/>
      <c r="AL2407" s="1"/>
      <c r="AM2407" s="1"/>
      <c r="AQ2407" s="1"/>
      <c r="AT2407" s="1"/>
      <c r="AU2407" s="1"/>
      <c r="AX2407" s="1"/>
      <c r="AY2407" s="1"/>
      <c r="BB2407" s="1"/>
      <c r="BC2407" s="1"/>
    </row>
    <row r="2408" spans="2:55" x14ac:dyDescent="0.45">
      <c r="B2408" s="1"/>
      <c r="L2408" s="1"/>
      <c r="M2408" s="1"/>
      <c r="N2408" s="1"/>
      <c r="R2408" s="1"/>
      <c r="S2408" s="1"/>
      <c r="V2408" s="1"/>
      <c r="W2408" s="1"/>
      <c r="Z2408" s="1"/>
      <c r="AA2408" s="1"/>
      <c r="AD2408" s="1"/>
      <c r="AE2408" s="1"/>
      <c r="AH2408" s="1"/>
      <c r="AI2408" s="1"/>
      <c r="AL2408" s="1"/>
      <c r="AM2408" s="1"/>
      <c r="AQ2408" s="1"/>
      <c r="AT2408" s="1"/>
      <c r="AU2408" s="1"/>
      <c r="AX2408" s="1"/>
      <c r="AY2408" s="1"/>
      <c r="BB2408" s="1"/>
      <c r="BC2408" s="1"/>
    </row>
    <row r="2409" spans="2:55" x14ac:dyDescent="0.45">
      <c r="B2409" s="1"/>
      <c r="L2409" s="1"/>
      <c r="M2409" s="1"/>
      <c r="N2409" s="1"/>
      <c r="R2409" s="1"/>
      <c r="S2409" s="1"/>
      <c r="V2409" s="1"/>
      <c r="W2409" s="1"/>
      <c r="Z2409" s="1"/>
      <c r="AA2409" s="1"/>
      <c r="AD2409" s="1"/>
      <c r="AE2409" s="1"/>
      <c r="AI2409" s="1"/>
      <c r="AL2409" s="1"/>
      <c r="AM2409" s="1"/>
      <c r="AQ2409" s="1"/>
      <c r="AT2409" s="1"/>
      <c r="AU2409" s="1"/>
      <c r="AX2409" s="1"/>
      <c r="AY2409" s="1"/>
      <c r="BB2409" s="1"/>
      <c r="BC2409" s="1"/>
    </row>
    <row r="2410" spans="2:55" x14ac:dyDescent="0.45">
      <c r="B2410" s="1"/>
      <c r="L2410" s="1"/>
      <c r="M2410" s="1"/>
      <c r="N2410" s="1"/>
      <c r="R2410" s="1"/>
      <c r="S2410" s="1"/>
      <c r="V2410" s="1"/>
      <c r="W2410" s="1"/>
      <c r="Z2410" s="1"/>
      <c r="AA2410" s="1"/>
      <c r="AD2410" s="1"/>
      <c r="AE2410" s="1"/>
      <c r="AI2410" s="1"/>
      <c r="AL2410" s="1"/>
      <c r="AM2410" s="1"/>
      <c r="AQ2410" s="1"/>
      <c r="AT2410" s="1"/>
      <c r="AU2410" s="1"/>
      <c r="AX2410" s="1"/>
      <c r="AY2410" s="1"/>
      <c r="BB2410" s="1"/>
      <c r="BC2410" s="1"/>
    </row>
    <row r="2411" spans="2:55" x14ac:dyDescent="0.45">
      <c r="B2411" s="1"/>
      <c r="L2411" s="1"/>
      <c r="M2411" s="1"/>
      <c r="N2411" s="1"/>
      <c r="R2411" s="1"/>
      <c r="S2411" s="1"/>
      <c r="V2411" s="1"/>
      <c r="W2411" s="1"/>
      <c r="Z2411" s="1"/>
      <c r="AA2411" s="1"/>
      <c r="AD2411" s="1"/>
      <c r="AE2411" s="1"/>
      <c r="AI2411" s="1"/>
      <c r="AL2411" s="1"/>
      <c r="AM2411" s="1"/>
      <c r="AQ2411" s="1"/>
      <c r="AT2411" s="1"/>
      <c r="AU2411" s="1"/>
      <c r="AX2411" s="1"/>
      <c r="AY2411" s="1"/>
      <c r="BB2411" s="1"/>
      <c r="BC2411" s="1"/>
    </row>
    <row r="2412" spans="2:55" x14ac:dyDescent="0.45">
      <c r="B2412" s="1"/>
      <c r="L2412" s="1"/>
      <c r="M2412" s="1"/>
      <c r="N2412" s="1"/>
      <c r="R2412" s="1"/>
      <c r="S2412" s="1"/>
      <c r="V2412" s="1"/>
      <c r="W2412" s="1"/>
      <c r="Z2412" s="1"/>
      <c r="AA2412" s="1"/>
      <c r="AD2412" s="1"/>
      <c r="AE2412" s="1"/>
      <c r="AI2412" s="1"/>
      <c r="AL2412" s="1"/>
      <c r="AM2412" s="1"/>
      <c r="AQ2412" s="1"/>
      <c r="AT2412" s="1"/>
      <c r="AU2412" s="1"/>
      <c r="AX2412" s="1"/>
      <c r="AY2412" s="1"/>
      <c r="BB2412" s="1"/>
      <c r="BC2412" s="1"/>
    </row>
    <row r="2413" spans="2:55" x14ac:dyDescent="0.45">
      <c r="B2413" s="1"/>
      <c r="L2413" s="1"/>
      <c r="M2413" s="1"/>
      <c r="N2413" s="1"/>
      <c r="R2413" s="1"/>
      <c r="S2413" s="1"/>
      <c r="V2413" s="1"/>
      <c r="W2413" s="1"/>
      <c r="Z2413" s="1"/>
      <c r="AA2413" s="1"/>
      <c r="AD2413" s="1"/>
      <c r="AE2413" s="1"/>
      <c r="AI2413" s="1"/>
      <c r="AL2413" s="1"/>
      <c r="AM2413" s="1"/>
      <c r="AQ2413" s="1"/>
      <c r="AT2413" s="1"/>
      <c r="AU2413" s="1"/>
      <c r="AX2413" s="1"/>
      <c r="AY2413" s="1"/>
      <c r="BB2413" s="1"/>
      <c r="BC2413" s="1"/>
    </row>
    <row r="2414" spans="2:55" x14ac:dyDescent="0.45">
      <c r="B2414" s="1"/>
      <c r="L2414" s="1"/>
      <c r="M2414" s="1"/>
      <c r="N2414" s="1"/>
      <c r="R2414" s="1"/>
      <c r="S2414" s="1"/>
      <c r="V2414" s="1"/>
      <c r="W2414" s="1"/>
      <c r="Z2414" s="1"/>
      <c r="AA2414" s="1"/>
      <c r="AD2414" s="1"/>
      <c r="AE2414" s="1"/>
      <c r="AI2414" s="1"/>
      <c r="AL2414" s="1"/>
      <c r="AM2414" s="1"/>
      <c r="AQ2414" s="1"/>
      <c r="AT2414" s="1"/>
      <c r="AU2414" s="1"/>
      <c r="AX2414" s="1"/>
      <c r="AY2414" s="1"/>
      <c r="BB2414" s="1"/>
      <c r="BC2414" s="1"/>
    </row>
    <row r="2415" spans="2:55" x14ac:dyDescent="0.45">
      <c r="B2415" s="1"/>
      <c r="L2415" s="1"/>
      <c r="M2415" s="1"/>
      <c r="N2415" s="1"/>
      <c r="R2415" s="1"/>
      <c r="S2415" s="1"/>
      <c r="V2415" s="1"/>
      <c r="W2415" s="1"/>
      <c r="Z2415" s="1"/>
      <c r="AA2415" s="1"/>
      <c r="AD2415" s="1"/>
      <c r="AE2415" s="1"/>
      <c r="AI2415" s="1"/>
      <c r="AL2415" s="1"/>
      <c r="AM2415" s="1"/>
      <c r="AQ2415" s="1"/>
      <c r="AT2415" s="1"/>
      <c r="AU2415" s="1"/>
      <c r="AX2415" s="1"/>
      <c r="AY2415" s="1"/>
      <c r="BB2415" s="1"/>
      <c r="BC2415" s="1"/>
    </row>
    <row r="2416" spans="2:55" x14ac:dyDescent="0.45">
      <c r="B2416" s="1"/>
      <c r="L2416" s="1"/>
      <c r="M2416" s="1"/>
      <c r="N2416" s="1"/>
      <c r="R2416" s="1"/>
      <c r="S2416" s="1"/>
      <c r="V2416" s="1"/>
      <c r="W2416" s="1"/>
      <c r="Z2416" s="1"/>
      <c r="AA2416" s="1"/>
      <c r="AD2416" s="1"/>
      <c r="AE2416" s="1"/>
      <c r="AI2416" s="1"/>
      <c r="AL2416" s="1"/>
      <c r="AM2416" s="1"/>
      <c r="AQ2416" s="1"/>
      <c r="AT2416" s="1"/>
      <c r="AU2416" s="1"/>
      <c r="AX2416" s="1"/>
      <c r="AY2416" s="1"/>
      <c r="BB2416" s="1"/>
      <c r="BC2416" s="1"/>
    </row>
    <row r="2417" spans="2:55" x14ac:dyDescent="0.45">
      <c r="B2417" s="1"/>
      <c r="L2417" s="1"/>
      <c r="M2417" s="1"/>
      <c r="N2417" s="1"/>
      <c r="R2417" s="1"/>
      <c r="S2417" s="1"/>
      <c r="V2417" s="1"/>
      <c r="W2417" s="1"/>
      <c r="Z2417" s="1"/>
      <c r="AA2417" s="1"/>
      <c r="AD2417" s="1"/>
      <c r="AE2417" s="1"/>
      <c r="AI2417" s="1"/>
      <c r="AL2417" s="1"/>
      <c r="AM2417" s="1"/>
      <c r="AQ2417" s="1"/>
      <c r="AT2417" s="1"/>
      <c r="AU2417" s="1"/>
      <c r="AX2417" s="1"/>
      <c r="AY2417" s="1"/>
      <c r="BB2417" s="1"/>
      <c r="BC2417" s="1"/>
    </row>
    <row r="2418" spans="2:55" x14ac:dyDescent="0.45">
      <c r="B2418" s="1"/>
      <c r="L2418" s="1"/>
      <c r="M2418" s="1"/>
      <c r="N2418" s="1"/>
      <c r="R2418" s="1"/>
      <c r="S2418" s="1"/>
      <c r="V2418" s="1"/>
      <c r="W2418" s="1"/>
      <c r="Z2418" s="1"/>
      <c r="AA2418" s="1"/>
      <c r="AD2418" s="1"/>
      <c r="AE2418" s="1"/>
      <c r="AH2418" s="1"/>
      <c r="AI2418" s="1"/>
      <c r="AL2418" s="1"/>
      <c r="AM2418" s="1"/>
      <c r="AQ2418" s="1"/>
      <c r="AT2418" s="1"/>
      <c r="AU2418" s="1"/>
      <c r="AX2418" s="1"/>
      <c r="AY2418" s="1"/>
      <c r="BB2418" s="1"/>
      <c r="BC2418" s="1"/>
    </row>
    <row r="2419" spans="2:55" x14ac:dyDescent="0.45">
      <c r="B2419" s="1"/>
      <c r="L2419" s="1"/>
      <c r="M2419" s="1"/>
      <c r="N2419" s="1"/>
      <c r="R2419" s="1"/>
      <c r="S2419" s="1"/>
      <c r="V2419" s="1"/>
      <c r="W2419" s="1"/>
      <c r="Z2419" s="1"/>
      <c r="AA2419" s="1"/>
      <c r="AD2419" s="1"/>
      <c r="AE2419" s="1"/>
      <c r="AI2419" s="1"/>
      <c r="AL2419" s="1"/>
      <c r="AM2419" s="1"/>
      <c r="AQ2419" s="1"/>
      <c r="AT2419" s="1"/>
      <c r="AU2419" s="1"/>
      <c r="AX2419" s="1"/>
      <c r="AY2419" s="1"/>
      <c r="BB2419" s="1"/>
      <c r="BC2419" s="1"/>
    </row>
    <row r="2420" spans="2:55" x14ac:dyDescent="0.45">
      <c r="B2420" s="1"/>
      <c r="L2420" s="1"/>
      <c r="M2420" s="1"/>
      <c r="N2420" s="1"/>
      <c r="R2420" s="1"/>
      <c r="S2420" s="1"/>
      <c r="V2420" s="1"/>
      <c r="W2420" s="1"/>
      <c r="Z2420" s="1"/>
      <c r="AA2420" s="1"/>
      <c r="AD2420" s="1"/>
      <c r="AE2420" s="1"/>
      <c r="AH2420" s="1"/>
      <c r="AI2420" s="1"/>
      <c r="AL2420" s="1"/>
      <c r="AM2420" s="1"/>
      <c r="AQ2420" s="1"/>
      <c r="AT2420" s="1"/>
      <c r="AU2420" s="1"/>
      <c r="AX2420" s="1"/>
      <c r="AY2420" s="1"/>
      <c r="BB2420" s="1"/>
      <c r="BC2420" s="1"/>
    </row>
    <row r="2421" spans="2:55" x14ac:dyDescent="0.45">
      <c r="B2421" s="1"/>
      <c r="L2421" s="1"/>
      <c r="M2421" s="1"/>
      <c r="N2421" s="1"/>
      <c r="R2421" s="1"/>
      <c r="S2421" s="1"/>
      <c r="V2421" s="1"/>
      <c r="W2421" s="1"/>
      <c r="Z2421" s="1"/>
      <c r="AA2421" s="1"/>
      <c r="AD2421" s="1"/>
      <c r="AE2421" s="1"/>
      <c r="AI2421" s="1"/>
      <c r="AM2421" s="1"/>
      <c r="AQ2421" s="1"/>
      <c r="AT2421" s="1"/>
      <c r="AU2421" s="1"/>
      <c r="AY2421" s="1"/>
      <c r="BC2421" s="1"/>
    </row>
    <row r="2422" spans="2:55" x14ac:dyDescent="0.45">
      <c r="B2422" s="1"/>
      <c r="L2422" s="1"/>
      <c r="M2422" s="1"/>
      <c r="N2422" s="1"/>
      <c r="R2422" s="1"/>
      <c r="S2422" s="1"/>
      <c r="V2422" s="1"/>
      <c r="W2422" s="1"/>
      <c r="Z2422" s="1"/>
      <c r="AA2422" s="1"/>
      <c r="AD2422" s="1"/>
      <c r="AE2422" s="1"/>
      <c r="AI2422" s="1"/>
      <c r="AM2422" s="1"/>
      <c r="AQ2422" s="1"/>
      <c r="AT2422" s="1"/>
      <c r="AU2422" s="1"/>
      <c r="AY2422" s="1"/>
      <c r="BC2422" s="1"/>
    </row>
    <row r="2423" spans="2:55" x14ac:dyDescent="0.45">
      <c r="B2423" s="1"/>
      <c r="L2423" s="1"/>
      <c r="M2423" s="1"/>
      <c r="N2423" s="1"/>
      <c r="R2423" s="1"/>
      <c r="S2423" s="1"/>
      <c r="V2423" s="1"/>
      <c r="W2423" s="1"/>
      <c r="Z2423" s="1"/>
      <c r="AA2423" s="1"/>
      <c r="AD2423" s="1"/>
      <c r="AE2423" s="1"/>
      <c r="AI2423" s="1"/>
      <c r="AM2423" s="1"/>
      <c r="AQ2423" s="1"/>
      <c r="AT2423" s="1"/>
      <c r="AU2423" s="1"/>
      <c r="AY2423" s="1"/>
      <c r="BC2423" s="1"/>
    </row>
    <row r="2424" spans="2:55" x14ac:dyDescent="0.45">
      <c r="B2424" s="1"/>
      <c r="L2424" s="1"/>
      <c r="M2424" s="1"/>
      <c r="N2424" s="1"/>
      <c r="R2424" s="1"/>
      <c r="S2424" s="1"/>
      <c r="V2424" s="1"/>
      <c r="W2424" s="1"/>
      <c r="Z2424" s="1"/>
      <c r="AA2424" s="1"/>
      <c r="AD2424" s="1"/>
      <c r="AE2424" s="1"/>
      <c r="AI2424" s="1"/>
      <c r="AM2424" s="1"/>
      <c r="AQ2424" s="1"/>
      <c r="AT2424" s="1"/>
      <c r="AU2424" s="1"/>
      <c r="AY2424" s="1"/>
      <c r="BC2424" s="1"/>
    </row>
    <row r="2425" spans="2:55" x14ac:dyDescent="0.45">
      <c r="B2425" s="1"/>
      <c r="L2425" s="1"/>
      <c r="M2425" s="1"/>
      <c r="N2425" s="1"/>
      <c r="R2425" s="1"/>
      <c r="S2425" s="1"/>
      <c r="V2425" s="1"/>
      <c r="W2425" s="1"/>
      <c r="Z2425" s="1"/>
      <c r="AA2425" s="1"/>
      <c r="AD2425" s="1"/>
      <c r="AE2425" s="1"/>
      <c r="AI2425" s="1"/>
      <c r="AM2425" s="1"/>
      <c r="AQ2425" s="1"/>
      <c r="AT2425" s="1"/>
      <c r="AU2425" s="1"/>
      <c r="AY2425" s="1"/>
      <c r="BC2425" s="1"/>
    </row>
    <row r="2426" spans="2:55" x14ac:dyDescent="0.45">
      <c r="B2426" s="1"/>
      <c r="L2426" s="1"/>
      <c r="M2426" s="1"/>
      <c r="N2426" s="1"/>
      <c r="R2426" s="1"/>
      <c r="S2426" s="1"/>
      <c r="V2426" s="1"/>
      <c r="W2426" s="1"/>
      <c r="Z2426" s="1"/>
      <c r="AA2426" s="1"/>
      <c r="AD2426" s="1"/>
      <c r="AE2426" s="1"/>
      <c r="AI2426" s="1"/>
      <c r="AM2426" s="1"/>
      <c r="AQ2426" s="1"/>
      <c r="AT2426" s="1"/>
      <c r="AU2426" s="1"/>
      <c r="AY2426" s="1"/>
      <c r="BC2426" s="1"/>
    </row>
    <row r="2427" spans="2:55" x14ac:dyDescent="0.45">
      <c r="B2427" s="1"/>
      <c r="L2427" s="1"/>
      <c r="M2427" s="1"/>
      <c r="N2427" s="1"/>
      <c r="R2427" s="1"/>
      <c r="S2427" s="1"/>
      <c r="V2427" s="1"/>
      <c r="W2427" s="1"/>
      <c r="Z2427" s="1"/>
      <c r="AA2427" s="1"/>
      <c r="AD2427" s="1"/>
      <c r="AE2427" s="1"/>
      <c r="AI2427" s="1"/>
      <c r="AM2427" s="1"/>
      <c r="AQ2427" s="1"/>
      <c r="AT2427" s="1"/>
      <c r="AU2427" s="1"/>
      <c r="AY2427" s="1"/>
      <c r="BC2427" s="1"/>
    </row>
    <row r="2428" spans="2:55" x14ac:dyDescent="0.45">
      <c r="B2428" s="1"/>
      <c r="M2428" s="1"/>
      <c r="N2428" s="1"/>
      <c r="S2428" s="1"/>
      <c r="W2428" s="1"/>
      <c r="AA2428" s="1"/>
      <c r="AE2428" s="1"/>
      <c r="AI2428" s="1"/>
      <c r="AM2428" s="1"/>
      <c r="AQ2428" s="1"/>
      <c r="AT2428" s="1"/>
      <c r="AU2428" s="1"/>
      <c r="AY2428" s="1"/>
      <c r="BC2428" s="1"/>
    </row>
    <row r="2429" spans="2:55" x14ac:dyDescent="0.45">
      <c r="B2429" s="1"/>
      <c r="L2429" s="1"/>
      <c r="M2429" s="1"/>
      <c r="N2429" s="1"/>
      <c r="R2429" s="1"/>
      <c r="S2429" s="1"/>
      <c r="V2429" s="1"/>
      <c r="W2429" s="1"/>
      <c r="Z2429" s="1"/>
      <c r="AA2429" s="1"/>
      <c r="AD2429" s="1"/>
      <c r="AE2429" s="1"/>
      <c r="AI2429" s="1"/>
      <c r="AM2429" s="1"/>
      <c r="AQ2429" s="1"/>
      <c r="AT2429" s="1"/>
      <c r="AU2429" s="1"/>
      <c r="AY2429" s="1"/>
      <c r="BC2429" s="1"/>
    </row>
    <row r="2430" spans="2:55" x14ac:dyDescent="0.45">
      <c r="B2430" s="1"/>
      <c r="L2430" s="1"/>
      <c r="M2430" s="1"/>
      <c r="N2430" s="1"/>
      <c r="R2430" s="1"/>
      <c r="S2430" s="1"/>
      <c r="V2430" s="1"/>
      <c r="W2430" s="1"/>
      <c r="Z2430" s="1"/>
      <c r="AA2430" s="1"/>
      <c r="AD2430" s="1"/>
      <c r="AE2430" s="1"/>
      <c r="AI2430" s="1"/>
      <c r="AM2430" s="1"/>
      <c r="AQ2430" s="1"/>
      <c r="AT2430" s="1"/>
      <c r="AU2430" s="1"/>
      <c r="AY2430" s="1"/>
      <c r="BC2430" s="1"/>
    </row>
    <row r="2431" spans="2:55" x14ac:dyDescent="0.45">
      <c r="B2431" s="1"/>
      <c r="L2431" s="1"/>
      <c r="M2431" s="1"/>
      <c r="N2431" s="1"/>
      <c r="R2431" s="1"/>
      <c r="S2431" s="1"/>
      <c r="V2431" s="1"/>
      <c r="W2431" s="1"/>
      <c r="Z2431" s="1"/>
      <c r="AA2431" s="1"/>
      <c r="AD2431" s="1"/>
      <c r="AE2431" s="1"/>
      <c r="AI2431" s="1"/>
      <c r="AM2431" s="1"/>
      <c r="AQ2431" s="1"/>
      <c r="AT2431" s="1"/>
      <c r="AU2431" s="1"/>
      <c r="AY2431" s="1"/>
      <c r="BC2431" s="1"/>
    </row>
    <row r="2432" spans="2:55" x14ac:dyDescent="0.45">
      <c r="B2432" s="1"/>
      <c r="L2432" s="1"/>
      <c r="M2432" s="1"/>
      <c r="N2432" s="1"/>
      <c r="R2432" s="1"/>
      <c r="S2432" s="1"/>
      <c r="V2432" s="1"/>
      <c r="W2432" s="1"/>
      <c r="Z2432" s="1"/>
      <c r="AA2432" s="1"/>
      <c r="AD2432" s="1"/>
      <c r="AE2432" s="1"/>
      <c r="AI2432" s="1"/>
      <c r="AM2432" s="1"/>
      <c r="AQ2432" s="1"/>
      <c r="AT2432" s="1"/>
      <c r="AU2432" s="1"/>
      <c r="AX2432" s="1"/>
      <c r="AY2432" s="1"/>
      <c r="BB2432" s="1"/>
      <c r="BC2432" s="1"/>
    </row>
    <row r="2433" spans="2:55" x14ac:dyDescent="0.45">
      <c r="B2433" s="1"/>
      <c r="L2433" s="1"/>
      <c r="M2433" s="1"/>
      <c r="N2433" s="1"/>
      <c r="R2433" s="1"/>
      <c r="S2433" s="1"/>
      <c r="V2433" s="1"/>
      <c r="W2433" s="1"/>
      <c r="Z2433" s="1"/>
      <c r="AA2433" s="1"/>
      <c r="AD2433" s="1"/>
      <c r="AE2433" s="1"/>
      <c r="AI2433" s="1"/>
      <c r="AM2433" s="1"/>
      <c r="AQ2433" s="1"/>
      <c r="AT2433" s="1"/>
      <c r="AU2433" s="1"/>
      <c r="AX2433" s="1"/>
      <c r="AY2433" s="1"/>
      <c r="BB2433" s="1"/>
      <c r="BC2433" s="1"/>
    </row>
    <row r="2434" spans="2:55" x14ac:dyDescent="0.45">
      <c r="B2434" s="1"/>
      <c r="L2434" s="1"/>
      <c r="M2434" s="1"/>
      <c r="N2434" s="1"/>
      <c r="R2434" s="1"/>
      <c r="S2434" s="1"/>
      <c r="V2434" s="1"/>
      <c r="W2434" s="1"/>
      <c r="Z2434" s="1"/>
      <c r="AA2434" s="1"/>
      <c r="AD2434" s="1"/>
      <c r="AE2434" s="1"/>
      <c r="AI2434" s="1"/>
      <c r="AM2434" s="1"/>
      <c r="AQ2434" s="1"/>
      <c r="AT2434" s="1"/>
      <c r="AU2434" s="1"/>
      <c r="AX2434" s="1"/>
      <c r="AY2434" s="1"/>
      <c r="BB2434" s="1"/>
      <c r="BC2434" s="1"/>
    </row>
    <row r="2435" spans="2:55" x14ac:dyDescent="0.45">
      <c r="B2435" s="1"/>
      <c r="L2435" s="1"/>
      <c r="M2435" s="1"/>
      <c r="N2435" s="1"/>
      <c r="R2435" s="1"/>
      <c r="S2435" s="1"/>
      <c r="V2435" s="1"/>
      <c r="W2435" s="1"/>
      <c r="Z2435" s="1"/>
      <c r="AA2435" s="1"/>
      <c r="AD2435" s="1"/>
      <c r="AE2435" s="1"/>
      <c r="AI2435" s="1"/>
      <c r="AM2435" s="1"/>
      <c r="AQ2435" s="1"/>
      <c r="AT2435" s="1"/>
      <c r="AU2435" s="1"/>
      <c r="AX2435" s="1"/>
      <c r="AY2435" s="1"/>
      <c r="BB2435" s="1"/>
      <c r="BC2435" s="1"/>
    </row>
    <row r="2436" spans="2:55" x14ac:dyDescent="0.45">
      <c r="B2436" s="1"/>
      <c r="L2436" s="1"/>
      <c r="M2436" s="1"/>
      <c r="N2436" s="1"/>
      <c r="R2436" s="1"/>
      <c r="S2436" s="1"/>
      <c r="V2436" s="1"/>
      <c r="W2436" s="1"/>
      <c r="Z2436" s="1"/>
      <c r="AA2436" s="1"/>
      <c r="AD2436" s="1"/>
      <c r="AE2436" s="1"/>
      <c r="AI2436" s="1"/>
      <c r="AM2436" s="1"/>
      <c r="AQ2436" s="1"/>
      <c r="AT2436" s="1"/>
      <c r="AU2436" s="1"/>
      <c r="AX2436" s="1"/>
      <c r="AY2436" s="1"/>
      <c r="BB2436" s="1"/>
      <c r="BC2436" s="1"/>
    </row>
    <row r="2437" spans="2:55" x14ac:dyDescent="0.45">
      <c r="B2437" s="1"/>
      <c r="L2437" s="1"/>
      <c r="M2437" s="1"/>
      <c r="N2437" s="1"/>
      <c r="R2437" s="1"/>
      <c r="S2437" s="1"/>
      <c r="V2437" s="1"/>
      <c r="W2437" s="1"/>
      <c r="Z2437" s="1"/>
      <c r="AA2437" s="1"/>
      <c r="AD2437" s="1"/>
      <c r="AE2437" s="1"/>
      <c r="AI2437" s="1"/>
      <c r="AM2437" s="1"/>
      <c r="AQ2437" s="1"/>
      <c r="AT2437" s="1"/>
      <c r="AU2437" s="1"/>
      <c r="AX2437" s="1"/>
      <c r="AY2437" s="1"/>
      <c r="BB2437" s="1"/>
      <c r="BC2437" s="1"/>
    </row>
    <row r="2438" spans="2:55" x14ac:dyDescent="0.45">
      <c r="B2438" s="1"/>
      <c r="L2438" s="1"/>
      <c r="M2438" s="1"/>
      <c r="N2438" s="1"/>
      <c r="R2438" s="1"/>
      <c r="S2438" s="1"/>
      <c r="V2438" s="1"/>
      <c r="W2438" s="1"/>
      <c r="Z2438" s="1"/>
      <c r="AA2438" s="1"/>
      <c r="AD2438" s="1"/>
      <c r="AE2438" s="1"/>
      <c r="AI2438" s="1"/>
      <c r="AM2438" s="1"/>
      <c r="AQ2438" s="1"/>
      <c r="AT2438" s="1"/>
      <c r="AU2438" s="1"/>
      <c r="AX2438" s="1"/>
      <c r="AY2438" s="1"/>
      <c r="BB2438" s="1"/>
      <c r="BC2438" s="1"/>
    </row>
    <row r="2439" spans="2:55" x14ac:dyDescent="0.45">
      <c r="B2439" s="1"/>
      <c r="L2439" s="1"/>
      <c r="M2439" s="1"/>
      <c r="N2439" s="1"/>
      <c r="R2439" s="1"/>
      <c r="S2439" s="1"/>
      <c r="V2439" s="1"/>
      <c r="W2439" s="1"/>
      <c r="Z2439" s="1"/>
      <c r="AA2439" s="1"/>
      <c r="AD2439" s="1"/>
      <c r="AE2439" s="1"/>
      <c r="AI2439" s="1"/>
      <c r="AM2439" s="1"/>
      <c r="AQ2439" s="1"/>
      <c r="AT2439" s="1"/>
      <c r="AU2439" s="1"/>
      <c r="AX2439" s="1"/>
      <c r="AY2439" s="1"/>
      <c r="BB2439" s="1"/>
      <c r="BC2439" s="1"/>
    </row>
    <row r="2440" spans="2:55" x14ac:dyDescent="0.45">
      <c r="B2440" s="1"/>
      <c r="L2440" s="1"/>
      <c r="M2440" s="1"/>
      <c r="N2440" s="1"/>
      <c r="R2440" s="1"/>
      <c r="S2440" s="1"/>
      <c r="V2440" s="1"/>
      <c r="W2440" s="1"/>
      <c r="Z2440" s="1"/>
      <c r="AA2440" s="1"/>
      <c r="AD2440" s="1"/>
      <c r="AE2440" s="1"/>
      <c r="AI2440" s="1"/>
      <c r="AM2440" s="1"/>
      <c r="AQ2440" s="1"/>
      <c r="AT2440" s="1"/>
      <c r="AU2440" s="1"/>
      <c r="AX2440" s="1"/>
      <c r="AY2440" s="1"/>
      <c r="BB2440" s="1"/>
      <c r="BC2440" s="1"/>
    </row>
    <row r="2441" spans="2:55" x14ac:dyDescent="0.45">
      <c r="B2441" s="1"/>
      <c r="L2441" s="1"/>
      <c r="M2441" s="1"/>
      <c r="N2441" s="1"/>
      <c r="R2441" s="1"/>
      <c r="S2441" s="1"/>
      <c r="V2441" s="1"/>
      <c r="W2441" s="1"/>
      <c r="Z2441" s="1"/>
      <c r="AA2441" s="1"/>
      <c r="AD2441" s="1"/>
      <c r="AE2441" s="1"/>
      <c r="AI2441" s="1"/>
      <c r="AM2441" s="1"/>
      <c r="AQ2441" s="1"/>
      <c r="AT2441" s="1"/>
      <c r="AU2441" s="1"/>
      <c r="AX2441" s="1"/>
      <c r="AY2441" s="1"/>
      <c r="BB2441" s="1"/>
      <c r="BC2441" s="1"/>
    </row>
    <row r="2442" spans="2:55" x14ac:dyDescent="0.45">
      <c r="B2442" s="1"/>
      <c r="L2442" s="1"/>
      <c r="M2442" s="1"/>
      <c r="N2442" s="1"/>
      <c r="R2442" s="1"/>
      <c r="S2442" s="1"/>
      <c r="V2442" s="1"/>
      <c r="W2442" s="1"/>
      <c r="Z2442" s="1"/>
      <c r="AA2442" s="1"/>
      <c r="AD2442" s="1"/>
      <c r="AE2442" s="1"/>
      <c r="AI2442" s="1"/>
      <c r="AM2442" s="1"/>
      <c r="AQ2442" s="1"/>
      <c r="AT2442" s="1"/>
      <c r="AU2442" s="1"/>
      <c r="AX2442" s="1"/>
      <c r="AY2442" s="1"/>
      <c r="BB2442" s="1"/>
      <c r="BC2442" s="1"/>
    </row>
    <row r="2443" spans="2:55" x14ac:dyDescent="0.45">
      <c r="B2443" s="1"/>
      <c r="L2443" s="1"/>
      <c r="M2443" s="1"/>
      <c r="N2443" s="1"/>
      <c r="R2443" s="1"/>
      <c r="S2443" s="1"/>
      <c r="V2443" s="1"/>
      <c r="W2443" s="1"/>
      <c r="Z2443" s="1"/>
      <c r="AA2443" s="1"/>
      <c r="AD2443" s="1"/>
      <c r="AE2443" s="1"/>
      <c r="AI2443" s="1"/>
      <c r="AM2443" s="1"/>
      <c r="AQ2443" s="1"/>
      <c r="AT2443" s="1"/>
      <c r="AU2443" s="1"/>
      <c r="AX2443" s="1"/>
      <c r="AY2443" s="1"/>
      <c r="BB2443" s="1"/>
      <c r="BC2443" s="1"/>
    </row>
    <row r="2444" spans="2:55" x14ac:dyDescent="0.45">
      <c r="B2444" s="1"/>
      <c r="L2444" s="1"/>
      <c r="M2444" s="1"/>
      <c r="N2444" s="1"/>
      <c r="S2444" s="1"/>
      <c r="V2444" s="1"/>
      <c r="W2444" s="1"/>
      <c r="Z2444" s="1"/>
      <c r="AA2444" s="1"/>
      <c r="AD2444" s="1"/>
      <c r="AE2444" s="1"/>
      <c r="AI2444" s="1"/>
      <c r="AM2444" s="1"/>
      <c r="AQ2444" s="1"/>
      <c r="AT2444" s="1"/>
      <c r="AU2444" s="1"/>
      <c r="AX2444" s="1"/>
      <c r="AY2444" s="1"/>
      <c r="BB2444" s="1"/>
      <c r="BC2444" s="1"/>
    </row>
    <row r="2445" spans="2:55" x14ac:dyDescent="0.45">
      <c r="B2445" s="1"/>
      <c r="L2445" s="1"/>
      <c r="M2445" s="1"/>
      <c r="N2445" s="1"/>
      <c r="S2445" s="1"/>
      <c r="V2445" s="1"/>
      <c r="W2445" s="1"/>
      <c r="Z2445" s="1"/>
      <c r="AA2445" s="1"/>
      <c r="AD2445" s="1"/>
      <c r="AE2445" s="1"/>
      <c r="AI2445" s="1"/>
      <c r="AM2445" s="1"/>
      <c r="AQ2445" s="1"/>
      <c r="AT2445" s="1"/>
      <c r="AU2445" s="1"/>
      <c r="AX2445" s="1"/>
      <c r="AY2445" s="1"/>
      <c r="BB2445" s="1"/>
      <c r="BC2445" s="1"/>
    </row>
    <row r="2446" spans="2:55" x14ac:dyDescent="0.45">
      <c r="B2446" s="1"/>
      <c r="L2446" s="1"/>
      <c r="M2446" s="1"/>
      <c r="N2446" s="1"/>
      <c r="S2446" s="1"/>
      <c r="V2446" s="1"/>
      <c r="W2446" s="1"/>
      <c r="Z2446" s="1"/>
      <c r="AA2446" s="1"/>
      <c r="AD2446" s="1"/>
      <c r="AE2446" s="1"/>
      <c r="AI2446" s="1"/>
      <c r="AM2446" s="1"/>
      <c r="AQ2446" s="1"/>
      <c r="AT2446" s="1"/>
      <c r="AU2446" s="1"/>
      <c r="AX2446" s="1"/>
      <c r="AY2446" s="1"/>
      <c r="BB2446" s="1"/>
      <c r="BC2446" s="1"/>
    </row>
    <row r="2447" spans="2:55" x14ac:dyDescent="0.45">
      <c r="B2447" s="1"/>
      <c r="L2447" s="1"/>
      <c r="M2447" s="1"/>
      <c r="N2447" s="1"/>
      <c r="S2447" s="1"/>
      <c r="V2447" s="1"/>
      <c r="W2447" s="1"/>
      <c r="Z2447" s="1"/>
      <c r="AA2447" s="1"/>
      <c r="AD2447" s="1"/>
      <c r="AE2447" s="1"/>
      <c r="AI2447" s="1"/>
      <c r="AM2447" s="1"/>
      <c r="AQ2447" s="1"/>
      <c r="AT2447" s="1"/>
      <c r="AU2447" s="1"/>
      <c r="AX2447" s="1"/>
      <c r="AY2447" s="1"/>
      <c r="BB2447" s="1"/>
      <c r="BC2447" s="1"/>
    </row>
    <row r="2448" spans="2:55" x14ac:dyDescent="0.45">
      <c r="B2448" s="1"/>
      <c r="L2448" s="1"/>
      <c r="M2448" s="1"/>
      <c r="N2448" s="1"/>
      <c r="S2448" s="1"/>
      <c r="W2448" s="1"/>
      <c r="Z2448" s="1"/>
      <c r="AA2448" s="1"/>
      <c r="AE2448" s="1"/>
      <c r="AI2448" s="1"/>
      <c r="AM2448" s="1"/>
      <c r="AQ2448" s="1"/>
      <c r="AT2448" s="1"/>
      <c r="AU2448" s="1"/>
      <c r="AX2448" s="1"/>
      <c r="AY2448" s="1"/>
      <c r="BB2448" s="1"/>
      <c r="BC2448" s="1"/>
    </row>
    <row r="2449" spans="2:55" x14ac:dyDescent="0.45">
      <c r="B2449" s="1"/>
      <c r="L2449" s="1"/>
      <c r="M2449" s="1"/>
      <c r="N2449" s="1"/>
      <c r="S2449" s="1"/>
      <c r="W2449" s="1"/>
      <c r="Z2449" s="1"/>
      <c r="AA2449" s="1"/>
      <c r="AE2449" s="1"/>
      <c r="AI2449" s="1"/>
      <c r="AM2449" s="1"/>
      <c r="AQ2449" s="1"/>
      <c r="AT2449" s="1"/>
      <c r="AU2449" s="1"/>
      <c r="AX2449" s="1"/>
      <c r="AY2449" s="1"/>
      <c r="BB2449" s="1"/>
      <c r="BC2449" s="1"/>
    </row>
    <row r="2450" spans="2:55" x14ac:dyDescent="0.45">
      <c r="B2450" s="1"/>
      <c r="L2450" s="1"/>
      <c r="M2450" s="1"/>
      <c r="N2450" s="1"/>
      <c r="R2450" s="1"/>
      <c r="S2450" s="1"/>
      <c r="W2450" s="1"/>
      <c r="Z2450" s="1"/>
      <c r="AA2450" s="1"/>
      <c r="AE2450" s="1"/>
      <c r="AI2450" s="1"/>
      <c r="AM2450" s="1"/>
      <c r="AQ2450" s="1"/>
      <c r="AT2450" s="1"/>
      <c r="AU2450" s="1"/>
      <c r="AX2450" s="1"/>
      <c r="AY2450" s="1"/>
      <c r="BB2450" s="1"/>
      <c r="BC2450" s="1"/>
    </row>
    <row r="2451" spans="2:55" x14ac:dyDescent="0.45">
      <c r="B2451" s="1"/>
      <c r="L2451" s="1"/>
      <c r="M2451" s="1"/>
      <c r="N2451" s="1"/>
      <c r="R2451" s="1"/>
      <c r="S2451" s="1"/>
      <c r="W2451" s="1"/>
      <c r="Z2451" s="1"/>
      <c r="AA2451" s="1"/>
      <c r="AE2451" s="1"/>
      <c r="AI2451" s="1"/>
      <c r="AM2451" s="1"/>
      <c r="AQ2451" s="1"/>
      <c r="AT2451" s="1"/>
      <c r="AU2451" s="1"/>
      <c r="AX2451" s="1"/>
      <c r="AY2451" s="1"/>
      <c r="BB2451" s="1"/>
      <c r="BC2451" s="1"/>
    </row>
    <row r="2452" spans="2:55" x14ac:dyDescent="0.45">
      <c r="B2452" s="1"/>
      <c r="L2452" s="1"/>
      <c r="M2452" s="1"/>
      <c r="N2452" s="1"/>
      <c r="R2452" s="1"/>
      <c r="S2452" s="1"/>
      <c r="V2452" s="1"/>
      <c r="W2452" s="1"/>
      <c r="Z2452" s="1"/>
      <c r="AA2452" s="1"/>
      <c r="AD2452" s="1"/>
      <c r="AE2452" s="1"/>
      <c r="AI2452" s="1"/>
      <c r="AM2452" s="1"/>
      <c r="AQ2452" s="1"/>
      <c r="AT2452" s="1"/>
      <c r="AU2452" s="1"/>
      <c r="AX2452" s="1"/>
      <c r="AY2452" s="1"/>
      <c r="BB2452" s="1"/>
      <c r="BC2452" s="1"/>
    </row>
    <row r="2453" spans="2:55" x14ac:dyDescent="0.45">
      <c r="B2453" s="1"/>
      <c r="L2453" s="1"/>
      <c r="M2453" s="1"/>
      <c r="N2453" s="1"/>
      <c r="R2453" s="1"/>
      <c r="S2453" s="1"/>
      <c r="V2453" s="1"/>
      <c r="W2453" s="1"/>
      <c r="Z2453" s="1"/>
      <c r="AA2453" s="1"/>
      <c r="AD2453" s="1"/>
      <c r="AE2453" s="1"/>
      <c r="AI2453" s="1"/>
      <c r="AM2453" s="1"/>
      <c r="AQ2453" s="1"/>
      <c r="AT2453" s="1"/>
      <c r="AU2453" s="1"/>
      <c r="AX2453" s="1"/>
      <c r="AY2453" s="1"/>
      <c r="BB2453" s="1"/>
      <c r="BC2453" s="1"/>
    </row>
    <row r="2454" spans="2:55" x14ac:dyDescent="0.45">
      <c r="B2454" s="1"/>
      <c r="L2454" s="1"/>
      <c r="M2454" s="1"/>
      <c r="N2454" s="1"/>
      <c r="R2454" s="1"/>
      <c r="S2454" s="1"/>
      <c r="V2454" s="1"/>
      <c r="W2454" s="1"/>
      <c r="Z2454" s="1"/>
      <c r="AA2454" s="1"/>
      <c r="AD2454" s="1"/>
      <c r="AE2454" s="1"/>
      <c r="AI2454" s="1"/>
      <c r="AM2454" s="1"/>
      <c r="AQ2454" s="1"/>
      <c r="AT2454" s="1"/>
      <c r="AU2454" s="1"/>
      <c r="AX2454" s="1"/>
      <c r="AY2454" s="1"/>
      <c r="BB2454" s="1"/>
      <c r="BC2454" s="1"/>
    </row>
    <row r="2455" spans="2:55" x14ac:dyDescent="0.45">
      <c r="B2455" s="1"/>
      <c r="L2455" s="1"/>
      <c r="M2455" s="1"/>
      <c r="N2455" s="1"/>
      <c r="R2455" s="1"/>
      <c r="S2455" s="1"/>
      <c r="V2455" s="1"/>
      <c r="W2455" s="1"/>
      <c r="Z2455" s="1"/>
      <c r="AA2455" s="1"/>
      <c r="AD2455" s="1"/>
      <c r="AE2455" s="1"/>
      <c r="AI2455" s="1"/>
      <c r="AM2455" s="1"/>
      <c r="AQ2455" s="1"/>
      <c r="AT2455" s="1"/>
      <c r="AU2455" s="1"/>
      <c r="AX2455" s="1"/>
      <c r="AY2455" s="1"/>
      <c r="BB2455" s="1"/>
      <c r="BC2455" s="1"/>
    </row>
    <row r="2456" spans="2:55" x14ac:dyDescent="0.45">
      <c r="B2456" s="1"/>
      <c r="L2456" s="1"/>
      <c r="M2456" s="1"/>
      <c r="N2456" s="1"/>
      <c r="R2456" s="1"/>
      <c r="S2456" s="1"/>
      <c r="V2456" s="1"/>
      <c r="W2456" s="1"/>
      <c r="Z2456" s="1"/>
      <c r="AA2456" s="1"/>
      <c r="AD2456" s="1"/>
      <c r="AE2456" s="1"/>
      <c r="AI2456" s="1"/>
      <c r="AM2456" s="1"/>
      <c r="AQ2456" s="1"/>
      <c r="AT2456" s="1"/>
      <c r="AU2456" s="1"/>
      <c r="AX2456" s="1"/>
      <c r="AY2456" s="1"/>
      <c r="BB2456" s="1"/>
      <c r="BC2456" s="1"/>
    </row>
    <row r="2457" spans="2:55" x14ac:dyDescent="0.45">
      <c r="B2457" s="1"/>
      <c r="L2457" s="1"/>
      <c r="M2457" s="1"/>
      <c r="N2457" s="1"/>
      <c r="R2457" s="1"/>
      <c r="S2457" s="1"/>
      <c r="W2457" s="1"/>
      <c r="Z2457" s="1"/>
      <c r="AA2457" s="1"/>
      <c r="AE2457" s="1"/>
      <c r="AI2457" s="1"/>
      <c r="AM2457" s="1"/>
      <c r="AQ2457" s="1"/>
      <c r="AT2457" s="1"/>
      <c r="AU2457" s="1"/>
      <c r="AX2457" s="1"/>
      <c r="AY2457" s="1"/>
      <c r="BB2457" s="1"/>
      <c r="BC2457" s="1"/>
    </row>
    <row r="2458" spans="2:55" x14ac:dyDescent="0.45">
      <c r="B2458" s="1"/>
      <c r="L2458" s="1"/>
      <c r="M2458" s="1"/>
      <c r="N2458" s="1"/>
      <c r="R2458" s="1"/>
      <c r="S2458" s="1"/>
      <c r="W2458" s="1"/>
      <c r="Z2458" s="1"/>
      <c r="AA2458" s="1"/>
      <c r="AE2458" s="1"/>
      <c r="AI2458" s="1"/>
      <c r="AM2458" s="1"/>
      <c r="AQ2458" s="1"/>
      <c r="AT2458" s="1"/>
      <c r="AU2458" s="1"/>
      <c r="AX2458" s="1"/>
      <c r="AY2458" s="1"/>
      <c r="BB2458" s="1"/>
      <c r="BC2458" s="1"/>
    </row>
    <row r="2459" spans="2:55" x14ac:dyDescent="0.45">
      <c r="B2459" s="1"/>
      <c r="L2459" s="1"/>
      <c r="M2459" s="1"/>
      <c r="N2459" s="1"/>
      <c r="R2459" s="1"/>
      <c r="S2459" s="1"/>
      <c r="V2459" s="1"/>
      <c r="W2459" s="1"/>
      <c r="Z2459" s="1"/>
      <c r="AA2459" s="1"/>
      <c r="AD2459" s="1"/>
      <c r="AE2459" s="1"/>
      <c r="AH2459" s="1"/>
      <c r="AI2459" s="1"/>
      <c r="AL2459" s="1"/>
      <c r="AM2459" s="1"/>
      <c r="AQ2459" s="1"/>
      <c r="AT2459" s="1"/>
      <c r="AU2459" s="1"/>
      <c r="AX2459" s="1"/>
      <c r="AY2459" s="1"/>
      <c r="BB2459" s="1"/>
      <c r="BC2459" s="1"/>
    </row>
    <row r="2460" spans="2:55" x14ac:dyDescent="0.45">
      <c r="B2460" s="1"/>
      <c r="L2460" s="1"/>
      <c r="M2460" s="1"/>
      <c r="N2460" s="1"/>
      <c r="R2460" s="1"/>
      <c r="S2460" s="1"/>
      <c r="W2460" s="1"/>
      <c r="Z2460" s="1"/>
      <c r="AA2460" s="1"/>
      <c r="AE2460" s="1"/>
      <c r="AH2460" s="1"/>
      <c r="AI2460" s="1"/>
      <c r="AL2460" s="1"/>
      <c r="AM2460" s="1"/>
      <c r="AQ2460" s="1"/>
      <c r="AT2460" s="1"/>
      <c r="AU2460" s="1"/>
      <c r="AX2460" s="1"/>
      <c r="AY2460" s="1"/>
      <c r="BB2460" s="1"/>
      <c r="BC2460" s="1"/>
    </row>
    <row r="2461" spans="2:55" x14ac:dyDescent="0.45">
      <c r="B2461" s="1"/>
      <c r="L2461" s="1"/>
      <c r="M2461" s="1"/>
      <c r="N2461" s="1"/>
      <c r="R2461" s="1"/>
      <c r="S2461" s="1"/>
      <c r="V2461" s="1"/>
      <c r="W2461" s="1"/>
      <c r="Z2461" s="1"/>
      <c r="AA2461" s="1"/>
      <c r="AD2461" s="1"/>
      <c r="AE2461" s="1"/>
      <c r="AH2461" s="1"/>
      <c r="AI2461" s="1"/>
      <c r="AL2461" s="1"/>
      <c r="AM2461" s="1"/>
      <c r="AQ2461" s="1"/>
      <c r="AT2461" s="1"/>
      <c r="AU2461" s="1"/>
      <c r="AX2461" s="1"/>
      <c r="AY2461" s="1"/>
      <c r="BB2461" s="1"/>
      <c r="BC2461" s="1"/>
    </row>
    <row r="2462" spans="2:55" x14ac:dyDescent="0.45">
      <c r="L2462" s="1"/>
      <c r="M2462" s="1"/>
      <c r="N2462" s="1"/>
      <c r="R2462" s="1"/>
      <c r="S2462" s="1"/>
      <c r="V2462" s="1"/>
      <c r="W2462" s="1"/>
      <c r="Z2462" s="1"/>
      <c r="AA2462" s="1"/>
      <c r="AD2462" s="1"/>
      <c r="AE2462" s="1"/>
      <c r="AI2462" s="1"/>
      <c r="AM2462" s="1"/>
      <c r="AQ2462" s="1"/>
      <c r="AT2462" s="1"/>
      <c r="AU2462" s="1"/>
      <c r="AX2462" s="1"/>
      <c r="AY2462" s="1"/>
      <c r="BB2462" s="1"/>
      <c r="BC2462" s="1"/>
    </row>
    <row r="2463" spans="2:55" x14ac:dyDescent="0.45">
      <c r="L2463" s="1"/>
      <c r="M2463" s="1"/>
      <c r="N2463" s="1"/>
      <c r="R2463" s="1"/>
      <c r="S2463" s="1"/>
      <c r="V2463" s="1"/>
      <c r="W2463" s="1"/>
      <c r="Z2463" s="1"/>
      <c r="AA2463" s="1"/>
      <c r="AD2463" s="1"/>
      <c r="AE2463" s="1"/>
      <c r="AI2463" s="1"/>
      <c r="AM2463" s="1"/>
      <c r="AQ2463" s="1"/>
      <c r="AT2463" s="1"/>
      <c r="AU2463" s="1"/>
      <c r="AX2463" s="1"/>
      <c r="AY2463" s="1"/>
      <c r="BB2463" s="1"/>
      <c r="BC2463" s="1"/>
    </row>
    <row r="2464" spans="2:55" x14ac:dyDescent="0.45">
      <c r="L2464" s="1"/>
      <c r="M2464" s="1"/>
      <c r="N2464" s="1"/>
      <c r="R2464" s="1"/>
      <c r="S2464" s="1"/>
      <c r="V2464" s="1"/>
      <c r="W2464" s="1"/>
      <c r="Z2464" s="1"/>
      <c r="AA2464" s="1"/>
      <c r="AD2464" s="1"/>
      <c r="AE2464" s="1"/>
      <c r="AI2464" s="1"/>
      <c r="AM2464" s="1"/>
      <c r="AQ2464" s="1"/>
      <c r="AT2464" s="1"/>
      <c r="AU2464" s="1"/>
      <c r="AX2464" s="1"/>
      <c r="AY2464" s="1"/>
      <c r="BB2464" s="1"/>
      <c r="BC2464" s="1"/>
    </row>
    <row r="2465" spans="2:55" x14ac:dyDescent="0.45">
      <c r="L2465" s="1"/>
      <c r="M2465" s="1"/>
      <c r="N2465" s="1"/>
      <c r="R2465" s="1"/>
      <c r="S2465" s="1"/>
      <c r="V2465" s="1"/>
      <c r="W2465" s="1"/>
      <c r="Z2465" s="1"/>
      <c r="AA2465" s="1"/>
      <c r="AD2465" s="1"/>
      <c r="AE2465" s="1"/>
      <c r="AI2465" s="1"/>
      <c r="AM2465" s="1"/>
      <c r="AQ2465" s="1"/>
      <c r="AT2465" s="1"/>
      <c r="AU2465" s="1"/>
      <c r="AX2465" s="1"/>
      <c r="AY2465" s="1"/>
      <c r="BB2465" s="1"/>
      <c r="BC2465" s="1"/>
    </row>
    <row r="2466" spans="2:55" x14ac:dyDescent="0.45">
      <c r="L2466" s="1"/>
      <c r="M2466" s="1"/>
      <c r="N2466" s="1"/>
      <c r="R2466" s="1"/>
      <c r="S2466" s="1"/>
      <c r="V2466" s="1"/>
      <c r="W2466" s="1"/>
      <c r="Z2466" s="1"/>
      <c r="AA2466" s="1"/>
      <c r="AD2466" s="1"/>
      <c r="AE2466" s="1"/>
      <c r="AI2466" s="1"/>
      <c r="AM2466" s="1"/>
      <c r="AQ2466" s="1"/>
      <c r="AT2466" s="1"/>
      <c r="AU2466" s="1"/>
      <c r="AX2466" s="1"/>
      <c r="AY2466" s="1"/>
      <c r="BB2466" s="1"/>
      <c r="BC2466" s="1"/>
    </row>
    <row r="2467" spans="2:55" x14ac:dyDescent="0.45">
      <c r="L2467" s="1"/>
      <c r="M2467" s="1"/>
      <c r="N2467" s="1"/>
      <c r="R2467" s="1"/>
      <c r="S2467" s="1"/>
      <c r="V2467" s="1"/>
      <c r="W2467" s="1"/>
      <c r="Z2467" s="1"/>
      <c r="AA2467" s="1"/>
      <c r="AD2467" s="1"/>
      <c r="AE2467" s="1"/>
      <c r="AI2467" s="1"/>
      <c r="AM2467" s="1"/>
      <c r="AQ2467" s="1"/>
      <c r="AT2467" s="1"/>
      <c r="AU2467" s="1"/>
      <c r="AX2467" s="1"/>
      <c r="AY2467" s="1"/>
      <c r="BB2467" s="1"/>
      <c r="BC2467" s="1"/>
    </row>
    <row r="2468" spans="2:55" x14ac:dyDescent="0.45">
      <c r="L2468" s="1"/>
      <c r="M2468" s="1"/>
      <c r="N2468" s="1"/>
      <c r="R2468" s="1"/>
      <c r="S2468" s="1"/>
      <c r="V2468" s="1"/>
      <c r="W2468" s="1"/>
      <c r="Z2468" s="1"/>
      <c r="AA2468" s="1"/>
      <c r="AD2468" s="1"/>
      <c r="AE2468" s="1"/>
      <c r="AI2468" s="1"/>
      <c r="AM2468" s="1"/>
      <c r="AQ2468" s="1"/>
      <c r="AT2468" s="1"/>
      <c r="AU2468" s="1"/>
      <c r="AX2468" s="1"/>
      <c r="AY2468" s="1"/>
      <c r="BB2468" s="1"/>
      <c r="BC2468" s="1"/>
    </row>
    <row r="2469" spans="2:55" x14ac:dyDescent="0.45">
      <c r="L2469" s="1"/>
      <c r="M2469" s="1"/>
      <c r="N2469" s="1"/>
      <c r="R2469" s="1"/>
      <c r="S2469" s="1"/>
      <c r="V2469" s="1"/>
      <c r="W2469" s="1"/>
      <c r="Z2469" s="1"/>
      <c r="AA2469" s="1"/>
      <c r="AD2469" s="1"/>
      <c r="AE2469" s="1"/>
      <c r="AI2469" s="1"/>
      <c r="AM2469" s="1"/>
      <c r="AQ2469" s="1"/>
      <c r="AT2469" s="1"/>
      <c r="AU2469" s="1"/>
      <c r="AX2469" s="1"/>
      <c r="AY2469" s="1"/>
      <c r="BB2469" s="1"/>
      <c r="BC2469" s="1"/>
    </row>
    <row r="2470" spans="2:55" x14ac:dyDescent="0.45">
      <c r="L2470" s="1"/>
      <c r="M2470" s="1"/>
      <c r="N2470" s="1"/>
      <c r="R2470" s="1"/>
      <c r="S2470" s="1"/>
      <c r="V2470" s="1"/>
      <c r="W2470" s="1"/>
      <c r="Z2470" s="1"/>
      <c r="AA2470" s="1"/>
      <c r="AD2470" s="1"/>
      <c r="AE2470" s="1"/>
      <c r="AI2470" s="1"/>
      <c r="AM2470" s="1"/>
      <c r="AQ2470" s="1"/>
      <c r="AT2470" s="1"/>
      <c r="AU2470" s="1"/>
      <c r="AX2470" s="1"/>
      <c r="AY2470" s="1"/>
      <c r="BB2470" s="1"/>
      <c r="BC2470" s="1"/>
    </row>
    <row r="2471" spans="2:55" x14ac:dyDescent="0.45">
      <c r="L2471" s="1"/>
      <c r="M2471" s="1"/>
      <c r="N2471" s="1"/>
      <c r="R2471" s="1"/>
      <c r="S2471" s="1"/>
      <c r="V2471" s="1"/>
      <c r="W2471" s="1"/>
      <c r="Z2471" s="1"/>
      <c r="AA2471" s="1"/>
      <c r="AD2471" s="1"/>
      <c r="AE2471" s="1"/>
      <c r="AI2471" s="1"/>
      <c r="AM2471" s="1"/>
      <c r="AQ2471" s="1"/>
      <c r="AT2471" s="1"/>
      <c r="AU2471" s="1"/>
      <c r="AX2471" s="1"/>
      <c r="AY2471" s="1"/>
      <c r="BB2471" s="1"/>
      <c r="BC2471" s="1"/>
    </row>
    <row r="2472" spans="2:55" x14ac:dyDescent="0.45">
      <c r="L2472" s="1"/>
      <c r="M2472" s="1"/>
      <c r="N2472" s="1"/>
      <c r="R2472" s="1"/>
      <c r="S2472" s="1"/>
      <c r="V2472" s="1"/>
      <c r="W2472" s="1"/>
      <c r="Z2472" s="1"/>
      <c r="AA2472" s="1"/>
      <c r="AD2472" s="1"/>
      <c r="AE2472" s="1"/>
      <c r="AI2472" s="1"/>
      <c r="AM2472" s="1"/>
      <c r="AQ2472" s="1"/>
      <c r="AT2472" s="1"/>
      <c r="AU2472" s="1"/>
      <c r="AX2472" s="1"/>
      <c r="AY2472" s="1"/>
      <c r="BB2472" s="1"/>
      <c r="BC2472" s="1"/>
    </row>
    <row r="2473" spans="2:55" x14ac:dyDescent="0.45">
      <c r="L2473" s="1"/>
      <c r="M2473" s="1"/>
      <c r="N2473" s="1"/>
      <c r="R2473" s="1"/>
      <c r="S2473" s="1"/>
      <c r="V2473" s="1"/>
      <c r="W2473" s="1"/>
      <c r="Z2473" s="1"/>
      <c r="AA2473" s="1"/>
      <c r="AD2473" s="1"/>
      <c r="AE2473" s="1"/>
      <c r="AI2473" s="1"/>
      <c r="AM2473" s="1"/>
      <c r="AQ2473" s="1"/>
      <c r="AT2473" s="1"/>
      <c r="AU2473" s="1"/>
      <c r="AX2473" s="1"/>
      <c r="AY2473" s="1"/>
      <c r="BB2473" s="1"/>
      <c r="BC2473" s="1"/>
    </row>
    <row r="2474" spans="2:55" x14ac:dyDescent="0.45">
      <c r="L2474" s="1"/>
      <c r="M2474" s="1"/>
      <c r="N2474" s="1"/>
      <c r="R2474" s="1"/>
      <c r="S2474" s="1"/>
      <c r="V2474" s="1"/>
      <c r="W2474" s="1"/>
      <c r="Z2474" s="1"/>
      <c r="AA2474" s="1"/>
      <c r="AD2474" s="1"/>
      <c r="AE2474" s="1"/>
      <c r="AI2474" s="1"/>
      <c r="AM2474" s="1"/>
      <c r="AQ2474" s="1"/>
      <c r="AT2474" s="1"/>
      <c r="AU2474" s="1"/>
      <c r="AX2474" s="1"/>
      <c r="AY2474" s="1"/>
      <c r="BB2474" s="1"/>
      <c r="BC2474" s="1"/>
    </row>
    <row r="2475" spans="2:55" x14ac:dyDescent="0.45">
      <c r="L2475" s="1"/>
      <c r="M2475" s="1"/>
      <c r="N2475" s="1"/>
      <c r="R2475" s="1"/>
      <c r="S2475" s="1"/>
      <c r="V2475" s="1"/>
      <c r="W2475" s="1"/>
      <c r="Z2475" s="1"/>
      <c r="AA2475" s="1"/>
      <c r="AD2475" s="1"/>
      <c r="AE2475" s="1"/>
      <c r="AI2475" s="1"/>
      <c r="AM2475" s="1"/>
      <c r="AQ2475" s="1"/>
      <c r="AT2475" s="1"/>
      <c r="AU2475" s="1"/>
      <c r="AX2475" s="1"/>
      <c r="AY2475" s="1"/>
      <c r="BB2475" s="1"/>
      <c r="BC2475" s="1"/>
    </row>
    <row r="2476" spans="2:55" x14ac:dyDescent="0.45">
      <c r="L2476" s="1"/>
      <c r="M2476" s="1"/>
      <c r="N2476" s="1"/>
      <c r="R2476" s="1"/>
      <c r="S2476" s="1"/>
      <c r="V2476" s="1"/>
      <c r="W2476" s="1"/>
      <c r="Z2476" s="1"/>
      <c r="AA2476" s="1"/>
      <c r="AD2476" s="1"/>
      <c r="AE2476" s="1"/>
      <c r="AI2476" s="1"/>
      <c r="AM2476" s="1"/>
      <c r="AQ2476" s="1"/>
      <c r="AT2476" s="1"/>
      <c r="AU2476" s="1"/>
      <c r="AY2476" s="1"/>
      <c r="BB2476" s="1"/>
      <c r="BC2476" s="1"/>
    </row>
    <row r="2477" spans="2:55" x14ac:dyDescent="0.45">
      <c r="L2477" s="1"/>
      <c r="M2477" s="1"/>
      <c r="N2477" s="1"/>
      <c r="R2477" s="1"/>
      <c r="S2477" s="1"/>
      <c r="V2477" s="1"/>
      <c r="W2477" s="1"/>
      <c r="Z2477" s="1"/>
      <c r="AA2477" s="1"/>
      <c r="AD2477" s="1"/>
      <c r="AE2477" s="1"/>
      <c r="AI2477" s="1"/>
      <c r="AM2477" s="1"/>
      <c r="AQ2477" s="1"/>
      <c r="AT2477" s="1"/>
      <c r="AU2477" s="1"/>
      <c r="AY2477" s="1"/>
      <c r="BB2477" s="1"/>
      <c r="BC2477" s="1"/>
    </row>
    <row r="2478" spans="2:55" x14ac:dyDescent="0.45">
      <c r="L2478" s="1"/>
      <c r="M2478" s="1"/>
      <c r="N2478" s="1"/>
      <c r="R2478" s="1"/>
      <c r="S2478" s="1"/>
      <c r="V2478" s="1"/>
      <c r="W2478" s="1"/>
      <c r="Z2478" s="1"/>
      <c r="AA2478" s="1"/>
      <c r="AD2478" s="1"/>
      <c r="AE2478" s="1"/>
      <c r="AI2478" s="1"/>
      <c r="AM2478" s="1"/>
      <c r="AQ2478" s="1"/>
      <c r="AT2478" s="1"/>
      <c r="AU2478" s="1"/>
      <c r="AY2478" s="1"/>
      <c r="BB2478" s="1"/>
      <c r="BC2478" s="1"/>
    </row>
    <row r="2479" spans="2:55" x14ac:dyDescent="0.45">
      <c r="L2479" s="1"/>
      <c r="M2479" s="1"/>
      <c r="N2479" s="1"/>
      <c r="R2479" s="1"/>
      <c r="S2479" s="1"/>
      <c r="V2479" s="1"/>
      <c r="W2479" s="1"/>
      <c r="Z2479" s="1"/>
      <c r="AA2479" s="1"/>
      <c r="AD2479" s="1"/>
      <c r="AE2479" s="1"/>
      <c r="AI2479" s="1"/>
      <c r="AM2479" s="1"/>
      <c r="AQ2479" s="1"/>
      <c r="AT2479" s="1"/>
      <c r="AU2479" s="1"/>
      <c r="AY2479" s="1"/>
      <c r="BB2479" s="1"/>
      <c r="BC2479" s="1"/>
    </row>
    <row r="2480" spans="2:55" x14ac:dyDescent="0.45">
      <c r="B2480" s="1"/>
      <c r="L2480" s="1"/>
      <c r="M2480" s="1"/>
      <c r="N2480" s="1"/>
      <c r="R2480" s="1"/>
      <c r="S2480" s="1"/>
      <c r="V2480" s="1"/>
      <c r="W2480" s="1"/>
      <c r="Z2480" s="1"/>
      <c r="AA2480" s="1"/>
      <c r="AD2480" s="1"/>
      <c r="AE2480" s="1"/>
      <c r="AI2480" s="1"/>
      <c r="AM2480" s="1"/>
      <c r="AQ2480" s="1"/>
      <c r="AT2480" s="1"/>
      <c r="AU2480" s="1"/>
      <c r="AY2480" s="1"/>
      <c r="BB2480" s="1"/>
      <c r="BC2480" s="1"/>
    </row>
    <row r="2481" spans="2:55" x14ac:dyDescent="0.45">
      <c r="B2481" s="1"/>
      <c r="L2481" s="1"/>
      <c r="M2481" s="1"/>
      <c r="N2481" s="1"/>
      <c r="R2481" s="1"/>
      <c r="S2481" s="1"/>
      <c r="V2481" s="1"/>
      <c r="W2481" s="1"/>
      <c r="Z2481" s="1"/>
      <c r="AA2481" s="1"/>
      <c r="AD2481" s="1"/>
      <c r="AE2481" s="1"/>
      <c r="AI2481" s="1"/>
      <c r="AM2481" s="1"/>
      <c r="AQ2481" s="1"/>
      <c r="AT2481" s="1"/>
      <c r="AU2481" s="1"/>
      <c r="AX2481" s="1"/>
      <c r="AY2481" s="1"/>
      <c r="BB2481" s="1"/>
      <c r="BC2481" s="1"/>
    </row>
    <row r="2482" spans="2:55" x14ac:dyDescent="0.45">
      <c r="B2482" s="1"/>
      <c r="L2482" s="1"/>
      <c r="M2482" s="1"/>
      <c r="N2482" s="1"/>
      <c r="R2482" s="1"/>
      <c r="S2482" s="1"/>
      <c r="V2482" s="1"/>
      <c r="W2482" s="1"/>
      <c r="Z2482" s="1"/>
      <c r="AA2482" s="1"/>
      <c r="AD2482" s="1"/>
      <c r="AE2482" s="1"/>
      <c r="AI2482" s="1"/>
      <c r="AM2482" s="1"/>
      <c r="AQ2482" s="1"/>
      <c r="AT2482" s="1"/>
      <c r="AU2482" s="1"/>
      <c r="AY2482" s="1"/>
      <c r="BB2482" s="1"/>
      <c r="BC2482" s="1"/>
    </row>
    <row r="2483" spans="2:55" x14ac:dyDescent="0.45">
      <c r="B2483" s="1"/>
      <c r="L2483" s="1"/>
      <c r="M2483" s="1"/>
      <c r="N2483" s="1"/>
      <c r="R2483" s="1"/>
      <c r="S2483" s="1"/>
      <c r="V2483" s="1"/>
      <c r="W2483" s="1"/>
      <c r="Z2483" s="1"/>
      <c r="AA2483" s="1"/>
      <c r="AD2483" s="1"/>
      <c r="AE2483" s="1"/>
      <c r="AI2483" s="1"/>
      <c r="AM2483" s="1"/>
      <c r="AQ2483" s="1"/>
      <c r="AT2483" s="1"/>
      <c r="AU2483" s="1"/>
      <c r="AY2483" s="1"/>
      <c r="BB2483" s="1"/>
      <c r="BC2483" s="1"/>
    </row>
    <row r="2484" spans="2:55" x14ac:dyDescent="0.45">
      <c r="B2484" s="1"/>
      <c r="L2484" s="1"/>
      <c r="M2484" s="1"/>
      <c r="N2484" s="1"/>
      <c r="R2484" s="1"/>
      <c r="S2484" s="1"/>
      <c r="V2484" s="1"/>
      <c r="W2484" s="1"/>
      <c r="Z2484" s="1"/>
      <c r="AA2484" s="1"/>
      <c r="AD2484" s="1"/>
      <c r="AE2484" s="1"/>
      <c r="AI2484" s="1"/>
      <c r="AM2484" s="1"/>
      <c r="AQ2484" s="1"/>
      <c r="AT2484" s="1"/>
      <c r="AU2484" s="1"/>
      <c r="AY2484" s="1"/>
      <c r="BB2484" s="1"/>
      <c r="BC2484" s="1"/>
    </row>
    <row r="2485" spans="2:55" x14ac:dyDescent="0.45">
      <c r="B2485" s="1"/>
      <c r="L2485" s="1"/>
      <c r="M2485" s="1"/>
      <c r="N2485" s="1"/>
      <c r="R2485" s="1"/>
      <c r="S2485" s="1"/>
      <c r="V2485" s="1"/>
      <c r="W2485" s="1"/>
      <c r="Z2485" s="1"/>
      <c r="AA2485" s="1"/>
      <c r="AD2485" s="1"/>
      <c r="AE2485" s="1"/>
      <c r="AI2485" s="1"/>
      <c r="AM2485" s="1"/>
      <c r="AQ2485" s="1"/>
      <c r="AT2485" s="1"/>
      <c r="AU2485" s="1"/>
      <c r="AX2485" s="1"/>
      <c r="AY2485" s="1"/>
      <c r="BB2485" s="1"/>
      <c r="BC2485" s="1"/>
    </row>
    <row r="2486" spans="2:55" x14ac:dyDescent="0.45">
      <c r="B2486" s="1"/>
      <c r="L2486" s="1"/>
      <c r="M2486" s="1"/>
      <c r="N2486" s="1"/>
      <c r="R2486" s="1"/>
      <c r="S2486" s="1"/>
      <c r="V2486" s="1"/>
      <c r="W2486" s="1"/>
      <c r="Z2486" s="1"/>
      <c r="AA2486" s="1"/>
      <c r="AD2486" s="1"/>
      <c r="AE2486" s="1"/>
      <c r="AI2486" s="1"/>
      <c r="AM2486" s="1"/>
      <c r="AQ2486" s="1"/>
      <c r="AT2486" s="1"/>
      <c r="AU2486" s="1"/>
      <c r="AX2486" s="1"/>
      <c r="AY2486" s="1"/>
      <c r="BB2486" s="1"/>
      <c r="BC2486" s="1"/>
    </row>
    <row r="2487" spans="2:55" x14ac:dyDescent="0.45">
      <c r="B2487" s="1"/>
      <c r="L2487" s="1"/>
      <c r="M2487" s="1"/>
      <c r="N2487" s="1"/>
      <c r="R2487" s="1"/>
      <c r="S2487" s="1"/>
      <c r="V2487" s="1"/>
      <c r="W2487" s="1"/>
      <c r="Z2487" s="1"/>
      <c r="AA2487" s="1"/>
      <c r="AD2487" s="1"/>
      <c r="AE2487" s="1"/>
      <c r="AI2487" s="1"/>
      <c r="AM2487" s="1"/>
      <c r="AQ2487" s="1"/>
      <c r="AT2487" s="1"/>
      <c r="AU2487" s="1"/>
      <c r="AX2487" s="1"/>
      <c r="AY2487" s="1"/>
      <c r="BB2487" s="1"/>
      <c r="BC2487" s="1"/>
    </row>
    <row r="2488" spans="2:55" x14ac:dyDescent="0.45">
      <c r="B2488" s="1"/>
      <c r="L2488" s="1"/>
      <c r="M2488" s="1"/>
      <c r="N2488" s="1"/>
      <c r="R2488" s="1"/>
      <c r="S2488" s="1"/>
      <c r="V2488" s="1"/>
      <c r="W2488" s="1"/>
      <c r="Z2488" s="1"/>
      <c r="AA2488" s="1"/>
      <c r="AD2488" s="1"/>
      <c r="AE2488" s="1"/>
      <c r="AH2488" s="1"/>
      <c r="AI2488" s="1"/>
      <c r="AL2488" s="1"/>
      <c r="AM2488" s="1"/>
      <c r="AQ2488" s="1"/>
      <c r="AT2488" s="1"/>
      <c r="AU2488" s="1"/>
      <c r="AX2488" s="1"/>
      <c r="AY2488" s="1"/>
      <c r="BB2488" s="1"/>
      <c r="BC2488" s="1"/>
    </row>
    <row r="2489" spans="2:55" x14ac:dyDescent="0.45">
      <c r="B2489" s="1"/>
      <c r="L2489" s="1"/>
      <c r="M2489" s="1"/>
      <c r="N2489" s="1"/>
      <c r="R2489" s="1"/>
      <c r="S2489" s="1"/>
      <c r="V2489" s="1"/>
      <c r="W2489" s="1"/>
      <c r="Z2489" s="1"/>
      <c r="AA2489" s="1"/>
      <c r="AD2489" s="1"/>
      <c r="AE2489" s="1"/>
      <c r="AH2489" s="1"/>
      <c r="AI2489" s="1"/>
      <c r="AL2489" s="1"/>
      <c r="AM2489" s="1"/>
      <c r="AQ2489" s="1"/>
      <c r="AT2489" s="1"/>
      <c r="AU2489" s="1"/>
      <c r="AX2489" s="1"/>
      <c r="AY2489" s="1"/>
      <c r="BB2489" s="1"/>
      <c r="BC2489" s="1"/>
    </row>
    <row r="2490" spans="2:55" x14ac:dyDescent="0.45">
      <c r="B2490" s="1"/>
      <c r="L2490" s="1"/>
      <c r="M2490" s="1"/>
      <c r="N2490" s="1"/>
      <c r="R2490" s="1"/>
      <c r="S2490" s="1"/>
      <c r="V2490" s="1"/>
      <c r="W2490" s="1"/>
      <c r="Z2490" s="1"/>
      <c r="AA2490" s="1"/>
      <c r="AD2490" s="1"/>
      <c r="AE2490" s="1"/>
      <c r="AH2490" s="1"/>
      <c r="AI2490" s="1"/>
      <c r="AL2490" s="1"/>
      <c r="AM2490" s="1"/>
      <c r="AQ2490" s="1"/>
      <c r="AT2490" s="1"/>
      <c r="AU2490" s="1"/>
      <c r="AX2490" s="1"/>
      <c r="AY2490" s="1"/>
      <c r="BB2490" s="1"/>
      <c r="BC2490" s="1"/>
    </row>
    <row r="2491" spans="2:55" x14ac:dyDescent="0.45">
      <c r="B2491" s="1"/>
      <c r="L2491" s="1"/>
      <c r="M2491" s="1"/>
      <c r="N2491" s="1"/>
      <c r="R2491" s="1"/>
      <c r="S2491" s="1"/>
      <c r="V2491" s="1"/>
      <c r="W2491" s="1"/>
      <c r="Z2491" s="1"/>
      <c r="AA2491" s="1"/>
      <c r="AD2491" s="1"/>
      <c r="AE2491" s="1"/>
      <c r="AH2491" s="1"/>
      <c r="AI2491" s="1"/>
      <c r="AL2491" s="1"/>
      <c r="AM2491" s="1"/>
      <c r="AQ2491" s="1"/>
      <c r="AT2491" s="1"/>
      <c r="AU2491" s="1"/>
      <c r="AX2491" s="1"/>
      <c r="AY2491" s="1"/>
      <c r="BB2491" s="1"/>
      <c r="BC2491" s="1"/>
    </row>
    <row r="2492" spans="2:55" x14ac:dyDescent="0.45">
      <c r="B2492" s="1"/>
      <c r="L2492" s="1"/>
      <c r="M2492" s="1"/>
      <c r="N2492" s="1"/>
      <c r="R2492" s="1"/>
      <c r="S2492" s="1"/>
      <c r="V2492" s="1"/>
      <c r="W2492" s="1"/>
      <c r="Z2492" s="1"/>
      <c r="AA2492" s="1"/>
      <c r="AD2492" s="1"/>
      <c r="AE2492" s="1"/>
      <c r="AH2492" s="1"/>
      <c r="AI2492" s="1"/>
      <c r="AL2492" s="1"/>
      <c r="AM2492" s="1"/>
      <c r="AQ2492" s="1"/>
      <c r="AT2492" s="1"/>
      <c r="AU2492" s="1"/>
      <c r="AX2492" s="1"/>
      <c r="AY2492" s="1"/>
      <c r="BB2492" s="1"/>
      <c r="BC2492" s="1"/>
    </row>
    <row r="2493" spans="2:55" x14ac:dyDescent="0.45">
      <c r="B2493" s="1"/>
      <c r="L2493" s="1"/>
      <c r="M2493" s="1"/>
      <c r="N2493" s="1"/>
      <c r="R2493" s="1"/>
      <c r="S2493" s="1"/>
      <c r="V2493" s="1"/>
      <c r="W2493" s="1"/>
      <c r="Z2493" s="1"/>
      <c r="AA2493" s="1"/>
      <c r="AD2493" s="1"/>
      <c r="AE2493" s="1"/>
      <c r="AH2493" s="1"/>
      <c r="AI2493" s="1"/>
      <c r="AL2493" s="1"/>
      <c r="AM2493" s="1"/>
      <c r="AQ2493" s="1"/>
      <c r="AT2493" s="1"/>
      <c r="AU2493" s="1"/>
      <c r="AX2493" s="1"/>
      <c r="AY2493" s="1"/>
      <c r="BB2493" s="1"/>
      <c r="BC2493" s="1"/>
    </row>
    <row r="2494" spans="2:55" x14ac:dyDescent="0.45">
      <c r="B2494" s="1"/>
      <c r="L2494" s="1"/>
      <c r="M2494" s="1"/>
      <c r="N2494" s="1"/>
      <c r="R2494" s="1"/>
      <c r="S2494" s="1"/>
      <c r="V2494" s="1"/>
      <c r="W2494" s="1"/>
      <c r="Z2494" s="1"/>
      <c r="AA2494" s="1"/>
      <c r="AD2494" s="1"/>
      <c r="AE2494" s="1"/>
      <c r="AH2494" s="1"/>
      <c r="AI2494" s="1"/>
      <c r="AL2494" s="1"/>
      <c r="AM2494" s="1"/>
      <c r="AQ2494" s="1"/>
      <c r="AT2494" s="1"/>
      <c r="AU2494" s="1"/>
      <c r="AX2494" s="1"/>
      <c r="AY2494" s="1"/>
      <c r="BB2494" s="1"/>
      <c r="BC2494" s="1"/>
    </row>
    <row r="2495" spans="2:55" x14ac:dyDescent="0.45">
      <c r="B2495" s="1"/>
      <c r="L2495" s="1"/>
      <c r="M2495" s="1"/>
      <c r="N2495" s="1"/>
      <c r="R2495" s="1"/>
      <c r="S2495" s="1"/>
      <c r="V2495" s="1"/>
      <c r="W2495" s="1"/>
      <c r="Z2495" s="1"/>
      <c r="AA2495" s="1"/>
      <c r="AD2495" s="1"/>
      <c r="AE2495" s="1"/>
      <c r="AH2495" s="1"/>
      <c r="AI2495" s="1"/>
      <c r="AL2495" s="1"/>
      <c r="AM2495" s="1"/>
      <c r="AQ2495" s="1"/>
      <c r="AT2495" s="1"/>
      <c r="AU2495" s="1"/>
      <c r="AX2495" s="1"/>
      <c r="AY2495" s="1"/>
      <c r="BB2495" s="1"/>
      <c r="BC2495" s="1"/>
    </row>
    <row r="2496" spans="2:55" x14ac:dyDescent="0.45">
      <c r="B2496" s="1"/>
      <c r="L2496" s="1"/>
      <c r="M2496" s="1"/>
      <c r="N2496" s="1"/>
      <c r="R2496" s="1"/>
      <c r="S2496" s="1"/>
      <c r="V2496" s="1"/>
      <c r="W2496" s="1"/>
      <c r="Z2496" s="1"/>
      <c r="AA2496" s="1"/>
      <c r="AD2496" s="1"/>
      <c r="AE2496" s="1"/>
      <c r="AH2496" s="1"/>
      <c r="AI2496" s="1"/>
      <c r="AL2496" s="1"/>
      <c r="AM2496" s="1"/>
      <c r="AQ2496" s="1"/>
      <c r="AT2496" s="1"/>
      <c r="AU2496" s="1"/>
      <c r="AX2496" s="1"/>
      <c r="AY2496" s="1"/>
      <c r="BB2496" s="1"/>
      <c r="BC2496" s="1"/>
    </row>
    <row r="2497" spans="2:55" x14ac:dyDescent="0.45">
      <c r="B2497" s="1"/>
      <c r="L2497" s="1"/>
      <c r="M2497" s="1"/>
      <c r="N2497" s="1"/>
      <c r="R2497" s="1"/>
      <c r="S2497" s="1"/>
      <c r="W2497" s="1"/>
      <c r="Z2497" s="1"/>
      <c r="AA2497" s="1"/>
      <c r="AE2497" s="1"/>
      <c r="AH2497" s="1"/>
      <c r="AI2497" s="1"/>
      <c r="AL2497" s="1"/>
      <c r="AM2497" s="1"/>
      <c r="AQ2497" s="1"/>
      <c r="AT2497" s="1"/>
      <c r="AU2497" s="1"/>
      <c r="AX2497" s="1"/>
      <c r="AY2497" s="1"/>
      <c r="BB2497" s="1"/>
      <c r="BC2497" s="1"/>
    </row>
    <row r="2498" spans="2:55" x14ac:dyDescent="0.45">
      <c r="B2498" s="1"/>
      <c r="L2498" s="1"/>
      <c r="M2498" s="1"/>
      <c r="N2498" s="1"/>
      <c r="R2498" s="1"/>
      <c r="S2498" s="1"/>
      <c r="V2498" s="1"/>
      <c r="W2498" s="1"/>
      <c r="Z2498" s="1"/>
      <c r="AA2498" s="1"/>
      <c r="AD2498" s="1"/>
      <c r="AE2498" s="1"/>
      <c r="AH2498" s="1"/>
      <c r="AI2498" s="1"/>
      <c r="AL2498" s="1"/>
      <c r="AM2498" s="1"/>
      <c r="AQ2498" s="1"/>
      <c r="AT2498" s="1"/>
      <c r="AU2498" s="1"/>
      <c r="AX2498" s="1"/>
      <c r="AY2498" s="1"/>
      <c r="BB2498" s="1"/>
      <c r="BC2498" s="1"/>
    </row>
    <row r="2499" spans="2:55" x14ac:dyDescent="0.45">
      <c r="B2499" s="1"/>
      <c r="L2499" s="1"/>
      <c r="M2499" s="1"/>
      <c r="N2499" s="1"/>
      <c r="R2499" s="1"/>
      <c r="S2499" s="1"/>
      <c r="W2499" s="1"/>
      <c r="Z2499" s="1"/>
      <c r="AA2499" s="1"/>
      <c r="AE2499" s="1"/>
      <c r="AH2499" s="1"/>
      <c r="AI2499" s="1"/>
      <c r="AL2499" s="1"/>
      <c r="AM2499" s="1"/>
      <c r="AQ2499" s="1"/>
      <c r="AT2499" s="1"/>
      <c r="AU2499" s="1"/>
      <c r="AX2499" s="1"/>
      <c r="AY2499" s="1"/>
      <c r="BB2499" s="1"/>
      <c r="BC2499" s="1"/>
    </row>
    <row r="2500" spans="2:55" x14ac:dyDescent="0.45">
      <c r="B2500" s="1"/>
      <c r="L2500" s="1"/>
      <c r="M2500" s="1"/>
      <c r="N2500" s="1"/>
      <c r="R2500" s="1"/>
      <c r="S2500" s="1"/>
      <c r="V2500" s="1"/>
      <c r="W2500" s="1"/>
      <c r="Z2500" s="1"/>
      <c r="AA2500" s="1"/>
      <c r="AD2500" s="1"/>
      <c r="AE2500" s="1"/>
      <c r="AH2500" s="1"/>
      <c r="AI2500" s="1"/>
      <c r="AL2500" s="1"/>
      <c r="AM2500" s="1"/>
      <c r="AQ2500" s="1"/>
      <c r="AT2500" s="1"/>
      <c r="AU2500" s="1"/>
      <c r="AX2500" s="1"/>
      <c r="AY2500" s="1"/>
      <c r="BB2500" s="1"/>
      <c r="BC2500" s="1"/>
    </row>
    <row r="2501" spans="2:55" x14ac:dyDescent="0.45">
      <c r="B2501" s="1"/>
      <c r="L2501" s="1"/>
      <c r="M2501" s="1"/>
      <c r="N2501" s="1"/>
      <c r="R2501" s="1"/>
      <c r="S2501" s="1"/>
      <c r="V2501" s="1"/>
      <c r="W2501" s="1"/>
      <c r="Z2501" s="1"/>
      <c r="AA2501" s="1"/>
      <c r="AD2501" s="1"/>
      <c r="AE2501" s="1"/>
      <c r="AH2501" s="1"/>
      <c r="AI2501" s="1"/>
      <c r="AL2501" s="1"/>
      <c r="AM2501" s="1"/>
      <c r="AQ2501" s="1"/>
      <c r="AT2501" s="1"/>
      <c r="AU2501" s="1"/>
      <c r="AX2501" s="1"/>
      <c r="AY2501" s="1"/>
      <c r="BB2501" s="1"/>
      <c r="BC2501" s="1"/>
    </row>
    <row r="2502" spans="2:55" x14ac:dyDescent="0.45">
      <c r="B2502" s="1"/>
      <c r="L2502" s="1"/>
      <c r="M2502" s="1"/>
      <c r="N2502" s="1"/>
      <c r="R2502" s="1"/>
      <c r="S2502" s="1"/>
      <c r="V2502" s="1"/>
      <c r="W2502" s="1"/>
      <c r="Z2502" s="1"/>
      <c r="AA2502" s="1"/>
      <c r="AD2502" s="1"/>
      <c r="AE2502" s="1"/>
      <c r="AH2502" s="1"/>
      <c r="AI2502" s="1"/>
      <c r="AL2502" s="1"/>
      <c r="AM2502" s="1"/>
      <c r="AQ2502" s="1"/>
      <c r="AT2502" s="1"/>
      <c r="AU2502" s="1"/>
      <c r="AX2502" s="1"/>
      <c r="AY2502" s="1"/>
      <c r="BB2502" s="1"/>
      <c r="BC2502" s="1"/>
    </row>
    <row r="2503" spans="2:55" x14ac:dyDescent="0.45">
      <c r="B2503" s="1"/>
      <c r="L2503" s="1"/>
      <c r="M2503" s="1"/>
      <c r="N2503" s="1"/>
      <c r="R2503" s="1"/>
      <c r="S2503" s="1"/>
      <c r="V2503" s="1"/>
      <c r="W2503" s="1"/>
      <c r="Z2503" s="1"/>
      <c r="AA2503" s="1"/>
      <c r="AD2503" s="1"/>
      <c r="AE2503" s="1"/>
      <c r="AI2503" s="1"/>
      <c r="AM2503" s="1"/>
      <c r="AQ2503" s="1"/>
      <c r="AT2503" s="1"/>
      <c r="AU2503" s="1"/>
      <c r="AY2503" s="1"/>
      <c r="BC2503" s="1"/>
    </row>
    <row r="2504" spans="2:55" x14ac:dyDescent="0.45">
      <c r="B2504" s="1"/>
      <c r="L2504" s="1"/>
      <c r="M2504" s="1"/>
      <c r="N2504" s="1"/>
      <c r="R2504" s="1"/>
      <c r="S2504" s="1"/>
      <c r="V2504" s="1"/>
      <c r="W2504" s="1"/>
      <c r="Z2504" s="1"/>
      <c r="AA2504" s="1"/>
      <c r="AD2504" s="1"/>
      <c r="AE2504" s="1"/>
      <c r="AI2504" s="1"/>
      <c r="AM2504" s="1"/>
      <c r="AQ2504" s="1"/>
      <c r="AT2504" s="1"/>
      <c r="AU2504" s="1"/>
      <c r="AY2504" s="1"/>
      <c r="BC2504" s="1"/>
    </row>
    <row r="2505" spans="2:55" x14ac:dyDescent="0.45">
      <c r="B2505" s="1"/>
      <c r="L2505" s="1"/>
      <c r="M2505" s="1"/>
      <c r="N2505" s="1"/>
      <c r="R2505" s="1"/>
      <c r="S2505" s="1"/>
      <c r="V2505" s="1"/>
      <c r="W2505" s="1"/>
      <c r="Z2505" s="1"/>
      <c r="AA2505" s="1"/>
      <c r="AD2505" s="1"/>
      <c r="AE2505" s="1"/>
      <c r="AI2505" s="1"/>
      <c r="AM2505" s="1"/>
      <c r="AQ2505" s="1"/>
      <c r="AT2505" s="1"/>
      <c r="AU2505" s="1"/>
      <c r="AY2505" s="1"/>
      <c r="BC2505" s="1"/>
    </row>
    <row r="2506" spans="2:55" x14ac:dyDescent="0.45">
      <c r="B2506" s="1"/>
      <c r="L2506" s="1"/>
      <c r="M2506" s="1"/>
      <c r="N2506" s="1"/>
      <c r="R2506" s="1"/>
      <c r="S2506" s="1"/>
      <c r="V2506" s="1"/>
      <c r="W2506" s="1"/>
      <c r="Z2506" s="1"/>
      <c r="AA2506" s="1"/>
      <c r="AD2506" s="1"/>
      <c r="AE2506" s="1"/>
      <c r="AI2506" s="1"/>
      <c r="AM2506" s="1"/>
      <c r="AQ2506" s="1"/>
      <c r="AT2506" s="1"/>
      <c r="AU2506" s="1"/>
      <c r="AY2506" s="1"/>
      <c r="BC2506" s="1"/>
    </row>
    <row r="2507" spans="2:55" x14ac:dyDescent="0.45">
      <c r="B2507" s="1"/>
      <c r="L2507" s="1"/>
      <c r="M2507" s="1"/>
      <c r="N2507" s="1"/>
      <c r="R2507" s="1"/>
      <c r="S2507" s="1"/>
      <c r="V2507" s="1"/>
      <c r="W2507" s="1"/>
      <c r="Z2507" s="1"/>
      <c r="AA2507" s="1"/>
      <c r="AD2507" s="1"/>
      <c r="AE2507" s="1"/>
      <c r="AI2507" s="1"/>
      <c r="AM2507" s="1"/>
      <c r="AQ2507" s="1"/>
      <c r="AT2507" s="1"/>
      <c r="AU2507" s="1"/>
      <c r="AY2507" s="1"/>
      <c r="BC2507" s="1"/>
    </row>
    <row r="2508" spans="2:55" x14ac:dyDescent="0.45">
      <c r="B2508" s="1"/>
      <c r="L2508" s="1"/>
      <c r="M2508" s="1"/>
      <c r="N2508" s="1"/>
      <c r="R2508" s="1"/>
      <c r="S2508" s="1"/>
      <c r="V2508" s="1"/>
      <c r="W2508" s="1"/>
      <c r="Z2508" s="1"/>
      <c r="AA2508" s="1"/>
      <c r="AD2508" s="1"/>
      <c r="AE2508" s="1"/>
      <c r="AI2508" s="1"/>
      <c r="AM2508" s="1"/>
      <c r="AQ2508" s="1"/>
      <c r="AT2508" s="1"/>
      <c r="AU2508" s="1"/>
      <c r="AY2508" s="1"/>
      <c r="BC2508" s="1"/>
    </row>
    <row r="2509" spans="2:55" x14ac:dyDescent="0.45">
      <c r="B2509" s="1"/>
      <c r="L2509" s="1"/>
      <c r="M2509" s="1"/>
      <c r="N2509" s="1"/>
      <c r="R2509" s="1"/>
      <c r="S2509" s="1"/>
      <c r="V2509" s="1"/>
      <c r="W2509" s="1"/>
      <c r="Z2509" s="1"/>
      <c r="AA2509" s="1"/>
      <c r="AD2509" s="1"/>
      <c r="AE2509" s="1"/>
      <c r="AI2509" s="1"/>
      <c r="AM2509" s="1"/>
      <c r="AQ2509" s="1"/>
      <c r="AT2509" s="1"/>
      <c r="AU2509" s="1"/>
      <c r="AY2509" s="1"/>
      <c r="BC2509" s="1"/>
    </row>
    <row r="2510" spans="2:55" x14ac:dyDescent="0.45">
      <c r="B2510" s="1"/>
      <c r="L2510" s="1"/>
      <c r="M2510" s="1"/>
      <c r="N2510" s="1"/>
      <c r="R2510" s="1"/>
      <c r="S2510" s="1"/>
      <c r="V2510" s="1"/>
      <c r="W2510" s="1"/>
      <c r="Z2510" s="1"/>
      <c r="AA2510" s="1"/>
      <c r="AD2510" s="1"/>
      <c r="AE2510" s="1"/>
      <c r="AI2510" s="1"/>
      <c r="AM2510" s="1"/>
      <c r="AQ2510" s="1"/>
      <c r="AT2510" s="1"/>
      <c r="AU2510" s="1"/>
      <c r="AY2510" s="1"/>
      <c r="BC2510" s="1"/>
    </row>
    <row r="2511" spans="2:55" x14ac:dyDescent="0.45">
      <c r="B2511" s="1"/>
      <c r="L2511" s="1"/>
      <c r="M2511" s="1"/>
      <c r="N2511" s="1"/>
      <c r="R2511" s="1"/>
      <c r="S2511" s="1"/>
      <c r="V2511" s="1"/>
      <c r="W2511" s="1"/>
      <c r="Z2511" s="1"/>
      <c r="AA2511" s="1"/>
      <c r="AD2511" s="1"/>
      <c r="AE2511" s="1"/>
      <c r="AI2511" s="1"/>
      <c r="AM2511" s="1"/>
      <c r="AQ2511" s="1"/>
      <c r="AT2511" s="1"/>
      <c r="AU2511" s="1"/>
      <c r="AY2511" s="1"/>
      <c r="BC2511" s="1"/>
    </row>
    <row r="2512" spans="2:55" x14ac:dyDescent="0.45">
      <c r="B2512" s="1"/>
      <c r="L2512" s="1"/>
      <c r="M2512" s="1"/>
      <c r="N2512" s="1"/>
      <c r="R2512" s="1"/>
      <c r="S2512" s="1"/>
      <c r="V2512" s="1"/>
      <c r="W2512" s="1"/>
      <c r="Z2512" s="1"/>
      <c r="AA2512" s="1"/>
      <c r="AD2512" s="1"/>
      <c r="AE2512" s="1"/>
      <c r="AI2512" s="1"/>
      <c r="AM2512" s="1"/>
      <c r="AQ2512" s="1"/>
      <c r="AT2512" s="1"/>
      <c r="AU2512" s="1"/>
      <c r="AY2512" s="1"/>
      <c r="BC2512" s="1"/>
    </row>
    <row r="2513" spans="2:55" x14ac:dyDescent="0.45">
      <c r="B2513" s="1"/>
      <c r="L2513" s="1"/>
      <c r="M2513" s="1"/>
      <c r="N2513" s="1"/>
      <c r="R2513" s="1"/>
      <c r="S2513" s="1"/>
      <c r="V2513" s="1"/>
      <c r="W2513" s="1"/>
      <c r="Z2513" s="1"/>
      <c r="AA2513" s="1"/>
      <c r="AD2513" s="1"/>
      <c r="AE2513" s="1"/>
      <c r="AI2513" s="1"/>
      <c r="AM2513" s="1"/>
      <c r="AQ2513" s="1"/>
      <c r="AT2513" s="1"/>
      <c r="AU2513" s="1"/>
      <c r="AY2513" s="1"/>
      <c r="BC2513" s="1"/>
    </row>
    <row r="2514" spans="2:55" x14ac:dyDescent="0.45">
      <c r="B2514" s="1"/>
      <c r="L2514" s="1"/>
      <c r="M2514" s="1"/>
      <c r="N2514" s="1"/>
      <c r="R2514" s="1"/>
      <c r="S2514" s="1"/>
      <c r="V2514" s="1"/>
      <c r="W2514" s="1"/>
      <c r="Z2514" s="1"/>
      <c r="AA2514" s="1"/>
      <c r="AD2514" s="1"/>
      <c r="AE2514" s="1"/>
      <c r="AI2514" s="1"/>
      <c r="AM2514" s="1"/>
      <c r="AQ2514" s="1"/>
      <c r="AT2514" s="1"/>
      <c r="AU2514" s="1"/>
      <c r="AX2514" s="1"/>
      <c r="AY2514" s="1"/>
      <c r="BB2514" s="1"/>
      <c r="BC2514" s="1"/>
    </row>
    <row r="2515" spans="2:55" x14ac:dyDescent="0.45">
      <c r="B2515" s="1"/>
      <c r="L2515" s="1"/>
      <c r="M2515" s="1"/>
      <c r="N2515" s="1"/>
      <c r="R2515" s="1"/>
      <c r="S2515" s="1"/>
      <c r="V2515" s="1"/>
      <c r="W2515" s="1"/>
      <c r="Z2515" s="1"/>
      <c r="AA2515" s="1"/>
      <c r="AD2515" s="1"/>
      <c r="AE2515" s="1"/>
      <c r="AI2515" s="1"/>
      <c r="AM2515" s="1"/>
      <c r="AQ2515" s="1"/>
      <c r="AT2515" s="1"/>
      <c r="AU2515" s="1"/>
      <c r="AX2515" s="1"/>
      <c r="AY2515" s="1"/>
      <c r="BB2515" s="1"/>
      <c r="BC2515" s="1"/>
    </row>
    <row r="2516" spans="2:55" x14ac:dyDescent="0.45">
      <c r="B2516" s="1"/>
      <c r="L2516" s="1"/>
      <c r="M2516" s="1"/>
      <c r="N2516" s="1"/>
      <c r="R2516" s="1"/>
      <c r="S2516" s="1"/>
      <c r="V2516" s="1"/>
      <c r="W2516" s="1"/>
      <c r="Z2516" s="1"/>
      <c r="AA2516" s="1"/>
      <c r="AD2516" s="1"/>
      <c r="AE2516" s="1"/>
      <c r="AI2516" s="1"/>
      <c r="AM2516" s="1"/>
      <c r="AQ2516" s="1"/>
      <c r="AT2516" s="1"/>
      <c r="AU2516" s="1"/>
      <c r="AX2516" s="1"/>
      <c r="AY2516" s="1"/>
      <c r="BB2516" s="1"/>
      <c r="BC2516" s="1"/>
    </row>
    <row r="2517" spans="2:55" x14ac:dyDescent="0.45">
      <c r="B2517" s="1"/>
      <c r="L2517" s="1"/>
      <c r="M2517" s="1"/>
      <c r="N2517" s="1"/>
      <c r="R2517" s="1"/>
      <c r="S2517" s="1"/>
      <c r="V2517" s="1"/>
      <c r="W2517" s="1"/>
      <c r="Z2517" s="1"/>
      <c r="AA2517" s="1"/>
      <c r="AD2517" s="1"/>
      <c r="AE2517" s="1"/>
      <c r="AI2517" s="1"/>
      <c r="AM2517" s="1"/>
      <c r="AQ2517" s="1"/>
      <c r="AT2517" s="1"/>
      <c r="AU2517" s="1"/>
      <c r="AX2517" s="1"/>
      <c r="AY2517" s="1"/>
      <c r="BB2517" s="1"/>
      <c r="BC2517" s="1"/>
    </row>
    <row r="2518" spans="2:55" x14ac:dyDescent="0.45">
      <c r="B2518" s="1"/>
      <c r="L2518" s="1"/>
      <c r="M2518" s="1"/>
      <c r="N2518" s="1"/>
      <c r="R2518" s="1"/>
      <c r="S2518" s="1"/>
      <c r="V2518" s="1"/>
      <c r="W2518" s="1"/>
      <c r="Z2518" s="1"/>
      <c r="AA2518" s="1"/>
      <c r="AD2518" s="1"/>
      <c r="AE2518" s="1"/>
      <c r="AI2518" s="1"/>
      <c r="AM2518" s="1"/>
      <c r="AQ2518" s="1"/>
      <c r="AT2518" s="1"/>
      <c r="AU2518" s="1"/>
      <c r="AX2518" s="1"/>
      <c r="AY2518" s="1"/>
      <c r="BB2518" s="1"/>
      <c r="BC2518" s="1"/>
    </row>
    <row r="2519" spans="2:55" x14ac:dyDescent="0.45">
      <c r="B2519" s="1"/>
      <c r="L2519" s="1"/>
      <c r="M2519" s="1"/>
      <c r="N2519" s="1"/>
      <c r="R2519" s="1"/>
      <c r="S2519" s="1"/>
      <c r="V2519" s="1"/>
      <c r="W2519" s="1"/>
      <c r="Z2519" s="1"/>
      <c r="AA2519" s="1"/>
      <c r="AD2519" s="1"/>
      <c r="AE2519" s="1"/>
      <c r="AI2519" s="1"/>
      <c r="AM2519" s="1"/>
      <c r="AQ2519" s="1"/>
      <c r="AT2519" s="1"/>
      <c r="AU2519" s="1"/>
      <c r="AX2519" s="1"/>
      <c r="AY2519" s="1"/>
      <c r="BB2519" s="1"/>
      <c r="BC2519" s="1"/>
    </row>
    <row r="2520" spans="2:55" x14ac:dyDescent="0.45">
      <c r="B2520" s="1"/>
      <c r="L2520" s="1"/>
      <c r="M2520" s="1"/>
      <c r="N2520" s="1"/>
      <c r="R2520" s="1"/>
      <c r="S2520" s="1"/>
      <c r="V2520" s="1"/>
      <c r="W2520" s="1"/>
      <c r="Z2520" s="1"/>
      <c r="AA2520" s="1"/>
      <c r="AD2520" s="1"/>
      <c r="AE2520" s="1"/>
      <c r="AI2520" s="1"/>
      <c r="AM2520" s="1"/>
      <c r="AQ2520" s="1"/>
      <c r="AT2520" s="1"/>
      <c r="AU2520" s="1"/>
      <c r="AX2520" s="1"/>
      <c r="AY2520" s="1"/>
      <c r="BB2520" s="1"/>
      <c r="BC2520" s="1"/>
    </row>
    <row r="2521" spans="2:55" x14ac:dyDescent="0.45">
      <c r="B2521" s="1"/>
      <c r="L2521" s="1"/>
      <c r="M2521" s="1"/>
      <c r="N2521" s="1"/>
      <c r="R2521" s="1"/>
      <c r="S2521" s="1"/>
      <c r="V2521" s="1"/>
      <c r="W2521" s="1"/>
      <c r="Z2521" s="1"/>
      <c r="AA2521" s="1"/>
      <c r="AD2521" s="1"/>
      <c r="AE2521" s="1"/>
      <c r="AI2521" s="1"/>
      <c r="AM2521" s="1"/>
      <c r="AQ2521" s="1"/>
      <c r="AT2521" s="1"/>
      <c r="AU2521" s="1"/>
      <c r="AX2521" s="1"/>
      <c r="AY2521" s="1"/>
      <c r="BB2521" s="1"/>
      <c r="BC2521" s="1"/>
    </row>
    <row r="2522" spans="2:55" x14ac:dyDescent="0.45">
      <c r="B2522" s="1"/>
      <c r="L2522" s="1"/>
      <c r="M2522" s="1"/>
      <c r="N2522" s="1"/>
      <c r="R2522" s="1"/>
      <c r="S2522" s="1"/>
      <c r="V2522" s="1"/>
      <c r="W2522" s="1"/>
      <c r="Z2522" s="1"/>
      <c r="AA2522" s="1"/>
      <c r="AD2522" s="1"/>
      <c r="AE2522" s="1"/>
      <c r="AI2522" s="1"/>
      <c r="AM2522" s="1"/>
      <c r="AQ2522" s="1"/>
      <c r="AT2522" s="1"/>
      <c r="AU2522" s="1"/>
      <c r="AX2522" s="1"/>
      <c r="AY2522" s="1"/>
      <c r="BB2522" s="1"/>
      <c r="BC2522" s="1"/>
    </row>
    <row r="2523" spans="2:55" x14ac:dyDescent="0.45">
      <c r="B2523" s="1"/>
      <c r="L2523" s="1"/>
      <c r="M2523" s="1"/>
      <c r="N2523" s="1"/>
      <c r="R2523" s="1"/>
      <c r="S2523" s="1"/>
      <c r="V2523" s="1"/>
      <c r="W2523" s="1"/>
      <c r="Z2523" s="1"/>
      <c r="AA2523" s="1"/>
      <c r="AD2523" s="1"/>
      <c r="AE2523" s="1"/>
      <c r="AI2523" s="1"/>
      <c r="AM2523" s="1"/>
      <c r="AQ2523" s="1"/>
      <c r="AT2523" s="1"/>
      <c r="AU2523" s="1"/>
      <c r="AX2523" s="1"/>
      <c r="AY2523" s="1"/>
      <c r="BB2523" s="1"/>
      <c r="BC2523" s="1"/>
    </row>
    <row r="2524" spans="2:55" x14ac:dyDescent="0.45">
      <c r="B2524" s="1"/>
      <c r="L2524" s="1"/>
      <c r="M2524" s="1"/>
      <c r="N2524" s="1"/>
      <c r="R2524" s="1"/>
      <c r="S2524" s="1"/>
      <c r="V2524" s="1"/>
      <c r="W2524" s="1"/>
      <c r="Z2524" s="1"/>
      <c r="AA2524" s="1"/>
      <c r="AD2524" s="1"/>
      <c r="AE2524" s="1"/>
      <c r="AI2524" s="1"/>
      <c r="AM2524" s="1"/>
      <c r="AQ2524" s="1"/>
      <c r="AT2524" s="1"/>
      <c r="AU2524" s="1"/>
      <c r="AX2524" s="1"/>
      <c r="AY2524" s="1"/>
      <c r="BB2524" s="1"/>
      <c r="BC2524" s="1"/>
    </row>
    <row r="2525" spans="2:55" x14ac:dyDescent="0.45">
      <c r="B2525" s="1"/>
      <c r="L2525" s="1"/>
      <c r="M2525" s="1"/>
      <c r="N2525" s="1"/>
      <c r="R2525" s="1"/>
      <c r="S2525" s="1"/>
      <c r="V2525" s="1"/>
      <c r="W2525" s="1"/>
      <c r="Z2525" s="1"/>
      <c r="AA2525" s="1"/>
      <c r="AD2525" s="1"/>
      <c r="AE2525" s="1"/>
      <c r="AI2525" s="1"/>
      <c r="AM2525" s="1"/>
      <c r="AQ2525" s="1"/>
      <c r="AT2525" s="1"/>
      <c r="AU2525" s="1"/>
      <c r="AX2525" s="1"/>
      <c r="AY2525" s="1"/>
      <c r="BB2525" s="1"/>
      <c r="BC2525" s="1"/>
    </row>
    <row r="2526" spans="2:55" x14ac:dyDescent="0.45">
      <c r="B2526" s="1"/>
      <c r="L2526" s="1"/>
      <c r="M2526" s="1"/>
      <c r="N2526" s="1"/>
      <c r="R2526" s="1"/>
      <c r="S2526" s="1"/>
      <c r="V2526" s="1"/>
      <c r="W2526" s="1"/>
      <c r="Z2526" s="1"/>
      <c r="AA2526" s="1"/>
      <c r="AD2526" s="1"/>
      <c r="AE2526" s="1"/>
      <c r="AI2526" s="1"/>
      <c r="AM2526" s="1"/>
      <c r="AQ2526" s="1"/>
      <c r="AT2526" s="1"/>
      <c r="AU2526" s="1"/>
      <c r="AX2526" s="1"/>
      <c r="AY2526" s="1"/>
      <c r="BB2526" s="1"/>
      <c r="BC2526" s="1"/>
    </row>
    <row r="2527" spans="2:55" x14ac:dyDescent="0.45">
      <c r="B2527" s="1"/>
      <c r="L2527" s="1"/>
      <c r="M2527" s="1"/>
      <c r="N2527" s="1"/>
      <c r="R2527" s="1"/>
      <c r="S2527" s="1"/>
      <c r="V2527" s="1"/>
      <c r="W2527" s="1"/>
      <c r="Z2527" s="1"/>
      <c r="AA2527" s="1"/>
      <c r="AD2527" s="1"/>
      <c r="AE2527" s="1"/>
      <c r="AI2527" s="1"/>
      <c r="AM2527" s="1"/>
      <c r="AQ2527" s="1"/>
      <c r="AT2527" s="1"/>
      <c r="AU2527" s="1"/>
      <c r="AX2527" s="1"/>
      <c r="AY2527" s="1"/>
      <c r="BB2527" s="1"/>
      <c r="BC2527" s="1"/>
    </row>
    <row r="2528" spans="2:55" x14ac:dyDescent="0.45">
      <c r="B2528" s="1"/>
      <c r="L2528" s="1"/>
      <c r="M2528" s="1"/>
      <c r="N2528" s="1"/>
      <c r="R2528" s="1"/>
      <c r="S2528" s="1"/>
      <c r="V2528" s="1"/>
      <c r="W2528" s="1"/>
      <c r="Z2528" s="1"/>
      <c r="AA2528" s="1"/>
      <c r="AD2528" s="1"/>
      <c r="AE2528" s="1"/>
      <c r="AI2528" s="1"/>
      <c r="AM2528" s="1"/>
      <c r="AQ2528" s="1"/>
      <c r="AT2528" s="1"/>
      <c r="AU2528" s="1"/>
      <c r="AX2528" s="1"/>
      <c r="AY2528" s="1"/>
      <c r="BB2528" s="1"/>
      <c r="BC2528" s="1"/>
    </row>
    <row r="2529" spans="2:55" x14ac:dyDescent="0.45">
      <c r="B2529" s="1"/>
      <c r="L2529" s="1"/>
      <c r="M2529" s="1"/>
      <c r="N2529" s="1"/>
      <c r="R2529" s="1"/>
      <c r="S2529" s="1"/>
      <c r="V2529" s="1"/>
      <c r="W2529" s="1"/>
      <c r="Z2529" s="1"/>
      <c r="AA2529" s="1"/>
      <c r="AD2529" s="1"/>
      <c r="AE2529" s="1"/>
      <c r="AI2529" s="1"/>
      <c r="AM2529" s="1"/>
      <c r="AQ2529" s="1"/>
      <c r="AT2529" s="1"/>
      <c r="AU2529" s="1"/>
      <c r="AX2529" s="1"/>
      <c r="AY2529" s="1"/>
      <c r="BB2529" s="1"/>
      <c r="BC2529" s="1"/>
    </row>
    <row r="2530" spans="2:55" x14ac:dyDescent="0.45">
      <c r="B2530" s="1"/>
      <c r="L2530" s="1"/>
      <c r="M2530" s="1"/>
      <c r="N2530" s="1"/>
      <c r="R2530" s="1"/>
      <c r="S2530" s="1"/>
      <c r="V2530" s="1"/>
      <c r="W2530" s="1"/>
      <c r="Z2530" s="1"/>
      <c r="AA2530" s="1"/>
      <c r="AD2530" s="1"/>
      <c r="AE2530" s="1"/>
      <c r="AI2530" s="1"/>
      <c r="AM2530" s="1"/>
      <c r="AQ2530" s="1"/>
      <c r="AT2530" s="1"/>
      <c r="AU2530" s="1"/>
      <c r="AX2530" s="1"/>
      <c r="AY2530" s="1"/>
      <c r="BB2530" s="1"/>
      <c r="BC2530" s="1"/>
    </row>
    <row r="2531" spans="2:55" x14ac:dyDescent="0.45">
      <c r="B2531" s="1"/>
      <c r="L2531" s="1"/>
      <c r="M2531" s="1"/>
      <c r="N2531" s="1"/>
      <c r="R2531" s="1"/>
      <c r="S2531" s="1"/>
      <c r="V2531" s="1"/>
      <c r="W2531" s="1"/>
      <c r="Z2531" s="1"/>
      <c r="AA2531" s="1"/>
      <c r="AD2531" s="1"/>
      <c r="AE2531" s="1"/>
      <c r="AI2531" s="1"/>
      <c r="AM2531" s="1"/>
      <c r="AQ2531" s="1"/>
      <c r="AT2531" s="1"/>
      <c r="AU2531" s="1"/>
      <c r="AX2531" s="1"/>
      <c r="AY2531" s="1"/>
      <c r="BB2531" s="1"/>
      <c r="BC2531" s="1"/>
    </row>
    <row r="2532" spans="2:55" x14ac:dyDescent="0.45">
      <c r="B2532" s="1"/>
      <c r="L2532" s="1"/>
      <c r="M2532" s="1"/>
      <c r="N2532" s="1"/>
      <c r="R2532" s="1"/>
      <c r="S2532" s="1"/>
      <c r="V2532" s="1"/>
      <c r="W2532" s="1"/>
      <c r="Z2532" s="1"/>
      <c r="AA2532" s="1"/>
      <c r="AD2532" s="1"/>
      <c r="AE2532" s="1"/>
      <c r="AI2532" s="1"/>
      <c r="AM2532" s="1"/>
      <c r="AQ2532" s="1"/>
      <c r="AT2532" s="1"/>
      <c r="AU2532" s="1"/>
      <c r="AX2532" s="1"/>
      <c r="AY2532" s="1"/>
      <c r="BB2532" s="1"/>
      <c r="BC2532" s="1"/>
    </row>
    <row r="2533" spans="2:55" x14ac:dyDescent="0.45">
      <c r="B2533" s="1"/>
      <c r="L2533" s="1"/>
      <c r="M2533" s="1"/>
      <c r="N2533" s="1"/>
      <c r="R2533" s="1"/>
      <c r="S2533" s="1"/>
      <c r="V2533" s="1"/>
      <c r="W2533" s="1"/>
      <c r="Z2533" s="1"/>
      <c r="AA2533" s="1"/>
      <c r="AD2533" s="1"/>
      <c r="AE2533" s="1"/>
      <c r="AH2533" s="1"/>
      <c r="AI2533" s="1"/>
      <c r="AL2533" s="1"/>
      <c r="AM2533" s="1"/>
      <c r="AQ2533" s="1"/>
      <c r="AT2533" s="1"/>
      <c r="AU2533" s="1"/>
      <c r="AX2533" s="1"/>
      <c r="AY2533" s="1"/>
      <c r="BB2533" s="1"/>
      <c r="BC2533" s="1"/>
    </row>
    <row r="2534" spans="2:55" x14ac:dyDescent="0.45">
      <c r="B2534" s="1"/>
      <c r="L2534" s="1"/>
      <c r="M2534" s="1"/>
      <c r="N2534" s="1"/>
      <c r="R2534" s="1"/>
      <c r="S2534" s="1"/>
      <c r="V2534" s="1"/>
      <c r="W2534" s="1"/>
      <c r="Z2534" s="1"/>
      <c r="AA2534" s="1"/>
      <c r="AD2534" s="1"/>
      <c r="AE2534" s="1"/>
      <c r="AH2534" s="1"/>
      <c r="AI2534" s="1"/>
      <c r="AL2534" s="1"/>
      <c r="AM2534" s="1"/>
      <c r="AQ2534" s="1"/>
      <c r="AT2534" s="1"/>
      <c r="AU2534" s="1"/>
      <c r="AX2534" s="1"/>
      <c r="AY2534" s="1"/>
      <c r="BB2534" s="1"/>
      <c r="BC2534" s="1"/>
    </row>
    <row r="2535" spans="2:55" x14ac:dyDescent="0.45">
      <c r="B2535" s="1"/>
      <c r="L2535" s="1"/>
      <c r="M2535" s="1"/>
      <c r="N2535" s="1"/>
      <c r="R2535" s="1"/>
      <c r="S2535" s="1"/>
      <c r="V2535" s="1"/>
      <c r="W2535" s="1"/>
      <c r="Z2535" s="1"/>
      <c r="AA2535" s="1"/>
      <c r="AD2535" s="1"/>
      <c r="AE2535" s="1"/>
      <c r="AH2535" s="1"/>
      <c r="AI2535" s="1"/>
      <c r="AL2535" s="1"/>
      <c r="AM2535" s="1"/>
      <c r="AQ2535" s="1"/>
      <c r="AT2535" s="1"/>
      <c r="AU2535" s="1"/>
      <c r="AX2535" s="1"/>
      <c r="AY2535" s="1"/>
      <c r="BB2535" s="1"/>
      <c r="BC2535" s="1"/>
    </row>
    <row r="2536" spans="2:55" x14ac:dyDescent="0.45">
      <c r="B2536" s="1"/>
      <c r="L2536" s="1"/>
      <c r="M2536" s="1"/>
      <c r="N2536" s="1"/>
      <c r="R2536" s="1"/>
      <c r="S2536" s="1"/>
      <c r="V2536" s="1"/>
      <c r="W2536" s="1"/>
      <c r="Z2536" s="1"/>
      <c r="AA2536" s="1"/>
      <c r="AD2536" s="1"/>
      <c r="AE2536" s="1"/>
      <c r="AH2536" s="1"/>
      <c r="AI2536" s="1"/>
      <c r="AL2536" s="1"/>
      <c r="AM2536" s="1"/>
      <c r="AQ2536" s="1"/>
      <c r="AT2536" s="1"/>
      <c r="AU2536" s="1"/>
      <c r="AX2536" s="1"/>
      <c r="AY2536" s="1"/>
      <c r="BB2536" s="1"/>
      <c r="BC2536" s="1"/>
    </row>
    <row r="2537" spans="2:55" x14ac:dyDescent="0.45">
      <c r="B2537" s="1"/>
      <c r="L2537" s="1"/>
      <c r="M2537" s="1"/>
      <c r="N2537" s="1"/>
      <c r="R2537" s="1"/>
      <c r="S2537" s="1"/>
      <c r="V2537" s="1"/>
      <c r="W2537" s="1"/>
      <c r="Z2537" s="1"/>
      <c r="AA2537" s="1"/>
      <c r="AD2537" s="1"/>
      <c r="AE2537" s="1"/>
      <c r="AH2537" s="1"/>
      <c r="AI2537" s="1"/>
      <c r="AL2537" s="1"/>
      <c r="AM2537" s="1"/>
      <c r="AQ2537" s="1"/>
      <c r="AT2537" s="1"/>
      <c r="AU2537" s="1"/>
      <c r="AX2537" s="1"/>
      <c r="AY2537" s="1"/>
      <c r="BB2537" s="1"/>
      <c r="BC2537" s="1"/>
    </row>
    <row r="2538" spans="2:55" x14ac:dyDescent="0.45">
      <c r="B2538" s="1"/>
      <c r="L2538" s="1"/>
      <c r="M2538" s="1"/>
      <c r="N2538" s="1"/>
      <c r="R2538" s="1"/>
      <c r="S2538" s="1"/>
      <c r="V2538" s="1"/>
      <c r="W2538" s="1"/>
      <c r="Z2538" s="1"/>
      <c r="AA2538" s="1"/>
      <c r="AD2538" s="1"/>
      <c r="AE2538" s="1"/>
      <c r="AH2538" s="1"/>
      <c r="AI2538" s="1"/>
      <c r="AL2538" s="1"/>
      <c r="AM2538" s="1"/>
      <c r="AQ2538" s="1"/>
      <c r="AT2538" s="1"/>
      <c r="AU2538" s="1"/>
      <c r="AX2538" s="1"/>
      <c r="AY2538" s="1"/>
      <c r="BB2538" s="1"/>
      <c r="BC2538" s="1"/>
    </row>
    <row r="2539" spans="2:55" x14ac:dyDescent="0.45">
      <c r="B2539" s="1"/>
      <c r="L2539" s="1"/>
      <c r="M2539" s="1"/>
      <c r="N2539" s="1"/>
      <c r="R2539" s="1"/>
      <c r="S2539" s="1"/>
      <c r="V2539" s="1"/>
      <c r="W2539" s="1"/>
      <c r="Z2539" s="1"/>
      <c r="AA2539" s="1"/>
      <c r="AD2539" s="1"/>
      <c r="AE2539" s="1"/>
      <c r="AH2539" s="1"/>
      <c r="AI2539" s="1"/>
      <c r="AL2539" s="1"/>
      <c r="AM2539" s="1"/>
      <c r="AQ2539" s="1"/>
      <c r="AT2539" s="1"/>
      <c r="AU2539" s="1"/>
      <c r="AX2539" s="1"/>
      <c r="AY2539" s="1"/>
      <c r="BB2539" s="1"/>
      <c r="BC2539" s="1"/>
    </row>
    <row r="2540" spans="2:55" x14ac:dyDescent="0.45">
      <c r="B2540" s="1"/>
      <c r="L2540" s="1"/>
      <c r="M2540" s="1"/>
      <c r="N2540" s="1"/>
      <c r="R2540" s="1"/>
      <c r="S2540" s="1"/>
      <c r="V2540" s="1"/>
      <c r="W2540" s="1"/>
      <c r="Z2540" s="1"/>
      <c r="AA2540" s="1"/>
      <c r="AD2540" s="1"/>
      <c r="AE2540" s="1"/>
      <c r="AH2540" s="1"/>
      <c r="AI2540" s="1"/>
      <c r="AL2540" s="1"/>
      <c r="AM2540" s="1"/>
      <c r="AQ2540" s="1"/>
      <c r="AT2540" s="1"/>
      <c r="AU2540" s="1"/>
      <c r="AX2540" s="1"/>
      <c r="AY2540" s="1"/>
      <c r="BB2540" s="1"/>
      <c r="BC2540" s="1"/>
    </row>
    <row r="2541" spans="2:55" x14ac:dyDescent="0.45">
      <c r="B2541" s="1"/>
      <c r="L2541" s="1"/>
      <c r="M2541" s="1"/>
      <c r="N2541" s="1"/>
      <c r="R2541" s="1"/>
      <c r="S2541" s="1"/>
      <c r="V2541" s="1"/>
      <c r="W2541" s="1"/>
      <c r="Z2541" s="1"/>
      <c r="AA2541" s="1"/>
      <c r="AD2541" s="1"/>
      <c r="AE2541" s="1"/>
      <c r="AH2541" s="1"/>
      <c r="AI2541" s="1"/>
      <c r="AL2541" s="1"/>
      <c r="AM2541" s="1"/>
      <c r="AQ2541" s="1"/>
      <c r="AT2541" s="1"/>
      <c r="AU2541" s="1"/>
      <c r="AX2541" s="1"/>
      <c r="AY2541" s="1"/>
      <c r="BB2541" s="1"/>
      <c r="BC2541" s="1"/>
    </row>
    <row r="2542" spans="2:55" x14ac:dyDescent="0.45">
      <c r="B2542" s="1"/>
      <c r="L2542" s="1"/>
      <c r="M2542" s="1"/>
      <c r="N2542" s="1"/>
      <c r="R2542" s="1"/>
      <c r="S2542" s="1"/>
      <c r="V2542" s="1"/>
      <c r="W2542" s="1"/>
      <c r="Z2542" s="1"/>
      <c r="AA2542" s="1"/>
      <c r="AD2542" s="1"/>
      <c r="AE2542" s="1"/>
      <c r="AH2542" s="1"/>
      <c r="AI2542" s="1"/>
      <c r="AL2542" s="1"/>
      <c r="AM2542" s="1"/>
      <c r="AQ2542" s="1"/>
      <c r="AT2542" s="1"/>
      <c r="AU2542" s="1"/>
      <c r="AX2542" s="1"/>
      <c r="AY2542" s="1"/>
      <c r="BB2542" s="1"/>
      <c r="BC2542" s="1"/>
    </row>
    <row r="2543" spans="2:55" x14ac:dyDescent="0.45">
      <c r="B2543" s="1"/>
      <c r="L2543" s="1"/>
      <c r="M2543" s="1"/>
      <c r="N2543" s="1"/>
      <c r="R2543" s="1"/>
      <c r="S2543" s="1"/>
      <c r="V2543" s="1"/>
      <c r="W2543" s="1"/>
      <c r="Z2543" s="1"/>
      <c r="AA2543" s="1"/>
      <c r="AD2543" s="1"/>
      <c r="AE2543" s="1"/>
      <c r="AH2543" s="1"/>
      <c r="AI2543" s="1"/>
      <c r="AL2543" s="1"/>
      <c r="AM2543" s="1"/>
      <c r="AQ2543" s="1"/>
      <c r="AT2543" s="1"/>
      <c r="AU2543" s="1"/>
      <c r="AX2543" s="1"/>
      <c r="AY2543" s="1"/>
      <c r="BB2543" s="1"/>
      <c r="BC2543" s="1"/>
    </row>
    <row r="2544" spans="2:55" x14ac:dyDescent="0.45">
      <c r="B2544" s="1"/>
      <c r="M2544" s="1"/>
    </row>
    <row r="2545" spans="2:13" x14ac:dyDescent="0.45">
      <c r="B2545" s="1"/>
      <c r="M2545" s="1"/>
    </row>
    <row r="2546" spans="2:13" x14ac:dyDescent="0.45">
      <c r="B2546" s="1"/>
      <c r="M2546" s="1"/>
    </row>
    <row r="2547" spans="2:13" x14ac:dyDescent="0.45">
      <c r="B2547" s="1"/>
      <c r="M2547" s="1"/>
    </row>
    <row r="2548" spans="2:13" x14ac:dyDescent="0.45">
      <c r="B2548" s="1"/>
      <c r="M2548" s="1"/>
    </row>
    <row r="2549" spans="2:13" x14ac:dyDescent="0.45">
      <c r="B2549" s="1"/>
      <c r="M2549" s="1"/>
    </row>
    <row r="2550" spans="2:13" x14ac:dyDescent="0.45">
      <c r="B2550" s="1"/>
      <c r="M2550" s="1"/>
    </row>
    <row r="2551" spans="2:13" x14ac:dyDescent="0.45">
      <c r="B2551" s="1"/>
      <c r="M2551" s="1"/>
    </row>
    <row r="2552" spans="2:13" x14ac:dyDescent="0.45">
      <c r="B2552" s="1"/>
      <c r="M2552" s="1"/>
    </row>
    <row r="2553" spans="2:13" x14ac:dyDescent="0.45">
      <c r="B2553" s="1"/>
      <c r="M2553" s="1"/>
    </row>
    <row r="2554" spans="2:13" x14ac:dyDescent="0.45">
      <c r="B2554" s="1"/>
      <c r="M2554" s="1"/>
    </row>
    <row r="2555" spans="2:13" x14ac:dyDescent="0.45">
      <c r="B2555" s="1"/>
      <c r="M2555" s="1"/>
    </row>
    <row r="2556" spans="2:13" x14ac:dyDescent="0.45">
      <c r="B2556" s="1"/>
      <c r="M2556" s="1"/>
    </row>
    <row r="2557" spans="2:13" x14ac:dyDescent="0.45">
      <c r="B2557" s="1"/>
      <c r="M2557" s="1"/>
    </row>
    <row r="2558" spans="2:13" x14ac:dyDescent="0.45">
      <c r="B2558" s="1"/>
      <c r="M2558" s="1"/>
    </row>
    <row r="2559" spans="2:13" x14ac:dyDescent="0.45">
      <c r="B2559" s="1"/>
      <c r="M2559" s="1"/>
    </row>
    <row r="2560" spans="2:13" x14ac:dyDescent="0.45">
      <c r="B2560" s="1"/>
      <c r="M2560" s="1"/>
    </row>
    <row r="2561" spans="2:55" x14ac:dyDescent="0.45">
      <c r="B2561" s="1"/>
      <c r="M2561" s="1"/>
    </row>
    <row r="2562" spans="2:55" x14ac:dyDescent="0.45">
      <c r="B2562" s="1"/>
      <c r="M2562" s="1"/>
    </row>
    <row r="2563" spans="2:55" x14ac:dyDescent="0.45">
      <c r="B2563" s="1"/>
      <c r="M2563" s="1"/>
    </row>
    <row r="2564" spans="2:55" x14ac:dyDescent="0.45">
      <c r="B2564" s="1"/>
      <c r="M2564" s="1"/>
    </row>
    <row r="2565" spans="2:55" x14ac:dyDescent="0.45">
      <c r="B2565" s="1"/>
      <c r="M2565" s="1"/>
    </row>
    <row r="2566" spans="2:55" x14ac:dyDescent="0.45">
      <c r="B2566" s="1"/>
      <c r="L2566" s="1"/>
      <c r="M2566" s="1"/>
      <c r="N2566" s="1"/>
      <c r="R2566" s="1"/>
      <c r="S2566" s="1"/>
      <c r="V2566" s="1"/>
      <c r="W2566" s="1"/>
      <c r="Z2566" s="1"/>
      <c r="AA2566" s="1"/>
      <c r="AD2566" s="1"/>
      <c r="AE2566" s="1"/>
      <c r="AH2566" s="1"/>
      <c r="AI2566" s="1"/>
      <c r="AL2566" s="1"/>
      <c r="AM2566" s="1"/>
      <c r="AQ2566" s="1"/>
      <c r="AT2566" s="1"/>
      <c r="AU2566" s="1"/>
      <c r="AY2566" s="1"/>
      <c r="BB2566" s="1"/>
      <c r="BC2566" s="1"/>
    </row>
    <row r="2567" spans="2:55" x14ac:dyDescent="0.45">
      <c r="B2567" s="1"/>
      <c r="M2567" s="1"/>
      <c r="N2567" s="1"/>
      <c r="S2567" s="1"/>
      <c r="W2567" s="1"/>
      <c r="AA2567" s="1"/>
      <c r="AE2567" s="1"/>
      <c r="AI2567" s="1"/>
      <c r="AM2567" s="1"/>
      <c r="AQ2567" s="1"/>
      <c r="AU2567" s="1"/>
      <c r="AY2567" s="1"/>
      <c r="BB2567" s="1"/>
      <c r="BC2567" s="1"/>
    </row>
    <row r="2568" spans="2:55" x14ac:dyDescent="0.45">
      <c r="B2568" s="1"/>
      <c r="M2568" s="1"/>
      <c r="N2568" s="1"/>
      <c r="S2568" s="1"/>
      <c r="W2568" s="1"/>
      <c r="AA2568" s="1"/>
      <c r="AE2568" s="1"/>
      <c r="AI2568" s="1"/>
      <c r="AM2568" s="1"/>
      <c r="AQ2568" s="1"/>
      <c r="AU2568" s="1"/>
      <c r="AY2568" s="1"/>
      <c r="BB2568" s="1"/>
      <c r="BC2568" s="1"/>
    </row>
    <row r="2569" spans="2:55" x14ac:dyDescent="0.45">
      <c r="B2569" s="1"/>
      <c r="M2569" s="1"/>
      <c r="N2569" s="1"/>
      <c r="S2569" s="1"/>
      <c r="W2569" s="1"/>
      <c r="AA2569" s="1"/>
      <c r="AE2569" s="1"/>
      <c r="AI2569" s="1"/>
      <c r="AM2569" s="1"/>
      <c r="AQ2569" s="1"/>
      <c r="AU2569" s="1"/>
      <c r="AY2569" s="1"/>
      <c r="BB2569" s="1"/>
      <c r="BC2569" s="1"/>
    </row>
    <row r="2570" spans="2:55" x14ac:dyDescent="0.45">
      <c r="B2570" s="1"/>
      <c r="M2570" s="1"/>
      <c r="N2570" s="1"/>
      <c r="S2570" s="1"/>
      <c r="W2570" s="1"/>
      <c r="AA2570" s="1"/>
      <c r="AE2570" s="1"/>
      <c r="AI2570" s="1"/>
      <c r="AM2570" s="1"/>
      <c r="AQ2570" s="1"/>
      <c r="AU2570" s="1"/>
      <c r="AY2570" s="1"/>
      <c r="BB2570" s="1"/>
      <c r="BC2570" s="1"/>
    </row>
    <row r="2571" spans="2:55" x14ac:dyDescent="0.45">
      <c r="B2571" s="1"/>
      <c r="L2571" s="1"/>
      <c r="M2571" s="1"/>
      <c r="N2571" s="1"/>
      <c r="R2571" s="1"/>
      <c r="S2571" s="1"/>
      <c r="V2571" s="1"/>
      <c r="W2571" s="1"/>
      <c r="Z2571" s="1"/>
      <c r="AA2571" s="1"/>
      <c r="AD2571" s="1"/>
      <c r="AE2571" s="1"/>
      <c r="AI2571" s="1"/>
      <c r="AM2571" s="1"/>
      <c r="AQ2571" s="1"/>
      <c r="AT2571" s="1"/>
      <c r="AU2571" s="1"/>
      <c r="AX2571" s="1"/>
      <c r="AY2571" s="1"/>
      <c r="BB2571" s="1"/>
      <c r="BC2571" s="1"/>
    </row>
    <row r="2572" spans="2:55" x14ac:dyDescent="0.45">
      <c r="B2572" s="1"/>
      <c r="L2572" s="1"/>
      <c r="M2572" s="1"/>
      <c r="N2572" s="1"/>
      <c r="R2572" s="1"/>
      <c r="S2572" s="1"/>
      <c r="V2572" s="1"/>
      <c r="W2572" s="1"/>
      <c r="Z2572" s="1"/>
      <c r="AA2572" s="1"/>
      <c r="AD2572" s="1"/>
      <c r="AE2572" s="1"/>
      <c r="AI2572" s="1"/>
      <c r="AM2572" s="1"/>
      <c r="AQ2572" s="1"/>
      <c r="AT2572" s="1"/>
      <c r="AU2572" s="1"/>
      <c r="AX2572" s="1"/>
      <c r="AY2572" s="1"/>
      <c r="BB2572" s="1"/>
      <c r="BC2572" s="1"/>
    </row>
    <row r="2573" spans="2:55" x14ac:dyDescent="0.45">
      <c r="B2573" s="1"/>
      <c r="L2573" s="1"/>
      <c r="M2573" s="1"/>
      <c r="N2573" s="1"/>
      <c r="R2573" s="1"/>
      <c r="S2573" s="1"/>
      <c r="V2573" s="1"/>
      <c r="W2573" s="1"/>
      <c r="Z2573" s="1"/>
      <c r="AA2573" s="1"/>
      <c r="AD2573" s="1"/>
      <c r="AE2573" s="1"/>
      <c r="AI2573" s="1"/>
      <c r="AM2573" s="1"/>
      <c r="AQ2573" s="1"/>
      <c r="AT2573" s="1"/>
      <c r="AU2573" s="1"/>
      <c r="AX2573" s="1"/>
      <c r="AY2573" s="1"/>
      <c r="BB2573" s="1"/>
      <c r="BC2573" s="1"/>
    </row>
    <row r="2574" spans="2:55" x14ac:dyDescent="0.45">
      <c r="B2574" s="1"/>
      <c r="L2574" s="1"/>
      <c r="M2574" s="1"/>
      <c r="N2574" s="1"/>
      <c r="R2574" s="1"/>
      <c r="S2574" s="1"/>
      <c r="V2574" s="1"/>
      <c r="W2574" s="1"/>
      <c r="Z2574" s="1"/>
      <c r="AA2574" s="1"/>
      <c r="AD2574" s="1"/>
      <c r="AE2574" s="1"/>
      <c r="AI2574" s="1"/>
      <c r="AM2574" s="1"/>
      <c r="AQ2574" s="1"/>
      <c r="AT2574" s="1"/>
      <c r="AU2574" s="1"/>
      <c r="AX2574" s="1"/>
      <c r="AY2574" s="1"/>
      <c r="BB2574" s="1"/>
      <c r="BC2574" s="1"/>
    </row>
    <row r="2575" spans="2:55" x14ac:dyDescent="0.45">
      <c r="B2575" s="1"/>
      <c r="L2575" s="1"/>
      <c r="M2575" s="1"/>
      <c r="N2575" s="1"/>
      <c r="R2575" s="1"/>
      <c r="S2575" s="1"/>
      <c r="V2575" s="1"/>
      <c r="W2575" s="1"/>
      <c r="Z2575" s="1"/>
      <c r="AA2575" s="1"/>
      <c r="AD2575" s="1"/>
      <c r="AE2575" s="1"/>
      <c r="AI2575" s="1"/>
      <c r="AM2575" s="1"/>
      <c r="AQ2575" s="1"/>
      <c r="AT2575" s="1"/>
      <c r="AU2575" s="1"/>
      <c r="AY2575" s="1"/>
      <c r="BB2575" s="1"/>
      <c r="BC2575" s="1"/>
    </row>
    <row r="2576" spans="2:55" x14ac:dyDescent="0.45">
      <c r="B2576" s="1"/>
      <c r="L2576" s="1"/>
      <c r="M2576" s="1"/>
      <c r="N2576" s="1"/>
      <c r="R2576" s="1"/>
      <c r="S2576" s="1"/>
      <c r="V2576" s="1"/>
      <c r="W2576" s="1"/>
      <c r="Z2576" s="1"/>
      <c r="AA2576" s="1"/>
      <c r="AD2576" s="1"/>
      <c r="AE2576" s="1"/>
      <c r="AI2576" s="1"/>
      <c r="AM2576" s="1"/>
      <c r="AQ2576" s="1"/>
      <c r="AT2576" s="1"/>
      <c r="AU2576" s="1"/>
      <c r="AY2576" s="1"/>
      <c r="BB2576" s="1"/>
      <c r="BC2576" s="1"/>
    </row>
    <row r="2577" spans="2:55" x14ac:dyDescent="0.45">
      <c r="B2577" s="1"/>
      <c r="L2577" s="1"/>
      <c r="M2577" s="1"/>
      <c r="N2577" s="1"/>
      <c r="R2577" s="1"/>
      <c r="S2577" s="1"/>
      <c r="V2577" s="1"/>
      <c r="W2577" s="1"/>
      <c r="Z2577" s="1"/>
      <c r="AA2577" s="1"/>
      <c r="AD2577" s="1"/>
      <c r="AE2577" s="1"/>
      <c r="AH2577" s="1"/>
      <c r="AI2577" s="1"/>
      <c r="AL2577" s="1"/>
      <c r="AM2577" s="1"/>
      <c r="AQ2577" s="1"/>
      <c r="AT2577" s="1"/>
      <c r="AU2577" s="1"/>
      <c r="AX2577" s="1"/>
      <c r="AY2577" s="1"/>
      <c r="BB2577" s="1"/>
      <c r="BC2577" s="1"/>
    </row>
    <row r="2578" spans="2:55" x14ac:dyDescent="0.45">
      <c r="B2578" s="1"/>
      <c r="L2578" s="1"/>
      <c r="M2578" s="1"/>
      <c r="N2578" s="1"/>
      <c r="R2578" s="1"/>
      <c r="S2578" s="1"/>
      <c r="V2578" s="1"/>
      <c r="W2578" s="1"/>
      <c r="Z2578" s="1"/>
      <c r="AA2578" s="1"/>
      <c r="AD2578" s="1"/>
      <c r="AE2578" s="1"/>
      <c r="AH2578" s="1"/>
      <c r="AI2578" s="1"/>
      <c r="AL2578" s="1"/>
      <c r="AM2578" s="1"/>
      <c r="AQ2578" s="1"/>
      <c r="AT2578" s="1"/>
      <c r="AU2578" s="1"/>
      <c r="AX2578" s="1"/>
      <c r="AY2578" s="1"/>
      <c r="BB2578" s="1"/>
      <c r="BC2578" s="1"/>
    </row>
    <row r="2579" spans="2:55" x14ac:dyDescent="0.45">
      <c r="B2579" s="1"/>
      <c r="L2579" s="1"/>
      <c r="M2579" s="1"/>
      <c r="N2579" s="1"/>
      <c r="R2579" s="1"/>
      <c r="S2579" s="1"/>
      <c r="W2579" s="1"/>
      <c r="Z2579" s="1"/>
      <c r="AA2579" s="1"/>
      <c r="AE2579" s="1"/>
      <c r="AH2579" s="1"/>
      <c r="AI2579" s="1"/>
      <c r="AL2579" s="1"/>
      <c r="AM2579" s="1"/>
      <c r="AQ2579" s="1"/>
      <c r="AT2579" s="1"/>
      <c r="AU2579" s="1"/>
      <c r="AY2579" s="1"/>
      <c r="BB2579" s="1"/>
      <c r="BC2579" s="1"/>
    </row>
    <row r="2580" spans="2:55" x14ac:dyDescent="0.45">
      <c r="B2580" s="1"/>
      <c r="L2580" s="1"/>
      <c r="M2580" s="1"/>
      <c r="N2580" s="1"/>
      <c r="R2580" s="1"/>
      <c r="S2580" s="1"/>
      <c r="W2580" s="1"/>
      <c r="Z2580" s="1"/>
      <c r="AA2580" s="1"/>
      <c r="AE2580" s="1"/>
      <c r="AH2580" s="1"/>
      <c r="AI2580" s="1"/>
      <c r="AL2580" s="1"/>
      <c r="AM2580" s="1"/>
      <c r="AQ2580" s="1"/>
      <c r="AT2580" s="1"/>
      <c r="AU2580" s="1"/>
      <c r="AX2580" s="1"/>
      <c r="AY2580" s="1"/>
      <c r="BB2580" s="1"/>
      <c r="BC2580" s="1"/>
    </row>
    <row r="2581" spans="2:55" x14ac:dyDescent="0.45">
      <c r="B2581" s="1"/>
      <c r="L2581" s="1"/>
      <c r="M2581" s="1"/>
      <c r="N2581" s="1"/>
      <c r="R2581" s="1"/>
      <c r="S2581" s="1"/>
      <c r="W2581" s="1"/>
      <c r="Z2581" s="1"/>
      <c r="AA2581" s="1"/>
      <c r="AE2581" s="1"/>
      <c r="AH2581" s="1"/>
      <c r="AI2581" s="1"/>
      <c r="AL2581" s="1"/>
      <c r="AM2581" s="1"/>
      <c r="AQ2581" s="1"/>
      <c r="AT2581" s="1"/>
      <c r="AU2581" s="1"/>
      <c r="AY2581" s="1"/>
      <c r="BB2581" s="1"/>
      <c r="BC2581" s="1"/>
    </row>
    <row r="2582" spans="2:55" x14ac:dyDescent="0.45">
      <c r="B2582" s="1"/>
      <c r="L2582" s="1"/>
      <c r="M2582" s="1"/>
      <c r="N2582" s="1"/>
      <c r="R2582" s="1"/>
      <c r="S2582" s="1"/>
      <c r="W2582" s="1"/>
      <c r="Z2582" s="1"/>
      <c r="AA2582" s="1"/>
      <c r="AE2582" s="1"/>
      <c r="AH2582" s="1"/>
      <c r="AI2582" s="1"/>
      <c r="AL2582" s="1"/>
      <c r="AM2582" s="1"/>
      <c r="AQ2582" s="1"/>
      <c r="AT2582" s="1"/>
      <c r="AU2582" s="1"/>
      <c r="AY2582" s="1"/>
      <c r="BB2582" s="1"/>
      <c r="BC2582" s="1"/>
    </row>
    <row r="2583" spans="2:55" x14ac:dyDescent="0.45">
      <c r="B2583" s="1"/>
      <c r="L2583" s="1"/>
      <c r="M2583" s="1"/>
      <c r="N2583" s="1"/>
      <c r="R2583" s="1"/>
      <c r="S2583" s="1"/>
      <c r="W2583" s="1"/>
      <c r="Z2583" s="1"/>
      <c r="AA2583" s="1"/>
      <c r="AE2583" s="1"/>
      <c r="AH2583" s="1"/>
      <c r="AI2583" s="1"/>
      <c r="AL2583" s="1"/>
      <c r="AM2583" s="1"/>
      <c r="AQ2583" s="1"/>
      <c r="AT2583" s="1"/>
      <c r="AU2583" s="1"/>
      <c r="AX2583" s="1"/>
      <c r="AY2583" s="1"/>
      <c r="BB2583" s="1"/>
      <c r="BC2583" s="1"/>
    </row>
    <row r="2584" spans="2:55" x14ac:dyDescent="0.45">
      <c r="B2584" s="1"/>
      <c r="L2584" s="1"/>
      <c r="M2584" s="1"/>
      <c r="N2584" s="1"/>
      <c r="R2584" s="1"/>
      <c r="S2584" s="1"/>
      <c r="W2584" s="1"/>
      <c r="Z2584" s="1"/>
      <c r="AA2584" s="1"/>
      <c r="AE2584" s="1"/>
      <c r="AH2584" s="1"/>
      <c r="AI2584" s="1"/>
      <c r="AL2584" s="1"/>
      <c r="AM2584" s="1"/>
      <c r="AQ2584" s="1"/>
      <c r="AT2584" s="1"/>
      <c r="AU2584" s="1"/>
      <c r="AX2584" s="1"/>
      <c r="AY2584" s="1"/>
      <c r="BB2584" s="1"/>
      <c r="BC2584" s="1"/>
    </row>
    <row r="2585" spans="2:55" x14ac:dyDescent="0.45">
      <c r="B2585" s="1"/>
      <c r="L2585" s="1"/>
      <c r="M2585" s="1"/>
      <c r="N2585" s="1"/>
      <c r="R2585" s="1"/>
      <c r="S2585" s="1"/>
      <c r="V2585" s="1"/>
      <c r="W2585" s="1"/>
      <c r="Z2585" s="1"/>
      <c r="AA2585" s="1"/>
      <c r="AD2585" s="1"/>
      <c r="AE2585" s="1"/>
      <c r="AI2585" s="1"/>
      <c r="AM2585" s="1"/>
      <c r="AQ2585" s="1"/>
      <c r="AT2585" s="1"/>
      <c r="AU2585" s="1"/>
      <c r="AY2585" s="1"/>
      <c r="BC2585" s="1"/>
    </row>
    <row r="2586" spans="2:55" x14ac:dyDescent="0.45">
      <c r="B2586" s="1"/>
      <c r="L2586" s="1"/>
      <c r="M2586" s="1"/>
      <c r="N2586" s="1"/>
      <c r="R2586" s="1"/>
      <c r="S2586" s="1"/>
      <c r="V2586" s="1"/>
      <c r="W2586" s="1"/>
      <c r="Z2586" s="1"/>
      <c r="AA2586" s="1"/>
      <c r="AD2586" s="1"/>
      <c r="AE2586" s="1"/>
      <c r="AI2586" s="1"/>
      <c r="AM2586" s="1"/>
      <c r="AQ2586" s="1"/>
      <c r="AT2586" s="1"/>
      <c r="AU2586" s="1"/>
      <c r="AY2586" s="1"/>
      <c r="BC2586" s="1"/>
    </row>
    <row r="2587" spans="2:55" x14ac:dyDescent="0.45">
      <c r="B2587" s="1"/>
      <c r="L2587" s="1"/>
      <c r="M2587" s="1"/>
      <c r="N2587" s="1"/>
      <c r="R2587" s="1"/>
      <c r="S2587" s="1"/>
      <c r="V2587" s="1"/>
      <c r="W2587" s="1"/>
      <c r="Z2587" s="1"/>
      <c r="AA2587" s="1"/>
      <c r="AD2587" s="1"/>
      <c r="AE2587" s="1"/>
      <c r="AI2587" s="1"/>
      <c r="AM2587" s="1"/>
      <c r="AQ2587" s="1"/>
      <c r="AT2587" s="1"/>
      <c r="AU2587" s="1"/>
      <c r="AY2587" s="1"/>
      <c r="BC2587" s="1"/>
    </row>
    <row r="2588" spans="2:55" x14ac:dyDescent="0.45">
      <c r="B2588" s="1"/>
      <c r="L2588" s="1"/>
      <c r="M2588" s="1"/>
      <c r="N2588" s="1"/>
      <c r="R2588" s="1"/>
      <c r="S2588" s="1"/>
      <c r="V2588" s="1"/>
      <c r="W2588" s="1"/>
      <c r="Z2588" s="1"/>
      <c r="AA2588" s="1"/>
      <c r="AD2588" s="1"/>
      <c r="AE2588" s="1"/>
      <c r="AI2588" s="1"/>
      <c r="AM2588" s="1"/>
      <c r="AQ2588" s="1"/>
      <c r="AT2588" s="1"/>
      <c r="AU2588" s="1"/>
      <c r="AY2588" s="1"/>
      <c r="BC2588" s="1"/>
    </row>
    <row r="2589" spans="2:55" x14ac:dyDescent="0.45">
      <c r="B2589" s="1"/>
      <c r="L2589" s="1"/>
      <c r="M2589" s="1"/>
      <c r="N2589" s="1"/>
      <c r="R2589" s="1"/>
      <c r="S2589" s="1"/>
      <c r="V2589" s="1"/>
      <c r="W2589" s="1"/>
      <c r="Z2589" s="1"/>
      <c r="AA2589" s="1"/>
      <c r="AD2589" s="1"/>
      <c r="AE2589" s="1"/>
      <c r="AI2589" s="1"/>
      <c r="AM2589" s="1"/>
      <c r="AQ2589" s="1"/>
      <c r="AT2589" s="1"/>
      <c r="AU2589" s="1"/>
      <c r="AY2589" s="1"/>
      <c r="BC2589" s="1"/>
    </row>
    <row r="2590" spans="2:55" x14ac:dyDescent="0.45">
      <c r="B2590" s="1"/>
      <c r="L2590" s="1"/>
      <c r="M2590" s="1"/>
      <c r="N2590" s="1"/>
      <c r="R2590" s="1"/>
      <c r="S2590" s="1"/>
      <c r="V2590" s="1"/>
      <c r="W2590" s="1"/>
      <c r="Z2590" s="1"/>
      <c r="AA2590" s="1"/>
      <c r="AD2590" s="1"/>
      <c r="AE2590" s="1"/>
      <c r="AI2590" s="1"/>
      <c r="AM2590" s="1"/>
      <c r="AQ2590" s="1"/>
      <c r="AT2590" s="1"/>
      <c r="AU2590" s="1"/>
      <c r="AY2590" s="1"/>
      <c r="BC2590" s="1"/>
    </row>
    <row r="2591" spans="2:55" x14ac:dyDescent="0.45">
      <c r="B2591" s="1"/>
      <c r="L2591" s="1"/>
      <c r="M2591" s="1"/>
      <c r="N2591" s="1"/>
      <c r="R2591" s="1"/>
      <c r="S2591" s="1"/>
      <c r="V2591" s="1"/>
      <c r="W2591" s="1"/>
      <c r="Z2591" s="1"/>
      <c r="AA2591" s="1"/>
      <c r="AD2591" s="1"/>
      <c r="AE2591" s="1"/>
      <c r="AI2591" s="1"/>
      <c r="AM2591" s="1"/>
      <c r="AQ2591" s="1"/>
      <c r="AT2591" s="1"/>
      <c r="AU2591" s="1"/>
      <c r="AY2591" s="1"/>
      <c r="BC2591" s="1"/>
    </row>
    <row r="2592" spans="2:55" x14ac:dyDescent="0.45">
      <c r="B2592" s="1"/>
      <c r="L2592" s="1"/>
      <c r="M2592" s="1"/>
      <c r="N2592" s="1"/>
      <c r="R2592" s="1"/>
      <c r="S2592" s="1"/>
      <c r="V2592" s="1"/>
      <c r="W2592" s="1"/>
      <c r="Z2592" s="1"/>
      <c r="AA2592" s="1"/>
      <c r="AD2592" s="1"/>
      <c r="AE2592" s="1"/>
      <c r="AI2592" s="1"/>
      <c r="AM2592" s="1"/>
      <c r="AQ2592" s="1"/>
      <c r="AT2592" s="1"/>
      <c r="AU2592" s="1"/>
      <c r="AY2592" s="1"/>
      <c r="BC2592" s="1"/>
    </row>
    <row r="2593" spans="2:55" x14ac:dyDescent="0.45">
      <c r="B2593" s="1"/>
      <c r="L2593" s="1"/>
      <c r="M2593" s="1"/>
      <c r="N2593" s="1"/>
      <c r="R2593" s="1"/>
      <c r="S2593" s="1"/>
      <c r="V2593" s="1"/>
      <c r="W2593" s="1"/>
      <c r="Z2593" s="1"/>
      <c r="AA2593" s="1"/>
      <c r="AD2593" s="1"/>
      <c r="AE2593" s="1"/>
      <c r="AI2593" s="1"/>
      <c r="AM2593" s="1"/>
      <c r="AQ2593" s="1"/>
      <c r="AT2593" s="1"/>
      <c r="AU2593" s="1"/>
      <c r="AY2593" s="1"/>
      <c r="BC2593" s="1"/>
    </row>
    <row r="2594" spans="2:55" x14ac:dyDescent="0.45">
      <c r="B2594" s="1"/>
      <c r="L2594" s="1"/>
      <c r="M2594" s="1"/>
      <c r="N2594" s="1"/>
      <c r="R2594" s="1"/>
      <c r="S2594" s="1"/>
      <c r="V2594" s="1"/>
      <c r="W2594" s="1"/>
      <c r="Z2594" s="1"/>
      <c r="AA2594" s="1"/>
      <c r="AD2594" s="1"/>
      <c r="AE2594" s="1"/>
      <c r="AI2594" s="1"/>
      <c r="AM2594" s="1"/>
      <c r="AQ2594" s="1"/>
      <c r="AT2594" s="1"/>
      <c r="AU2594" s="1"/>
      <c r="AY2594" s="1"/>
      <c r="BC2594" s="1"/>
    </row>
    <row r="2595" spans="2:55" x14ac:dyDescent="0.45">
      <c r="B2595" s="1"/>
      <c r="L2595" s="1"/>
      <c r="M2595" s="1"/>
      <c r="N2595" s="1"/>
      <c r="R2595" s="1"/>
      <c r="S2595" s="1"/>
      <c r="V2595" s="1"/>
      <c r="W2595" s="1"/>
      <c r="Z2595" s="1"/>
      <c r="AA2595" s="1"/>
      <c r="AD2595" s="1"/>
      <c r="AE2595" s="1"/>
      <c r="AI2595" s="1"/>
      <c r="AM2595" s="1"/>
      <c r="AQ2595" s="1"/>
      <c r="AT2595" s="1"/>
      <c r="AU2595" s="1"/>
      <c r="AY2595" s="1"/>
      <c r="BC2595" s="1"/>
    </row>
    <row r="2596" spans="2:55" x14ac:dyDescent="0.45">
      <c r="B2596" s="1"/>
      <c r="M2596" s="1"/>
      <c r="N2596" s="1"/>
      <c r="R2596" s="1"/>
      <c r="S2596" s="1"/>
      <c r="V2596" s="1"/>
      <c r="W2596" s="1"/>
      <c r="AA2596" s="1"/>
      <c r="AE2596" s="1"/>
      <c r="AI2596" s="1"/>
      <c r="AM2596" s="1"/>
      <c r="AQ2596" s="1"/>
      <c r="AT2596" s="1"/>
      <c r="AU2596" s="1"/>
      <c r="AX2596" s="1"/>
      <c r="AY2596" s="1"/>
      <c r="BB2596" s="1"/>
      <c r="BC2596" s="1"/>
    </row>
    <row r="2597" spans="2:55" x14ac:dyDescent="0.45">
      <c r="B2597" s="1"/>
      <c r="L2597" s="1"/>
      <c r="M2597" s="1"/>
      <c r="N2597" s="1"/>
      <c r="R2597" s="1"/>
      <c r="S2597" s="1"/>
      <c r="V2597" s="1"/>
      <c r="W2597" s="1"/>
      <c r="Z2597" s="1"/>
      <c r="AA2597" s="1"/>
      <c r="AD2597" s="1"/>
      <c r="AE2597" s="1"/>
      <c r="AI2597" s="1"/>
      <c r="AM2597" s="1"/>
      <c r="AQ2597" s="1"/>
      <c r="AT2597" s="1"/>
      <c r="AU2597" s="1"/>
      <c r="AX2597" s="1"/>
      <c r="AY2597" s="1"/>
      <c r="BB2597" s="1"/>
      <c r="BC2597" s="1"/>
    </row>
    <row r="2598" spans="2:55" x14ac:dyDescent="0.45">
      <c r="B2598" s="1"/>
      <c r="M2598" s="1"/>
      <c r="N2598" s="1"/>
      <c r="R2598" s="1"/>
      <c r="S2598" s="1"/>
      <c r="V2598" s="1"/>
      <c r="W2598" s="1"/>
      <c r="AA2598" s="1"/>
      <c r="AE2598" s="1"/>
      <c r="AI2598" s="1"/>
      <c r="AM2598" s="1"/>
      <c r="AQ2598" s="1"/>
      <c r="AT2598" s="1"/>
      <c r="AU2598" s="1"/>
      <c r="AX2598" s="1"/>
      <c r="AY2598" s="1"/>
      <c r="BB2598" s="1"/>
      <c r="BC2598" s="1"/>
    </row>
    <row r="2599" spans="2:55" x14ac:dyDescent="0.45">
      <c r="B2599" s="1"/>
      <c r="L2599" s="1"/>
      <c r="M2599" s="1"/>
      <c r="N2599" s="1"/>
      <c r="R2599" s="1"/>
      <c r="S2599" s="1"/>
      <c r="V2599" s="1"/>
      <c r="W2599" s="1"/>
      <c r="Z2599" s="1"/>
      <c r="AA2599" s="1"/>
      <c r="AD2599" s="1"/>
      <c r="AE2599" s="1"/>
      <c r="AI2599" s="1"/>
      <c r="AM2599" s="1"/>
      <c r="AQ2599" s="1"/>
      <c r="AT2599" s="1"/>
      <c r="AU2599" s="1"/>
      <c r="AX2599" s="1"/>
      <c r="AY2599" s="1"/>
      <c r="BB2599" s="1"/>
      <c r="BC2599" s="1"/>
    </row>
    <row r="2600" spans="2:55" x14ac:dyDescent="0.45">
      <c r="B2600" s="1"/>
      <c r="L2600" s="1"/>
      <c r="M2600" s="1"/>
      <c r="N2600" s="1"/>
      <c r="R2600" s="1"/>
      <c r="S2600" s="1"/>
      <c r="V2600" s="1"/>
      <c r="W2600" s="1"/>
      <c r="Z2600" s="1"/>
      <c r="AA2600" s="1"/>
      <c r="AD2600" s="1"/>
      <c r="AE2600" s="1"/>
      <c r="AI2600" s="1"/>
      <c r="AM2600" s="1"/>
      <c r="AQ2600" s="1"/>
      <c r="AT2600" s="1"/>
      <c r="AU2600" s="1"/>
      <c r="AX2600" s="1"/>
      <c r="AY2600" s="1"/>
      <c r="BB2600" s="1"/>
      <c r="BC2600" s="1"/>
    </row>
    <row r="2601" spans="2:55" x14ac:dyDescent="0.45">
      <c r="B2601" s="1"/>
      <c r="L2601" s="1"/>
      <c r="M2601" s="1"/>
      <c r="N2601" s="1"/>
      <c r="R2601" s="1"/>
      <c r="S2601" s="1"/>
      <c r="V2601" s="1"/>
      <c r="W2601" s="1"/>
      <c r="Z2601" s="1"/>
      <c r="AA2601" s="1"/>
      <c r="AD2601" s="1"/>
      <c r="AE2601" s="1"/>
      <c r="AI2601" s="1"/>
      <c r="AM2601" s="1"/>
      <c r="AQ2601" s="1"/>
      <c r="AT2601" s="1"/>
      <c r="AU2601" s="1"/>
      <c r="AX2601" s="1"/>
      <c r="AY2601" s="1"/>
      <c r="BB2601" s="1"/>
      <c r="BC2601" s="1"/>
    </row>
    <row r="2602" spans="2:55" x14ac:dyDescent="0.45">
      <c r="B2602" s="1"/>
      <c r="L2602" s="1"/>
      <c r="M2602" s="1"/>
      <c r="N2602" s="1"/>
      <c r="R2602" s="1"/>
      <c r="S2602" s="1"/>
      <c r="V2602" s="1"/>
      <c r="W2602" s="1"/>
      <c r="Z2602" s="1"/>
      <c r="AA2602" s="1"/>
      <c r="AD2602" s="1"/>
      <c r="AE2602" s="1"/>
      <c r="AI2602" s="1"/>
      <c r="AM2602" s="1"/>
      <c r="AQ2602" s="1"/>
      <c r="AT2602" s="1"/>
      <c r="AU2602" s="1"/>
      <c r="AX2602" s="1"/>
      <c r="AY2602" s="1"/>
      <c r="BB2602" s="1"/>
      <c r="BC2602" s="1"/>
    </row>
    <row r="2603" spans="2:55" x14ac:dyDescent="0.45">
      <c r="B2603" s="1"/>
      <c r="L2603" s="1"/>
      <c r="M2603" s="1"/>
      <c r="N2603" s="1"/>
      <c r="R2603" s="1"/>
      <c r="S2603" s="1"/>
      <c r="V2603" s="1"/>
      <c r="W2603" s="1"/>
      <c r="Z2603" s="1"/>
      <c r="AA2603" s="1"/>
      <c r="AD2603" s="1"/>
      <c r="AE2603" s="1"/>
      <c r="AI2603" s="1"/>
      <c r="AM2603" s="1"/>
      <c r="AQ2603" s="1"/>
      <c r="AT2603" s="1"/>
      <c r="AU2603" s="1"/>
      <c r="AX2603" s="1"/>
      <c r="AY2603" s="1"/>
      <c r="BB2603" s="1"/>
      <c r="BC2603" s="1"/>
    </row>
    <row r="2604" spans="2:55" x14ac:dyDescent="0.45">
      <c r="B2604" s="1"/>
      <c r="L2604" s="1"/>
      <c r="M2604" s="1"/>
      <c r="N2604" s="1"/>
      <c r="R2604" s="1"/>
      <c r="S2604" s="1"/>
      <c r="V2604" s="1"/>
      <c r="W2604" s="1"/>
      <c r="Z2604" s="1"/>
      <c r="AA2604" s="1"/>
      <c r="AD2604" s="1"/>
      <c r="AE2604" s="1"/>
      <c r="AI2604" s="1"/>
      <c r="AM2604" s="1"/>
      <c r="AQ2604" s="1"/>
      <c r="AT2604" s="1"/>
      <c r="AU2604" s="1"/>
      <c r="AX2604" s="1"/>
      <c r="AY2604" s="1"/>
      <c r="BB2604" s="1"/>
      <c r="BC2604" s="1"/>
    </row>
    <row r="2605" spans="2:55" x14ac:dyDescent="0.45">
      <c r="B2605" s="1"/>
      <c r="L2605" s="1"/>
      <c r="M2605" s="1"/>
      <c r="N2605" s="1"/>
      <c r="R2605" s="1"/>
      <c r="S2605" s="1"/>
      <c r="V2605" s="1"/>
      <c r="W2605" s="1"/>
      <c r="Z2605" s="1"/>
      <c r="AA2605" s="1"/>
      <c r="AD2605" s="1"/>
      <c r="AE2605" s="1"/>
      <c r="AI2605" s="1"/>
      <c r="AM2605" s="1"/>
      <c r="AQ2605" s="1"/>
      <c r="AT2605" s="1"/>
      <c r="AU2605" s="1"/>
      <c r="AX2605" s="1"/>
      <c r="AY2605" s="1"/>
      <c r="BB2605" s="1"/>
      <c r="BC2605" s="1"/>
    </row>
    <row r="2606" spans="2:55" x14ac:dyDescent="0.45">
      <c r="B2606" s="1"/>
      <c r="L2606" s="1"/>
      <c r="M2606" s="1"/>
      <c r="N2606" s="1"/>
      <c r="R2606" s="1"/>
      <c r="S2606" s="1"/>
      <c r="V2606" s="1"/>
      <c r="W2606" s="1"/>
      <c r="Z2606" s="1"/>
      <c r="AA2606" s="1"/>
      <c r="AD2606" s="1"/>
      <c r="AE2606" s="1"/>
      <c r="AI2606" s="1"/>
      <c r="AM2606" s="1"/>
      <c r="AQ2606" s="1"/>
      <c r="AT2606" s="1"/>
      <c r="AU2606" s="1"/>
      <c r="AX2606" s="1"/>
      <c r="AY2606" s="1"/>
      <c r="BB2606" s="1"/>
      <c r="BC2606" s="1"/>
    </row>
    <row r="2607" spans="2:55" x14ac:dyDescent="0.45">
      <c r="B2607" s="1"/>
      <c r="L2607" s="1"/>
      <c r="M2607" s="1"/>
      <c r="N2607" s="1"/>
      <c r="R2607" s="1"/>
      <c r="S2607" s="1"/>
      <c r="V2607" s="1"/>
      <c r="W2607" s="1"/>
      <c r="Z2607" s="1"/>
      <c r="AA2607" s="1"/>
      <c r="AD2607" s="1"/>
      <c r="AE2607" s="1"/>
      <c r="AI2607" s="1"/>
      <c r="AM2607" s="1"/>
      <c r="AQ2607" s="1"/>
      <c r="AT2607" s="1"/>
      <c r="AU2607" s="1"/>
      <c r="AX2607" s="1"/>
      <c r="AY2607" s="1"/>
      <c r="BB2607" s="1"/>
      <c r="BC2607" s="1"/>
    </row>
    <row r="2608" spans="2:55" x14ac:dyDescent="0.45">
      <c r="B2608" s="1"/>
      <c r="L2608" s="1"/>
      <c r="M2608" s="1"/>
      <c r="N2608" s="1"/>
      <c r="R2608" s="1"/>
      <c r="S2608" s="1"/>
      <c r="V2608" s="1"/>
      <c r="W2608" s="1"/>
      <c r="Z2608" s="1"/>
      <c r="AA2608" s="1"/>
      <c r="AD2608" s="1"/>
      <c r="AE2608" s="1"/>
      <c r="AI2608" s="1"/>
      <c r="AM2608" s="1"/>
      <c r="AQ2608" s="1"/>
      <c r="AT2608" s="1"/>
      <c r="AU2608" s="1"/>
      <c r="AX2608" s="1"/>
      <c r="AY2608" s="1"/>
      <c r="BB2608" s="1"/>
      <c r="BC2608" s="1"/>
    </row>
    <row r="2609" spans="2:55" x14ac:dyDescent="0.45">
      <c r="B2609" s="1"/>
      <c r="L2609" s="1"/>
      <c r="M2609" s="1"/>
      <c r="N2609" s="1"/>
      <c r="R2609" s="1"/>
      <c r="S2609" s="1"/>
      <c r="V2609" s="1"/>
      <c r="W2609" s="1"/>
      <c r="Z2609" s="1"/>
      <c r="AA2609" s="1"/>
      <c r="AD2609" s="1"/>
      <c r="AE2609" s="1"/>
      <c r="AI2609" s="1"/>
      <c r="AM2609" s="1"/>
      <c r="AQ2609" s="1"/>
      <c r="AT2609" s="1"/>
      <c r="AU2609" s="1"/>
      <c r="AX2609" s="1"/>
      <c r="AY2609" s="1"/>
      <c r="BB2609" s="1"/>
      <c r="BC2609" s="1"/>
    </row>
    <row r="2610" spans="2:55" x14ac:dyDescent="0.45">
      <c r="B2610" s="1"/>
      <c r="L2610" s="1"/>
      <c r="M2610" s="1"/>
      <c r="N2610" s="1"/>
      <c r="R2610" s="1"/>
      <c r="S2610" s="1"/>
      <c r="V2610" s="1"/>
      <c r="W2610" s="1"/>
      <c r="Z2610" s="1"/>
      <c r="AA2610" s="1"/>
      <c r="AD2610" s="1"/>
      <c r="AE2610" s="1"/>
      <c r="AI2610" s="1"/>
      <c r="AM2610" s="1"/>
      <c r="AQ2610" s="1"/>
      <c r="AT2610" s="1"/>
      <c r="AU2610" s="1"/>
      <c r="AX2610" s="1"/>
      <c r="AY2610" s="1"/>
      <c r="BB2610" s="1"/>
      <c r="BC2610" s="1"/>
    </row>
    <row r="2611" spans="2:55" x14ac:dyDescent="0.45">
      <c r="B2611" s="1"/>
      <c r="L2611" s="1"/>
      <c r="M2611" s="1"/>
      <c r="N2611" s="1"/>
      <c r="R2611" s="1"/>
      <c r="S2611" s="1"/>
      <c r="V2611" s="1"/>
      <c r="W2611" s="1"/>
      <c r="Z2611" s="1"/>
      <c r="AA2611" s="1"/>
      <c r="AD2611" s="1"/>
      <c r="AE2611" s="1"/>
      <c r="AH2611" s="1"/>
      <c r="AI2611" s="1"/>
      <c r="AL2611" s="1"/>
      <c r="AM2611" s="1"/>
      <c r="AQ2611" s="1"/>
      <c r="AT2611" s="1"/>
      <c r="AU2611" s="1"/>
      <c r="AX2611" s="1"/>
      <c r="AY2611" s="1"/>
      <c r="BB2611" s="1"/>
      <c r="BC2611" s="1"/>
    </row>
    <row r="2612" spans="2:55" x14ac:dyDescent="0.45">
      <c r="B2612" s="1"/>
      <c r="L2612" s="1"/>
      <c r="M2612" s="1"/>
      <c r="N2612" s="1"/>
      <c r="R2612" s="1"/>
      <c r="S2612" s="1"/>
      <c r="V2612" s="1"/>
      <c r="W2612" s="1"/>
      <c r="Z2612" s="1"/>
      <c r="AA2612" s="1"/>
      <c r="AD2612" s="1"/>
      <c r="AE2612" s="1"/>
      <c r="AI2612" s="1"/>
      <c r="AM2612" s="1"/>
      <c r="AQ2612" s="1"/>
      <c r="AT2612" s="1"/>
      <c r="AU2612" s="1"/>
      <c r="AX2612" s="1"/>
      <c r="AY2612" s="1"/>
      <c r="BB2612" s="1"/>
      <c r="BC2612" s="1"/>
    </row>
    <row r="2613" spans="2:55" x14ac:dyDescent="0.45">
      <c r="B2613" s="1"/>
      <c r="L2613" s="1"/>
      <c r="M2613" s="1"/>
      <c r="N2613" s="1"/>
      <c r="R2613" s="1"/>
      <c r="S2613" s="1"/>
      <c r="V2613" s="1"/>
      <c r="W2613" s="1"/>
      <c r="Z2613" s="1"/>
      <c r="AA2613" s="1"/>
      <c r="AD2613" s="1"/>
      <c r="AE2613" s="1"/>
      <c r="AI2613" s="1"/>
      <c r="AM2613" s="1"/>
      <c r="AQ2613" s="1"/>
      <c r="AT2613" s="1"/>
      <c r="AU2613" s="1"/>
      <c r="AX2613" s="1"/>
      <c r="AY2613" s="1"/>
      <c r="BB2613" s="1"/>
      <c r="BC2613" s="1"/>
    </row>
    <row r="2614" spans="2:55" x14ac:dyDescent="0.45">
      <c r="B2614" s="1"/>
      <c r="L2614" s="1"/>
      <c r="M2614" s="1"/>
      <c r="N2614" s="1"/>
      <c r="R2614" s="1"/>
      <c r="S2614" s="1"/>
      <c r="V2614" s="1"/>
      <c r="W2614" s="1"/>
      <c r="Z2614" s="1"/>
      <c r="AA2614" s="1"/>
      <c r="AD2614" s="1"/>
      <c r="AE2614" s="1"/>
      <c r="AI2614" s="1"/>
      <c r="AM2614" s="1"/>
      <c r="AQ2614" s="1"/>
      <c r="AT2614" s="1"/>
      <c r="AU2614" s="1"/>
      <c r="AX2614" s="1"/>
      <c r="AY2614" s="1"/>
      <c r="BB2614" s="1"/>
      <c r="BC2614" s="1"/>
    </row>
    <row r="2615" spans="2:55" x14ac:dyDescent="0.45">
      <c r="B2615" s="1"/>
      <c r="L2615" s="1"/>
      <c r="M2615" s="1"/>
      <c r="N2615" s="1"/>
      <c r="R2615" s="1"/>
      <c r="S2615" s="1"/>
      <c r="V2615" s="1"/>
      <c r="W2615" s="1"/>
      <c r="Z2615" s="1"/>
      <c r="AA2615" s="1"/>
      <c r="AD2615" s="1"/>
      <c r="AE2615" s="1"/>
      <c r="AH2615" s="1"/>
      <c r="AI2615" s="1"/>
      <c r="AL2615" s="1"/>
      <c r="AM2615" s="1"/>
      <c r="AQ2615" s="1"/>
      <c r="AT2615" s="1"/>
      <c r="AU2615" s="1"/>
      <c r="AX2615" s="1"/>
      <c r="AY2615" s="1"/>
      <c r="BB2615" s="1"/>
      <c r="BC2615" s="1"/>
    </row>
    <row r="2616" spans="2:55" x14ac:dyDescent="0.45">
      <c r="B2616" s="1"/>
      <c r="L2616" s="1"/>
      <c r="M2616" s="1"/>
      <c r="N2616" s="1"/>
      <c r="R2616" s="1"/>
      <c r="S2616" s="1"/>
      <c r="V2616" s="1"/>
      <c r="W2616" s="1"/>
      <c r="Z2616" s="1"/>
      <c r="AA2616" s="1"/>
      <c r="AD2616" s="1"/>
      <c r="AE2616" s="1"/>
      <c r="AH2616" s="1"/>
      <c r="AI2616" s="1"/>
      <c r="AL2616" s="1"/>
      <c r="AM2616" s="1"/>
      <c r="AQ2616" s="1"/>
      <c r="AT2616" s="1"/>
      <c r="AU2616" s="1"/>
      <c r="AX2616" s="1"/>
      <c r="AY2616" s="1"/>
      <c r="BB2616" s="1"/>
      <c r="BC2616" s="1"/>
    </row>
    <row r="2617" spans="2:55" x14ac:dyDescent="0.45">
      <c r="B2617" s="1"/>
      <c r="L2617" s="1"/>
      <c r="M2617" s="1"/>
      <c r="N2617" s="1"/>
      <c r="R2617" s="1"/>
      <c r="S2617" s="1"/>
      <c r="V2617" s="1"/>
      <c r="W2617" s="1"/>
      <c r="Z2617" s="1"/>
      <c r="AA2617" s="1"/>
      <c r="AD2617" s="1"/>
      <c r="AE2617" s="1"/>
      <c r="AH2617" s="1"/>
      <c r="AI2617" s="1"/>
      <c r="AL2617" s="1"/>
      <c r="AM2617" s="1"/>
      <c r="AQ2617" s="1"/>
      <c r="AT2617" s="1"/>
      <c r="AU2617" s="1"/>
      <c r="AX2617" s="1"/>
      <c r="AY2617" s="1"/>
      <c r="BB2617" s="1"/>
      <c r="BC2617" s="1"/>
    </row>
    <row r="2618" spans="2:55" x14ac:dyDescent="0.45">
      <c r="B2618" s="1"/>
      <c r="L2618" s="1"/>
      <c r="M2618" s="1"/>
      <c r="N2618" s="1"/>
      <c r="R2618" s="1"/>
      <c r="S2618" s="1"/>
      <c r="V2618" s="1"/>
      <c r="W2618" s="1"/>
      <c r="Z2618" s="1"/>
      <c r="AA2618" s="1"/>
      <c r="AD2618" s="1"/>
      <c r="AE2618" s="1"/>
      <c r="AH2618" s="1"/>
      <c r="AI2618" s="1"/>
      <c r="AL2618" s="1"/>
      <c r="AM2618" s="1"/>
      <c r="AQ2618" s="1"/>
      <c r="AT2618" s="1"/>
      <c r="AU2618" s="1"/>
      <c r="AX2618" s="1"/>
      <c r="AY2618" s="1"/>
      <c r="BB2618" s="1"/>
      <c r="BC2618" s="1"/>
    </row>
    <row r="2619" spans="2:55" x14ac:dyDescent="0.45">
      <c r="B2619" s="1"/>
      <c r="L2619" s="1"/>
      <c r="M2619" s="1"/>
      <c r="N2619" s="1"/>
      <c r="R2619" s="1"/>
      <c r="S2619" s="1"/>
      <c r="V2619" s="1"/>
      <c r="W2619" s="1"/>
      <c r="Z2619" s="1"/>
      <c r="AA2619" s="1"/>
      <c r="AD2619" s="1"/>
      <c r="AE2619" s="1"/>
      <c r="AH2619" s="1"/>
      <c r="AI2619" s="1"/>
      <c r="AL2619" s="1"/>
      <c r="AM2619" s="1"/>
      <c r="AQ2619" s="1"/>
      <c r="AT2619" s="1"/>
      <c r="AU2619" s="1"/>
      <c r="AX2619" s="1"/>
      <c r="AY2619" s="1"/>
      <c r="BB2619" s="1"/>
      <c r="BC2619" s="1"/>
    </row>
    <row r="2620" spans="2:55" x14ac:dyDescent="0.45">
      <c r="B2620" s="1"/>
      <c r="L2620" s="1"/>
      <c r="M2620" s="1"/>
      <c r="N2620" s="1"/>
      <c r="R2620" s="1"/>
      <c r="S2620" s="1"/>
      <c r="V2620" s="1"/>
      <c r="W2620" s="1"/>
      <c r="Z2620" s="1"/>
      <c r="AA2620" s="1"/>
      <c r="AD2620" s="1"/>
      <c r="AE2620" s="1"/>
      <c r="AH2620" s="1"/>
      <c r="AI2620" s="1"/>
      <c r="AL2620" s="1"/>
      <c r="AM2620" s="1"/>
      <c r="AQ2620" s="1"/>
      <c r="AT2620" s="1"/>
      <c r="AU2620" s="1"/>
      <c r="AX2620" s="1"/>
      <c r="AY2620" s="1"/>
      <c r="BB2620" s="1"/>
      <c r="BC2620" s="1"/>
    </row>
    <row r="2621" spans="2:55" x14ac:dyDescent="0.45">
      <c r="B2621" s="1"/>
      <c r="L2621" s="1"/>
      <c r="M2621" s="1"/>
      <c r="N2621" s="1"/>
      <c r="R2621" s="1"/>
      <c r="S2621" s="1"/>
      <c r="V2621" s="1"/>
      <c r="W2621" s="1"/>
      <c r="Z2621" s="1"/>
      <c r="AA2621" s="1"/>
      <c r="AD2621" s="1"/>
      <c r="AE2621" s="1"/>
      <c r="AH2621" s="1"/>
      <c r="AI2621" s="1"/>
      <c r="AL2621" s="1"/>
      <c r="AM2621" s="1"/>
      <c r="AQ2621" s="1"/>
      <c r="AT2621" s="1"/>
      <c r="AU2621" s="1"/>
      <c r="AX2621" s="1"/>
      <c r="AY2621" s="1"/>
      <c r="BB2621" s="1"/>
      <c r="BC2621" s="1"/>
    </row>
    <row r="2622" spans="2:55" x14ac:dyDescent="0.45">
      <c r="B2622" s="1"/>
      <c r="L2622" s="1"/>
      <c r="M2622" s="1"/>
      <c r="N2622" s="1"/>
      <c r="R2622" s="1"/>
      <c r="S2622" s="1"/>
      <c r="V2622" s="1"/>
      <c r="W2622" s="1"/>
      <c r="Z2622" s="1"/>
      <c r="AA2622" s="1"/>
      <c r="AD2622" s="1"/>
      <c r="AE2622" s="1"/>
      <c r="AH2622" s="1"/>
      <c r="AI2622" s="1"/>
      <c r="AL2622" s="1"/>
      <c r="AM2622" s="1"/>
      <c r="AQ2622" s="1"/>
      <c r="AT2622" s="1"/>
      <c r="AU2622" s="1"/>
      <c r="AX2622" s="1"/>
      <c r="AY2622" s="1"/>
      <c r="BB2622" s="1"/>
      <c r="BC2622" s="1"/>
    </row>
    <row r="2623" spans="2:55" x14ac:dyDescent="0.45">
      <c r="B2623" s="1"/>
      <c r="L2623" s="1"/>
      <c r="M2623" s="1"/>
      <c r="N2623" s="1"/>
      <c r="R2623" s="1"/>
      <c r="S2623" s="1"/>
      <c r="V2623" s="1"/>
      <c r="W2623" s="1"/>
      <c r="Z2623" s="1"/>
      <c r="AA2623" s="1"/>
      <c r="AD2623" s="1"/>
      <c r="AE2623" s="1"/>
      <c r="AH2623" s="1"/>
      <c r="AI2623" s="1"/>
      <c r="AL2623" s="1"/>
      <c r="AM2623" s="1"/>
      <c r="AQ2623" s="1"/>
      <c r="AT2623" s="1"/>
      <c r="AU2623" s="1"/>
      <c r="AX2623" s="1"/>
      <c r="AY2623" s="1"/>
      <c r="BB2623" s="1"/>
      <c r="BC2623" s="1"/>
    </row>
    <row r="2624" spans="2:55" x14ac:dyDescent="0.45">
      <c r="B2624" s="1"/>
      <c r="L2624" s="1"/>
      <c r="M2624" s="1"/>
      <c r="N2624" s="1"/>
      <c r="R2624" s="1"/>
      <c r="S2624" s="1"/>
      <c r="V2624" s="1"/>
      <c r="W2624" s="1"/>
      <c r="Z2624" s="1"/>
      <c r="AA2624" s="1"/>
      <c r="AD2624" s="1"/>
      <c r="AE2624" s="1"/>
      <c r="AH2624" s="1"/>
      <c r="AI2624" s="1"/>
      <c r="AL2624" s="1"/>
      <c r="AM2624" s="1"/>
      <c r="AQ2624" s="1"/>
      <c r="AT2624" s="1"/>
      <c r="AU2624" s="1"/>
      <c r="AX2624" s="1"/>
      <c r="AY2624" s="1"/>
      <c r="BB2624" s="1"/>
      <c r="BC2624" s="1"/>
    </row>
    <row r="2625" spans="2:55" x14ac:dyDescent="0.45">
      <c r="B2625" s="1"/>
      <c r="L2625" s="1"/>
      <c r="M2625" s="1"/>
      <c r="N2625" s="1"/>
      <c r="R2625" s="1"/>
      <c r="S2625" s="1"/>
      <c r="V2625" s="1"/>
      <c r="W2625" s="1"/>
      <c r="Z2625" s="1"/>
      <c r="AA2625" s="1"/>
      <c r="AD2625" s="1"/>
      <c r="AE2625" s="1"/>
      <c r="AH2625" s="1"/>
      <c r="AI2625" s="1"/>
      <c r="AL2625" s="1"/>
      <c r="AM2625" s="1"/>
      <c r="AQ2625" s="1"/>
      <c r="AT2625" s="1"/>
      <c r="AU2625" s="1"/>
      <c r="AX2625" s="1"/>
      <c r="AY2625" s="1"/>
      <c r="BB2625" s="1"/>
      <c r="BC2625" s="1"/>
    </row>
    <row r="2626" spans="2:55" x14ac:dyDescent="0.45">
      <c r="B2626" s="1"/>
      <c r="L2626" s="1"/>
      <c r="M2626" s="1"/>
      <c r="N2626" s="1"/>
      <c r="R2626" s="1"/>
      <c r="S2626" s="1"/>
      <c r="V2626" s="1"/>
      <c r="W2626" s="1"/>
      <c r="Z2626" s="1"/>
      <c r="AA2626" s="1"/>
      <c r="AD2626" s="1"/>
      <c r="AE2626" s="1"/>
      <c r="AI2626" s="1"/>
      <c r="AM2626" s="1"/>
      <c r="AQ2626" s="1"/>
      <c r="AT2626" s="1"/>
      <c r="AU2626" s="1"/>
      <c r="AY2626" s="1"/>
      <c r="BC2626" s="1"/>
    </row>
    <row r="2627" spans="2:55" x14ac:dyDescent="0.45">
      <c r="B2627" s="1"/>
      <c r="L2627" s="1"/>
      <c r="M2627" s="1"/>
      <c r="N2627" s="1"/>
      <c r="R2627" s="1"/>
      <c r="S2627" s="1"/>
      <c r="V2627" s="1"/>
      <c r="W2627" s="1"/>
      <c r="Z2627" s="1"/>
      <c r="AA2627" s="1"/>
      <c r="AD2627" s="1"/>
      <c r="AE2627" s="1"/>
      <c r="AI2627" s="1"/>
      <c r="AM2627" s="1"/>
      <c r="AQ2627" s="1"/>
      <c r="AT2627" s="1"/>
      <c r="AU2627" s="1"/>
      <c r="AY2627" s="1"/>
      <c r="BC2627" s="1"/>
    </row>
    <row r="2628" spans="2:55" x14ac:dyDescent="0.45">
      <c r="B2628" s="1"/>
      <c r="L2628" s="1"/>
      <c r="M2628" s="1"/>
      <c r="N2628" s="1"/>
      <c r="R2628" s="1"/>
      <c r="S2628" s="1"/>
      <c r="V2628" s="1"/>
      <c r="W2628" s="1"/>
      <c r="Z2628" s="1"/>
      <c r="AA2628" s="1"/>
      <c r="AD2628" s="1"/>
      <c r="AE2628" s="1"/>
      <c r="AI2628" s="1"/>
      <c r="AM2628" s="1"/>
      <c r="AQ2628" s="1"/>
      <c r="AT2628" s="1"/>
      <c r="AU2628" s="1"/>
      <c r="AY2628" s="1"/>
      <c r="BC2628" s="1"/>
    </row>
    <row r="2629" spans="2:55" x14ac:dyDescent="0.45">
      <c r="B2629" s="1"/>
      <c r="L2629" s="1"/>
      <c r="M2629" s="1"/>
      <c r="N2629" s="1"/>
      <c r="R2629" s="1"/>
      <c r="S2629" s="1"/>
      <c r="V2629" s="1"/>
      <c r="W2629" s="1"/>
      <c r="Z2629" s="1"/>
      <c r="AA2629" s="1"/>
      <c r="AD2629" s="1"/>
      <c r="AE2629" s="1"/>
      <c r="AI2629" s="1"/>
      <c r="AM2629" s="1"/>
      <c r="AQ2629" s="1"/>
      <c r="AT2629" s="1"/>
      <c r="AU2629" s="1"/>
      <c r="AY2629" s="1"/>
      <c r="BC2629" s="1"/>
    </row>
    <row r="2630" spans="2:55" x14ac:dyDescent="0.45">
      <c r="B2630" s="1"/>
      <c r="L2630" s="1"/>
      <c r="M2630" s="1"/>
      <c r="N2630" s="1"/>
      <c r="R2630" s="1"/>
      <c r="S2630" s="1"/>
      <c r="V2630" s="1"/>
      <c r="W2630" s="1"/>
      <c r="Z2630" s="1"/>
      <c r="AA2630" s="1"/>
      <c r="AD2630" s="1"/>
      <c r="AE2630" s="1"/>
      <c r="AI2630" s="1"/>
      <c r="AM2630" s="1"/>
      <c r="AQ2630" s="1"/>
      <c r="AT2630" s="1"/>
      <c r="AU2630" s="1"/>
      <c r="AY2630" s="1"/>
      <c r="BC2630" s="1"/>
    </row>
    <row r="2631" spans="2:55" x14ac:dyDescent="0.45">
      <c r="B2631" s="1"/>
      <c r="L2631" s="1"/>
      <c r="M2631" s="1"/>
      <c r="N2631" s="1"/>
      <c r="R2631" s="1"/>
      <c r="S2631" s="1"/>
      <c r="V2631" s="1"/>
      <c r="W2631" s="1"/>
      <c r="Z2631" s="1"/>
      <c r="AA2631" s="1"/>
      <c r="AD2631" s="1"/>
      <c r="AE2631" s="1"/>
      <c r="AI2631" s="1"/>
      <c r="AM2631" s="1"/>
      <c r="AQ2631" s="1"/>
      <c r="AT2631" s="1"/>
      <c r="AU2631" s="1"/>
      <c r="AY2631" s="1"/>
      <c r="BC2631" s="1"/>
    </row>
    <row r="2632" spans="2:55" x14ac:dyDescent="0.45">
      <c r="B2632" s="1"/>
      <c r="L2632" s="1"/>
      <c r="M2632" s="1"/>
      <c r="N2632" s="1"/>
      <c r="R2632" s="1"/>
      <c r="S2632" s="1"/>
      <c r="V2632" s="1"/>
      <c r="W2632" s="1"/>
      <c r="Z2632" s="1"/>
      <c r="AA2632" s="1"/>
      <c r="AD2632" s="1"/>
      <c r="AE2632" s="1"/>
      <c r="AI2632" s="1"/>
      <c r="AM2632" s="1"/>
      <c r="AQ2632" s="1"/>
      <c r="AT2632" s="1"/>
      <c r="AU2632" s="1"/>
      <c r="AY2632" s="1"/>
      <c r="BC2632" s="1"/>
    </row>
    <row r="2633" spans="2:55" x14ac:dyDescent="0.45">
      <c r="B2633" s="1"/>
      <c r="L2633" s="1"/>
      <c r="M2633" s="1"/>
      <c r="N2633" s="1"/>
      <c r="R2633" s="1"/>
      <c r="S2633" s="1"/>
      <c r="V2633" s="1"/>
      <c r="W2633" s="1"/>
      <c r="Z2633" s="1"/>
      <c r="AA2633" s="1"/>
      <c r="AD2633" s="1"/>
      <c r="AE2633" s="1"/>
      <c r="AI2633" s="1"/>
      <c r="AM2633" s="1"/>
      <c r="AQ2633" s="1"/>
      <c r="AT2633" s="1"/>
      <c r="AU2633" s="1"/>
      <c r="AY2633" s="1"/>
      <c r="BC2633" s="1"/>
    </row>
    <row r="2634" spans="2:55" x14ac:dyDescent="0.45">
      <c r="B2634" s="1"/>
      <c r="L2634" s="1"/>
      <c r="M2634" s="1"/>
      <c r="N2634" s="1"/>
      <c r="R2634" s="1"/>
      <c r="S2634" s="1"/>
      <c r="V2634" s="1"/>
      <c r="W2634" s="1"/>
      <c r="Z2634" s="1"/>
      <c r="AA2634" s="1"/>
      <c r="AD2634" s="1"/>
      <c r="AE2634" s="1"/>
      <c r="AI2634" s="1"/>
      <c r="AM2634" s="1"/>
      <c r="AQ2634" s="1"/>
      <c r="AT2634" s="1"/>
      <c r="AU2634" s="1"/>
      <c r="AY2634" s="1"/>
      <c r="BC2634" s="1"/>
    </row>
    <row r="2635" spans="2:55" x14ac:dyDescent="0.45">
      <c r="B2635" s="1"/>
      <c r="L2635" s="1"/>
      <c r="M2635" s="1"/>
      <c r="N2635" s="1"/>
      <c r="R2635" s="1"/>
      <c r="S2635" s="1"/>
      <c r="V2635" s="1"/>
      <c r="W2635" s="1"/>
      <c r="Z2635" s="1"/>
      <c r="AA2635" s="1"/>
      <c r="AD2635" s="1"/>
      <c r="AE2635" s="1"/>
      <c r="AI2635" s="1"/>
      <c r="AM2635" s="1"/>
      <c r="AQ2635" s="1"/>
      <c r="AT2635" s="1"/>
      <c r="AU2635" s="1"/>
      <c r="AY2635" s="1"/>
      <c r="BC2635" s="1"/>
    </row>
    <row r="2636" spans="2:55" x14ac:dyDescent="0.45">
      <c r="B2636" s="1"/>
      <c r="L2636" s="1"/>
      <c r="M2636" s="1"/>
      <c r="N2636" s="1"/>
      <c r="R2636" s="1"/>
      <c r="S2636" s="1"/>
      <c r="V2636" s="1"/>
      <c r="W2636" s="1"/>
      <c r="Z2636" s="1"/>
      <c r="AA2636" s="1"/>
      <c r="AD2636" s="1"/>
      <c r="AE2636" s="1"/>
      <c r="AI2636" s="1"/>
      <c r="AM2636" s="1"/>
      <c r="AQ2636" s="1"/>
      <c r="AT2636" s="1"/>
      <c r="AU2636" s="1"/>
      <c r="AY2636" s="1"/>
      <c r="BC2636" s="1"/>
    </row>
    <row r="2637" spans="2:55" x14ac:dyDescent="0.45">
      <c r="B2637" s="1"/>
      <c r="L2637" s="1"/>
      <c r="M2637" s="1"/>
      <c r="N2637" s="1"/>
      <c r="R2637" s="1"/>
      <c r="S2637" s="1"/>
      <c r="V2637" s="1"/>
      <c r="W2637" s="1"/>
      <c r="Z2637" s="1"/>
      <c r="AA2637" s="1"/>
      <c r="AD2637" s="1"/>
      <c r="AE2637" s="1"/>
      <c r="AI2637" s="1"/>
      <c r="AM2637" s="1"/>
      <c r="AQ2637" s="1"/>
      <c r="AT2637" s="1"/>
      <c r="AU2637" s="1"/>
      <c r="AX2637" s="1"/>
      <c r="AY2637" s="1"/>
      <c r="BB2637" s="1"/>
      <c r="BC2637" s="1"/>
    </row>
    <row r="2638" spans="2:55" x14ac:dyDescent="0.45">
      <c r="B2638" s="1"/>
      <c r="L2638" s="1"/>
      <c r="M2638" s="1"/>
      <c r="N2638" s="1"/>
      <c r="R2638" s="1"/>
      <c r="S2638" s="1"/>
      <c r="V2638" s="1"/>
      <c r="W2638" s="1"/>
      <c r="Z2638" s="1"/>
      <c r="AA2638" s="1"/>
      <c r="AD2638" s="1"/>
      <c r="AE2638" s="1"/>
      <c r="AI2638" s="1"/>
      <c r="AM2638" s="1"/>
      <c r="AQ2638" s="1"/>
      <c r="AT2638" s="1"/>
      <c r="AU2638" s="1"/>
      <c r="AX2638" s="1"/>
      <c r="AY2638" s="1"/>
      <c r="BB2638" s="1"/>
      <c r="BC2638" s="1"/>
    </row>
    <row r="2639" spans="2:55" x14ac:dyDescent="0.45">
      <c r="B2639" s="1"/>
      <c r="L2639" s="1"/>
      <c r="M2639" s="1"/>
      <c r="N2639" s="1"/>
      <c r="R2639" s="1"/>
      <c r="S2639" s="1"/>
      <c r="V2639" s="1"/>
      <c r="W2639" s="1"/>
      <c r="Z2639" s="1"/>
      <c r="AA2639" s="1"/>
      <c r="AD2639" s="1"/>
      <c r="AE2639" s="1"/>
      <c r="AI2639" s="1"/>
      <c r="AM2639" s="1"/>
      <c r="AQ2639" s="1"/>
      <c r="AT2639" s="1"/>
      <c r="AU2639" s="1"/>
      <c r="AX2639" s="1"/>
      <c r="AY2639" s="1"/>
      <c r="BB2639" s="1"/>
      <c r="BC2639" s="1"/>
    </row>
    <row r="2640" spans="2:55" x14ac:dyDescent="0.45">
      <c r="B2640" s="1"/>
      <c r="L2640" s="1"/>
      <c r="M2640" s="1"/>
      <c r="N2640" s="1"/>
      <c r="R2640" s="1"/>
      <c r="S2640" s="1"/>
      <c r="V2640" s="1"/>
      <c r="W2640" s="1"/>
      <c r="Z2640" s="1"/>
      <c r="AA2640" s="1"/>
      <c r="AD2640" s="1"/>
      <c r="AE2640" s="1"/>
      <c r="AI2640" s="1"/>
      <c r="AM2640" s="1"/>
      <c r="AQ2640" s="1"/>
      <c r="AT2640" s="1"/>
      <c r="AU2640" s="1"/>
      <c r="AX2640" s="1"/>
      <c r="AY2640" s="1"/>
      <c r="BB2640" s="1"/>
      <c r="BC2640" s="1"/>
    </row>
    <row r="2641" spans="2:55" x14ac:dyDescent="0.45">
      <c r="B2641" s="1"/>
      <c r="L2641" s="1"/>
      <c r="M2641" s="1"/>
      <c r="N2641" s="1"/>
      <c r="R2641" s="1"/>
      <c r="S2641" s="1"/>
      <c r="V2641" s="1"/>
      <c r="W2641" s="1"/>
      <c r="Z2641" s="1"/>
      <c r="AA2641" s="1"/>
      <c r="AD2641" s="1"/>
      <c r="AE2641" s="1"/>
      <c r="AI2641" s="1"/>
      <c r="AM2641" s="1"/>
      <c r="AQ2641" s="1"/>
      <c r="AT2641" s="1"/>
      <c r="AU2641" s="1"/>
      <c r="AX2641" s="1"/>
      <c r="AY2641" s="1"/>
      <c r="BB2641" s="1"/>
      <c r="BC2641" s="1"/>
    </row>
    <row r="2642" spans="2:55" x14ac:dyDescent="0.45">
      <c r="L2642" s="1"/>
      <c r="M2642" s="1"/>
      <c r="N2642" s="1"/>
      <c r="R2642" s="1"/>
      <c r="S2642" s="1"/>
      <c r="V2642" s="1"/>
      <c r="W2642" s="1"/>
      <c r="Z2642" s="1"/>
      <c r="AA2642" s="1"/>
      <c r="AD2642" s="1"/>
      <c r="AE2642" s="1"/>
      <c r="AI2642" s="1"/>
      <c r="AM2642" s="1"/>
      <c r="AQ2642" s="1"/>
      <c r="AT2642" s="1"/>
      <c r="AU2642" s="1"/>
      <c r="AX2642" s="1"/>
      <c r="AY2642" s="1"/>
      <c r="BB2642" s="1"/>
      <c r="BC2642" s="1"/>
    </row>
    <row r="2643" spans="2:55" x14ac:dyDescent="0.45">
      <c r="L2643" s="1"/>
      <c r="M2643" s="1"/>
      <c r="N2643" s="1"/>
      <c r="R2643" s="1"/>
      <c r="S2643" s="1"/>
      <c r="V2643" s="1"/>
      <c r="W2643" s="1"/>
      <c r="Z2643" s="1"/>
      <c r="AA2643" s="1"/>
      <c r="AD2643" s="1"/>
      <c r="AE2643" s="1"/>
      <c r="AI2643" s="1"/>
      <c r="AM2643" s="1"/>
      <c r="AQ2643" s="1"/>
      <c r="AT2643" s="1"/>
      <c r="AU2643" s="1"/>
      <c r="AX2643" s="1"/>
      <c r="AY2643" s="1"/>
      <c r="BB2643" s="1"/>
      <c r="BC2643" s="1"/>
    </row>
    <row r="2644" spans="2:55" x14ac:dyDescent="0.45">
      <c r="L2644" s="1"/>
      <c r="M2644" s="1"/>
      <c r="N2644" s="1"/>
      <c r="R2644" s="1"/>
      <c r="S2644" s="1"/>
      <c r="V2644" s="1"/>
      <c r="W2644" s="1"/>
      <c r="Z2644" s="1"/>
      <c r="AA2644" s="1"/>
      <c r="AD2644" s="1"/>
      <c r="AE2644" s="1"/>
      <c r="AI2644" s="1"/>
      <c r="AM2644" s="1"/>
      <c r="AQ2644" s="1"/>
      <c r="AT2644" s="1"/>
      <c r="AU2644" s="1"/>
      <c r="AX2644" s="1"/>
      <c r="AY2644" s="1"/>
      <c r="BB2644" s="1"/>
      <c r="BC2644" s="1"/>
    </row>
    <row r="2645" spans="2:55" x14ac:dyDescent="0.45">
      <c r="L2645" s="1"/>
      <c r="M2645" s="1"/>
      <c r="N2645" s="1"/>
      <c r="R2645" s="1"/>
      <c r="S2645" s="1"/>
      <c r="V2645" s="1"/>
      <c r="W2645" s="1"/>
      <c r="Z2645" s="1"/>
      <c r="AA2645" s="1"/>
      <c r="AD2645" s="1"/>
      <c r="AE2645" s="1"/>
      <c r="AI2645" s="1"/>
      <c r="AM2645" s="1"/>
      <c r="AQ2645" s="1"/>
      <c r="AT2645" s="1"/>
      <c r="AU2645" s="1"/>
      <c r="AX2645" s="1"/>
      <c r="AY2645" s="1"/>
      <c r="BB2645" s="1"/>
      <c r="BC2645" s="1"/>
    </row>
    <row r="2646" spans="2:55" x14ac:dyDescent="0.45">
      <c r="L2646" s="1"/>
      <c r="M2646" s="1"/>
      <c r="N2646" s="1"/>
      <c r="R2646" s="1"/>
      <c r="S2646" s="1"/>
      <c r="V2646" s="1"/>
      <c r="W2646" s="1"/>
      <c r="Z2646" s="1"/>
      <c r="AA2646" s="1"/>
      <c r="AD2646" s="1"/>
      <c r="AE2646" s="1"/>
      <c r="AI2646" s="1"/>
      <c r="AM2646" s="1"/>
      <c r="AQ2646" s="1"/>
      <c r="AT2646" s="1"/>
      <c r="AU2646" s="1"/>
      <c r="AX2646" s="1"/>
      <c r="AY2646" s="1"/>
      <c r="BB2646" s="1"/>
      <c r="BC2646" s="1"/>
    </row>
    <row r="2647" spans="2:55" x14ac:dyDescent="0.45">
      <c r="L2647" s="1"/>
      <c r="M2647" s="1"/>
      <c r="N2647" s="1"/>
      <c r="R2647" s="1"/>
      <c r="S2647" s="1"/>
      <c r="V2647" s="1"/>
      <c r="W2647" s="1"/>
      <c r="Z2647" s="1"/>
      <c r="AA2647" s="1"/>
      <c r="AD2647" s="1"/>
      <c r="AE2647" s="1"/>
      <c r="AI2647" s="1"/>
      <c r="AM2647" s="1"/>
      <c r="AQ2647" s="1"/>
      <c r="AT2647" s="1"/>
      <c r="AU2647" s="1"/>
      <c r="AX2647" s="1"/>
      <c r="AY2647" s="1"/>
      <c r="BB2647" s="1"/>
      <c r="BC2647" s="1"/>
    </row>
    <row r="2648" spans="2:55" x14ac:dyDescent="0.45">
      <c r="L2648" s="1"/>
      <c r="M2648" s="1"/>
      <c r="N2648" s="1"/>
      <c r="R2648" s="1"/>
      <c r="S2648" s="1"/>
      <c r="V2648" s="1"/>
      <c r="W2648" s="1"/>
      <c r="Z2648" s="1"/>
      <c r="AA2648" s="1"/>
      <c r="AD2648" s="1"/>
      <c r="AE2648" s="1"/>
      <c r="AH2648" s="1"/>
      <c r="AI2648" s="1"/>
      <c r="AL2648" s="1"/>
      <c r="AM2648" s="1"/>
      <c r="AQ2648" s="1"/>
      <c r="AT2648" s="1"/>
      <c r="AU2648" s="1"/>
      <c r="AY2648" s="1"/>
      <c r="BB2648" s="1"/>
      <c r="BC2648" s="1"/>
    </row>
    <row r="2649" spans="2:55" x14ac:dyDescent="0.45">
      <c r="L2649" s="1"/>
      <c r="M2649" s="1"/>
      <c r="N2649" s="1"/>
      <c r="R2649" s="1"/>
      <c r="S2649" s="1"/>
      <c r="V2649" s="1"/>
      <c r="W2649" s="1"/>
      <c r="Z2649" s="1"/>
      <c r="AA2649" s="1"/>
      <c r="AD2649" s="1"/>
      <c r="AE2649" s="1"/>
      <c r="AH2649" s="1"/>
      <c r="AI2649" s="1"/>
      <c r="AL2649" s="1"/>
      <c r="AM2649" s="1"/>
      <c r="AQ2649" s="1"/>
      <c r="AT2649" s="1"/>
      <c r="AU2649" s="1"/>
      <c r="AX2649" s="1"/>
      <c r="AY2649" s="1"/>
      <c r="BB2649" s="1"/>
      <c r="BC2649" s="1"/>
    </row>
    <row r="2650" spans="2:55" x14ac:dyDescent="0.45">
      <c r="L2650" s="1"/>
      <c r="M2650" s="1"/>
      <c r="N2650" s="1"/>
      <c r="R2650" s="1"/>
      <c r="S2650" s="1"/>
      <c r="V2650" s="1"/>
      <c r="W2650" s="1"/>
      <c r="Z2650" s="1"/>
      <c r="AA2650" s="1"/>
      <c r="AD2650" s="1"/>
      <c r="AE2650" s="1"/>
      <c r="AH2650" s="1"/>
      <c r="AI2650" s="1"/>
      <c r="AL2650" s="1"/>
      <c r="AM2650" s="1"/>
      <c r="AQ2650" s="1"/>
      <c r="AT2650" s="1"/>
      <c r="AU2650" s="1"/>
      <c r="AX2650" s="1"/>
      <c r="AY2650" s="1"/>
      <c r="BB2650" s="1"/>
      <c r="BC2650" s="1"/>
    </row>
    <row r="2651" spans="2:55" x14ac:dyDescent="0.45">
      <c r="L2651" s="1"/>
      <c r="M2651" s="1"/>
      <c r="N2651" s="1"/>
      <c r="R2651" s="1"/>
      <c r="S2651" s="1"/>
      <c r="V2651" s="1"/>
      <c r="W2651" s="1"/>
      <c r="Z2651" s="1"/>
      <c r="AA2651" s="1"/>
      <c r="AD2651" s="1"/>
      <c r="AE2651" s="1"/>
      <c r="AH2651" s="1"/>
      <c r="AI2651" s="1"/>
      <c r="AL2651" s="1"/>
      <c r="AM2651" s="1"/>
      <c r="AQ2651" s="1"/>
      <c r="AT2651" s="1"/>
      <c r="AU2651" s="1"/>
      <c r="AX2651" s="1"/>
      <c r="AY2651" s="1"/>
      <c r="BB2651" s="1"/>
      <c r="BC2651" s="1"/>
    </row>
    <row r="2652" spans="2:55" x14ac:dyDescent="0.45">
      <c r="L2652" s="1"/>
      <c r="M2652" s="1"/>
      <c r="N2652" s="1"/>
      <c r="R2652" s="1"/>
      <c r="S2652" s="1"/>
      <c r="V2652" s="1"/>
      <c r="W2652" s="1"/>
      <c r="Z2652" s="1"/>
      <c r="AA2652" s="1"/>
      <c r="AD2652" s="1"/>
      <c r="AE2652" s="1"/>
      <c r="AH2652" s="1"/>
      <c r="AI2652" s="1"/>
      <c r="AL2652" s="1"/>
      <c r="AM2652" s="1"/>
      <c r="AQ2652" s="1"/>
      <c r="AT2652" s="1"/>
      <c r="AU2652" s="1"/>
      <c r="AX2652" s="1"/>
      <c r="AY2652" s="1"/>
      <c r="BB2652" s="1"/>
      <c r="BC2652" s="1"/>
    </row>
    <row r="2653" spans="2:55" x14ac:dyDescent="0.45">
      <c r="L2653" s="1"/>
      <c r="M2653" s="1"/>
      <c r="N2653" s="1"/>
      <c r="R2653" s="1"/>
      <c r="S2653" s="1"/>
      <c r="V2653" s="1"/>
      <c r="W2653" s="1"/>
      <c r="Z2653" s="1"/>
      <c r="AA2653" s="1"/>
      <c r="AD2653" s="1"/>
      <c r="AE2653" s="1"/>
      <c r="AH2653" s="1"/>
      <c r="AI2653" s="1"/>
      <c r="AL2653" s="1"/>
      <c r="AM2653" s="1"/>
      <c r="AQ2653" s="1"/>
      <c r="AT2653" s="1"/>
      <c r="AU2653" s="1"/>
      <c r="AX2653" s="1"/>
      <c r="AY2653" s="1"/>
      <c r="BB2653" s="1"/>
      <c r="BC2653" s="1"/>
    </row>
    <row r="2654" spans="2:55" x14ac:dyDescent="0.45">
      <c r="L2654" s="1"/>
      <c r="M2654" s="1"/>
      <c r="N2654" s="1"/>
      <c r="R2654" s="1"/>
      <c r="S2654" s="1"/>
      <c r="V2654" s="1"/>
      <c r="W2654" s="1"/>
      <c r="Z2654" s="1"/>
      <c r="AA2654" s="1"/>
      <c r="AD2654" s="1"/>
      <c r="AE2654" s="1"/>
      <c r="AH2654" s="1"/>
      <c r="AI2654" s="1"/>
      <c r="AL2654" s="1"/>
      <c r="AM2654" s="1"/>
      <c r="AQ2654" s="1"/>
      <c r="AT2654" s="1"/>
      <c r="AU2654" s="1"/>
      <c r="AX2654" s="1"/>
      <c r="AY2654" s="1"/>
      <c r="BB2654" s="1"/>
      <c r="BC2654" s="1"/>
    </row>
    <row r="2655" spans="2:55" x14ac:dyDescent="0.45">
      <c r="L2655" s="1"/>
      <c r="M2655" s="1"/>
      <c r="N2655" s="1"/>
      <c r="R2655" s="1"/>
      <c r="S2655" s="1"/>
      <c r="V2655" s="1"/>
      <c r="W2655" s="1"/>
      <c r="Z2655" s="1"/>
      <c r="AA2655" s="1"/>
      <c r="AD2655" s="1"/>
      <c r="AE2655" s="1"/>
      <c r="AH2655" s="1"/>
      <c r="AI2655" s="1"/>
      <c r="AL2655" s="1"/>
      <c r="AM2655" s="1"/>
      <c r="AQ2655" s="1"/>
      <c r="AT2655" s="1"/>
      <c r="AU2655" s="1"/>
      <c r="AX2655" s="1"/>
      <c r="AY2655" s="1"/>
      <c r="BB2655" s="1"/>
      <c r="BC2655" s="1"/>
    </row>
    <row r="2656" spans="2:55" x14ac:dyDescent="0.45">
      <c r="B2656" s="1"/>
      <c r="L2656" s="1"/>
      <c r="M2656" s="1"/>
      <c r="N2656" s="1"/>
      <c r="R2656" s="1"/>
      <c r="S2656" s="1"/>
      <c r="V2656" s="1"/>
      <c r="W2656" s="1"/>
      <c r="Z2656" s="1"/>
      <c r="AA2656" s="1"/>
      <c r="AD2656" s="1"/>
      <c r="AE2656" s="1"/>
      <c r="AH2656" s="1"/>
      <c r="AI2656" s="1"/>
      <c r="AL2656" s="1"/>
      <c r="AM2656" s="1"/>
      <c r="AQ2656" s="1"/>
      <c r="AT2656" s="1"/>
      <c r="AU2656" s="1"/>
      <c r="AX2656" s="1"/>
      <c r="AY2656" s="1"/>
      <c r="BB2656" s="1"/>
      <c r="BC2656" s="1"/>
    </row>
    <row r="2657" spans="2:55" x14ac:dyDescent="0.45">
      <c r="B2657" s="1"/>
      <c r="L2657" s="1"/>
      <c r="M2657" s="1"/>
      <c r="N2657" s="1"/>
      <c r="R2657" s="1"/>
      <c r="S2657" s="1"/>
      <c r="V2657" s="1"/>
      <c r="W2657" s="1"/>
      <c r="Z2657" s="1"/>
      <c r="AA2657" s="1"/>
      <c r="AD2657" s="1"/>
      <c r="AE2657" s="1"/>
      <c r="AH2657" s="1"/>
      <c r="AI2657" s="1"/>
      <c r="AL2657" s="1"/>
      <c r="AM2657" s="1"/>
      <c r="AQ2657" s="1"/>
      <c r="AT2657" s="1"/>
      <c r="AU2657" s="1"/>
      <c r="AX2657" s="1"/>
      <c r="AY2657" s="1"/>
      <c r="BB2657" s="1"/>
      <c r="BC2657" s="1"/>
    </row>
    <row r="2658" spans="2:55" x14ac:dyDescent="0.45">
      <c r="B2658" s="1"/>
      <c r="L2658" s="1"/>
      <c r="M2658" s="1"/>
      <c r="N2658" s="1"/>
      <c r="R2658" s="1"/>
      <c r="S2658" s="1"/>
      <c r="V2658" s="1"/>
      <c r="W2658" s="1"/>
      <c r="Z2658" s="1"/>
      <c r="AA2658" s="1"/>
      <c r="AD2658" s="1"/>
      <c r="AE2658" s="1"/>
      <c r="AH2658" s="1"/>
      <c r="AI2658" s="1"/>
      <c r="AL2658" s="1"/>
      <c r="AM2658" s="1"/>
      <c r="AQ2658" s="1"/>
      <c r="AT2658" s="1"/>
      <c r="AU2658" s="1"/>
      <c r="AX2658" s="1"/>
      <c r="AY2658" s="1"/>
      <c r="BB2658" s="1"/>
      <c r="BC2658" s="1"/>
    </row>
    <row r="2659" spans="2:55" x14ac:dyDescent="0.45">
      <c r="B2659" s="1"/>
      <c r="L2659" s="1"/>
      <c r="M2659" s="1"/>
      <c r="N2659" s="1"/>
      <c r="R2659" s="1"/>
      <c r="S2659" s="1"/>
      <c r="V2659" s="1"/>
      <c r="W2659" s="1"/>
      <c r="Z2659" s="1"/>
      <c r="AA2659" s="1"/>
      <c r="AD2659" s="1"/>
      <c r="AE2659" s="1"/>
      <c r="AH2659" s="1"/>
      <c r="AI2659" s="1"/>
      <c r="AL2659" s="1"/>
      <c r="AM2659" s="1"/>
      <c r="AQ2659" s="1"/>
      <c r="AT2659" s="1"/>
      <c r="AU2659" s="1"/>
      <c r="AX2659" s="1"/>
      <c r="AY2659" s="1"/>
      <c r="BB2659" s="1"/>
      <c r="BC2659" s="1"/>
    </row>
    <row r="2660" spans="2:55" x14ac:dyDescent="0.45">
      <c r="B2660" s="1"/>
      <c r="L2660" s="1"/>
      <c r="M2660" s="1"/>
      <c r="N2660" s="1"/>
      <c r="R2660" s="1"/>
      <c r="S2660" s="1"/>
      <c r="V2660" s="1"/>
      <c r="W2660" s="1"/>
      <c r="Z2660" s="1"/>
      <c r="AA2660" s="1"/>
      <c r="AD2660" s="1"/>
      <c r="AE2660" s="1"/>
      <c r="AH2660" s="1"/>
      <c r="AI2660" s="1"/>
      <c r="AL2660" s="1"/>
      <c r="AM2660" s="1"/>
      <c r="AQ2660" s="1"/>
      <c r="AT2660" s="1"/>
      <c r="AU2660" s="1"/>
      <c r="AX2660" s="1"/>
      <c r="AY2660" s="1"/>
      <c r="BB2660" s="1"/>
      <c r="BC2660" s="1"/>
    </row>
    <row r="2661" spans="2:55" x14ac:dyDescent="0.45">
      <c r="B2661" s="1"/>
      <c r="L2661" s="1"/>
      <c r="M2661" s="1"/>
      <c r="N2661" s="1"/>
      <c r="R2661" s="1"/>
      <c r="S2661" s="1"/>
      <c r="V2661" s="1"/>
      <c r="W2661" s="1"/>
      <c r="Z2661" s="1"/>
      <c r="AA2661" s="1"/>
      <c r="AD2661" s="1"/>
      <c r="AE2661" s="1"/>
      <c r="AH2661" s="1"/>
      <c r="AI2661" s="1"/>
      <c r="AL2661" s="1"/>
      <c r="AM2661" s="1"/>
      <c r="AQ2661" s="1"/>
      <c r="AT2661" s="1"/>
      <c r="AU2661" s="1"/>
      <c r="AX2661" s="1"/>
      <c r="AY2661" s="1"/>
      <c r="BB2661" s="1"/>
      <c r="BC2661" s="1"/>
    </row>
    <row r="2662" spans="2:55" x14ac:dyDescent="0.45">
      <c r="B2662" s="1"/>
      <c r="L2662" s="1"/>
      <c r="M2662" s="1"/>
      <c r="N2662" s="1"/>
      <c r="R2662" s="1"/>
      <c r="S2662" s="1"/>
      <c r="V2662" s="1"/>
      <c r="W2662" s="1"/>
      <c r="Z2662" s="1"/>
      <c r="AA2662" s="1"/>
      <c r="AD2662" s="1"/>
      <c r="AE2662" s="1"/>
      <c r="AH2662" s="1"/>
      <c r="AI2662" s="1"/>
      <c r="AL2662" s="1"/>
      <c r="AM2662" s="1"/>
      <c r="AQ2662" s="1"/>
      <c r="AT2662" s="1"/>
      <c r="AU2662" s="1"/>
      <c r="AX2662" s="1"/>
      <c r="AY2662" s="1"/>
      <c r="BB2662" s="1"/>
      <c r="BC2662" s="1"/>
    </row>
    <row r="2663" spans="2:55" x14ac:dyDescent="0.45">
      <c r="B2663" s="1"/>
      <c r="L2663" s="1"/>
      <c r="M2663" s="1"/>
      <c r="N2663" s="1"/>
      <c r="R2663" s="1"/>
      <c r="S2663" s="1"/>
      <c r="V2663" s="1"/>
      <c r="W2663" s="1"/>
      <c r="Z2663" s="1"/>
      <c r="AA2663" s="1"/>
      <c r="AD2663" s="1"/>
      <c r="AE2663" s="1"/>
      <c r="AH2663" s="1"/>
      <c r="AI2663" s="1"/>
      <c r="AL2663" s="1"/>
      <c r="AM2663" s="1"/>
      <c r="AQ2663" s="1"/>
      <c r="AT2663" s="1"/>
      <c r="AU2663" s="1"/>
      <c r="AX2663" s="1"/>
      <c r="AY2663" s="1"/>
      <c r="BB2663" s="1"/>
      <c r="BC2663" s="1"/>
    </row>
    <row r="2664" spans="2:55" x14ac:dyDescent="0.45">
      <c r="B2664" s="1"/>
      <c r="L2664" s="1"/>
      <c r="M2664" s="1"/>
      <c r="N2664" s="1"/>
      <c r="R2664" s="1"/>
      <c r="S2664" s="1"/>
      <c r="V2664" s="1"/>
      <c r="W2664" s="1"/>
      <c r="Z2664" s="1"/>
      <c r="AA2664" s="1"/>
      <c r="AD2664" s="1"/>
      <c r="AE2664" s="1"/>
      <c r="AH2664" s="1"/>
      <c r="AI2664" s="1"/>
      <c r="AL2664" s="1"/>
      <c r="AM2664" s="1"/>
      <c r="AQ2664" s="1"/>
      <c r="AT2664" s="1"/>
      <c r="AU2664" s="1"/>
      <c r="AX2664" s="1"/>
      <c r="AY2664" s="1"/>
      <c r="BB2664" s="1"/>
      <c r="BC2664" s="1"/>
    </row>
    <row r="2665" spans="2:55" x14ac:dyDescent="0.45">
      <c r="B2665" s="1"/>
      <c r="L2665" s="1"/>
      <c r="M2665" s="1"/>
      <c r="N2665" s="1"/>
      <c r="R2665" s="1"/>
      <c r="S2665" s="1"/>
      <c r="V2665" s="1"/>
      <c r="W2665" s="1"/>
      <c r="Z2665" s="1"/>
      <c r="AA2665" s="1"/>
      <c r="AD2665" s="1"/>
      <c r="AE2665" s="1"/>
      <c r="AH2665" s="1"/>
      <c r="AI2665" s="1"/>
      <c r="AL2665" s="1"/>
      <c r="AM2665" s="1"/>
      <c r="AQ2665" s="1"/>
      <c r="AT2665" s="1"/>
      <c r="AU2665" s="1"/>
      <c r="AX2665" s="1"/>
      <c r="AY2665" s="1"/>
      <c r="BB2665" s="1"/>
      <c r="BC2665" s="1"/>
    </row>
    <row r="2666" spans="2:55" x14ac:dyDescent="0.45">
      <c r="B2666" s="1"/>
      <c r="L2666" s="1"/>
      <c r="M2666" s="1"/>
      <c r="N2666" s="1"/>
      <c r="R2666" s="1"/>
      <c r="S2666" s="1"/>
      <c r="V2666" s="1"/>
      <c r="W2666" s="1"/>
      <c r="Z2666" s="1"/>
      <c r="AA2666" s="1"/>
      <c r="AD2666" s="1"/>
      <c r="AE2666" s="1"/>
      <c r="AH2666" s="1"/>
      <c r="AI2666" s="1"/>
      <c r="AL2666" s="1"/>
      <c r="AM2666" s="1"/>
      <c r="AQ2666" s="1"/>
      <c r="AT2666" s="1"/>
      <c r="AU2666" s="1"/>
      <c r="AX2666" s="1"/>
      <c r="AY2666" s="1"/>
      <c r="BB2666" s="1"/>
      <c r="BC2666" s="1"/>
    </row>
    <row r="2667" spans="2:55" x14ac:dyDescent="0.45">
      <c r="B2667" s="1"/>
      <c r="M2667" s="1"/>
    </row>
    <row r="2668" spans="2:55" x14ac:dyDescent="0.45">
      <c r="B2668" s="1"/>
      <c r="M2668" s="1"/>
    </row>
    <row r="2669" spans="2:55" x14ac:dyDescent="0.45">
      <c r="B2669" s="1"/>
      <c r="M2669" s="1"/>
    </row>
    <row r="2670" spans="2:55" x14ac:dyDescent="0.45">
      <c r="B2670" s="1"/>
      <c r="M2670" s="1"/>
    </row>
    <row r="2671" spans="2:55" x14ac:dyDescent="0.45">
      <c r="B2671" s="1"/>
      <c r="M2671" s="1"/>
    </row>
    <row r="2672" spans="2:55" x14ac:dyDescent="0.45">
      <c r="B2672" s="1"/>
      <c r="M2672" s="1"/>
    </row>
    <row r="2673" spans="2:13" x14ac:dyDescent="0.45">
      <c r="B2673" s="1"/>
      <c r="M2673" s="1"/>
    </row>
    <row r="2674" spans="2:13" x14ac:dyDescent="0.45">
      <c r="B2674" s="1"/>
      <c r="M2674" s="1"/>
    </row>
    <row r="2675" spans="2:13" x14ac:dyDescent="0.45">
      <c r="B2675" s="1"/>
      <c r="M2675" s="1"/>
    </row>
    <row r="2676" spans="2:13" x14ac:dyDescent="0.45">
      <c r="B2676" s="1"/>
      <c r="M2676" s="1"/>
    </row>
    <row r="2677" spans="2:13" x14ac:dyDescent="0.45">
      <c r="B2677" s="1"/>
      <c r="M2677" s="1"/>
    </row>
    <row r="2678" spans="2:13" x14ac:dyDescent="0.45">
      <c r="B2678" s="1"/>
      <c r="M2678" s="1"/>
    </row>
    <row r="2679" spans="2:13" x14ac:dyDescent="0.45">
      <c r="B2679" s="1"/>
      <c r="M2679" s="1"/>
    </row>
    <row r="2680" spans="2:13" x14ac:dyDescent="0.45">
      <c r="B2680" s="1"/>
      <c r="M2680" s="1"/>
    </row>
    <row r="2681" spans="2:13" x14ac:dyDescent="0.45">
      <c r="B2681" s="1"/>
      <c r="M2681" s="1"/>
    </row>
    <row r="2682" spans="2:13" x14ac:dyDescent="0.45">
      <c r="B2682" s="1"/>
      <c r="M2682" s="1"/>
    </row>
    <row r="2683" spans="2:13" x14ac:dyDescent="0.45">
      <c r="B2683" s="1"/>
      <c r="M2683" s="1"/>
    </row>
    <row r="2684" spans="2:13" x14ac:dyDescent="0.45">
      <c r="B2684" s="1"/>
      <c r="M2684" s="1"/>
    </row>
    <row r="2685" spans="2:13" x14ac:dyDescent="0.45">
      <c r="B2685" s="1"/>
      <c r="M2685" s="1"/>
    </row>
    <row r="2686" spans="2:13" x14ac:dyDescent="0.45">
      <c r="B2686" s="1"/>
      <c r="M2686" s="1"/>
    </row>
    <row r="2687" spans="2:13" x14ac:dyDescent="0.45">
      <c r="B2687" s="1"/>
      <c r="M2687" s="1"/>
    </row>
    <row r="2688" spans="2:13" x14ac:dyDescent="0.45">
      <c r="B2688" s="1"/>
      <c r="M2688" s="1"/>
    </row>
    <row r="2689" spans="2:55" x14ac:dyDescent="0.45">
      <c r="B2689" s="1"/>
      <c r="M2689" s="1"/>
    </row>
    <row r="2690" spans="2:55" x14ac:dyDescent="0.45">
      <c r="B2690" s="1"/>
      <c r="M2690" s="1"/>
    </row>
    <row r="2691" spans="2:55" x14ac:dyDescent="0.45">
      <c r="B2691" s="1"/>
      <c r="M2691" s="1"/>
    </row>
    <row r="2692" spans="2:55" x14ac:dyDescent="0.45">
      <c r="B2692" s="1"/>
      <c r="M2692" s="1"/>
    </row>
    <row r="2693" spans="2:55" x14ac:dyDescent="0.45">
      <c r="B2693" s="1"/>
      <c r="M2693" s="1"/>
    </row>
    <row r="2694" spans="2:55" x14ac:dyDescent="0.45">
      <c r="B2694" s="1"/>
      <c r="L2694" s="1"/>
      <c r="M2694" s="1"/>
      <c r="N2694" s="1"/>
      <c r="R2694" s="1"/>
      <c r="S2694" s="1"/>
      <c r="V2694" s="1"/>
      <c r="W2694" s="1"/>
      <c r="Z2694" s="1"/>
      <c r="AA2694" s="1"/>
      <c r="AD2694" s="1"/>
      <c r="AE2694" s="1"/>
      <c r="AH2694" s="1"/>
      <c r="AI2694" s="1"/>
      <c r="AL2694" s="1"/>
      <c r="AM2694" s="1"/>
      <c r="AQ2694" s="1"/>
      <c r="AT2694" s="1"/>
      <c r="AU2694" s="1"/>
      <c r="AX2694" s="1"/>
      <c r="AY2694" s="1"/>
      <c r="BB2694" s="1"/>
      <c r="BC2694" s="1"/>
    </row>
    <row r="2695" spans="2:55" x14ac:dyDescent="0.45">
      <c r="B2695" s="1"/>
      <c r="L2695" s="1"/>
      <c r="M2695" s="1"/>
      <c r="N2695" s="1"/>
      <c r="R2695" s="1"/>
      <c r="S2695" s="1"/>
      <c r="V2695" s="1"/>
      <c r="W2695" s="1"/>
      <c r="Z2695" s="1"/>
      <c r="AA2695" s="1"/>
      <c r="AD2695" s="1"/>
      <c r="AE2695" s="1"/>
      <c r="AH2695" s="1"/>
      <c r="AI2695" s="1"/>
      <c r="AL2695" s="1"/>
      <c r="AM2695" s="1"/>
      <c r="AQ2695" s="1"/>
      <c r="AT2695" s="1"/>
      <c r="AU2695" s="1"/>
      <c r="AX2695" s="1"/>
      <c r="AY2695" s="1"/>
      <c r="BB2695" s="1"/>
      <c r="BC2695" s="1"/>
    </row>
    <row r="2696" spans="2:55" x14ac:dyDescent="0.45">
      <c r="B2696" s="1"/>
      <c r="M2696" s="1"/>
      <c r="N2696" s="1"/>
      <c r="S2696" s="1"/>
      <c r="W2696" s="1"/>
      <c r="AA2696" s="1"/>
      <c r="AE2696" s="1"/>
      <c r="AI2696" s="1"/>
      <c r="AM2696" s="1"/>
      <c r="AQ2696" s="1"/>
      <c r="AU2696" s="1"/>
      <c r="AX2696" s="1"/>
      <c r="AY2696" s="1"/>
      <c r="BB2696" s="1"/>
      <c r="BC2696" s="1"/>
    </row>
    <row r="2697" spans="2:55" x14ac:dyDescent="0.45">
      <c r="B2697" s="1"/>
      <c r="M2697" s="1"/>
      <c r="N2697" s="1"/>
      <c r="S2697" s="1"/>
      <c r="W2697" s="1"/>
      <c r="AA2697" s="1"/>
      <c r="AE2697" s="1"/>
      <c r="AI2697" s="1"/>
      <c r="AM2697" s="1"/>
      <c r="AQ2697" s="1"/>
      <c r="AU2697" s="1"/>
      <c r="AX2697" s="1"/>
      <c r="AY2697" s="1"/>
      <c r="BB2697" s="1"/>
      <c r="BC2697" s="1"/>
    </row>
    <row r="2698" spans="2:55" x14ac:dyDescent="0.45">
      <c r="B2698" s="1"/>
      <c r="M2698" s="1"/>
      <c r="N2698" s="1"/>
      <c r="S2698" s="1"/>
      <c r="W2698" s="1"/>
      <c r="AA2698" s="1"/>
      <c r="AE2698" s="1"/>
      <c r="AI2698" s="1"/>
      <c r="AM2698" s="1"/>
      <c r="AQ2698" s="1"/>
      <c r="AU2698" s="1"/>
      <c r="AX2698" s="1"/>
      <c r="AY2698" s="1"/>
      <c r="BB2698" s="1"/>
      <c r="BC2698" s="1"/>
    </row>
    <row r="2699" spans="2:55" x14ac:dyDescent="0.45">
      <c r="B2699" s="1"/>
      <c r="L2699" s="1"/>
      <c r="M2699" s="1"/>
      <c r="N2699" s="1"/>
      <c r="R2699" s="1"/>
      <c r="S2699" s="1"/>
      <c r="V2699" s="1"/>
      <c r="W2699" s="1"/>
      <c r="Z2699" s="1"/>
      <c r="AA2699" s="1"/>
      <c r="AD2699" s="1"/>
      <c r="AE2699" s="1"/>
      <c r="AH2699" s="1"/>
      <c r="AI2699" s="1"/>
      <c r="AL2699" s="1"/>
      <c r="AM2699" s="1"/>
      <c r="AQ2699" s="1"/>
      <c r="AT2699" s="1"/>
      <c r="AU2699" s="1"/>
      <c r="AX2699" s="1"/>
      <c r="AY2699" s="1"/>
      <c r="BB2699" s="1"/>
      <c r="BC2699" s="1"/>
    </row>
    <row r="2700" spans="2:55" x14ac:dyDescent="0.45">
      <c r="B2700" s="1"/>
      <c r="L2700" s="1"/>
      <c r="M2700" s="1"/>
      <c r="N2700" s="1"/>
      <c r="R2700" s="1"/>
      <c r="S2700" s="1"/>
      <c r="V2700" s="1"/>
      <c r="W2700" s="1"/>
      <c r="Z2700" s="1"/>
      <c r="AA2700" s="1"/>
      <c r="AD2700" s="1"/>
      <c r="AE2700" s="1"/>
      <c r="AH2700" s="1"/>
      <c r="AI2700" s="1"/>
      <c r="AL2700" s="1"/>
      <c r="AM2700" s="1"/>
      <c r="AQ2700" s="1"/>
      <c r="AT2700" s="1"/>
      <c r="AU2700" s="1"/>
      <c r="AX2700" s="1"/>
      <c r="AY2700" s="1"/>
      <c r="BB2700" s="1"/>
      <c r="BC2700" s="1"/>
    </row>
    <row r="2701" spans="2:55" x14ac:dyDescent="0.45">
      <c r="B2701" s="1"/>
      <c r="L2701" s="1"/>
      <c r="M2701" s="1"/>
      <c r="N2701" s="1"/>
      <c r="R2701" s="1"/>
      <c r="S2701" s="1"/>
      <c r="V2701" s="1"/>
      <c r="W2701" s="1"/>
      <c r="Z2701" s="1"/>
      <c r="AA2701" s="1"/>
      <c r="AD2701" s="1"/>
      <c r="AE2701" s="1"/>
      <c r="AH2701" s="1"/>
      <c r="AI2701" s="1"/>
      <c r="AL2701" s="1"/>
      <c r="AM2701" s="1"/>
      <c r="AQ2701" s="1"/>
      <c r="AT2701" s="1"/>
      <c r="AU2701" s="1"/>
      <c r="AX2701" s="1"/>
      <c r="AY2701" s="1"/>
      <c r="BB2701" s="1"/>
      <c r="BC2701" s="1"/>
    </row>
    <row r="2702" spans="2:55" x14ac:dyDescent="0.45">
      <c r="B2702" s="1"/>
      <c r="L2702" s="1"/>
      <c r="M2702" s="1"/>
      <c r="N2702" s="1"/>
      <c r="R2702" s="1"/>
      <c r="S2702" s="1"/>
      <c r="V2702" s="1"/>
      <c r="W2702" s="1"/>
      <c r="Z2702" s="1"/>
      <c r="AA2702" s="1"/>
      <c r="AD2702" s="1"/>
      <c r="AE2702" s="1"/>
      <c r="AH2702" s="1"/>
      <c r="AI2702" s="1"/>
      <c r="AL2702" s="1"/>
      <c r="AM2702" s="1"/>
      <c r="AQ2702" s="1"/>
      <c r="AT2702" s="1"/>
      <c r="AU2702" s="1"/>
      <c r="AX2702" s="1"/>
      <c r="AY2702" s="1"/>
      <c r="BB2702" s="1"/>
      <c r="BC2702" s="1"/>
    </row>
    <row r="2703" spans="2:55" x14ac:dyDescent="0.45">
      <c r="B2703" s="1"/>
      <c r="L2703" s="1"/>
      <c r="M2703" s="1"/>
      <c r="N2703" s="1"/>
      <c r="R2703" s="1"/>
      <c r="S2703" s="1"/>
      <c r="V2703" s="1"/>
      <c r="W2703" s="1"/>
      <c r="Z2703" s="1"/>
      <c r="AA2703" s="1"/>
      <c r="AD2703" s="1"/>
      <c r="AE2703" s="1"/>
      <c r="AH2703" s="1"/>
      <c r="AI2703" s="1"/>
      <c r="AL2703" s="1"/>
      <c r="AM2703" s="1"/>
      <c r="AQ2703" s="1"/>
      <c r="AT2703" s="1"/>
      <c r="AU2703" s="1"/>
      <c r="AX2703" s="1"/>
      <c r="AY2703" s="1"/>
      <c r="BB2703" s="1"/>
      <c r="BC2703" s="1"/>
    </row>
    <row r="2704" spans="2:55" x14ac:dyDescent="0.45">
      <c r="B2704" s="1"/>
      <c r="L2704" s="1"/>
      <c r="M2704" s="1"/>
      <c r="N2704" s="1"/>
      <c r="R2704" s="1"/>
      <c r="S2704" s="1"/>
      <c r="V2704" s="1"/>
      <c r="W2704" s="1"/>
      <c r="Z2704" s="1"/>
      <c r="AA2704" s="1"/>
      <c r="AD2704" s="1"/>
      <c r="AE2704" s="1"/>
      <c r="AH2704" s="1"/>
      <c r="AI2704" s="1"/>
      <c r="AL2704" s="1"/>
      <c r="AM2704" s="1"/>
      <c r="AQ2704" s="1"/>
      <c r="AT2704" s="1"/>
      <c r="AU2704" s="1"/>
      <c r="AX2704" s="1"/>
      <c r="AY2704" s="1"/>
      <c r="BB2704" s="1"/>
      <c r="BC2704" s="1"/>
    </row>
    <row r="2705" spans="2:55" x14ac:dyDescent="0.45">
      <c r="B2705" s="1"/>
      <c r="L2705" s="1"/>
      <c r="M2705" s="1"/>
      <c r="N2705" s="1"/>
      <c r="R2705" s="1"/>
      <c r="S2705" s="1"/>
      <c r="V2705" s="1"/>
      <c r="W2705" s="1"/>
      <c r="Z2705" s="1"/>
      <c r="AA2705" s="1"/>
      <c r="AD2705" s="1"/>
      <c r="AE2705" s="1"/>
      <c r="AH2705" s="1"/>
      <c r="AI2705" s="1"/>
      <c r="AL2705" s="1"/>
      <c r="AM2705" s="1"/>
      <c r="AQ2705" s="1"/>
      <c r="AT2705" s="1"/>
      <c r="AU2705" s="1"/>
      <c r="AX2705" s="1"/>
      <c r="AY2705" s="1"/>
      <c r="BB2705" s="1"/>
      <c r="BC2705" s="1"/>
    </row>
    <row r="2706" spans="2:55" x14ac:dyDescent="0.45">
      <c r="B2706" s="1"/>
      <c r="L2706" s="1"/>
      <c r="M2706" s="1"/>
      <c r="N2706" s="1"/>
      <c r="R2706" s="1"/>
      <c r="S2706" s="1"/>
      <c r="V2706" s="1"/>
      <c r="W2706" s="1"/>
      <c r="Z2706" s="1"/>
      <c r="AA2706" s="1"/>
      <c r="AD2706" s="1"/>
      <c r="AE2706" s="1"/>
      <c r="AH2706" s="1"/>
      <c r="AI2706" s="1"/>
      <c r="AL2706" s="1"/>
      <c r="AM2706" s="1"/>
      <c r="AQ2706" s="1"/>
      <c r="AT2706" s="1"/>
      <c r="AU2706" s="1"/>
      <c r="AX2706" s="1"/>
      <c r="AY2706" s="1"/>
      <c r="BB2706" s="1"/>
      <c r="BC2706" s="1"/>
    </row>
    <row r="2707" spans="2:55" x14ac:dyDescent="0.45">
      <c r="B2707" s="1"/>
      <c r="L2707" s="1"/>
      <c r="M2707" s="1"/>
      <c r="N2707" s="1"/>
      <c r="R2707" s="1"/>
      <c r="S2707" s="1"/>
      <c r="V2707" s="1"/>
      <c r="W2707" s="1"/>
      <c r="Z2707" s="1"/>
      <c r="AA2707" s="1"/>
      <c r="AD2707" s="1"/>
      <c r="AE2707" s="1"/>
      <c r="AH2707" s="1"/>
      <c r="AI2707" s="1"/>
      <c r="AL2707" s="1"/>
      <c r="AM2707" s="1"/>
      <c r="AQ2707" s="1"/>
      <c r="AT2707" s="1"/>
      <c r="AU2707" s="1"/>
      <c r="AX2707" s="1"/>
      <c r="AY2707" s="1"/>
      <c r="BB2707" s="1"/>
      <c r="BC2707" s="1"/>
    </row>
    <row r="2708" spans="2:55" x14ac:dyDescent="0.45">
      <c r="B2708" s="1"/>
      <c r="L2708" s="1"/>
      <c r="M2708" s="1"/>
      <c r="N2708" s="1"/>
      <c r="R2708" s="1"/>
      <c r="S2708" s="1"/>
      <c r="V2708" s="1"/>
      <c r="W2708" s="1"/>
      <c r="Z2708" s="1"/>
      <c r="AA2708" s="1"/>
      <c r="AD2708" s="1"/>
      <c r="AE2708" s="1"/>
      <c r="AI2708" s="1"/>
      <c r="AM2708" s="1"/>
      <c r="AQ2708" s="1"/>
      <c r="AT2708" s="1"/>
      <c r="AU2708" s="1"/>
      <c r="AY2708" s="1"/>
      <c r="BC2708" s="1"/>
    </row>
    <row r="2709" spans="2:55" x14ac:dyDescent="0.45">
      <c r="B2709" s="1"/>
      <c r="L2709" s="1"/>
      <c r="M2709" s="1"/>
      <c r="N2709" s="1"/>
      <c r="R2709" s="1"/>
      <c r="S2709" s="1"/>
      <c r="V2709" s="1"/>
      <c r="W2709" s="1"/>
      <c r="Z2709" s="1"/>
      <c r="AA2709" s="1"/>
      <c r="AD2709" s="1"/>
      <c r="AE2709" s="1"/>
      <c r="AI2709" s="1"/>
      <c r="AM2709" s="1"/>
      <c r="AQ2709" s="1"/>
      <c r="AT2709" s="1"/>
      <c r="AU2709" s="1"/>
      <c r="AY2709" s="1"/>
      <c r="BC2709" s="1"/>
    </row>
    <row r="2710" spans="2:55" x14ac:dyDescent="0.45">
      <c r="B2710" s="1"/>
      <c r="L2710" s="1"/>
      <c r="M2710" s="1"/>
      <c r="N2710" s="1"/>
      <c r="R2710" s="1"/>
      <c r="S2710" s="1"/>
      <c r="V2710" s="1"/>
      <c r="W2710" s="1"/>
      <c r="Z2710" s="1"/>
      <c r="AA2710" s="1"/>
      <c r="AD2710" s="1"/>
      <c r="AE2710" s="1"/>
      <c r="AI2710" s="1"/>
      <c r="AM2710" s="1"/>
      <c r="AQ2710" s="1"/>
      <c r="AT2710" s="1"/>
      <c r="AU2710" s="1"/>
      <c r="AY2710" s="1"/>
      <c r="BC2710" s="1"/>
    </row>
    <row r="2711" spans="2:55" x14ac:dyDescent="0.45">
      <c r="B2711" s="1"/>
      <c r="L2711" s="1"/>
      <c r="M2711" s="1"/>
      <c r="N2711" s="1"/>
      <c r="R2711" s="1"/>
      <c r="S2711" s="1"/>
      <c r="V2711" s="1"/>
      <c r="W2711" s="1"/>
      <c r="Z2711" s="1"/>
      <c r="AA2711" s="1"/>
      <c r="AD2711" s="1"/>
      <c r="AE2711" s="1"/>
      <c r="AI2711" s="1"/>
      <c r="AM2711" s="1"/>
      <c r="AQ2711" s="1"/>
      <c r="AT2711" s="1"/>
      <c r="AU2711" s="1"/>
      <c r="AY2711" s="1"/>
      <c r="BC2711" s="1"/>
    </row>
    <row r="2712" spans="2:55" x14ac:dyDescent="0.45">
      <c r="B2712" s="1"/>
      <c r="L2712" s="1"/>
      <c r="M2712" s="1"/>
      <c r="N2712" s="1"/>
      <c r="R2712" s="1"/>
      <c r="S2712" s="1"/>
      <c r="V2712" s="1"/>
      <c r="W2712" s="1"/>
      <c r="Z2712" s="1"/>
      <c r="AA2712" s="1"/>
      <c r="AD2712" s="1"/>
      <c r="AE2712" s="1"/>
      <c r="AI2712" s="1"/>
      <c r="AM2712" s="1"/>
      <c r="AQ2712" s="1"/>
      <c r="AT2712" s="1"/>
      <c r="AU2712" s="1"/>
      <c r="AY2712" s="1"/>
      <c r="BC2712" s="1"/>
    </row>
    <row r="2713" spans="2:55" x14ac:dyDescent="0.45">
      <c r="B2713" s="1"/>
      <c r="L2713" s="1"/>
      <c r="M2713" s="1"/>
      <c r="N2713" s="1"/>
      <c r="R2713" s="1"/>
      <c r="S2713" s="1"/>
      <c r="V2713" s="1"/>
      <c r="W2713" s="1"/>
      <c r="Z2713" s="1"/>
      <c r="AA2713" s="1"/>
      <c r="AD2713" s="1"/>
      <c r="AE2713" s="1"/>
      <c r="AI2713" s="1"/>
      <c r="AM2713" s="1"/>
      <c r="AQ2713" s="1"/>
      <c r="AT2713" s="1"/>
      <c r="AU2713" s="1"/>
      <c r="AY2713" s="1"/>
      <c r="BC2713" s="1"/>
    </row>
    <row r="2714" spans="2:55" x14ac:dyDescent="0.45">
      <c r="B2714" s="1"/>
      <c r="L2714" s="1"/>
      <c r="M2714" s="1"/>
      <c r="N2714" s="1"/>
      <c r="R2714" s="1"/>
      <c r="S2714" s="1"/>
      <c r="V2714" s="1"/>
      <c r="W2714" s="1"/>
      <c r="Z2714" s="1"/>
      <c r="AA2714" s="1"/>
      <c r="AD2714" s="1"/>
      <c r="AE2714" s="1"/>
      <c r="AI2714" s="1"/>
      <c r="AM2714" s="1"/>
      <c r="AQ2714" s="1"/>
      <c r="AT2714" s="1"/>
      <c r="AU2714" s="1"/>
      <c r="AY2714" s="1"/>
      <c r="BC2714" s="1"/>
    </row>
    <row r="2715" spans="2:55" x14ac:dyDescent="0.45">
      <c r="B2715" s="1"/>
      <c r="L2715" s="1"/>
      <c r="M2715" s="1"/>
      <c r="N2715" s="1"/>
      <c r="R2715" s="1"/>
      <c r="S2715" s="1"/>
      <c r="V2715" s="1"/>
      <c r="W2715" s="1"/>
      <c r="Z2715" s="1"/>
      <c r="AA2715" s="1"/>
      <c r="AD2715" s="1"/>
      <c r="AE2715" s="1"/>
      <c r="AI2715" s="1"/>
      <c r="AM2715" s="1"/>
      <c r="AQ2715" s="1"/>
      <c r="AT2715" s="1"/>
      <c r="AU2715" s="1"/>
      <c r="AY2715" s="1"/>
      <c r="BC2715" s="1"/>
    </row>
    <row r="2716" spans="2:55" x14ac:dyDescent="0.45">
      <c r="B2716" s="1"/>
      <c r="L2716" s="1"/>
      <c r="M2716" s="1"/>
      <c r="N2716" s="1"/>
      <c r="R2716" s="1"/>
      <c r="S2716" s="1"/>
      <c r="V2716" s="1"/>
      <c r="W2716" s="1"/>
      <c r="Z2716" s="1"/>
      <c r="AA2716" s="1"/>
      <c r="AD2716" s="1"/>
      <c r="AE2716" s="1"/>
      <c r="AI2716" s="1"/>
      <c r="AM2716" s="1"/>
      <c r="AQ2716" s="1"/>
      <c r="AT2716" s="1"/>
      <c r="AU2716" s="1"/>
      <c r="AY2716" s="1"/>
      <c r="BC2716" s="1"/>
    </row>
    <row r="2717" spans="2:55" x14ac:dyDescent="0.45">
      <c r="B2717" s="1"/>
      <c r="L2717" s="1"/>
      <c r="M2717" s="1"/>
      <c r="N2717" s="1"/>
      <c r="R2717" s="1"/>
      <c r="S2717" s="1"/>
      <c r="V2717" s="1"/>
      <c r="W2717" s="1"/>
      <c r="Z2717" s="1"/>
      <c r="AA2717" s="1"/>
      <c r="AD2717" s="1"/>
      <c r="AE2717" s="1"/>
      <c r="AI2717" s="1"/>
      <c r="AM2717" s="1"/>
      <c r="AQ2717" s="1"/>
      <c r="AT2717" s="1"/>
      <c r="AU2717" s="1"/>
      <c r="AY2717" s="1"/>
      <c r="BC2717" s="1"/>
    </row>
    <row r="2718" spans="2:55" x14ac:dyDescent="0.45">
      <c r="B2718" s="1"/>
      <c r="L2718" s="1"/>
      <c r="M2718" s="1"/>
      <c r="N2718" s="1"/>
      <c r="R2718" s="1"/>
      <c r="S2718" s="1"/>
      <c r="V2718" s="1"/>
      <c r="W2718" s="1"/>
      <c r="Z2718" s="1"/>
      <c r="AA2718" s="1"/>
      <c r="AD2718" s="1"/>
      <c r="AE2718" s="1"/>
      <c r="AI2718" s="1"/>
      <c r="AM2718" s="1"/>
      <c r="AQ2718" s="1"/>
      <c r="AT2718" s="1"/>
      <c r="AU2718" s="1"/>
      <c r="AY2718" s="1"/>
      <c r="BC2718" s="1"/>
    </row>
    <row r="2719" spans="2:55" x14ac:dyDescent="0.45">
      <c r="B2719" s="1"/>
      <c r="L2719" s="1"/>
      <c r="M2719" s="1"/>
      <c r="N2719" s="1"/>
      <c r="R2719" s="1"/>
      <c r="S2719" s="1"/>
      <c r="V2719" s="1"/>
      <c r="W2719" s="1"/>
      <c r="Z2719" s="1"/>
      <c r="AA2719" s="1"/>
      <c r="AD2719" s="1"/>
      <c r="AE2719" s="1"/>
      <c r="AI2719" s="1"/>
      <c r="AM2719" s="1"/>
      <c r="AQ2719" s="1"/>
      <c r="AT2719" s="1"/>
      <c r="AU2719" s="1"/>
      <c r="AY2719" s="1"/>
      <c r="BB2719" s="1"/>
      <c r="BC2719" s="1"/>
    </row>
    <row r="2720" spans="2:55" x14ac:dyDescent="0.45">
      <c r="B2720" s="1"/>
      <c r="L2720" s="1"/>
      <c r="M2720" s="1"/>
      <c r="N2720" s="1"/>
      <c r="R2720" s="1"/>
      <c r="S2720" s="1"/>
      <c r="V2720" s="1"/>
      <c r="W2720" s="1"/>
      <c r="Z2720" s="1"/>
      <c r="AA2720" s="1"/>
      <c r="AD2720" s="1"/>
      <c r="AE2720" s="1"/>
      <c r="AI2720" s="1"/>
      <c r="AM2720" s="1"/>
      <c r="AQ2720" s="1"/>
      <c r="AT2720" s="1"/>
      <c r="AU2720" s="1"/>
      <c r="AY2720" s="1"/>
      <c r="BB2720" s="1"/>
      <c r="BC2720" s="1"/>
    </row>
    <row r="2721" spans="2:55" x14ac:dyDescent="0.45">
      <c r="B2721" s="1"/>
      <c r="L2721" s="1"/>
      <c r="M2721" s="1"/>
      <c r="N2721" s="1"/>
      <c r="R2721" s="1"/>
      <c r="S2721" s="1"/>
      <c r="V2721" s="1"/>
      <c r="W2721" s="1"/>
      <c r="Z2721" s="1"/>
      <c r="AA2721" s="1"/>
      <c r="AD2721" s="1"/>
      <c r="AE2721" s="1"/>
      <c r="AI2721" s="1"/>
      <c r="AM2721" s="1"/>
      <c r="AQ2721" s="1"/>
      <c r="AT2721" s="1"/>
      <c r="AU2721" s="1"/>
      <c r="AY2721" s="1"/>
      <c r="BB2721" s="1"/>
      <c r="BC2721" s="1"/>
    </row>
    <row r="2722" spans="2:55" x14ac:dyDescent="0.45">
      <c r="B2722" s="1"/>
      <c r="L2722" s="1"/>
      <c r="M2722" s="1"/>
      <c r="N2722" s="1"/>
      <c r="R2722" s="1"/>
      <c r="S2722" s="1"/>
      <c r="V2722" s="1"/>
      <c r="W2722" s="1"/>
      <c r="Z2722" s="1"/>
      <c r="AA2722" s="1"/>
      <c r="AD2722" s="1"/>
      <c r="AE2722" s="1"/>
      <c r="AI2722" s="1"/>
      <c r="AM2722" s="1"/>
      <c r="AQ2722" s="1"/>
      <c r="AT2722" s="1"/>
      <c r="AU2722" s="1"/>
      <c r="AY2722" s="1"/>
      <c r="BB2722" s="1"/>
      <c r="BC2722" s="1"/>
    </row>
    <row r="2723" spans="2:55" x14ac:dyDescent="0.45">
      <c r="B2723" s="1"/>
      <c r="L2723" s="1"/>
      <c r="M2723" s="1"/>
      <c r="N2723" s="1"/>
      <c r="R2723" s="1"/>
      <c r="S2723" s="1"/>
      <c r="V2723" s="1"/>
      <c r="W2723" s="1"/>
      <c r="Z2723" s="1"/>
      <c r="AA2723" s="1"/>
      <c r="AD2723" s="1"/>
      <c r="AE2723" s="1"/>
      <c r="AI2723" s="1"/>
      <c r="AM2723" s="1"/>
      <c r="AQ2723" s="1"/>
      <c r="AT2723" s="1"/>
      <c r="AU2723" s="1"/>
      <c r="AY2723" s="1"/>
      <c r="BB2723" s="1"/>
      <c r="BC2723" s="1"/>
    </row>
    <row r="2724" spans="2:55" x14ac:dyDescent="0.45">
      <c r="B2724" s="1"/>
      <c r="L2724" s="1"/>
      <c r="M2724" s="1"/>
      <c r="N2724" s="1"/>
      <c r="R2724" s="1"/>
      <c r="S2724" s="1"/>
      <c r="V2724" s="1"/>
      <c r="W2724" s="1"/>
      <c r="Z2724" s="1"/>
      <c r="AA2724" s="1"/>
      <c r="AD2724" s="1"/>
      <c r="AE2724" s="1"/>
      <c r="AI2724" s="1"/>
      <c r="AM2724" s="1"/>
      <c r="AQ2724" s="1"/>
      <c r="AT2724" s="1"/>
      <c r="AU2724" s="1"/>
      <c r="AY2724" s="1"/>
      <c r="BB2724" s="1"/>
      <c r="BC2724" s="1"/>
    </row>
    <row r="2725" spans="2:55" x14ac:dyDescent="0.45">
      <c r="B2725" s="1"/>
      <c r="L2725" s="1"/>
      <c r="M2725" s="1"/>
      <c r="N2725" s="1"/>
      <c r="R2725" s="1"/>
      <c r="S2725" s="1"/>
      <c r="V2725" s="1"/>
      <c r="W2725" s="1"/>
      <c r="Z2725" s="1"/>
      <c r="AA2725" s="1"/>
      <c r="AD2725" s="1"/>
      <c r="AE2725" s="1"/>
      <c r="AI2725" s="1"/>
      <c r="AM2725" s="1"/>
      <c r="AQ2725" s="1"/>
      <c r="AT2725" s="1"/>
      <c r="AU2725" s="1"/>
      <c r="AY2725" s="1"/>
      <c r="BB2725" s="1"/>
      <c r="BC2725" s="1"/>
    </row>
    <row r="2726" spans="2:55" x14ac:dyDescent="0.45">
      <c r="B2726" s="1"/>
      <c r="M2726" s="1"/>
      <c r="N2726" s="1"/>
      <c r="S2726" s="1"/>
      <c r="W2726" s="1"/>
      <c r="AA2726" s="1"/>
      <c r="AE2726" s="1"/>
      <c r="AI2726" s="1"/>
      <c r="AM2726" s="1"/>
      <c r="AQ2726" s="1"/>
      <c r="AT2726" s="1"/>
      <c r="AU2726" s="1"/>
      <c r="AY2726" s="1"/>
      <c r="BC2726" s="1"/>
    </row>
    <row r="2727" spans="2:55" x14ac:dyDescent="0.45">
      <c r="B2727" s="1"/>
      <c r="L2727" s="1"/>
      <c r="M2727" s="1"/>
      <c r="N2727" s="1"/>
      <c r="R2727" s="1"/>
      <c r="S2727" s="1"/>
      <c r="V2727" s="1"/>
      <c r="W2727" s="1"/>
      <c r="Z2727" s="1"/>
      <c r="AA2727" s="1"/>
      <c r="AD2727" s="1"/>
      <c r="AE2727" s="1"/>
      <c r="AI2727" s="1"/>
      <c r="AM2727" s="1"/>
      <c r="AQ2727" s="1"/>
      <c r="AT2727" s="1"/>
      <c r="AU2727" s="1"/>
      <c r="AY2727" s="1"/>
      <c r="BB2727" s="1"/>
      <c r="BC2727" s="1"/>
    </row>
    <row r="2728" spans="2:55" x14ac:dyDescent="0.45">
      <c r="B2728" s="1"/>
      <c r="L2728" s="1"/>
      <c r="M2728" s="1"/>
      <c r="N2728" s="1"/>
      <c r="R2728" s="1"/>
      <c r="S2728" s="1"/>
      <c r="V2728" s="1"/>
      <c r="W2728" s="1"/>
      <c r="Z2728" s="1"/>
      <c r="AA2728" s="1"/>
      <c r="AD2728" s="1"/>
      <c r="AE2728" s="1"/>
      <c r="AI2728" s="1"/>
      <c r="AM2728" s="1"/>
      <c r="AQ2728" s="1"/>
      <c r="AT2728" s="1"/>
      <c r="AU2728" s="1"/>
      <c r="AY2728" s="1"/>
      <c r="BB2728" s="1"/>
      <c r="BC2728" s="1"/>
    </row>
    <row r="2729" spans="2:55" x14ac:dyDescent="0.45">
      <c r="B2729" s="1"/>
      <c r="L2729" s="1"/>
      <c r="M2729" s="1"/>
      <c r="N2729" s="1"/>
      <c r="S2729" s="1"/>
      <c r="V2729" s="1"/>
      <c r="W2729" s="1"/>
      <c r="Z2729" s="1"/>
      <c r="AA2729" s="1"/>
      <c r="AD2729" s="1"/>
      <c r="AE2729" s="1"/>
      <c r="AI2729" s="1"/>
      <c r="AM2729" s="1"/>
      <c r="AQ2729" s="1"/>
      <c r="AT2729" s="1"/>
      <c r="AU2729" s="1"/>
      <c r="AY2729" s="1"/>
      <c r="BB2729" s="1"/>
      <c r="BC2729" s="1"/>
    </row>
    <row r="2730" spans="2:55" x14ac:dyDescent="0.45">
      <c r="B2730" s="1"/>
      <c r="L2730" s="1"/>
      <c r="M2730" s="1"/>
      <c r="N2730" s="1"/>
      <c r="S2730" s="1"/>
      <c r="V2730" s="1"/>
      <c r="W2730" s="1"/>
      <c r="Z2730" s="1"/>
      <c r="AA2730" s="1"/>
      <c r="AD2730" s="1"/>
      <c r="AE2730" s="1"/>
      <c r="AI2730" s="1"/>
      <c r="AM2730" s="1"/>
      <c r="AQ2730" s="1"/>
      <c r="AT2730" s="1"/>
      <c r="AU2730" s="1"/>
      <c r="AY2730" s="1"/>
      <c r="BB2730" s="1"/>
      <c r="BC2730" s="1"/>
    </row>
    <row r="2731" spans="2:55" x14ac:dyDescent="0.45">
      <c r="B2731" s="1"/>
      <c r="L2731" s="1"/>
      <c r="M2731" s="1"/>
      <c r="N2731" s="1"/>
      <c r="S2731" s="1"/>
      <c r="V2731" s="1"/>
      <c r="W2731" s="1"/>
      <c r="Z2731" s="1"/>
      <c r="AA2731" s="1"/>
      <c r="AD2731" s="1"/>
      <c r="AE2731" s="1"/>
      <c r="AI2731" s="1"/>
      <c r="AM2731" s="1"/>
      <c r="AQ2731" s="1"/>
      <c r="AT2731" s="1"/>
      <c r="AU2731" s="1"/>
      <c r="AY2731" s="1"/>
      <c r="BB2731" s="1"/>
      <c r="BC2731" s="1"/>
    </row>
    <row r="2732" spans="2:55" x14ac:dyDescent="0.45">
      <c r="B2732" s="1"/>
      <c r="L2732" s="1"/>
      <c r="M2732" s="1"/>
      <c r="N2732" s="1"/>
      <c r="S2732" s="1"/>
      <c r="V2732" s="1"/>
      <c r="W2732" s="1"/>
      <c r="Z2732" s="1"/>
      <c r="AA2732" s="1"/>
      <c r="AD2732" s="1"/>
      <c r="AE2732" s="1"/>
      <c r="AI2732" s="1"/>
      <c r="AM2732" s="1"/>
      <c r="AQ2732" s="1"/>
      <c r="AT2732" s="1"/>
      <c r="AU2732" s="1"/>
      <c r="AX2732" s="1"/>
      <c r="AY2732" s="1"/>
      <c r="BB2732" s="1"/>
      <c r="BC2732" s="1"/>
    </row>
    <row r="2733" spans="2:55" x14ac:dyDescent="0.45">
      <c r="B2733" s="1"/>
      <c r="L2733" s="1"/>
      <c r="M2733" s="1"/>
      <c r="N2733" s="1"/>
      <c r="S2733" s="1"/>
      <c r="V2733" s="1"/>
      <c r="W2733" s="1"/>
      <c r="Z2733" s="1"/>
      <c r="AA2733" s="1"/>
      <c r="AD2733" s="1"/>
      <c r="AE2733" s="1"/>
      <c r="AI2733" s="1"/>
      <c r="AM2733" s="1"/>
      <c r="AQ2733" s="1"/>
      <c r="AT2733" s="1"/>
      <c r="AU2733" s="1"/>
      <c r="AY2733" s="1"/>
      <c r="BB2733" s="1"/>
      <c r="BC2733" s="1"/>
    </row>
    <row r="2734" spans="2:55" x14ac:dyDescent="0.45">
      <c r="B2734" s="1"/>
      <c r="L2734" s="1"/>
      <c r="M2734" s="1"/>
      <c r="N2734" s="1"/>
      <c r="S2734" s="1"/>
      <c r="V2734" s="1"/>
      <c r="W2734" s="1"/>
      <c r="Z2734" s="1"/>
      <c r="AA2734" s="1"/>
      <c r="AD2734" s="1"/>
      <c r="AE2734" s="1"/>
      <c r="AI2734" s="1"/>
      <c r="AM2734" s="1"/>
      <c r="AQ2734" s="1"/>
      <c r="AT2734" s="1"/>
      <c r="AU2734" s="1"/>
      <c r="AY2734" s="1"/>
      <c r="BB2734" s="1"/>
      <c r="BC2734" s="1"/>
    </row>
    <row r="2735" spans="2:55" x14ac:dyDescent="0.45">
      <c r="B2735" s="1"/>
      <c r="L2735" s="1"/>
      <c r="M2735" s="1"/>
      <c r="N2735" s="1"/>
      <c r="S2735" s="1"/>
      <c r="V2735" s="1"/>
      <c r="W2735" s="1"/>
      <c r="Z2735" s="1"/>
      <c r="AA2735" s="1"/>
      <c r="AD2735" s="1"/>
      <c r="AE2735" s="1"/>
      <c r="AI2735" s="1"/>
      <c r="AM2735" s="1"/>
      <c r="AQ2735" s="1"/>
      <c r="AT2735" s="1"/>
      <c r="AU2735" s="1"/>
      <c r="AY2735" s="1"/>
      <c r="BC2735" s="1"/>
    </row>
    <row r="2736" spans="2:55" x14ac:dyDescent="0.45">
      <c r="B2736" s="1"/>
      <c r="L2736" s="1"/>
      <c r="M2736" s="1"/>
      <c r="N2736" s="1"/>
      <c r="S2736" s="1"/>
      <c r="V2736" s="1"/>
      <c r="W2736" s="1"/>
      <c r="Z2736" s="1"/>
      <c r="AA2736" s="1"/>
      <c r="AD2736" s="1"/>
      <c r="AE2736" s="1"/>
      <c r="AI2736" s="1"/>
      <c r="AM2736" s="1"/>
      <c r="AQ2736" s="1"/>
      <c r="AT2736" s="1"/>
      <c r="AU2736" s="1"/>
      <c r="AY2736" s="1"/>
      <c r="BC2736" s="1"/>
    </row>
    <row r="2737" spans="2:55" x14ac:dyDescent="0.45">
      <c r="B2737" s="1"/>
      <c r="L2737" s="1"/>
      <c r="M2737" s="1"/>
      <c r="N2737" s="1"/>
      <c r="R2737" s="1"/>
      <c r="S2737" s="1"/>
      <c r="V2737" s="1"/>
      <c r="W2737" s="1"/>
      <c r="Z2737" s="1"/>
      <c r="AA2737" s="1"/>
      <c r="AD2737" s="1"/>
      <c r="AE2737" s="1"/>
      <c r="AI2737" s="1"/>
      <c r="AM2737" s="1"/>
      <c r="AQ2737" s="1"/>
      <c r="AT2737" s="1"/>
      <c r="AU2737" s="1"/>
      <c r="AX2737" s="1"/>
      <c r="AY2737" s="1"/>
      <c r="BB2737" s="1"/>
      <c r="BC2737" s="1"/>
    </row>
    <row r="2738" spans="2:55" x14ac:dyDescent="0.45">
      <c r="B2738" s="1"/>
      <c r="L2738" s="1"/>
      <c r="M2738" s="1"/>
      <c r="N2738" s="1"/>
      <c r="R2738" s="1"/>
      <c r="S2738" s="1"/>
      <c r="V2738" s="1"/>
      <c r="W2738" s="1"/>
      <c r="Z2738" s="1"/>
      <c r="AA2738" s="1"/>
      <c r="AD2738" s="1"/>
      <c r="AE2738" s="1"/>
      <c r="AI2738" s="1"/>
      <c r="AM2738" s="1"/>
      <c r="AQ2738" s="1"/>
      <c r="AT2738" s="1"/>
      <c r="AU2738" s="1"/>
      <c r="AX2738" s="1"/>
      <c r="AY2738" s="1"/>
      <c r="BB2738" s="1"/>
      <c r="BC2738" s="1"/>
    </row>
    <row r="2739" spans="2:55" x14ac:dyDescent="0.45">
      <c r="B2739" s="1"/>
      <c r="L2739" s="1"/>
      <c r="M2739" s="1"/>
      <c r="N2739" s="1"/>
      <c r="R2739" s="1"/>
      <c r="S2739" s="1"/>
      <c r="V2739" s="1"/>
      <c r="W2739" s="1"/>
      <c r="Z2739" s="1"/>
      <c r="AA2739" s="1"/>
      <c r="AD2739" s="1"/>
      <c r="AE2739" s="1"/>
      <c r="AI2739" s="1"/>
      <c r="AM2739" s="1"/>
      <c r="AQ2739" s="1"/>
      <c r="AT2739" s="1"/>
      <c r="AU2739" s="1"/>
      <c r="AY2739" s="1"/>
      <c r="BC2739" s="1"/>
    </row>
    <row r="2740" spans="2:55" x14ac:dyDescent="0.45">
      <c r="B2740" s="1"/>
      <c r="L2740" s="1"/>
      <c r="M2740" s="1"/>
      <c r="N2740" s="1"/>
      <c r="R2740" s="1"/>
      <c r="S2740" s="1"/>
      <c r="V2740" s="1"/>
      <c r="W2740" s="1"/>
      <c r="Z2740" s="1"/>
      <c r="AA2740" s="1"/>
      <c r="AD2740" s="1"/>
      <c r="AE2740" s="1"/>
      <c r="AI2740" s="1"/>
      <c r="AM2740" s="1"/>
      <c r="AQ2740" s="1"/>
      <c r="AT2740" s="1"/>
      <c r="AU2740" s="1"/>
      <c r="AX2740" s="1"/>
      <c r="AY2740" s="1"/>
      <c r="BB2740" s="1"/>
      <c r="BC2740" s="1"/>
    </row>
    <row r="2741" spans="2:55" x14ac:dyDescent="0.45">
      <c r="B2741" s="1"/>
      <c r="L2741" s="1"/>
      <c r="M2741" s="1"/>
      <c r="N2741" s="1"/>
      <c r="R2741" s="1"/>
      <c r="S2741" s="1"/>
      <c r="V2741" s="1"/>
      <c r="W2741" s="1"/>
      <c r="Z2741" s="1"/>
      <c r="AA2741" s="1"/>
      <c r="AD2741" s="1"/>
      <c r="AE2741" s="1"/>
      <c r="AI2741" s="1"/>
      <c r="AM2741" s="1"/>
      <c r="AQ2741" s="1"/>
      <c r="AT2741" s="1"/>
      <c r="AU2741" s="1"/>
      <c r="AX2741" s="1"/>
      <c r="AY2741" s="1"/>
      <c r="BB2741" s="1"/>
      <c r="BC2741" s="1"/>
    </row>
    <row r="2742" spans="2:55" x14ac:dyDescent="0.45">
      <c r="B2742" s="1"/>
      <c r="L2742" s="1"/>
      <c r="M2742" s="1"/>
      <c r="N2742" s="1"/>
      <c r="R2742" s="1"/>
      <c r="S2742" s="1"/>
      <c r="V2742" s="1"/>
      <c r="W2742" s="1"/>
      <c r="Z2742" s="1"/>
      <c r="AA2742" s="1"/>
      <c r="AD2742" s="1"/>
      <c r="AE2742" s="1"/>
      <c r="AI2742" s="1"/>
      <c r="AM2742" s="1"/>
      <c r="AQ2742" s="1"/>
      <c r="AT2742" s="1"/>
      <c r="AU2742" s="1"/>
      <c r="AX2742" s="1"/>
      <c r="AY2742" s="1"/>
      <c r="BB2742" s="1"/>
      <c r="BC2742" s="1"/>
    </row>
    <row r="2743" spans="2:55" x14ac:dyDescent="0.45">
      <c r="B2743" s="1"/>
      <c r="L2743" s="1"/>
      <c r="M2743" s="1"/>
      <c r="N2743" s="1"/>
      <c r="R2743" s="1"/>
      <c r="S2743" s="1"/>
      <c r="V2743" s="1"/>
      <c r="W2743" s="1"/>
      <c r="Z2743" s="1"/>
      <c r="AA2743" s="1"/>
      <c r="AD2743" s="1"/>
      <c r="AE2743" s="1"/>
      <c r="AI2743" s="1"/>
      <c r="AM2743" s="1"/>
      <c r="AQ2743" s="1"/>
      <c r="AT2743" s="1"/>
      <c r="AU2743" s="1"/>
      <c r="AX2743" s="1"/>
      <c r="AY2743" s="1"/>
      <c r="BB2743" s="1"/>
      <c r="BC2743" s="1"/>
    </row>
    <row r="2744" spans="2:55" x14ac:dyDescent="0.45">
      <c r="B2744" s="1"/>
      <c r="L2744" s="1"/>
      <c r="M2744" s="1"/>
      <c r="N2744" s="1"/>
      <c r="R2744" s="1"/>
      <c r="S2744" s="1"/>
      <c r="V2744" s="1"/>
      <c r="W2744" s="1"/>
      <c r="Z2744" s="1"/>
      <c r="AA2744" s="1"/>
      <c r="AD2744" s="1"/>
      <c r="AE2744" s="1"/>
      <c r="AH2744" s="1"/>
      <c r="AI2744" s="1"/>
      <c r="AM2744" s="1"/>
      <c r="AQ2744" s="1"/>
      <c r="AT2744" s="1"/>
      <c r="AU2744" s="1"/>
      <c r="AX2744" s="1"/>
      <c r="AY2744" s="1"/>
      <c r="BB2744" s="1"/>
      <c r="BC2744" s="1"/>
    </row>
    <row r="2745" spans="2:55" x14ac:dyDescent="0.45">
      <c r="B2745" s="1"/>
      <c r="L2745" s="1"/>
      <c r="M2745" s="1"/>
      <c r="N2745" s="1"/>
      <c r="R2745" s="1"/>
      <c r="S2745" s="1"/>
      <c r="V2745" s="1"/>
      <c r="W2745" s="1"/>
      <c r="Z2745" s="1"/>
      <c r="AA2745" s="1"/>
      <c r="AD2745" s="1"/>
      <c r="AE2745" s="1"/>
      <c r="AH2745" s="1"/>
      <c r="AI2745" s="1"/>
      <c r="AM2745" s="1"/>
      <c r="AQ2745" s="1"/>
      <c r="AT2745" s="1"/>
      <c r="AU2745" s="1"/>
      <c r="AX2745" s="1"/>
      <c r="AY2745" s="1"/>
      <c r="BB2745" s="1"/>
      <c r="BC2745" s="1"/>
    </row>
    <row r="2746" spans="2:55" x14ac:dyDescent="0.45">
      <c r="B2746" s="1"/>
      <c r="L2746" s="1"/>
      <c r="M2746" s="1"/>
      <c r="N2746" s="1"/>
      <c r="R2746" s="1"/>
      <c r="S2746" s="1"/>
      <c r="V2746" s="1"/>
      <c r="W2746" s="1"/>
      <c r="Z2746" s="1"/>
      <c r="AA2746" s="1"/>
      <c r="AD2746" s="1"/>
      <c r="AE2746" s="1"/>
      <c r="AH2746" s="1"/>
      <c r="AI2746" s="1"/>
      <c r="AL2746" s="1"/>
      <c r="AM2746" s="1"/>
      <c r="AQ2746" s="1"/>
      <c r="AT2746" s="1"/>
      <c r="AU2746" s="1"/>
      <c r="AX2746" s="1"/>
      <c r="AY2746" s="1"/>
      <c r="BB2746" s="1"/>
      <c r="BC2746" s="1"/>
    </row>
    <row r="2747" spans="2:55" x14ac:dyDescent="0.45">
      <c r="B2747" s="1"/>
      <c r="L2747" s="1"/>
      <c r="M2747" s="1"/>
      <c r="N2747" s="1"/>
      <c r="R2747" s="1"/>
      <c r="S2747" s="1"/>
      <c r="V2747" s="1"/>
      <c r="W2747" s="1"/>
      <c r="Z2747" s="1"/>
      <c r="AA2747" s="1"/>
      <c r="AD2747" s="1"/>
      <c r="AE2747" s="1"/>
      <c r="AH2747" s="1"/>
      <c r="AI2747" s="1"/>
      <c r="AL2747" s="1"/>
      <c r="AM2747" s="1"/>
      <c r="AQ2747" s="1"/>
      <c r="AT2747" s="1"/>
      <c r="AU2747" s="1"/>
      <c r="AX2747" s="1"/>
      <c r="AY2747" s="1"/>
      <c r="BB2747" s="1"/>
      <c r="BC2747" s="1"/>
    </row>
    <row r="2748" spans="2:55" x14ac:dyDescent="0.45">
      <c r="B2748" s="1"/>
      <c r="L2748" s="1"/>
      <c r="M2748" s="1"/>
      <c r="N2748" s="1"/>
      <c r="R2748" s="1"/>
      <c r="S2748" s="1"/>
      <c r="V2748" s="1"/>
      <c r="W2748" s="1"/>
      <c r="Z2748" s="1"/>
      <c r="AA2748" s="1"/>
      <c r="AD2748" s="1"/>
      <c r="AE2748" s="1"/>
      <c r="AH2748" s="1"/>
      <c r="AI2748" s="1"/>
      <c r="AL2748" s="1"/>
      <c r="AM2748" s="1"/>
      <c r="AQ2748" s="1"/>
      <c r="AT2748" s="1"/>
      <c r="AU2748" s="1"/>
      <c r="AX2748" s="1"/>
      <c r="AY2748" s="1"/>
      <c r="BB2748" s="1"/>
      <c r="BC2748" s="1"/>
    </row>
    <row r="2749" spans="2:55" x14ac:dyDescent="0.45">
      <c r="B2749" s="1"/>
      <c r="L2749" s="1"/>
      <c r="M2749" s="1"/>
      <c r="N2749" s="1"/>
      <c r="R2749" s="1"/>
      <c r="S2749" s="1"/>
      <c r="V2749" s="1"/>
      <c r="W2749" s="1"/>
      <c r="Z2749" s="1"/>
      <c r="AA2749" s="1"/>
      <c r="AD2749" s="1"/>
      <c r="AE2749" s="1"/>
      <c r="AI2749" s="1"/>
      <c r="AM2749" s="1"/>
      <c r="AQ2749" s="1"/>
      <c r="AT2749" s="1"/>
      <c r="AU2749" s="1"/>
      <c r="AY2749" s="1"/>
      <c r="BC2749" s="1"/>
    </row>
    <row r="2750" spans="2:55" x14ac:dyDescent="0.45">
      <c r="B2750" s="1"/>
      <c r="L2750" s="1"/>
      <c r="M2750" s="1"/>
      <c r="N2750" s="1"/>
      <c r="R2750" s="1"/>
      <c r="S2750" s="1"/>
      <c r="V2750" s="1"/>
      <c r="W2750" s="1"/>
      <c r="Z2750" s="1"/>
      <c r="AA2750" s="1"/>
      <c r="AD2750" s="1"/>
      <c r="AE2750" s="1"/>
      <c r="AI2750" s="1"/>
      <c r="AM2750" s="1"/>
      <c r="AQ2750" s="1"/>
      <c r="AT2750" s="1"/>
      <c r="AU2750" s="1"/>
      <c r="AY2750" s="1"/>
      <c r="BC2750" s="1"/>
    </row>
    <row r="2751" spans="2:55" x14ac:dyDescent="0.45">
      <c r="B2751" s="1"/>
      <c r="L2751" s="1"/>
      <c r="M2751" s="1"/>
      <c r="N2751" s="1"/>
      <c r="R2751" s="1"/>
      <c r="S2751" s="1"/>
      <c r="V2751" s="1"/>
      <c r="W2751" s="1"/>
      <c r="Z2751" s="1"/>
      <c r="AA2751" s="1"/>
      <c r="AD2751" s="1"/>
      <c r="AE2751" s="1"/>
      <c r="AI2751" s="1"/>
      <c r="AM2751" s="1"/>
      <c r="AQ2751" s="1"/>
      <c r="AT2751" s="1"/>
      <c r="AU2751" s="1"/>
      <c r="AY2751" s="1"/>
      <c r="BC2751" s="1"/>
    </row>
    <row r="2752" spans="2:55" x14ac:dyDescent="0.45">
      <c r="B2752" s="1"/>
      <c r="L2752" s="1"/>
      <c r="M2752" s="1"/>
      <c r="N2752" s="1"/>
      <c r="R2752" s="1"/>
      <c r="S2752" s="1"/>
      <c r="V2752" s="1"/>
      <c r="W2752" s="1"/>
      <c r="Z2752" s="1"/>
      <c r="AA2752" s="1"/>
      <c r="AD2752" s="1"/>
      <c r="AE2752" s="1"/>
      <c r="AI2752" s="1"/>
      <c r="AM2752" s="1"/>
      <c r="AQ2752" s="1"/>
      <c r="AT2752" s="1"/>
      <c r="AU2752" s="1"/>
      <c r="AY2752" s="1"/>
      <c r="BC2752" s="1"/>
    </row>
    <row r="2753" spans="2:55" x14ac:dyDescent="0.45">
      <c r="B2753" s="1"/>
      <c r="L2753" s="1"/>
      <c r="M2753" s="1"/>
      <c r="N2753" s="1"/>
      <c r="R2753" s="1"/>
      <c r="S2753" s="1"/>
      <c r="V2753" s="1"/>
      <c r="W2753" s="1"/>
      <c r="Z2753" s="1"/>
      <c r="AA2753" s="1"/>
      <c r="AD2753" s="1"/>
      <c r="AE2753" s="1"/>
      <c r="AI2753" s="1"/>
      <c r="AM2753" s="1"/>
      <c r="AQ2753" s="1"/>
      <c r="AT2753" s="1"/>
      <c r="AU2753" s="1"/>
      <c r="AY2753" s="1"/>
      <c r="BC2753" s="1"/>
    </row>
    <row r="2754" spans="2:55" x14ac:dyDescent="0.45">
      <c r="B2754" s="1"/>
      <c r="L2754" s="1"/>
      <c r="M2754" s="1"/>
      <c r="N2754" s="1"/>
      <c r="R2754" s="1"/>
      <c r="S2754" s="1"/>
      <c r="V2754" s="1"/>
      <c r="W2754" s="1"/>
      <c r="Z2754" s="1"/>
      <c r="AA2754" s="1"/>
      <c r="AD2754" s="1"/>
      <c r="AE2754" s="1"/>
      <c r="AI2754" s="1"/>
      <c r="AM2754" s="1"/>
      <c r="AQ2754" s="1"/>
      <c r="AT2754" s="1"/>
      <c r="AU2754" s="1"/>
      <c r="AY2754" s="1"/>
      <c r="BC2754" s="1"/>
    </row>
    <row r="2755" spans="2:55" x14ac:dyDescent="0.45">
      <c r="B2755" s="1"/>
      <c r="L2755" s="1"/>
      <c r="M2755" s="1"/>
      <c r="N2755" s="1"/>
      <c r="R2755" s="1"/>
      <c r="S2755" s="1"/>
      <c r="V2755" s="1"/>
      <c r="W2755" s="1"/>
      <c r="Z2755" s="1"/>
      <c r="AA2755" s="1"/>
      <c r="AD2755" s="1"/>
      <c r="AE2755" s="1"/>
      <c r="AI2755" s="1"/>
      <c r="AM2755" s="1"/>
      <c r="AQ2755" s="1"/>
      <c r="AT2755" s="1"/>
      <c r="AU2755" s="1"/>
      <c r="AY2755" s="1"/>
      <c r="BC2755" s="1"/>
    </row>
    <row r="2756" spans="2:55" x14ac:dyDescent="0.45">
      <c r="B2756" s="1"/>
      <c r="L2756" s="1"/>
      <c r="M2756" s="1"/>
      <c r="N2756" s="1"/>
      <c r="R2756" s="1"/>
      <c r="S2756" s="1"/>
      <c r="V2756" s="1"/>
      <c r="W2756" s="1"/>
      <c r="Z2756" s="1"/>
      <c r="AA2756" s="1"/>
      <c r="AD2756" s="1"/>
      <c r="AE2756" s="1"/>
      <c r="AI2756" s="1"/>
      <c r="AM2756" s="1"/>
      <c r="AQ2756" s="1"/>
      <c r="AT2756" s="1"/>
      <c r="AU2756" s="1"/>
      <c r="AY2756" s="1"/>
      <c r="BC2756" s="1"/>
    </row>
    <row r="2757" spans="2:55" x14ac:dyDescent="0.45">
      <c r="B2757" s="1"/>
      <c r="L2757" s="1"/>
      <c r="M2757" s="1"/>
      <c r="N2757" s="1"/>
      <c r="R2757" s="1"/>
      <c r="S2757" s="1"/>
      <c r="V2757" s="1"/>
      <c r="W2757" s="1"/>
      <c r="Z2757" s="1"/>
      <c r="AA2757" s="1"/>
      <c r="AD2757" s="1"/>
      <c r="AE2757" s="1"/>
      <c r="AI2757" s="1"/>
      <c r="AM2757" s="1"/>
      <c r="AQ2757" s="1"/>
      <c r="AT2757" s="1"/>
      <c r="AU2757" s="1"/>
      <c r="AY2757" s="1"/>
      <c r="BC2757" s="1"/>
    </row>
    <row r="2758" spans="2:55" x14ac:dyDescent="0.45">
      <c r="B2758" s="1"/>
      <c r="L2758" s="1"/>
      <c r="M2758" s="1"/>
      <c r="N2758" s="1"/>
      <c r="R2758" s="1"/>
      <c r="S2758" s="1"/>
      <c r="V2758" s="1"/>
      <c r="W2758" s="1"/>
      <c r="Z2758" s="1"/>
      <c r="AA2758" s="1"/>
      <c r="AD2758" s="1"/>
      <c r="AE2758" s="1"/>
      <c r="AI2758" s="1"/>
      <c r="AM2758" s="1"/>
      <c r="AQ2758" s="1"/>
      <c r="AT2758" s="1"/>
      <c r="AU2758" s="1"/>
      <c r="AY2758" s="1"/>
      <c r="BC2758" s="1"/>
    </row>
    <row r="2759" spans="2:55" x14ac:dyDescent="0.45">
      <c r="B2759" s="1"/>
      <c r="L2759" s="1"/>
      <c r="M2759" s="1"/>
      <c r="N2759" s="1"/>
      <c r="R2759" s="1"/>
      <c r="S2759" s="1"/>
      <c r="V2759" s="1"/>
      <c r="W2759" s="1"/>
      <c r="Z2759" s="1"/>
      <c r="AA2759" s="1"/>
      <c r="AD2759" s="1"/>
      <c r="AE2759" s="1"/>
      <c r="AI2759" s="1"/>
      <c r="AM2759" s="1"/>
      <c r="AQ2759" s="1"/>
      <c r="AT2759" s="1"/>
      <c r="AU2759" s="1"/>
      <c r="AY2759" s="1"/>
      <c r="BC2759" s="1"/>
    </row>
    <row r="2760" spans="2:55" x14ac:dyDescent="0.45">
      <c r="B2760" s="1"/>
      <c r="M2760" s="1"/>
      <c r="N2760" s="1"/>
      <c r="S2760" s="1"/>
      <c r="W2760" s="1"/>
      <c r="AA2760" s="1"/>
      <c r="AE2760" s="1"/>
      <c r="AI2760" s="1"/>
      <c r="AM2760" s="1"/>
      <c r="AQ2760" s="1"/>
      <c r="AU2760" s="1"/>
      <c r="AY2760" s="1"/>
      <c r="BC2760" s="1"/>
    </row>
    <row r="2761" spans="2:55" x14ac:dyDescent="0.45">
      <c r="B2761" s="1"/>
      <c r="L2761" s="1"/>
      <c r="M2761" s="1"/>
      <c r="N2761" s="1"/>
      <c r="R2761" s="1"/>
      <c r="S2761" s="1"/>
      <c r="V2761" s="1"/>
      <c r="W2761" s="1"/>
      <c r="Z2761" s="1"/>
      <c r="AA2761" s="1"/>
      <c r="AD2761" s="1"/>
      <c r="AE2761" s="1"/>
      <c r="AI2761" s="1"/>
      <c r="AM2761" s="1"/>
      <c r="AQ2761" s="1"/>
      <c r="AT2761" s="1"/>
      <c r="AU2761" s="1"/>
      <c r="AX2761" s="1"/>
      <c r="AY2761" s="1"/>
      <c r="BB2761" s="1"/>
      <c r="BC2761" s="1"/>
    </row>
    <row r="2762" spans="2:55" x14ac:dyDescent="0.45">
      <c r="B2762" s="1"/>
      <c r="M2762" s="1"/>
      <c r="N2762" s="1"/>
      <c r="S2762" s="1"/>
      <c r="W2762" s="1"/>
      <c r="AA2762" s="1"/>
      <c r="AE2762" s="1"/>
      <c r="AI2762" s="1"/>
      <c r="AM2762" s="1"/>
      <c r="AQ2762" s="1"/>
      <c r="AU2762" s="1"/>
      <c r="AY2762" s="1"/>
      <c r="BC2762" s="1"/>
    </row>
    <row r="2763" spans="2:55" x14ac:dyDescent="0.45">
      <c r="B2763" s="1"/>
      <c r="L2763" s="1"/>
      <c r="M2763" s="1"/>
      <c r="N2763" s="1"/>
      <c r="R2763" s="1"/>
      <c r="S2763" s="1"/>
      <c r="V2763" s="1"/>
      <c r="W2763" s="1"/>
      <c r="Z2763" s="1"/>
      <c r="AA2763" s="1"/>
      <c r="AD2763" s="1"/>
      <c r="AE2763" s="1"/>
      <c r="AI2763" s="1"/>
      <c r="AL2763" s="1"/>
      <c r="AM2763" s="1"/>
      <c r="AQ2763" s="1"/>
      <c r="AT2763" s="1"/>
      <c r="AU2763" s="1"/>
      <c r="AX2763" s="1"/>
      <c r="AY2763" s="1"/>
      <c r="BB2763" s="1"/>
      <c r="BC2763" s="1"/>
    </row>
    <row r="2764" spans="2:55" x14ac:dyDescent="0.45">
      <c r="B2764" s="1"/>
      <c r="M2764" s="1"/>
      <c r="N2764" s="1"/>
      <c r="S2764" s="1"/>
      <c r="W2764" s="1"/>
      <c r="AA2764" s="1"/>
      <c r="AE2764" s="1"/>
      <c r="AI2764" s="1"/>
      <c r="AM2764" s="1"/>
      <c r="AQ2764" s="1"/>
      <c r="AU2764" s="1"/>
      <c r="AX2764" s="1"/>
      <c r="AY2764" s="1"/>
      <c r="BB2764" s="1"/>
      <c r="BC2764" s="1"/>
    </row>
    <row r="2765" spans="2:55" x14ac:dyDescent="0.45">
      <c r="B2765" s="1"/>
      <c r="M2765" s="1"/>
      <c r="N2765" s="1"/>
      <c r="S2765" s="1"/>
      <c r="W2765" s="1"/>
      <c r="AA2765" s="1"/>
      <c r="AE2765" s="1"/>
      <c r="AI2765" s="1"/>
      <c r="AM2765" s="1"/>
      <c r="AQ2765" s="1"/>
      <c r="AU2765" s="1"/>
      <c r="AX2765" s="1"/>
      <c r="AY2765" s="1"/>
      <c r="BB2765" s="1"/>
      <c r="BC2765" s="1"/>
    </row>
    <row r="2766" spans="2:55" x14ac:dyDescent="0.45">
      <c r="B2766" s="1"/>
      <c r="M2766" s="1"/>
      <c r="N2766" s="1"/>
      <c r="S2766" s="1"/>
      <c r="W2766" s="1"/>
      <c r="AA2766" s="1"/>
      <c r="AE2766" s="1"/>
      <c r="AI2766" s="1"/>
      <c r="AM2766" s="1"/>
      <c r="AQ2766" s="1"/>
      <c r="AU2766" s="1"/>
      <c r="AX2766" s="1"/>
      <c r="AY2766" s="1"/>
      <c r="BB2766" s="1"/>
      <c r="BC2766" s="1"/>
    </row>
    <row r="2767" spans="2:55" x14ac:dyDescent="0.45">
      <c r="B2767" s="1"/>
      <c r="M2767" s="1"/>
      <c r="N2767" s="1"/>
      <c r="S2767" s="1"/>
      <c r="W2767" s="1"/>
      <c r="AA2767" s="1"/>
      <c r="AE2767" s="1"/>
      <c r="AI2767" s="1"/>
      <c r="AM2767" s="1"/>
      <c r="AQ2767" s="1"/>
      <c r="AU2767" s="1"/>
      <c r="AX2767" s="1"/>
      <c r="AY2767" s="1"/>
      <c r="BB2767" s="1"/>
      <c r="BC2767" s="1"/>
    </row>
    <row r="2768" spans="2:55" x14ac:dyDescent="0.45">
      <c r="B2768" s="1"/>
      <c r="M2768" s="1"/>
      <c r="N2768" s="1"/>
      <c r="S2768" s="1"/>
      <c r="W2768" s="1"/>
      <c r="AA2768" s="1"/>
      <c r="AE2768" s="1"/>
      <c r="AI2768" s="1"/>
      <c r="AM2768" s="1"/>
      <c r="AQ2768" s="1"/>
      <c r="AU2768" s="1"/>
      <c r="AX2768" s="1"/>
      <c r="AY2768" s="1"/>
      <c r="BB2768" s="1"/>
      <c r="BC2768" s="1"/>
    </row>
    <row r="2769" spans="2:55" x14ac:dyDescent="0.45">
      <c r="B2769" s="1"/>
      <c r="L2769" s="1"/>
      <c r="M2769" s="1"/>
      <c r="N2769" s="1"/>
      <c r="S2769" s="1"/>
      <c r="V2769" s="1"/>
      <c r="W2769" s="1"/>
      <c r="Z2769" s="1"/>
      <c r="AA2769" s="1"/>
      <c r="AD2769" s="1"/>
      <c r="AE2769" s="1"/>
      <c r="AI2769" s="1"/>
      <c r="AM2769" s="1"/>
      <c r="AQ2769" s="1"/>
      <c r="AT2769" s="1"/>
      <c r="AU2769" s="1"/>
      <c r="AX2769" s="1"/>
      <c r="AY2769" s="1"/>
      <c r="BB2769" s="1"/>
      <c r="BC2769" s="1"/>
    </row>
    <row r="2770" spans="2:55" x14ac:dyDescent="0.45">
      <c r="B2770" s="1"/>
      <c r="L2770" s="1"/>
      <c r="M2770" s="1"/>
      <c r="N2770" s="1"/>
      <c r="S2770" s="1"/>
      <c r="V2770" s="1"/>
      <c r="W2770" s="1"/>
      <c r="Z2770" s="1"/>
      <c r="AA2770" s="1"/>
      <c r="AD2770" s="1"/>
      <c r="AE2770" s="1"/>
      <c r="AI2770" s="1"/>
      <c r="AM2770" s="1"/>
      <c r="AQ2770" s="1"/>
      <c r="AT2770" s="1"/>
      <c r="AU2770" s="1"/>
      <c r="AX2770" s="1"/>
      <c r="AY2770" s="1"/>
      <c r="BB2770" s="1"/>
      <c r="BC2770" s="1"/>
    </row>
    <row r="2771" spans="2:55" x14ac:dyDescent="0.45">
      <c r="B2771" s="1"/>
      <c r="L2771" s="1"/>
      <c r="M2771" s="1"/>
      <c r="N2771" s="1"/>
      <c r="R2771" s="1"/>
      <c r="S2771" s="1"/>
      <c r="V2771" s="1"/>
      <c r="W2771" s="1"/>
      <c r="Z2771" s="1"/>
      <c r="AA2771" s="1"/>
      <c r="AD2771" s="1"/>
      <c r="AE2771" s="1"/>
      <c r="AI2771" s="1"/>
      <c r="AL2771" s="1"/>
      <c r="AM2771" s="1"/>
      <c r="AQ2771" s="1"/>
      <c r="AT2771" s="1"/>
      <c r="AU2771" s="1"/>
      <c r="AX2771" s="1"/>
      <c r="AY2771" s="1"/>
      <c r="BB2771" s="1"/>
      <c r="BC2771" s="1"/>
    </row>
    <row r="2772" spans="2:55" x14ac:dyDescent="0.45">
      <c r="B2772" s="1"/>
      <c r="L2772" s="1"/>
      <c r="M2772" s="1"/>
      <c r="N2772" s="1"/>
      <c r="S2772" s="1"/>
      <c r="V2772" s="1"/>
      <c r="W2772" s="1"/>
      <c r="Z2772" s="1"/>
      <c r="AA2772" s="1"/>
      <c r="AD2772" s="1"/>
      <c r="AE2772" s="1"/>
      <c r="AI2772" s="1"/>
      <c r="AL2772" s="1"/>
      <c r="AM2772" s="1"/>
      <c r="AQ2772" s="1"/>
      <c r="AT2772" s="1"/>
      <c r="AU2772" s="1"/>
      <c r="AX2772" s="1"/>
      <c r="AY2772" s="1"/>
      <c r="BB2772" s="1"/>
      <c r="BC2772" s="1"/>
    </row>
    <row r="2773" spans="2:55" x14ac:dyDescent="0.45">
      <c r="B2773" s="1"/>
      <c r="L2773" s="1"/>
      <c r="M2773" s="1"/>
      <c r="N2773" s="1"/>
      <c r="S2773" s="1"/>
      <c r="V2773" s="1"/>
      <c r="W2773" s="1"/>
      <c r="Z2773" s="1"/>
      <c r="AA2773" s="1"/>
      <c r="AD2773" s="1"/>
      <c r="AE2773" s="1"/>
      <c r="AI2773" s="1"/>
      <c r="AL2773" s="1"/>
      <c r="AM2773" s="1"/>
      <c r="AQ2773" s="1"/>
      <c r="AT2773" s="1"/>
      <c r="AU2773" s="1"/>
      <c r="AX2773" s="1"/>
      <c r="AY2773" s="1"/>
      <c r="BB2773" s="1"/>
      <c r="BC2773" s="1"/>
    </row>
    <row r="2774" spans="2:55" x14ac:dyDescent="0.45">
      <c r="B2774" s="1"/>
      <c r="L2774" s="1"/>
      <c r="M2774" s="1"/>
      <c r="N2774" s="1"/>
      <c r="S2774" s="1"/>
      <c r="V2774" s="1"/>
      <c r="W2774" s="1"/>
      <c r="Z2774" s="1"/>
      <c r="AA2774" s="1"/>
      <c r="AD2774" s="1"/>
      <c r="AE2774" s="1"/>
      <c r="AI2774" s="1"/>
      <c r="AL2774" s="1"/>
      <c r="AM2774" s="1"/>
      <c r="AQ2774" s="1"/>
      <c r="AT2774" s="1"/>
      <c r="AU2774" s="1"/>
      <c r="AX2774" s="1"/>
      <c r="AY2774" s="1"/>
      <c r="BB2774" s="1"/>
      <c r="BC2774" s="1"/>
    </row>
    <row r="2775" spans="2:55" x14ac:dyDescent="0.45">
      <c r="B2775" s="1"/>
      <c r="L2775" s="1"/>
      <c r="M2775" s="1"/>
      <c r="N2775" s="1"/>
      <c r="S2775" s="1"/>
      <c r="V2775" s="1"/>
      <c r="W2775" s="1"/>
      <c r="Z2775" s="1"/>
      <c r="AA2775" s="1"/>
      <c r="AD2775" s="1"/>
      <c r="AE2775" s="1"/>
      <c r="AI2775" s="1"/>
      <c r="AL2775" s="1"/>
      <c r="AM2775" s="1"/>
      <c r="AQ2775" s="1"/>
      <c r="AT2775" s="1"/>
      <c r="AU2775" s="1"/>
      <c r="AX2775" s="1"/>
      <c r="AY2775" s="1"/>
      <c r="BB2775" s="1"/>
      <c r="BC2775" s="1"/>
    </row>
    <row r="2776" spans="2:55" x14ac:dyDescent="0.45">
      <c r="B2776" s="1"/>
      <c r="L2776" s="1"/>
      <c r="M2776" s="1"/>
      <c r="N2776" s="1"/>
      <c r="R2776" s="1"/>
      <c r="S2776" s="1"/>
      <c r="V2776" s="1"/>
      <c r="W2776" s="1"/>
      <c r="Z2776" s="1"/>
      <c r="AA2776" s="1"/>
      <c r="AD2776" s="1"/>
      <c r="AE2776" s="1"/>
      <c r="AI2776" s="1"/>
      <c r="AL2776" s="1"/>
      <c r="AM2776" s="1"/>
      <c r="AQ2776" s="1"/>
      <c r="AT2776" s="1"/>
      <c r="AU2776" s="1"/>
      <c r="AX2776" s="1"/>
      <c r="AY2776" s="1"/>
      <c r="BB2776" s="1"/>
      <c r="BC2776" s="1"/>
    </row>
    <row r="2777" spans="2:55" x14ac:dyDescent="0.45">
      <c r="B2777" s="1"/>
      <c r="L2777" s="1"/>
      <c r="M2777" s="1"/>
      <c r="N2777" s="1"/>
      <c r="S2777" s="1"/>
      <c r="V2777" s="1"/>
      <c r="W2777" s="1"/>
      <c r="Z2777" s="1"/>
      <c r="AA2777" s="1"/>
      <c r="AD2777" s="1"/>
      <c r="AE2777" s="1"/>
      <c r="AI2777" s="1"/>
      <c r="AM2777" s="1"/>
      <c r="AQ2777" s="1"/>
      <c r="AT2777" s="1"/>
      <c r="AU2777" s="1"/>
      <c r="AX2777" s="1"/>
      <c r="AY2777" s="1"/>
      <c r="BB2777" s="1"/>
      <c r="BC2777" s="1"/>
    </row>
    <row r="2778" spans="2:55" x14ac:dyDescent="0.45">
      <c r="B2778" s="1"/>
      <c r="L2778" s="1"/>
      <c r="M2778" s="1"/>
      <c r="N2778" s="1"/>
      <c r="S2778" s="1"/>
      <c r="V2778" s="1"/>
      <c r="W2778" s="1"/>
      <c r="Z2778" s="1"/>
      <c r="AA2778" s="1"/>
      <c r="AD2778" s="1"/>
      <c r="AE2778" s="1"/>
      <c r="AI2778" s="1"/>
      <c r="AM2778" s="1"/>
      <c r="AQ2778" s="1"/>
      <c r="AT2778" s="1"/>
      <c r="AU2778" s="1"/>
      <c r="AX2778" s="1"/>
      <c r="AY2778" s="1"/>
      <c r="BB2778" s="1"/>
      <c r="BC2778" s="1"/>
    </row>
    <row r="2779" spans="2:55" x14ac:dyDescent="0.45">
      <c r="B2779" s="1"/>
      <c r="L2779" s="1"/>
      <c r="M2779" s="1"/>
      <c r="N2779" s="1"/>
      <c r="R2779" s="1"/>
      <c r="S2779" s="1"/>
      <c r="V2779" s="1"/>
      <c r="W2779" s="1"/>
      <c r="Z2779" s="1"/>
      <c r="AA2779" s="1"/>
      <c r="AD2779" s="1"/>
      <c r="AE2779" s="1"/>
      <c r="AI2779" s="1"/>
      <c r="AM2779" s="1"/>
      <c r="AQ2779" s="1"/>
      <c r="AT2779" s="1"/>
      <c r="AU2779" s="1"/>
      <c r="AX2779" s="1"/>
      <c r="AY2779" s="1"/>
      <c r="BC2779" s="1"/>
    </row>
    <row r="2780" spans="2:55" x14ac:dyDescent="0.45">
      <c r="B2780" s="1"/>
      <c r="L2780" s="1"/>
      <c r="M2780" s="1"/>
      <c r="N2780" s="1"/>
      <c r="R2780" s="1"/>
      <c r="S2780" s="1"/>
      <c r="V2780" s="1"/>
      <c r="W2780" s="1"/>
      <c r="Z2780" s="1"/>
      <c r="AA2780" s="1"/>
      <c r="AD2780" s="1"/>
      <c r="AE2780" s="1"/>
      <c r="AI2780" s="1"/>
      <c r="AM2780" s="1"/>
      <c r="AQ2780" s="1"/>
      <c r="AT2780" s="1"/>
      <c r="AU2780" s="1"/>
      <c r="AX2780" s="1"/>
      <c r="AY2780" s="1"/>
      <c r="BC2780" s="1"/>
    </row>
    <row r="2781" spans="2:55" x14ac:dyDescent="0.45">
      <c r="B2781" s="1"/>
      <c r="L2781" s="1"/>
      <c r="M2781" s="1"/>
      <c r="N2781" s="1"/>
      <c r="R2781" s="1"/>
      <c r="S2781" s="1"/>
      <c r="V2781" s="1"/>
      <c r="W2781" s="1"/>
      <c r="Z2781" s="1"/>
      <c r="AA2781" s="1"/>
      <c r="AD2781" s="1"/>
      <c r="AE2781" s="1"/>
      <c r="AI2781" s="1"/>
      <c r="AM2781" s="1"/>
      <c r="AQ2781" s="1"/>
      <c r="AT2781" s="1"/>
      <c r="AU2781" s="1"/>
      <c r="AX2781" s="1"/>
      <c r="AY2781" s="1"/>
      <c r="BB2781" s="1"/>
      <c r="BC2781" s="1"/>
    </row>
    <row r="2782" spans="2:55" x14ac:dyDescent="0.45">
      <c r="B2782" s="1"/>
      <c r="L2782" s="1"/>
      <c r="M2782" s="1"/>
      <c r="N2782" s="1"/>
      <c r="R2782" s="1"/>
      <c r="S2782" s="1"/>
      <c r="W2782" s="1"/>
      <c r="Z2782" s="1"/>
      <c r="AA2782" s="1"/>
      <c r="AE2782" s="1"/>
      <c r="AI2782" s="1"/>
      <c r="AM2782" s="1"/>
      <c r="AQ2782" s="1"/>
      <c r="AT2782" s="1"/>
      <c r="AU2782" s="1"/>
      <c r="AX2782" s="1"/>
      <c r="AY2782" s="1"/>
      <c r="BC2782" s="1"/>
    </row>
    <row r="2783" spans="2:55" x14ac:dyDescent="0.45">
      <c r="B2783" s="1"/>
      <c r="L2783" s="1"/>
      <c r="M2783" s="1"/>
      <c r="N2783" s="1"/>
      <c r="R2783" s="1"/>
      <c r="S2783" s="1"/>
      <c r="V2783" s="1"/>
      <c r="W2783" s="1"/>
      <c r="Z2783" s="1"/>
      <c r="AA2783" s="1"/>
      <c r="AD2783" s="1"/>
      <c r="AE2783" s="1"/>
      <c r="AH2783" s="1"/>
      <c r="AI2783" s="1"/>
      <c r="AL2783" s="1"/>
      <c r="AM2783" s="1"/>
      <c r="AQ2783" s="1"/>
      <c r="AT2783" s="1"/>
      <c r="AU2783" s="1"/>
      <c r="AX2783" s="1"/>
      <c r="AY2783" s="1"/>
      <c r="BB2783" s="1"/>
      <c r="BC2783" s="1"/>
    </row>
    <row r="2784" spans="2:55" x14ac:dyDescent="0.45">
      <c r="B2784" s="1"/>
      <c r="L2784" s="1"/>
      <c r="M2784" s="1"/>
      <c r="N2784" s="1"/>
      <c r="R2784" s="1"/>
      <c r="S2784" s="1"/>
      <c r="W2784" s="1"/>
      <c r="Z2784" s="1"/>
      <c r="AA2784" s="1"/>
      <c r="AE2784" s="1"/>
      <c r="AI2784" s="1"/>
      <c r="AM2784" s="1"/>
      <c r="AQ2784" s="1"/>
      <c r="AT2784" s="1"/>
      <c r="AU2784" s="1"/>
      <c r="AX2784" s="1"/>
      <c r="AY2784" s="1"/>
      <c r="BB2784" s="1"/>
      <c r="BC2784" s="1"/>
    </row>
    <row r="2785" spans="2:55" x14ac:dyDescent="0.45">
      <c r="B2785" s="1"/>
      <c r="L2785" s="1"/>
      <c r="M2785" s="1"/>
      <c r="N2785" s="1"/>
      <c r="R2785" s="1"/>
      <c r="S2785" s="1"/>
      <c r="W2785" s="1"/>
      <c r="Z2785" s="1"/>
      <c r="AA2785" s="1"/>
      <c r="AE2785" s="1"/>
      <c r="AI2785" s="1"/>
      <c r="AM2785" s="1"/>
      <c r="AQ2785" s="1"/>
      <c r="AT2785" s="1"/>
      <c r="AU2785" s="1"/>
      <c r="AX2785" s="1"/>
      <c r="AY2785" s="1"/>
      <c r="BB2785" s="1"/>
      <c r="BC2785" s="1"/>
    </row>
    <row r="2786" spans="2:55" x14ac:dyDescent="0.45">
      <c r="B2786" s="1"/>
      <c r="L2786" s="1"/>
      <c r="M2786" s="1"/>
      <c r="N2786" s="1"/>
      <c r="R2786" s="1"/>
      <c r="S2786" s="1"/>
      <c r="W2786" s="1"/>
      <c r="Z2786" s="1"/>
      <c r="AA2786" s="1"/>
      <c r="AE2786" s="1"/>
      <c r="AI2786" s="1"/>
      <c r="AM2786" s="1"/>
      <c r="AQ2786" s="1"/>
      <c r="AT2786" s="1"/>
      <c r="AU2786" s="1"/>
      <c r="AX2786" s="1"/>
      <c r="AY2786" s="1"/>
      <c r="BB2786" s="1"/>
      <c r="BC2786" s="1"/>
    </row>
    <row r="2787" spans="2:55" x14ac:dyDescent="0.45">
      <c r="B2787" s="1"/>
      <c r="L2787" s="1"/>
      <c r="M2787" s="1"/>
      <c r="N2787" s="1"/>
      <c r="R2787" s="1"/>
      <c r="S2787" s="1"/>
      <c r="W2787" s="1"/>
      <c r="Z2787" s="1"/>
      <c r="AA2787" s="1"/>
      <c r="AE2787" s="1"/>
      <c r="AI2787" s="1"/>
      <c r="AM2787" s="1"/>
      <c r="AQ2787" s="1"/>
      <c r="AT2787" s="1"/>
      <c r="AU2787" s="1"/>
      <c r="AX2787" s="1"/>
      <c r="AY2787" s="1"/>
      <c r="BB2787" s="1"/>
      <c r="BC2787" s="1"/>
    </row>
    <row r="2788" spans="2:55" x14ac:dyDescent="0.45">
      <c r="B2788" s="1"/>
      <c r="L2788" s="1"/>
      <c r="M2788" s="1"/>
      <c r="N2788" s="1"/>
      <c r="R2788" s="1"/>
      <c r="S2788" s="1"/>
      <c r="W2788" s="1"/>
      <c r="Z2788" s="1"/>
      <c r="AA2788" s="1"/>
      <c r="AE2788" s="1"/>
      <c r="AI2788" s="1"/>
      <c r="AL2788" s="1"/>
      <c r="AM2788" s="1"/>
      <c r="AQ2788" s="1"/>
      <c r="AT2788" s="1"/>
      <c r="AU2788" s="1"/>
      <c r="AX2788" s="1"/>
      <c r="AY2788" s="1"/>
      <c r="BB2788" s="1"/>
      <c r="BC2788" s="1"/>
    </row>
    <row r="2789" spans="2:55" x14ac:dyDescent="0.45">
      <c r="B2789" s="1"/>
      <c r="L2789" s="1"/>
      <c r="M2789" s="1"/>
      <c r="N2789" s="1"/>
      <c r="R2789" s="1"/>
      <c r="S2789" s="1"/>
      <c r="V2789" s="1"/>
      <c r="W2789" s="1"/>
      <c r="Z2789" s="1"/>
      <c r="AA2789" s="1"/>
      <c r="AD2789" s="1"/>
      <c r="AE2789" s="1"/>
      <c r="AI2789" s="1"/>
      <c r="AL2789" s="1"/>
      <c r="AM2789" s="1"/>
      <c r="AQ2789" s="1"/>
      <c r="AT2789" s="1"/>
      <c r="AU2789" s="1"/>
      <c r="AX2789" s="1"/>
      <c r="AY2789" s="1"/>
      <c r="BB2789" s="1"/>
      <c r="BC2789" s="1"/>
    </row>
    <row r="2790" spans="2:55" x14ac:dyDescent="0.45">
      <c r="B2790" s="1"/>
      <c r="L2790" s="1"/>
      <c r="M2790" s="1"/>
      <c r="N2790" s="1"/>
      <c r="R2790" s="1"/>
      <c r="S2790" s="1"/>
      <c r="V2790" s="1"/>
      <c r="W2790" s="1"/>
      <c r="Z2790" s="1"/>
      <c r="AA2790" s="1"/>
      <c r="AD2790" s="1"/>
      <c r="AE2790" s="1"/>
      <c r="AI2790" s="1"/>
      <c r="AM2790" s="1"/>
      <c r="AQ2790" s="1"/>
      <c r="AT2790" s="1"/>
      <c r="AU2790" s="1"/>
      <c r="AY2790" s="1"/>
      <c r="BC2790" s="1"/>
    </row>
    <row r="2791" spans="2:55" x14ac:dyDescent="0.45">
      <c r="B2791" s="1"/>
      <c r="L2791" s="1"/>
      <c r="M2791" s="1"/>
      <c r="N2791" s="1"/>
      <c r="R2791" s="1"/>
      <c r="S2791" s="1"/>
      <c r="V2791" s="1"/>
      <c r="W2791" s="1"/>
      <c r="Z2791" s="1"/>
      <c r="AA2791" s="1"/>
      <c r="AD2791" s="1"/>
      <c r="AE2791" s="1"/>
      <c r="AI2791" s="1"/>
      <c r="AM2791" s="1"/>
      <c r="AQ2791" s="1"/>
      <c r="AT2791" s="1"/>
      <c r="AU2791" s="1"/>
      <c r="AY2791" s="1"/>
      <c r="BC2791" s="1"/>
    </row>
    <row r="2792" spans="2:55" x14ac:dyDescent="0.45">
      <c r="B2792" s="1"/>
      <c r="L2792" s="1"/>
      <c r="M2792" s="1"/>
      <c r="N2792" s="1"/>
      <c r="R2792" s="1"/>
      <c r="S2792" s="1"/>
      <c r="V2792" s="1"/>
      <c r="W2792" s="1"/>
      <c r="Z2792" s="1"/>
      <c r="AA2792" s="1"/>
      <c r="AD2792" s="1"/>
      <c r="AE2792" s="1"/>
      <c r="AI2792" s="1"/>
      <c r="AM2792" s="1"/>
      <c r="AQ2792" s="1"/>
      <c r="AT2792" s="1"/>
      <c r="AU2792" s="1"/>
      <c r="AY2792" s="1"/>
      <c r="BC2792" s="1"/>
    </row>
    <row r="2793" spans="2:55" x14ac:dyDescent="0.45">
      <c r="B2793" s="1"/>
      <c r="L2793" s="1"/>
      <c r="M2793" s="1"/>
      <c r="N2793" s="1"/>
      <c r="R2793" s="1"/>
      <c r="S2793" s="1"/>
      <c r="V2793" s="1"/>
      <c r="W2793" s="1"/>
      <c r="Z2793" s="1"/>
      <c r="AA2793" s="1"/>
      <c r="AD2793" s="1"/>
      <c r="AE2793" s="1"/>
      <c r="AI2793" s="1"/>
      <c r="AM2793" s="1"/>
      <c r="AQ2793" s="1"/>
      <c r="AT2793" s="1"/>
      <c r="AU2793" s="1"/>
      <c r="AY2793" s="1"/>
      <c r="BC2793" s="1"/>
    </row>
    <row r="2794" spans="2:55" x14ac:dyDescent="0.45">
      <c r="B2794" s="1"/>
      <c r="L2794" s="1"/>
      <c r="M2794" s="1"/>
      <c r="N2794" s="1"/>
      <c r="R2794" s="1"/>
      <c r="S2794" s="1"/>
      <c r="V2794" s="1"/>
      <c r="W2794" s="1"/>
      <c r="Z2794" s="1"/>
      <c r="AA2794" s="1"/>
      <c r="AD2794" s="1"/>
      <c r="AE2794" s="1"/>
      <c r="AI2794" s="1"/>
      <c r="AM2794" s="1"/>
      <c r="AQ2794" s="1"/>
      <c r="AT2794" s="1"/>
      <c r="AU2794" s="1"/>
      <c r="AY2794" s="1"/>
      <c r="BC2794" s="1"/>
    </row>
    <row r="2795" spans="2:55" x14ac:dyDescent="0.45">
      <c r="B2795" s="1"/>
      <c r="L2795" s="1"/>
      <c r="M2795" s="1"/>
      <c r="N2795" s="1"/>
      <c r="R2795" s="1"/>
      <c r="S2795" s="1"/>
      <c r="V2795" s="1"/>
      <c r="W2795" s="1"/>
      <c r="Z2795" s="1"/>
      <c r="AA2795" s="1"/>
      <c r="AD2795" s="1"/>
      <c r="AE2795" s="1"/>
      <c r="AI2795" s="1"/>
      <c r="AM2795" s="1"/>
      <c r="AQ2795" s="1"/>
      <c r="AT2795" s="1"/>
      <c r="AU2795" s="1"/>
      <c r="AY2795" s="1"/>
      <c r="BC2795" s="1"/>
    </row>
    <row r="2796" spans="2:55" x14ac:dyDescent="0.45">
      <c r="B2796" s="1"/>
      <c r="L2796" s="1"/>
      <c r="M2796" s="1"/>
      <c r="N2796" s="1"/>
      <c r="R2796" s="1"/>
      <c r="S2796" s="1"/>
      <c r="V2796" s="1"/>
      <c r="W2796" s="1"/>
      <c r="Z2796" s="1"/>
      <c r="AA2796" s="1"/>
      <c r="AD2796" s="1"/>
      <c r="AE2796" s="1"/>
      <c r="AI2796" s="1"/>
      <c r="AM2796" s="1"/>
      <c r="AQ2796" s="1"/>
      <c r="AT2796" s="1"/>
      <c r="AU2796" s="1"/>
      <c r="AY2796" s="1"/>
      <c r="BC2796" s="1"/>
    </row>
    <row r="2797" spans="2:55" x14ac:dyDescent="0.45">
      <c r="B2797" s="1"/>
      <c r="L2797" s="1"/>
      <c r="M2797" s="1"/>
      <c r="N2797" s="1"/>
      <c r="R2797" s="1"/>
      <c r="S2797" s="1"/>
      <c r="V2797" s="1"/>
      <c r="W2797" s="1"/>
      <c r="Z2797" s="1"/>
      <c r="AA2797" s="1"/>
      <c r="AD2797" s="1"/>
      <c r="AE2797" s="1"/>
      <c r="AI2797" s="1"/>
      <c r="AM2797" s="1"/>
      <c r="AQ2797" s="1"/>
      <c r="AT2797" s="1"/>
      <c r="AU2797" s="1"/>
      <c r="AY2797" s="1"/>
      <c r="BC2797" s="1"/>
    </row>
    <row r="2798" spans="2:55" x14ac:dyDescent="0.45">
      <c r="B2798" s="1"/>
      <c r="L2798" s="1"/>
      <c r="M2798" s="1"/>
      <c r="N2798" s="1"/>
      <c r="R2798" s="1"/>
      <c r="S2798" s="1"/>
      <c r="V2798" s="1"/>
      <c r="W2798" s="1"/>
      <c r="Z2798" s="1"/>
      <c r="AA2798" s="1"/>
      <c r="AD2798" s="1"/>
      <c r="AE2798" s="1"/>
      <c r="AI2798" s="1"/>
      <c r="AM2798" s="1"/>
      <c r="AQ2798" s="1"/>
      <c r="AT2798" s="1"/>
      <c r="AU2798" s="1"/>
      <c r="AY2798" s="1"/>
      <c r="BC2798" s="1"/>
    </row>
    <row r="2799" spans="2:55" x14ac:dyDescent="0.45">
      <c r="B2799" s="1"/>
      <c r="L2799" s="1"/>
      <c r="M2799" s="1"/>
      <c r="N2799" s="1"/>
      <c r="R2799" s="1"/>
      <c r="S2799" s="1"/>
      <c r="V2799" s="1"/>
      <c r="W2799" s="1"/>
      <c r="Z2799" s="1"/>
      <c r="AA2799" s="1"/>
      <c r="AD2799" s="1"/>
      <c r="AE2799" s="1"/>
      <c r="AI2799" s="1"/>
      <c r="AM2799" s="1"/>
      <c r="AQ2799" s="1"/>
      <c r="AT2799" s="1"/>
      <c r="AU2799" s="1"/>
      <c r="AY2799" s="1"/>
      <c r="BC2799" s="1"/>
    </row>
    <row r="2800" spans="2:55" x14ac:dyDescent="0.45">
      <c r="B2800" s="1"/>
      <c r="L2800" s="1"/>
      <c r="M2800" s="1"/>
      <c r="N2800" s="1"/>
      <c r="R2800" s="1"/>
      <c r="S2800" s="1"/>
      <c r="V2800" s="1"/>
      <c r="W2800" s="1"/>
      <c r="Z2800" s="1"/>
      <c r="AA2800" s="1"/>
      <c r="AD2800" s="1"/>
      <c r="AE2800" s="1"/>
      <c r="AI2800" s="1"/>
      <c r="AM2800" s="1"/>
      <c r="AQ2800" s="1"/>
      <c r="AT2800" s="1"/>
      <c r="AU2800" s="1"/>
      <c r="AY2800" s="1"/>
      <c r="BC2800" s="1"/>
    </row>
    <row r="2801" spans="2:55" x14ac:dyDescent="0.45">
      <c r="B2801" s="1"/>
      <c r="L2801" s="1"/>
      <c r="M2801" s="1"/>
      <c r="N2801" s="1"/>
      <c r="R2801" s="1"/>
      <c r="S2801" s="1"/>
      <c r="V2801" s="1"/>
      <c r="W2801" s="1"/>
      <c r="Z2801" s="1"/>
      <c r="AA2801" s="1"/>
      <c r="AD2801" s="1"/>
      <c r="AE2801" s="1"/>
      <c r="AI2801" s="1"/>
      <c r="AM2801" s="1"/>
      <c r="AQ2801" s="1"/>
      <c r="AT2801" s="1"/>
      <c r="AU2801" s="1"/>
      <c r="AY2801" s="1"/>
      <c r="BC2801" s="1"/>
    </row>
    <row r="2802" spans="2:55" x14ac:dyDescent="0.45">
      <c r="B2802" s="1"/>
      <c r="L2802" s="1"/>
      <c r="M2802" s="1"/>
      <c r="N2802" s="1"/>
      <c r="R2802" s="1"/>
      <c r="S2802" s="1"/>
      <c r="V2802" s="1"/>
      <c r="W2802" s="1"/>
      <c r="Z2802" s="1"/>
      <c r="AA2802" s="1"/>
      <c r="AD2802" s="1"/>
      <c r="AE2802" s="1"/>
      <c r="AI2802" s="1"/>
      <c r="AM2802" s="1"/>
      <c r="AQ2802" s="1"/>
      <c r="AT2802" s="1"/>
      <c r="AU2802" s="1"/>
      <c r="AY2802" s="1"/>
      <c r="BC2802" s="1"/>
    </row>
    <row r="2803" spans="2:55" x14ac:dyDescent="0.45">
      <c r="B2803" s="1"/>
      <c r="L2803" s="1"/>
      <c r="M2803" s="1"/>
      <c r="N2803" s="1"/>
      <c r="R2803" s="1"/>
      <c r="S2803" s="1"/>
      <c r="V2803" s="1"/>
      <c r="W2803" s="1"/>
      <c r="Z2803" s="1"/>
      <c r="AA2803" s="1"/>
      <c r="AD2803" s="1"/>
      <c r="AE2803" s="1"/>
      <c r="AI2803" s="1"/>
      <c r="AM2803" s="1"/>
      <c r="AQ2803" s="1"/>
      <c r="AT2803" s="1"/>
      <c r="AU2803" s="1"/>
      <c r="AY2803" s="1"/>
      <c r="BC2803" s="1"/>
    </row>
    <row r="2804" spans="2:55" x14ac:dyDescent="0.45">
      <c r="B2804" s="1"/>
      <c r="L2804" s="1"/>
      <c r="M2804" s="1"/>
      <c r="N2804" s="1"/>
      <c r="R2804" s="1"/>
      <c r="S2804" s="1"/>
      <c r="V2804" s="1"/>
      <c r="W2804" s="1"/>
      <c r="Z2804" s="1"/>
      <c r="AA2804" s="1"/>
      <c r="AD2804" s="1"/>
      <c r="AE2804" s="1"/>
      <c r="AI2804" s="1"/>
      <c r="AM2804" s="1"/>
      <c r="AQ2804" s="1"/>
      <c r="AT2804" s="1"/>
      <c r="AU2804" s="1"/>
      <c r="AY2804" s="1"/>
      <c r="BC2804" s="1"/>
    </row>
    <row r="2805" spans="2:55" x14ac:dyDescent="0.45">
      <c r="B2805" s="1"/>
      <c r="M2805" s="1"/>
      <c r="N2805" s="1"/>
      <c r="S2805" s="1"/>
      <c r="W2805" s="1"/>
      <c r="AA2805" s="1"/>
      <c r="AE2805" s="1"/>
      <c r="AI2805" s="1"/>
      <c r="AM2805" s="1"/>
      <c r="AQ2805" s="1"/>
      <c r="AU2805" s="1"/>
      <c r="AY2805" s="1"/>
      <c r="BC2805" s="1"/>
    </row>
    <row r="2806" spans="2:55" x14ac:dyDescent="0.45">
      <c r="B2806" s="1"/>
      <c r="M2806" s="1"/>
      <c r="N2806" s="1"/>
      <c r="S2806" s="1"/>
      <c r="W2806" s="1"/>
      <c r="AA2806" s="1"/>
      <c r="AE2806" s="1"/>
      <c r="AI2806" s="1"/>
      <c r="AM2806" s="1"/>
      <c r="AQ2806" s="1"/>
      <c r="AU2806" s="1"/>
      <c r="AY2806" s="1"/>
      <c r="BC2806" s="1"/>
    </row>
    <row r="2807" spans="2:55" x14ac:dyDescent="0.45">
      <c r="B2807" s="1"/>
      <c r="M2807" s="1"/>
      <c r="N2807" s="1"/>
      <c r="S2807" s="1"/>
      <c r="W2807" s="1"/>
      <c r="AA2807" s="1"/>
      <c r="AE2807" s="1"/>
      <c r="AI2807" s="1"/>
      <c r="AM2807" s="1"/>
      <c r="AQ2807" s="1"/>
      <c r="AU2807" s="1"/>
      <c r="AY2807" s="1"/>
      <c r="BC2807" s="1"/>
    </row>
    <row r="2808" spans="2:55" x14ac:dyDescent="0.45">
      <c r="B2808" s="1"/>
      <c r="L2808" s="1"/>
      <c r="M2808" s="1"/>
      <c r="N2808" s="1"/>
      <c r="R2808" s="1"/>
      <c r="S2808" s="1"/>
      <c r="V2808" s="1"/>
      <c r="W2808" s="1"/>
      <c r="Z2808" s="1"/>
      <c r="AA2808" s="1"/>
      <c r="AD2808" s="1"/>
      <c r="AE2808" s="1"/>
      <c r="AI2808" s="1"/>
      <c r="AM2808" s="1"/>
      <c r="AQ2808" s="1"/>
      <c r="AT2808" s="1"/>
      <c r="AU2808" s="1"/>
      <c r="AY2808" s="1"/>
      <c r="BC2808" s="1"/>
    </row>
    <row r="2809" spans="2:55" x14ac:dyDescent="0.45">
      <c r="B2809" s="1"/>
      <c r="M2809" s="1"/>
      <c r="N2809" s="1"/>
      <c r="S2809" s="1"/>
      <c r="W2809" s="1"/>
      <c r="AA2809" s="1"/>
      <c r="AE2809" s="1"/>
      <c r="AI2809" s="1"/>
      <c r="AM2809" s="1"/>
      <c r="AQ2809" s="1"/>
      <c r="AU2809" s="1"/>
      <c r="AY2809" s="1"/>
      <c r="BC2809" s="1"/>
    </row>
    <row r="2810" spans="2:55" x14ac:dyDescent="0.45">
      <c r="B2810" s="1"/>
      <c r="L2810" s="1"/>
      <c r="M2810" s="1"/>
      <c r="N2810" s="1"/>
      <c r="R2810" s="1"/>
      <c r="S2810" s="1"/>
      <c r="V2810" s="1"/>
      <c r="W2810" s="1"/>
      <c r="Z2810" s="1"/>
      <c r="AA2810" s="1"/>
      <c r="AD2810" s="1"/>
      <c r="AE2810" s="1"/>
      <c r="AI2810" s="1"/>
      <c r="AM2810" s="1"/>
      <c r="AQ2810" s="1"/>
      <c r="AT2810" s="1"/>
      <c r="AU2810" s="1"/>
      <c r="AY2810" s="1"/>
      <c r="BC2810" s="1"/>
    </row>
    <row r="2811" spans="2:55" x14ac:dyDescent="0.45">
      <c r="B2811" s="1"/>
      <c r="L2811" s="1"/>
      <c r="M2811" s="1"/>
      <c r="N2811" s="1"/>
      <c r="R2811" s="1"/>
      <c r="S2811" s="1"/>
      <c r="V2811" s="1"/>
      <c r="W2811" s="1"/>
      <c r="Z2811" s="1"/>
      <c r="AA2811" s="1"/>
      <c r="AD2811" s="1"/>
      <c r="AE2811" s="1"/>
      <c r="AI2811" s="1"/>
      <c r="AM2811" s="1"/>
      <c r="AQ2811" s="1"/>
      <c r="AT2811" s="1"/>
      <c r="AU2811" s="1"/>
      <c r="AY2811" s="1"/>
      <c r="BC2811" s="1"/>
    </row>
    <row r="2812" spans="2:55" x14ac:dyDescent="0.45">
      <c r="B2812" s="1"/>
      <c r="L2812" s="1"/>
      <c r="M2812" s="1"/>
      <c r="N2812" s="1"/>
      <c r="R2812" s="1"/>
      <c r="S2812" s="1"/>
      <c r="V2812" s="1"/>
      <c r="W2812" s="1"/>
      <c r="Z2812" s="1"/>
      <c r="AA2812" s="1"/>
      <c r="AD2812" s="1"/>
      <c r="AE2812" s="1"/>
      <c r="AI2812" s="1"/>
      <c r="AM2812" s="1"/>
      <c r="AQ2812" s="1"/>
      <c r="AT2812" s="1"/>
      <c r="AU2812" s="1"/>
      <c r="AY2812" s="1"/>
      <c r="BC2812" s="1"/>
    </row>
    <row r="2813" spans="2:55" x14ac:dyDescent="0.45">
      <c r="B2813" s="1"/>
      <c r="L2813" s="1"/>
      <c r="M2813" s="1"/>
      <c r="N2813" s="1"/>
      <c r="R2813" s="1"/>
      <c r="S2813" s="1"/>
      <c r="V2813" s="1"/>
      <c r="W2813" s="1"/>
      <c r="Z2813" s="1"/>
      <c r="AA2813" s="1"/>
      <c r="AD2813" s="1"/>
      <c r="AE2813" s="1"/>
      <c r="AI2813" s="1"/>
      <c r="AM2813" s="1"/>
      <c r="AQ2813" s="1"/>
      <c r="AT2813" s="1"/>
      <c r="AU2813" s="1"/>
      <c r="AY2813" s="1"/>
      <c r="BC2813" s="1"/>
    </row>
    <row r="2814" spans="2:55" x14ac:dyDescent="0.45">
      <c r="B2814" s="1"/>
      <c r="L2814" s="1"/>
      <c r="M2814" s="1"/>
      <c r="N2814" s="1"/>
      <c r="R2814" s="1"/>
      <c r="S2814" s="1"/>
      <c r="V2814" s="1"/>
      <c r="W2814" s="1"/>
      <c r="Z2814" s="1"/>
      <c r="AA2814" s="1"/>
      <c r="AD2814" s="1"/>
      <c r="AE2814" s="1"/>
      <c r="AI2814" s="1"/>
      <c r="AM2814" s="1"/>
      <c r="AQ2814" s="1"/>
      <c r="AT2814" s="1"/>
      <c r="AU2814" s="1"/>
      <c r="AY2814" s="1"/>
      <c r="BC2814" s="1"/>
    </row>
    <row r="2815" spans="2:55" x14ac:dyDescent="0.45">
      <c r="B2815" s="1"/>
      <c r="L2815" s="1"/>
      <c r="M2815" s="1"/>
      <c r="N2815" s="1"/>
      <c r="R2815" s="1"/>
      <c r="S2815" s="1"/>
      <c r="V2815" s="1"/>
      <c r="W2815" s="1"/>
      <c r="Z2815" s="1"/>
      <c r="AA2815" s="1"/>
      <c r="AD2815" s="1"/>
      <c r="AE2815" s="1"/>
      <c r="AI2815" s="1"/>
      <c r="AM2815" s="1"/>
      <c r="AQ2815" s="1"/>
      <c r="AT2815" s="1"/>
      <c r="AU2815" s="1"/>
      <c r="AY2815" s="1"/>
      <c r="BC2815" s="1"/>
    </row>
    <row r="2816" spans="2:55" x14ac:dyDescent="0.45">
      <c r="B2816" s="1"/>
      <c r="L2816" s="1"/>
      <c r="M2816" s="1"/>
      <c r="N2816" s="1"/>
      <c r="R2816" s="1"/>
      <c r="S2816" s="1"/>
      <c r="V2816" s="1"/>
      <c r="W2816" s="1"/>
      <c r="Z2816" s="1"/>
      <c r="AA2816" s="1"/>
      <c r="AD2816" s="1"/>
      <c r="AE2816" s="1"/>
      <c r="AH2816" s="1"/>
      <c r="AI2816" s="1"/>
      <c r="AL2816" s="1"/>
      <c r="AM2816" s="1"/>
      <c r="AP2816" s="1"/>
      <c r="AQ2816" s="1"/>
      <c r="AT2816" s="1"/>
      <c r="AU2816" s="1"/>
      <c r="AY2816" s="1"/>
      <c r="BC2816" s="1"/>
    </row>
    <row r="2817" spans="2:55" x14ac:dyDescent="0.45">
      <c r="B2817" s="1"/>
      <c r="L2817" s="1"/>
      <c r="M2817" s="1"/>
      <c r="N2817" s="1"/>
      <c r="R2817" s="1"/>
      <c r="S2817" s="1"/>
      <c r="V2817" s="1"/>
      <c r="W2817" s="1"/>
      <c r="Z2817" s="1"/>
      <c r="AA2817" s="1"/>
      <c r="AD2817" s="1"/>
      <c r="AE2817" s="1"/>
      <c r="AI2817" s="1"/>
      <c r="AM2817" s="1"/>
      <c r="AQ2817" s="1"/>
      <c r="AT2817" s="1"/>
      <c r="AU2817" s="1"/>
      <c r="AX2817" s="1"/>
      <c r="AY2817" s="1"/>
      <c r="BB2817" s="1"/>
      <c r="BC2817" s="1"/>
    </row>
    <row r="2818" spans="2:55" x14ac:dyDescent="0.45">
      <c r="B2818" s="1"/>
      <c r="L2818" s="1"/>
      <c r="M2818" s="1"/>
      <c r="N2818" s="1"/>
      <c r="R2818" s="1"/>
      <c r="S2818" s="1"/>
      <c r="V2818" s="1"/>
      <c r="W2818" s="1"/>
      <c r="Z2818" s="1"/>
      <c r="AA2818" s="1"/>
      <c r="AD2818" s="1"/>
      <c r="AE2818" s="1"/>
      <c r="AI2818" s="1"/>
      <c r="AM2818" s="1"/>
      <c r="AQ2818" s="1"/>
      <c r="AT2818" s="1"/>
      <c r="AU2818" s="1"/>
      <c r="AX2818" s="1"/>
      <c r="AY2818" s="1"/>
      <c r="BB2818" s="1"/>
      <c r="BC2818" s="1"/>
    </row>
    <row r="2819" spans="2:55" x14ac:dyDescent="0.45">
      <c r="B2819" s="1"/>
      <c r="L2819" s="1"/>
      <c r="M2819" s="1"/>
      <c r="N2819" s="1"/>
      <c r="R2819" s="1"/>
      <c r="S2819" s="1"/>
      <c r="W2819" s="1"/>
      <c r="Z2819" s="1"/>
      <c r="AA2819" s="1"/>
      <c r="AE2819" s="1"/>
      <c r="AI2819" s="1"/>
      <c r="AM2819" s="1"/>
      <c r="AP2819" s="1"/>
      <c r="AQ2819" s="1"/>
      <c r="AT2819" s="1"/>
      <c r="AU2819" s="1"/>
      <c r="AX2819" s="1"/>
      <c r="AY2819" s="1"/>
      <c r="BB2819" s="1"/>
      <c r="BC2819" s="1"/>
    </row>
    <row r="2820" spans="2:55" x14ac:dyDescent="0.45">
      <c r="B2820" s="1"/>
      <c r="L2820" s="1"/>
      <c r="M2820" s="1"/>
      <c r="N2820" s="1"/>
      <c r="R2820" s="1"/>
      <c r="S2820" s="1"/>
      <c r="V2820" s="1"/>
      <c r="W2820" s="1"/>
      <c r="Z2820" s="1"/>
      <c r="AA2820" s="1"/>
      <c r="AD2820" s="1"/>
      <c r="AE2820" s="1"/>
      <c r="AH2820" s="1"/>
      <c r="AI2820" s="1"/>
      <c r="AL2820" s="1"/>
      <c r="AM2820" s="1"/>
      <c r="AP2820" s="1"/>
      <c r="AQ2820" s="1"/>
      <c r="AT2820" s="1"/>
      <c r="AU2820" s="1"/>
      <c r="AX2820" s="1"/>
      <c r="AY2820" s="1"/>
      <c r="BB2820" s="1"/>
      <c r="BC2820" s="1"/>
    </row>
    <row r="2821" spans="2:55" x14ac:dyDescent="0.45">
      <c r="B2821" s="1"/>
      <c r="L2821" s="1"/>
      <c r="M2821" s="1"/>
      <c r="N2821" s="1"/>
      <c r="R2821" s="1"/>
      <c r="S2821" s="1"/>
      <c r="V2821" s="1"/>
      <c r="W2821" s="1"/>
      <c r="Z2821" s="1"/>
      <c r="AA2821" s="1"/>
      <c r="AD2821" s="1"/>
      <c r="AE2821" s="1"/>
      <c r="AI2821" s="1"/>
      <c r="AM2821" s="1"/>
      <c r="AP2821" s="1"/>
      <c r="AQ2821" s="1"/>
      <c r="AT2821" s="1"/>
      <c r="AU2821" s="1"/>
      <c r="AX2821" s="1"/>
      <c r="AY2821" s="1"/>
      <c r="BB2821" s="1"/>
      <c r="BC2821" s="1"/>
    </row>
    <row r="2822" spans="2:55" x14ac:dyDescent="0.45">
      <c r="B2822" s="1"/>
      <c r="L2822" s="1"/>
      <c r="M2822" s="1"/>
      <c r="N2822" s="1"/>
      <c r="R2822" s="1"/>
      <c r="S2822" s="1"/>
      <c r="V2822" s="1"/>
      <c r="W2822" s="1"/>
      <c r="Z2822" s="1"/>
      <c r="AA2822" s="1"/>
      <c r="AD2822" s="1"/>
      <c r="AE2822" s="1"/>
      <c r="AI2822" s="1"/>
      <c r="AM2822" s="1"/>
      <c r="AP2822" s="1"/>
      <c r="AQ2822" s="1"/>
      <c r="AT2822" s="1"/>
      <c r="AU2822" s="1"/>
      <c r="AX2822" s="1"/>
      <c r="AY2822" s="1"/>
      <c r="BB2822" s="1"/>
      <c r="BC2822" s="1"/>
    </row>
    <row r="2823" spans="2:55" x14ac:dyDescent="0.45">
      <c r="B2823" s="1"/>
      <c r="L2823" s="1"/>
      <c r="M2823" s="1"/>
      <c r="N2823" s="1"/>
      <c r="R2823" s="1"/>
      <c r="S2823" s="1"/>
      <c r="V2823" s="1"/>
      <c r="W2823" s="1"/>
      <c r="Z2823" s="1"/>
      <c r="AA2823" s="1"/>
      <c r="AD2823" s="1"/>
      <c r="AE2823" s="1"/>
      <c r="AI2823" s="1"/>
      <c r="AM2823" s="1"/>
      <c r="AP2823" s="1"/>
      <c r="AQ2823" s="1"/>
      <c r="AT2823" s="1"/>
      <c r="AU2823" s="1"/>
      <c r="AX2823" s="1"/>
      <c r="AY2823" s="1"/>
      <c r="BB2823" s="1"/>
      <c r="BC2823" s="1"/>
    </row>
    <row r="2824" spans="2:55" x14ac:dyDescent="0.45">
      <c r="B2824" s="1"/>
      <c r="L2824" s="1"/>
      <c r="M2824" s="1"/>
      <c r="N2824" s="1"/>
      <c r="R2824" s="1"/>
      <c r="S2824" s="1"/>
      <c r="V2824" s="1"/>
      <c r="W2824" s="1"/>
      <c r="Z2824" s="1"/>
      <c r="AA2824" s="1"/>
      <c r="AD2824" s="1"/>
      <c r="AE2824" s="1"/>
      <c r="AH2824" s="1"/>
      <c r="AI2824" s="1"/>
      <c r="AL2824" s="1"/>
      <c r="AM2824" s="1"/>
      <c r="AP2824" s="1"/>
      <c r="AQ2824" s="1"/>
      <c r="AT2824" s="1"/>
      <c r="AU2824" s="1"/>
      <c r="AX2824" s="1"/>
      <c r="AY2824" s="1"/>
      <c r="BB2824" s="1"/>
      <c r="BC2824" s="1"/>
    </row>
    <row r="2825" spans="2:55" x14ac:dyDescent="0.45">
      <c r="B2825" s="1"/>
      <c r="L2825" s="1"/>
      <c r="M2825" s="1"/>
      <c r="N2825" s="1"/>
      <c r="R2825" s="1"/>
      <c r="S2825" s="1"/>
      <c r="V2825" s="1"/>
      <c r="W2825" s="1"/>
      <c r="Z2825" s="1"/>
      <c r="AA2825" s="1"/>
      <c r="AD2825" s="1"/>
      <c r="AE2825" s="1"/>
      <c r="AH2825" s="1"/>
      <c r="AI2825" s="1"/>
      <c r="AL2825" s="1"/>
      <c r="AM2825" s="1"/>
      <c r="AP2825" s="1"/>
      <c r="AQ2825" s="1"/>
      <c r="AT2825" s="1"/>
      <c r="AU2825" s="1"/>
      <c r="AX2825" s="1"/>
      <c r="AY2825" s="1"/>
      <c r="BB2825" s="1"/>
      <c r="BC2825" s="1"/>
    </row>
    <row r="2826" spans="2:55" x14ac:dyDescent="0.45">
      <c r="B2826" s="1"/>
      <c r="L2826" s="1"/>
      <c r="M2826" s="1"/>
      <c r="N2826" s="1"/>
      <c r="R2826" s="1"/>
      <c r="S2826" s="1"/>
      <c r="V2826" s="1"/>
      <c r="W2826" s="1"/>
      <c r="Z2826" s="1"/>
      <c r="AA2826" s="1"/>
      <c r="AD2826" s="1"/>
      <c r="AE2826" s="1"/>
      <c r="AH2826" s="1"/>
      <c r="AI2826" s="1"/>
      <c r="AL2826" s="1"/>
      <c r="AM2826" s="1"/>
      <c r="AP2826" s="1"/>
      <c r="AQ2826" s="1"/>
      <c r="AT2826" s="1"/>
      <c r="AU2826" s="1"/>
      <c r="AX2826" s="1"/>
      <c r="AY2826" s="1"/>
      <c r="BB2826" s="1"/>
      <c r="BC2826" s="1"/>
    </row>
    <row r="2827" spans="2:55" x14ac:dyDescent="0.45">
      <c r="B2827" s="1"/>
      <c r="L2827" s="1"/>
      <c r="M2827" s="1"/>
      <c r="N2827" s="1"/>
      <c r="R2827" s="1"/>
      <c r="S2827" s="1"/>
      <c r="V2827" s="1"/>
      <c r="W2827" s="1"/>
      <c r="Z2827" s="1"/>
      <c r="AA2827" s="1"/>
      <c r="AD2827" s="1"/>
      <c r="AE2827" s="1"/>
      <c r="AH2827" s="1"/>
      <c r="AI2827" s="1"/>
      <c r="AL2827" s="1"/>
      <c r="AM2827" s="1"/>
      <c r="AP2827" s="1"/>
      <c r="AQ2827" s="1"/>
      <c r="AT2827" s="1"/>
      <c r="AU2827" s="1"/>
      <c r="AX2827" s="1"/>
      <c r="AY2827" s="1"/>
      <c r="BB2827" s="1"/>
      <c r="BC2827" s="1"/>
    </row>
    <row r="2828" spans="2:55" x14ac:dyDescent="0.45">
      <c r="B2828" s="1"/>
      <c r="L2828" s="1"/>
      <c r="M2828" s="1"/>
      <c r="N2828" s="1"/>
      <c r="R2828" s="1"/>
      <c r="S2828" s="1"/>
      <c r="V2828" s="1"/>
      <c r="W2828" s="1"/>
      <c r="Z2828" s="1"/>
      <c r="AA2828" s="1"/>
      <c r="AD2828" s="1"/>
      <c r="AE2828" s="1"/>
      <c r="AH2828" s="1"/>
      <c r="AI2828" s="1"/>
      <c r="AL2828" s="1"/>
      <c r="AM2828" s="1"/>
      <c r="AP2828" s="1"/>
      <c r="AQ2828" s="1"/>
      <c r="AT2828" s="1"/>
      <c r="AU2828" s="1"/>
      <c r="AX2828" s="1"/>
      <c r="AY2828" s="1"/>
      <c r="BB2828" s="1"/>
      <c r="BC2828" s="1"/>
    </row>
    <row r="2829" spans="2:55" x14ac:dyDescent="0.45">
      <c r="B2829" s="1"/>
      <c r="L2829" s="1"/>
      <c r="M2829" s="1"/>
      <c r="N2829" s="1"/>
      <c r="R2829" s="1"/>
      <c r="S2829" s="1"/>
      <c r="V2829" s="1"/>
      <c r="W2829" s="1"/>
      <c r="Z2829" s="1"/>
      <c r="AA2829" s="1"/>
      <c r="AD2829" s="1"/>
      <c r="AE2829" s="1"/>
      <c r="AH2829" s="1"/>
      <c r="AI2829" s="1"/>
      <c r="AL2829" s="1"/>
      <c r="AM2829" s="1"/>
      <c r="AP2829" s="1"/>
      <c r="AQ2829" s="1"/>
      <c r="AT2829" s="1"/>
      <c r="AU2829" s="1"/>
      <c r="AX2829" s="1"/>
      <c r="AY2829" s="1"/>
      <c r="BB2829" s="1"/>
      <c r="BC2829" s="1"/>
    </row>
    <row r="2830" spans="2:55" x14ac:dyDescent="0.45">
      <c r="B2830" s="1"/>
      <c r="L2830" s="1"/>
      <c r="M2830" s="1"/>
      <c r="N2830" s="1"/>
      <c r="R2830" s="1"/>
      <c r="S2830" s="1"/>
      <c r="V2830" s="1"/>
      <c r="W2830" s="1"/>
      <c r="Z2830" s="1"/>
      <c r="AA2830" s="1"/>
      <c r="AD2830" s="1"/>
      <c r="AE2830" s="1"/>
      <c r="AH2830" s="1"/>
      <c r="AI2830" s="1"/>
      <c r="AL2830" s="1"/>
      <c r="AM2830" s="1"/>
      <c r="AP2830" s="1"/>
      <c r="AQ2830" s="1"/>
      <c r="AT2830" s="1"/>
      <c r="AU2830" s="1"/>
      <c r="AX2830" s="1"/>
      <c r="AY2830" s="1"/>
      <c r="BB2830" s="1"/>
      <c r="BC2830" s="1"/>
    </row>
    <row r="2831" spans="2:55" x14ac:dyDescent="0.45">
      <c r="B2831" s="1"/>
      <c r="L2831" s="1"/>
      <c r="M2831" s="1"/>
      <c r="N2831" s="1"/>
      <c r="R2831" s="1"/>
      <c r="S2831" s="1"/>
      <c r="V2831" s="1"/>
      <c r="W2831" s="1"/>
      <c r="Z2831" s="1"/>
      <c r="AA2831" s="1"/>
      <c r="AD2831" s="1"/>
      <c r="AE2831" s="1"/>
      <c r="AI2831" s="1"/>
      <c r="AM2831" s="1"/>
      <c r="AQ2831" s="1"/>
      <c r="AT2831" s="1"/>
      <c r="AU2831" s="1"/>
      <c r="AY2831" s="1"/>
      <c r="BC2831" s="1"/>
    </row>
    <row r="2832" spans="2:55" x14ac:dyDescent="0.45">
      <c r="B2832" s="1"/>
      <c r="L2832" s="1"/>
      <c r="M2832" s="1"/>
      <c r="N2832" s="1"/>
      <c r="R2832" s="1"/>
      <c r="S2832" s="1"/>
      <c r="V2832" s="1"/>
      <c r="W2832" s="1"/>
      <c r="Z2832" s="1"/>
      <c r="AA2832" s="1"/>
      <c r="AD2832" s="1"/>
      <c r="AE2832" s="1"/>
      <c r="AI2832" s="1"/>
      <c r="AM2832" s="1"/>
      <c r="AQ2832" s="1"/>
      <c r="AT2832" s="1"/>
      <c r="AU2832" s="1"/>
      <c r="AY2832" s="1"/>
      <c r="BC2832" s="1"/>
    </row>
    <row r="2833" spans="2:55" x14ac:dyDescent="0.45">
      <c r="B2833" s="1"/>
      <c r="L2833" s="1"/>
      <c r="M2833" s="1"/>
      <c r="N2833" s="1"/>
      <c r="R2833" s="1"/>
      <c r="S2833" s="1"/>
      <c r="V2833" s="1"/>
      <c r="W2833" s="1"/>
      <c r="Z2833" s="1"/>
      <c r="AA2833" s="1"/>
      <c r="AD2833" s="1"/>
      <c r="AE2833" s="1"/>
      <c r="AI2833" s="1"/>
      <c r="AM2833" s="1"/>
      <c r="AQ2833" s="1"/>
      <c r="AT2833" s="1"/>
      <c r="AU2833" s="1"/>
      <c r="AY2833" s="1"/>
      <c r="BC2833" s="1"/>
    </row>
    <row r="2834" spans="2:55" x14ac:dyDescent="0.45">
      <c r="B2834" s="1"/>
      <c r="L2834" s="1"/>
      <c r="M2834" s="1"/>
      <c r="N2834" s="1"/>
      <c r="R2834" s="1"/>
      <c r="S2834" s="1"/>
      <c r="V2834" s="1"/>
      <c r="W2834" s="1"/>
      <c r="Z2834" s="1"/>
      <c r="AA2834" s="1"/>
      <c r="AD2834" s="1"/>
      <c r="AE2834" s="1"/>
      <c r="AI2834" s="1"/>
      <c r="AM2834" s="1"/>
      <c r="AQ2834" s="1"/>
      <c r="AT2834" s="1"/>
      <c r="AU2834" s="1"/>
      <c r="AY2834" s="1"/>
      <c r="BC2834" s="1"/>
    </row>
    <row r="2835" spans="2:55" x14ac:dyDescent="0.45">
      <c r="B2835" s="1"/>
      <c r="L2835" s="1"/>
      <c r="M2835" s="1"/>
      <c r="N2835" s="1"/>
      <c r="R2835" s="1"/>
      <c r="S2835" s="1"/>
      <c r="V2835" s="1"/>
      <c r="W2835" s="1"/>
      <c r="Z2835" s="1"/>
      <c r="AA2835" s="1"/>
      <c r="AD2835" s="1"/>
      <c r="AE2835" s="1"/>
      <c r="AI2835" s="1"/>
      <c r="AM2835" s="1"/>
      <c r="AQ2835" s="1"/>
      <c r="AT2835" s="1"/>
      <c r="AU2835" s="1"/>
      <c r="AY2835" s="1"/>
      <c r="BC2835" s="1"/>
    </row>
    <row r="2836" spans="2:55" x14ac:dyDescent="0.45">
      <c r="B2836" s="1"/>
      <c r="L2836" s="1"/>
      <c r="M2836" s="1"/>
      <c r="N2836" s="1"/>
      <c r="R2836" s="1"/>
      <c r="S2836" s="1"/>
      <c r="V2836" s="1"/>
      <c r="W2836" s="1"/>
      <c r="Z2836" s="1"/>
      <c r="AA2836" s="1"/>
      <c r="AD2836" s="1"/>
      <c r="AE2836" s="1"/>
      <c r="AI2836" s="1"/>
      <c r="AM2836" s="1"/>
      <c r="AQ2836" s="1"/>
      <c r="AT2836" s="1"/>
      <c r="AU2836" s="1"/>
      <c r="AY2836" s="1"/>
      <c r="BC2836" s="1"/>
    </row>
    <row r="2837" spans="2:55" x14ac:dyDescent="0.45">
      <c r="B2837" s="1"/>
      <c r="L2837" s="1"/>
      <c r="M2837" s="1"/>
      <c r="N2837" s="1"/>
      <c r="R2837" s="1"/>
      <c r="S2837" s="1"/>
      <c r="V2837" s="1"/>
      <c r="W2837" s="1"/>
      <c r="Z2837" s="1"/>
      <c r="AA2837" s="1"/>
      <c r="AD2837" s="1"/>
      <c r="AE2837" s="1"/>
      <c r="AI2837" s="1"/>
      <c r="AM2837" s="1"/>
      <c r="AQ2837" s="1"/>
      <c r="AT2837" s="1"/>
      <c r="AU2837" s="1"/>
      <c r="AY2837" s="1"/>
      <c r="BC2837" s="1"/>
    </row>
    <row r="2838" spans="2:55" x14ac:dyDescent="0.45">
      <c r="B2838" s="1"/>
      <c r="L2838" s="1"/>
      <c r="M2838" s="1"/>
      <c r="N2838" s="1"/>
      <c r="R2838" s="1"/>
      <c r="S2838" s="1"/>
      <c r="V2838" s="1"/>
      <c r="W2838" s="1"/>
      <c r="Z2838" s="1"/>
      <c r="AA2838" s="1"/>
      <c r="AD2838" s="1"/>
      <c r="AE2838" s="1"/>
      <c r="AI2838" s="1"/>
      <c r="AM2838" s="1"/>
      <c r="AQ2838" s="1"/>
      <c r="AT2838" s="1"/>
      <c r="AU2838" s="1"/>
      <c r="AY2838" s="1"/>
      <c r="BC2838" s="1"/>
    </row>
    <row r="2839" spans="2:55" x14ac:dyDescent="0.45">
      <c r="B2839" s="1"/>
      <c r="L2839" s="1"/>
      <c r="M2839" s="1"/>
      <c r="N2839" s="1"/>
      <c r="R2839" s="1"/>
      <c r="S2839" s="1"/>
      <c r="V2839" s="1"/>
      <c r="W2839" s="1"/>
      <c r="Z2839" s="1"/>
      <c r="AA2839" s="1"/>
      <c r="AD2839" s="1"/>
      <c r="AE2839" s="1"/>
      <c r="AI2839" s="1"/>
      <c r="AM2839" s="1"/>
      <c r="AQ2839" s="1"/>
      <c r="AT2839" s="1"/>
      <c r="AU2839" s="1"/>
      <c r="AY2839" s="1"/>
      <c r="BC2839" s="1"/>
    </row>
    <row r="2840" spans="2:55" x14ac:dyDescent="0.45">
      <c r="B2840" s="1"/>
      <c r="L2840" s="1"/>
      <c r="M2840" s="1"/>
      <c r="N2840" s="1"/>
      <c r="R2840" s="1"/>
      <c r="S2840" s="1"/>
      <c r="V2840" s="1"/>
      <c r="W2840" s="1"/>
      <c r="Z2840" s="1"/>
      <c r="AA2840" s="1"/>
      <c r="AD2840" s="1"/>
      <c r="AE2840" s="1"/>
      <c r="AI2840" s="1"/>
      <c r="AM2840" s="1"/>
      <c r="AQ2840" s="1"/>
      <c r="AT2840" s="1"/>
      <c r="AU2840" s="1"/>
      <c r="AY2840" s="1"/>
      <c r="BC2840" s="1"/>
    </row>
    <row r="2841" spans="2:55" x14ac:dyDescent="0.45">
      <c r="B2841" s="1"/>
      <c r="L2841" s="1"/>
      <c r="M2841" s="1"/>
      <c r="N2841" s="1"/>
      <c r="R2841" s="1"/>
      <c r="S2841" s="1"/>
      <c r="V2841" s="1"/>
      <c r="W2841" s="1"/>
      <c r="Z2841" s="1"/>
      <c r="AA2841" s="1"/>
      <c r="AD2841" s="1"/>
      <c r="AE2841" s="1"/>
      <c r="AI2841" s="1"/>
      <c r="AM2841" s="1"/>
      <c r="AQ2841" s="1"/>
      <c r="AT2841" s="1"/>
      <c r="AU2841" s="1"/>
      <c r="AY2841" s="1"/>
      <c r="BC2841" s="1"/>
    </row>
    <row r="2842" spans="2:55" x14ac:dyDescent="0.45">
      <c r="B2842" s="1"/>
      <c r="L2842" s="1"/>
      <c r="M2842" s="1"/>
      <c r="N2842" s="1"/>
      <c r="R2842" s="1"/>
      <c r="S2842" s="1"/>
      <c r="V2842" s="1"/>
      <c r="W2842" s="1"/>
      <c r="Z2842" s="1"/>
      <c r="AA2842" s="1"/>
      <c r="AD2842" s="1"/>
      <c r="AE2842" s="1"/>
      <c r="AI2842" s="1"/>
      <c r="AM2842" s="1"/>
      <c r="AQ2842" s="1"/>
      <c r="AT2842" s="1"/>
      <c r="AU2842" s="1"/>
      <c r="AX2842" s="1"/>
      <c r="AY2842" s="1"/>
      <c r="BB2842" s="1"/>
      <c r="BC2842" s="1"/>
    </row>
    <row r="2843" spans="2:55" x14ac:dyDescent="0.45">
      <c r="B2843" s="1"/>
      <c r="L2843" s="1"/>
      <c r="M2843" s="1"/>
      <c r="N2843" s="1"/>
      <c r="R2843" s="1"/>
      <c r="S2843" s="1"/>
      <c r="V2843" s="1"/>
      <c r="W2843" s="1"/>
      <c r="Z2843" s="1"/>
      <c r="AA2843" s="1"/>
      <c r="AD2843" s="1"/>
      <c r="AE2843" s="1"/>
      <c r="AI2843" s="1"/>
      <c r="AM2843" s="1"/>
      <c r="AQ2843" s="1"/>
      <c r="AT2843" s="1"/>
      <c r="AU2843" s="1"/>
      <c r="AX2843" s="1"/>
      <c r="AY2843" s="1"/>
      <c r="BB2843" s="1"/>
      <c r="BC2843" s="1"/>
    </row>
    <row r="2844" spans="2:55" x14ac:dyDescent="0.45">
      <c r="B2844" s="1"/>
      <c r="L2844" s="1"/>
      <c r="M2844" s="1"/>
      <c r="N2844" s="1"/>
      <c r="R2844" s="1"/>
      <c r="S2844" s="1"/>
      <c r="V2844" s="1"/>
      <c r="W2844" s="1"/>
      <c r="Z2844" s="1"/>
      <c r="AA2844" s="1"/>
      <c r="AD2844" s="1"/>
      <c r="AE2844" s="1"/>
      <c r="AI2844" s="1"/>
      <c r="AM2844" s="1"/>
      <c r="AQ2844" s="1"/>
      <c r="AT2844" s="1"/>
      <c r="AU2844" s="1"/>
      <c r="AX2844" s="1"/>
      <c r="AY2844" s="1"/>
      <c r="BB2844" s="1"/>
      <c r="BC2844" s="1"/>
    </row>
    <row r="2845" spans="2:55" x14ac:dyDescent="0.45">
      <c r="B2845" s="1"/>
      <c r="L2845" s="1"/>
      <c r="M2845" s="1"/>
      <c r="N2845" s="1"/>
      <c r="R2845" s="1"/>
      <c r="S2845" s="1"/>
      <c r="V2845" s="1"/>
      <c r="W2845" s="1"/>
      <c r="Z2845" s="1"/>
      <c r="AA2845" s="1"/>
      <c r="AD2845" s="1"/>
      <c r="AE2845" s="1"/>
      <c r="AI2845" s="1"/>
      <c r="AM2845" s="1"/>
      <c r="AQ2845" s="1"/>
      <c r="AT2845" s="1"/>
      <c r="AU2845" s="1"/>
      <c r="AX2845" s="1"/>
      <c r="AY2845" s="1"/>
      <c r="BB2845" s="1"/>
      <c r="BC2845" s="1"/>
    </row>
    <row r="2846" spans="2:55" x14ac:dyDescent="0.45">
      <c r="B2846" s="1"/>
      <c r="L2846" s="1"/>
      <c r="M2846" s="1"/>
      <c r="N2846" s="1"/>
      <c r="R2846" s="1"/>
      <c r="S2846" s="1"/>
      <c r="V2846" s="1"/>
      <c r="W2846" s="1"/>
      <c r="Z2846" s="1"/>
      <c r="AA2846" s="1"/>
      <c r="AD2846" s="1"/>
      <c r="AE2846" s="1"/>
      <c r="AI2846" s="1"/>
      <c r="AM2846" s="1"/>
      <c r="AQ2846" s="1"/>
      <c r="AT2846" s="1"/>
      <c r="AU2846" s="1"/>
      <c r="AX2846" s="1"/>
      <c r="AY2846" s="1"/>
      <c r="BB2846" s="1"/>
      <c r="BC2846" s="1"/>
    </row>
    <row r="2847" spans="2:55" x14ac:dyDescent="0.45">
      <c r="B2847" s="1"/>
      <c r="L2847" s="1"/>
      <c r="M2847" s="1"/>
      <c r="N2847" s="1"/>
      <c r="R2847" s="1"/>
      <c r="S2847" s="1"/>
      <c r="V2847" s="1"/>
      <c r="W2847" s="1"/>
      <c r="Z2847" s="1"/>
      <c r="AA2847" s="1"/>
      <c r="AD2847" s="1"/>
      <c r="AE2847" s="1"/>
      <c r="AI2847" s="1"/>
      <c r="AM2847" s="1"/>
      <c r="AQ2847" s="1"/>
      <c r="AT2847" s="1"/>
      <c r="AU2847" s="1"/>
      <c r="AX2847" s="1"/>
      <c r="AY2847" s="1"/>
      <c r="BB2847" s="1"/>
      <c r="BC2847" s="1"/>
    </row>
    <row r="2848" spans="2:55" x14ac:dyDescent="0.45">
      <c r="B2848" s="1"/>
      <c r="L2848" s="1"/>
      <c r="M2848" s="1"/>
      <c r="N2848" s="1"/>
      <c r="R2848" s="1"/>
      <c r="S2848" s="1"/>
      <c r="W2848" s="1"/>
      <c r="Z2848" s="1"/>
      <c r="AA2848" s="1"/>
      <c r="AE2848" s="1"/>
      <c r="AI2848" s="1"/>
      <c r="AM2848" s="1"/>
      <c r="AQ2848" s="1"/>
      <c r="AT2848" s="1"/>
      <c r="AU2848" s="1"/>
      <c r="AX2848" s="1"/>
      <c r="AY2848" s="1"/>
      <c r="BB2848" s="1"/>
      <c r="BC2848" s="1"/>
    </row>
    <row r="2849" spans="2:55" x14ac:dyDescent="0.45">
      <c r="B2849" s="1"/>
      <c r="L2849" s="1"/>
      <c r="M2849" s="1"/>
      <c r="N2849" s="1"/>
      <c r="R2849" s="1"/>
      <c r="S2849" s="1"/>
      <c r="V2849" s="1"/>
      <c r="W2849" s="1"/>
      <c r="Z2849" s="1"/>
      <c r="AA2849" s="1"/>
      <c r="AD2849" s="1"/>
      <c r="AE2849" s="1"/>
      <c r="AI2849" s="1"/>
      <c r="AM2849" s="1"/>
      <c r="AQ2849" s="1"/>
      <c r="AT2849" s="1"/>
      <c r="AU2849" s="1"/>
      <c r="AX2849" s="1"/>
      <c r="AY2849" s="1"/>
      <c r="BB2849" s="1"/>
      <c r="BC2849" s="1"/>
    </row>
    <row r="2850" spans="2:55" x14ac:dyDescent="0.45">
      <c r="B2850" s="1"/>
      <c r="L2850" s="1"/>
      <c r="M2850" s="1"/>
      <c r="N2850" s="1"/>
      <c r="R2850" s="1"/>
      <c r="S2850" s="1"/>
      <c r="W2850" s="1"/>
      <c r="Z2850" s="1"/>
      <c r="AA2850" s="1"/>
      <c r="AE2850" s="1"/>
      <c r="AI2850" s="1"/>
      <c r="AM2850" s="1"/>
      <c r="AQ2850" s="1"/>
      <c r="AT2850" s="1"/>
      <c r="AU2850" s="1"/>
      <c r="AX2850" s="1"/>
      <c r="AY2850" s="1"/>
      <c r="BB2850" s="1"/>
      <c r="BC2850" s="1"/>
    </row>
    <row r="2851" spans="2:55" x14ac:dyDescent="0.45">
      <c r="B2851" s="1"/>
      <c r="L2851" s="1"/>
      <c r="M2851" s="1"/>
      <c r="N2851" s="1"/>
      <c r="R2851" s="1"/>
      <c r="S2851" s="1"/>
      <c r="W2851" s="1"/>
      <c r="Z2851" s="1"/>
      <c r="AA2851" s="1"/>
      <c r="AE2851" s="1"/>
      <c r="AI2851" s="1"/>
      <c r="AM2851" s="1"/>
      <c r="AQ2851" s="1"/>
      <c r="AT2851" s="1"/>
      <c r="AU2851" s="1"/>
      <c r="AX2851" s="1"/>
      <c r="AY2851" s="1"/>
      <c r="BB2851" s="1"/>
      <c r="BC2851" s="1"/>
    </row>
    <row r="2852" spans="2:55" x14ac:dyDescent="0.45">
      <c r="B2852" s="1"/>
      <c r="L2852" s="1"/>
      <c r="M2852" s="1"/>
      <c r="N2852" s="1"/>
      <c r="R2852" s="1"/>
      <c r="S2852" s="1"/>
      <c r="V2852" s="1"/>
      <c r="W2852" s="1"/>
      <c r="Z2852" s="1"/>
      <c r="AA2852" s="1"/>
      <c r="AD2852" s="1"/>
      <c r="AE2852" s="1"/>
      <c r="AI2852" s="1"/>
      <c r="AM2852" s="1"/>
      <c r="AQ2852" s="1"/>
      <c r="AT2852" s="1"/>
      <c r="AU2852" s="1"/>
      <c r="AX2852" s="1"/>
      <c r="AY2852" s="1"/>
      <c r="BB2852" s="1"/>
      <c r="BC2852" s="1"/>
    </row>
    <row r="2853" spans="2:55" x14ac:dyDescent="0.45">
      <c r="B2853" s="1"/>
      <c r="L2853" s="1"/>
      <c r="M2853" s="1"/>
      <c r="N2853" s="1"/>
      <c r="R2853" s="1"/>
      <c r="S2853" s="1"/>
      <c r="V2853" s="1"/>
      <c r="W2853" s="1"/>
      <c r="Z2853" s="1"/>
      <c r="AA2853" s="1"/>
      <c r="AD2853" s="1"/>
      <c r="AE2853" s="1"/>
      <c r="AI2853" s="1"/>
      <c r="AM2853" s="1"/>
      <c r="AQ2853" s="1"/>
      <c r="AT2853" s="1"/>
      <c r="AU2853" s="1"/>
      <c r="AX2853" s="1"/>
      <c r="AY2853" s="1"/>
      <c r="BB2853" s="1"/>
      <c r="BC2853" s="1"/>
    </row>
    <row r="2854" spans="2:55" x14ac:dyDescent="0.45">
      <c r="B2854" s="1"/>
      <c r="L2854" s="1"/>
      <c r="M2854" s="1"/>
      <c r="N2854" s="1"/>
      <c r="R2854" s="1"/>
      <c r="S2854" s="1"/>
      <c r="V2854" s="1"/>
      <c r="W2854" s="1"/>
      <c r="Z2854" s="1"/>
      <c r="AA2854" s="1"/>
      <c r="AD2854" s="1"/>
      <c r="AE2854" s="1"/>
      <c r="AI2854" s="1"/>
      <c r="AM2854" s="1"/>
      <c r="AQ2854" s="1"/>
      <c r="AT2854" s="1"/>
      <c r="AU2854" s="1"/>
      <c r="AX2854" s="1"/>
      <c r="AY2854" s="1"/>
      <c r="BB2854" s="1"/>
      <c r="BC2854" s="1"/>
    </row>
    <row r="2855" spans="2:55" x14ac:dyDescent="0.45">
      <c r="B2855" s="1"/>
      <c r="L2855" s="1"/>
      <c r="M2855" s="1"/>
      <c r="N2855" s="1"/>
      <c r="R2855" s="1"/>
      <c r="S2855" s="1"/>
      <c r="V2855" s="1"/>
      <c r="W2855" s="1"/>
      <c r="Z2855" s="1"/>
      <c r="AA2855" s="1"/>
      <c r="AD2855" s="1"/>
      <c r="AE2855" s="1"/>
      <c r="AI2855" s="1"/>
      <c r="AM2855" s="1"/>
      <c r="AQ2855" s="1"/>
      <c r="AT2855" s="1"/>
      <c r="AU2855" s="1"/>
      <c r="AX2855" s="1"/>
      <c r="AY2855" s="1"/>
      <c r="BB2855" s="1"/>
      <c r="BC2855" s="1"/>
    </row>
    <row r="2856" spans="2:55" x14ac:dyDescent="0.45">
      <c r="B2856" s="1"/>
      <c r="L2856" s="1"/>
      <c r="M2856" s="1"/>
      <c r="N2856" s="1"/>
      <c r="S2856" s="1"/>
      <c r="V2856" s="1"/>
      <c r="W2856" s="1"/>
      <c r="Z2856" s="1"/>
      <c r="AA2856" s="1"/>
      <c r="AD2856" s="1"/>
      <c r="AE2856" s="1"/>
      <c r="AI2856" s="1"/>
      <c r="AM2856" s="1"/>
      <c r="AQ2856" s="1"/>
      <c r="AT2856" s="1"/>
      <c r="AU2856" s="1"/>
      <c r="AX2856" s="1"/>
      <c r="AY2856" s="1"/>
      <c r="BB2856" s="1"/>
      <c r="BC2856" s="1"/>
    </row>
    <row r="2857" spans="2:55" x14ac:dyDescent="0.45">
      <c r="B2857" s="1"/>
      <c r="L2857" s="1"/>
      <c r="M2857" s="1"/>
      <c r="N2857" s="1"/>
      <c r="R2857" s="1"/>
      <c r="S2857" s="1"/>
      <c r="V2857" s="1"/>
      <c r="W2857" s="1"/>
      <c r="Z2857" s="1"/>
      <c r="AA2857" s="1"/>
      <c r="AD2857" s="1"/>
      <c r="AE2857" s="1"/>
      <c r="AI2857" s="1"/>
      <c r="AM2857" s="1"/>
      <c r="AQ2857" s="1"/>
      <c r="AT2857" s="1"/>
      <c r="AU2857" s="1"/>
      <c r="AX2857" s="1"/>
      <c r="AY2857" s="1"/>
      <c r="BB2857" s="1"/>
      <c r="BC2857" s="1"/>
    </row>
    <row r="2858" spans="2:55" x14ac:dyDescent="0.45">
      <c r="B2858" s="1"/>
      <c r="L2858" s="1"/>
      <c r="M2858" s="1"/>
      <c r="N2858" s="1"/>
      <c r="S2858" s="1"/>
      <c r="V2858" s="1"/>
      <c r="W2858" s="1"/>
      <c r="Z2858" s="1"/>
      <c r="AA2858" s="1"/>
      <c r="AD2858" s="1"/>
      <c r="AE2858" s="1"/>
      <c r="AI2858" s="1"/>
      <c r="AM2858" s="1"/>
      <c r="AQ2858" s="1"/>
      <c r="AT2858" s="1"/>
      <c r="AU2858" s="1"/>
      <c r="AX2858" s="1"/>
      <c r="AY2858" s="1"/>
      <c r="BB2858" s="1"/>
      <c r="BC2858" s="1"/>
    </row>
    <row r="2859" spans="2:55" x14ac:dyDescent="0.45">
      <c r="B2859" s="1"/>
      <c r="L2859" s="1"/>
      <c r="M2859" s="1"/>
      <c r="N2859" s="1"/>
      <c r="S2859" s="1"/>
      <c r="V2859" s="1"/>
      <c r="W2859" s="1"/>
      <c r="Z2859" s="1"/>
      <c r="AA2859" s="1"/>
      <c r="AD2859" s="1"/>
      <c r="AE2859" s="1"/>
      <c r="AI2859" s="1"/>
      <c r="AM2859" s="1"/>
      <c r="AQ2859" s="1"/>
      <c r="AT2859" s="1"/>
      <c r="AU2859" s="1"/>
      <c r="AX2859" s="1"/>
      <c r="AY2859" s="1"/>
      <c r="BB2859" s="1"/>
      <c r="BC2859" s="1"/>
    </row>
    <row r="2860" spans="2:55" x14ac:dyDescent="0.45">
      <c r="B2860" s="1"/>
      <c r="L2860" s="1"/>
      <c r="M2860" s="1"/>
      <c r="N2860" s="1"/>
      <c r="R2860" s="1"/>
      <c r="S2860" s="1"/>
      <c r="V2860" s="1"/>
      <c r="W2860" s="1"/>
      <c r="Z2860" s="1"/>
      <c r="AA2860" s="1"/>
      <c r="AD2860" s="1"/>
      <c r="AE2860" s="1"/>
      <c r="AI2860" s="1"/>
      <c r="AM2860" s="1"/>
      <c r="AQ2860" s="1"/>
      <c r="AT2860" s="1"/>
      <c r="AU2860" s="1"/>
      <c r="AX2860" s="1"/>
      <c r="AY2860" s="1"/>
      <c r="BB2860" s="1"/>
      <c r="BC2860" s="1"/>
    </row>
    <row r="2861" spans="2:55" x14ac:dyDescent="0.45">
      <c r="B2861" s="1"/>
      <c r="L2861" s="1"/>
      <c r="M2861" s="1"/>
      <c r="N2861" s="1"/>
      <c r="R2861" s="1"/>
      <c r="S2861" s="1"/>
      <c r="V2861" s="1"/>
      <c r="W2861" s="1"/>
      <c r="Z2861" s="1"/>
      <c r="AA2861" s="1"/>
      <c r="AD2861" s="1"/>
      <c r="AE2861" s="1"/>
      <c r="AI2861" s="1"/>
      <c r="AM2861" s="1"/>
      <c r="AQ2861" s="1"/>
      <c r="AT2861" s="1"/>
      <c r="AU2861" s="1"/>
      <c r="AX2861" s="1"/>
      <c r="AY2861" s="1"/>
      <c r="BB2861" s="1"/>
      <c r="BC2861" s="1"/>
    </row>
    <row r="2862" spans="2:55" x14ac:dyDescent="0.45">
      <c r="B2862" s="1"/>
      <c r="L2862" s="1"/>
      <c r="M2862" s="1"/>
      <c r="N2862" s="1"/>
      <c r="R2862" s="1"/>
      <c r="S2862" s="1"/>
      <c r="V2862" s="1"/>
      <c r="W2862" s="1"/>
      <c r="Z2862" s="1"/>
      <c r="AA2862" s="1"/>
      <c r="AD2862" s="1"/>
      <c r="AE2862" s="1"/>
      <c r="AI2862" s="1"/>
      <c r="AM2862" s="1"/>
      <c r="AQ2862" s="1"/>
      <c r="AT2862" s="1"/>
      <c r="AU2862" s="1"/>
      <c r="AX2862" s="1"/>
      <c r="AY2862" s="1"/>
      <c r="BB2862" s="1"/>
      <c r="BC2862" s="1"/>
    </row>
    <row r="2863" spans="2:55" x14ac:dyDescent="0.45">
      <c r="B2863" s="1"/>
      <c r="L2863" s="1"/>
      <c r="M2863" s="1"/>
      <c r="N2863" s="1"/>
      <c r="R2863" s="1"/>
      <c r="S2863" s="1"/>
      <c r="V2863" s="1"/>
      <c r="W2863" s="1"/>
      <c r="Z2863" s="1"/>
      <c r="AA2863" s="1"/>
      <c r="AD2863" s="1"/>
      <c r="AE2863" s="1"/>
      <c r="AI2863" s="1"/>
      <c r="AM2863" s="1"/>
      <c r="AQ2863" s="1"/>
      <c r="AT2863" s="1"/>
      <c r="AU2863" s="1"/>
      <c r="AX2863" s="1"/>
      <c r="AY2863" s="1"/>
      <c r="BB2863" s="1"/>
      <c r="BC2863" s="1"/>
    </row>
    <row r="2864" spans="2:55" x14ac:dyDescent="0.45">
      <c r="B2864" s="1"/>
      <c r="L2864" s="1"/>
      <c r="M2864" s="1"/>
      <c r="N2864" s="1"/>
      <c r="R2864" s="1"/>
      <c r="S2864" s="1"/>
      <c r="V2864" s="1"/>
      <c r="W2864" s="1"/>
      <c r="Z2864" s="1"/>
      <c r="AA2864" s="1"/>
      <c r="AD2864" s="1"/>
      <c r="AE2864" s="1"/>
      <c r="AI2864" s="1"/>
      <c r="AM2864" s="1"/>
      <c r="AQ2864" s="1"/>
      <c r="AT2864" s="1"/>
      <c r="AU2864" s="1"/>
      <c r="AX2864" s="1"/>
      <c r="AY2864" s="1"/>
      <c r="BB2864" s="1"/>
      <c r="BC2864" s="1"/>
    </row>
    <row r="2865" spans="2:55" x14ac:dyDescent="0.45">
      <c r="B2865" s="1"/>
      <c r="L2865" s="1"/>
      <c r="M2865" s="1"/>
      <c r="N2865" s="1"/>
      <c r="R2865" s="1"/>
      <c r="S2865" s="1"/>
      <c r="V2865" s="1"/>
      <c r="W2865" s="1"/>
      <c r="Z2865" s="1"/>
      <c r="AA2865" s="1"/>
      <c r="AD2865" s="1"/>
      <c r="AE2865" s="1"/>
      <c r="AH2865" s="1"/>
      <c r="AI2865" s="1"/>
      <c r="AL2865" s="1"/>
      <c r="AM2865" s="1"/>
      <c r="AQ2865" s="1"/>
      <c r="AT2865" s="1"/>
      <c r="AU2865" s="1"/>
      <c r="AX2865" s="1"/>
      <c r="AY2865" s="1"/>
      <c r="BB2865" s="1"/>
      <c r="BC2865" s="1"/>
    </row>
    <row r="2866" spans="2:55" x14ac:dyDescent="0.45">
      <c r="B2866" s="1"/>
      <c r="M2866" s="1"/>
      <c r="N2866" s="1"/>
      <c r="S2866" s="1"/>
      <c r="W2866" s="1"/>
      <c r="AA2866" s="1"/>
      <c r="AE2866" s="1"/>
      <c r="AI2866" s="1"/>
      <c r="AM2866" s="1"/>
      <c r="AQ2866" s="1"/>
      <c r="AT2866" s="1"/>
      <c r="AU2866" s="1"/>
      <c r="AX2866" s="1"/>
      <c r="AY2866" s="1"/>
      <c r="BB2866" s="1"/>
      <c r="BC2866" s="1"/>
    </row>
    <row r="2867" spans="2:55" x14ac:dyDescent="0.45">
      <c r="B2867" s="1"/>
      <c r="M2867" s="1"/>
      <c r="N2867" s="1"/>
      <c r="S2867" s="1"/>
      <c r="W2867" s="1"/>
      <c r="AA2867" s="1"/>
      <c r="AE2867" s="1"/>
      <c r="AI2867" s="1"/>
      <c r="AM2867" s="1"/>
      <c r="AQ2867" s="1"/>
      <c r="AT2867" s="1"/>
      <c r="AU2867" s="1"/>
      <c r="AX2867" s="1"/>
      <c r="AY2867" s="1"/>
      <c r="BB2867" s="1"/>
      <c r="BC2867" s="1"/>
    </row>
    <row r="2868" spans="2:55" x14ac:dyDescent="0.45">
      <c r="B2868" s="1"/>
      <c r="M2868" s="1"/>
      <c r="N2868" s="1"/>
      <c r="S2868" s="1"/>
      <c r="W2868" s="1"/>
      <c r="AA2868" s="1"/>
      <c r="AE2868" s="1"/>
      <c r="AI2868" s="1"/>
      <c r="AM2868" s="1"/>
      <c r="AQ2868" s="1"/>
      <c r="AT2868" s="1"/>
      <c r="AU2868" s="1"/>
      <c r="AX2868" s="1"/>
      <c r="AY2868" s="1"/>
      <c r="BB2868" s="1"/>
      <c r="BC2868" s="1"/>
    </row>
    <row r="2869" spans="2:55" x14ac:dyDescent="0.45">
      <c r="B2869" s="1"/>
      <c r="L2869" s="1"/>
      <c r="M2869" s="1"/>
      <c r="N2869" s="1"/>
      <c r="R2869" s="1"/>
      <c r="S2869" s="1"/>
      <c r="V2869" s="1"/>
      <c r="W2869" s="1"/>
      <c r="Z2869" s="1"/>
      <c r="AA2869" s="1"/>
      <c r="AD2869" s="1"/>
      <c r="AE2869" s="1"/>
      <c r="AH2869" s="1"/>
      <c r="AI2869" s="1"/>
      <c r="AL2869" s="1"/>
      <c r="AM2869" s="1"/>
      <c r="AQ2869" s="1"/>
      <c r="AT2869" s="1"/>
      <c r="AU2869" s="1"/>
      <c r="AX2869" s="1"/>
      <c r="AY2869" s="1"/>
      <c r="BB2869" s="1"/>
      <c r="BC2869" s="1"/>
    </row>
    <row r="2870" spans="2:55" x14ac:dyDescent="0.45">
      <c r="B2870" s="1"/>
      <c r="L2870" s="1"/>
      <c r="M2870" s="1"/>
      <c r="N2870" s="1"/>
      <c r="R2870" s="1"/>
      <c r="S2870" s="1"/>
      <c r="V2870" s="1"/>
      <c r="W2870" s="1"/>
      <c r="Z2870" s="1"/>
      <c r="AA2870" s="1"/>
      <c r="AD2870" s="1"/>
      <c r="AE2870" s="1"/>
      <c r="AH2870" s="1"/>
      <c r="AI2870" s="1"/>
      <c r="AL2870" s="1"/>
      <c r="AM2870" s="1"/>
      <c r="AQ2870" s="1"/>
      <c r="AT2870" s="1"/>
      <c r="AU2870" s="1"/>
      <c r="AX2870" s="1"/>
      <c r="AY2870" s="1"/>
      <c r="BB2870" s="1"/>
      <c r="BC2870" s="1"/>
    </row>
    <row r="2871" spans="2:55" x14ac:dyDescent="0.45">
      <c r="B2871" s="1"/>
      <c r="L2871" s="1"/>
      <c r="M2871" s="1"/>
      <c r="N2871" s="1"/>
      <c r="R2871" s="1"/>
      <c r="S2871" s="1"/>
      <c r="V2871" s="1"/>
      <c r="W2871" s="1"/>
      <c r="Z2871" s="1"/>
      <c r="AA2871" s="1"/>
      <c r="AD2871" s="1"/>
      <c r="AE2871" s="1"/>
      <c r="AI2871" s="1"/>
      <c r="AM2871" s="1"/>
      <c r="AQ2871" s="1"/>
      <c r="AT2871" s="1"/>
      <c r="AU2871" s="1"/>
      <c r="AX2871" s="1"/>
      <c r="AY2871" s="1"/>
      <c r="BB2871" s="1"/>
      <c r="BC2871" s="1"/>
    </row>
    <row r="2872" spans="2:55" x14ac:dyDescent="0.45">
      <c r="B2872" s="1"/>
      <c r="L2872" s="1"/>
      <c r="M2872" s="1"/>
      <c r="N2872" s="1"/>
      <c r="R2872" s="1"/>
      <c r="S2872" s="1"/>
      <c r="V2872" s="1"/>
      <c r="W2872" s="1"/>
      <c r="Z2872" s="1"/>
      <c r="AA2872" s="1"/>
      <c r="AD2872" s="1"/>
      <c r="AE2872" s="1"/>
      <c r="AI2872" s="1"/>
      <c r="AM2872" s="1"/>
      <c r="AQ2872" s="1"/>
      <c r="AT2872" s="1"/>
      <c r="AU2872" s="1"/>
      <c r="AY2872" s="1"/>
      <c r="BC2872" s="1"/>
    </row>
    <row r="2873" spans="2:55" x14ac:dyDescent="0.45">
      <c r="B2873" s="1"/>
      <c r="L2873" s="1"/>
      <c r="M2873" s="1"/>
      <c r="N2873" s="1"/>
      <c r="R2873" s="1"/>
      <c r="S2873" s="1"/>
      <c r="V2873" s="1"/>
      <c r="W2873" s="1"/>
      <c r="Z2873" s="1"/>
      <c r="AA2873" s="1"/>
      <c r="AD2873" s="1"/>
      <c r="AE2873" s="1"/>
      <c r="AI2873" s="1"/>
      <c r="AM2873" s="1"/>
      <c r="AQ2873" s="1"/>
      <c r="AT2873" s="1"/>
      <c r="AU2873" s="1"/>
      <c r="AY2873" s="1"/>
      <c r="BC2873" s="1"/>
    </row>
    <row r="2874" spans="2:55" x14ac:dyDescent="0.45">
      <c r="B2874" s="1"/>
      <c r="L2874" s="1"/>
      <c r="M2874" s="1"/>
      <c r="N2874" s="1"/>
      <c r="R2874" s="1"/>
      <c r="S2874" s="1"/>
      <c r="V2874" s="1"/>
      <c r="W2874" s="1"/>
      <c r="Z2874" s="1"/>
      <c r="AA2874" s="1"/>
      <c r="AD2874" s="1"/>
      <c r="AE2874" s="1"/>
      <c r="AI2874" s="1"/>
      <c r="AM2874" s="1"/>
      <c r="AQ2874" s="1"/>
      <c r="AT2874" s="1"/>
      <c r="AU2874" s="1"/>
      <c r="AY2874" s="1"/>
      <c r="BC2874" s="1"/>
    </row>
    <row r="2875" spans="2:55" x14ac:dyDescent="0.45">
      <c r="B2875" s="1"/>
      <c r="M2875" s="1"/>
      <c r="N2875" s="1"/>
      <c r="R2875" s="1"/>
      <c r="S2875" s="1"/>
      <c r="V2875" s="1"/>
      <c r="W2875" s="1"/>
      <c r="Z2875" s="1"/>
      <c r="AA2875" s="1"/>
      <c r="AE2875" s="1"/>
      <c r="AI2875" s="1"/>
      <c r="AM2875" s="1"/>
      <c r="AQ2875" s="1"/>
      <c r="AT2875" s="1"/>
      <c r="AU2875" s="1"/>
      <c r="AY2875" s="1"/>
      <c r="BC2875" s="1"/>
    </row>
    <row r="2876" spans="2:55" x14ac:dyDescent="0.45">
      <c r="B2876" s="1"/>
      <c r="M2876" s="1"/>
      <c r="N2876" s="1"/>
      <c r="R2876" s="1"/>
      <c r="S2876" s="1"/>
      <c r="V2876" s="1"/>
      <c r="W2876" s="1"/>
      <c r="Z2876" s="1"/>
      <c r="AA2876" s="1"/>
      <c r="AE2876" s="1"/>
      <c r="AI2876" s="1"/>
      <c r="AM2876" s="1"/>
      <c r="AQ2876" s="1"/>
      <c r="AT2876" s="1"/>
      <c r="AU2876" s="1"/>
      <c r="AY2876" s="1"/>
      <c r="BC2876" s="1"/>
    </row>
    <row r="2877" spans="2:55" x14ac:dyDescent="0.45">
      <c r="B2877" s="1"/>
      <c r="M2877" s="1"/>
      <c r="N2877" s="1"/>
      <c r="R2877" s="1"/>
      <c r="S2877" s="1"/>
      <c r="V2877" s="1"/>
      <c r="W2877" s="1"/>
      <c r="Z2877" s="1"/>
      <c r="AA2877" s="1"/>
      <c r="AE2877" s="1"/>
      <c r="AI2877" s="1"/>
      <c r="AM2877" s="1"/>
      <c r="AQ2877" s="1"/>
      <c r="AT2877" s="1"/>
      <c r="AU2877" s="1"/>
      <c r="AY2877" s="1"/>
      <c r="BC2877" s="1"/>
    </row>
    <row r="2878" spans="2:55" x14ac:dyDescent="0.45">
      <c r="B2878" s="1"/>
      <c r="L2878" s="1"/>
      <c r="M2878" s="1"/>
      <c r="N2878" s="1"/>
      <c r="R2878" s="1"/>
      <c r="S2878" s="1"/>
      <c r="V2878" s="1"/>
      <c r="W2878" s="1"/>
      <c r="Z2878" s="1"/>
      <c r="AA2878" s="1"/>
      <c r="AD2878" s="1"/>
      <c r="AE2878" s="1"/>
      <c r="AI2878" s="1"/>
      <c r="AM2878" s="1"/>
      <c r="AQ2878" s="1"/>
      <c r="AT2878" s="1"/>
      <c r="AU2878" s="1"/>
      <c r="AY2878" s="1"/>
      <c r="BC2878" s="1"/>
    </row>
    <row r="2879" spans="2:55" x14ac:dyDescent="0.45">
      <c r="B2879" s="1"/>
      <c r="L2879" s="1"/>
      <c r="M2879" s="1"/>
      <c r="N2879" s="1"/>
      <c r="R2879" s="1"/>
      <c r="S2879" s="1"/>
      <c r="V2879" s="1"/>
      <c r="W2879" s="1"/>
      <c r="Z2879" s="1"/>
      <c r="AA2879" s="1"/>
      <c r="AD2879" s="1"/>
      <c r="AE2879" s="1"/>
      <c r="AI2879" s="1"/>
      <c r="AM2879" s="1"/>
      <c r="AQ2879" s="1"/>
      <c r="AT2879" s="1"/>
      <c r="AU2879" s="1"/>
      <c r="AY2879" s="1"/>
      <c r="BC2879" s="1"/>
    </row>
    <row r="2880" spans="2:55" x14ac:dyDescent="0.45">
      <c r="B2880" s="1"/>
      <c r="L2880" s="1"/>
      <c r="M2880" s="1"/>
      <c r="N2880" s="1"/>
      <c r="R2880" s="1"/>
      <c r="S2880" s="1"/>
      <c r="V2880" s="1"/>
      <c r="W2880" s="1"/>
      <c r="Z2880" s="1"/>
      <c r="AA2880" s="1"/>
      <c r="AD2880" s="1"/>
      <c r="AE2880" s="1"/>
      <c r="AI2880" s="1"/>
      <c r="AM2880" s="1"/>
      <c r="AQ2880" s="1"/>
      <c r="AT2880" s="1"/>
      <c r="AU2880" s="1"/>
      <c r="AY2880" s="1"/>
      <c r="BC2880" s="1"/>
    </row>
    <row r="2881" spans="2:55" x14ac:dyDescent="0.45">
      <c r="B2881" s="1"/>
      <c r="L2881" s="1"/>
      <c r="M2881" s="1"/>
      <c r="N2881" s="1"/>
      <c r="R2881" s="1"/>
      <c r="S2881" s="1"/>
      <c r="V2881" s="1"/>
      <c r="W2881" s="1"/>
      <c r="Z2881" s="1"/>
      <c r="AA2881" s="1"/>
      <c r="AD2881" s="1"/>
      <c r="AE2881" s="1"/>
      <c r="AI2881" s="1"/>
      <c r="AM2881" s="1"/>
      <c r="AQ2881" s="1"/>
      <c r="AT2881" s="1"/>
      <c r="AU2881" s="1"/>
      <c r="AY2881" s="1"/>
      <c r="BC2881" s="1"/>
    </row>
    <row r="2882" spans="2:55" x14ac:dyDescent="0.45">
      <c r="L2882" s="1"/>
      <c r="M2882" s="1"/>
      <c r="N2882" s="1"/>
      <c r="R2882" s="1"/>
      <c r="S2882" s="1"/>
      <c r="V2882" s="1"/>
      <c r="W2882" s="1"/>
      <c r="Z2882" s="1"/>
      <c r="AA2882" s="1"/>
      <c r="AD2882" s="1"/>
      <c r="AE2882" s="1"/>
      <c r="AI2882" s="1"/>
      <c r="AM2882" s="1"/>
      <c r="AQ2882" s="1"/>
      <c r="AT2882" s="1"/>
      <c r="AU2882" s="1"/>
      <c r="AY2882" s="1"/>
      <c r="BC2882" s="1"/>
    </row>
    <row r="2883" spans="2:55" x14ac:dyDescent="0.45">
      <c r="L2883" s="1"/>
      <c r="M2883" s="1"/>
      <c r="N2883" s="1"/>
      <c r="R2883" s="1"/>
      <c r="S2883" s="1"/>
      <c r="V2883" s="1"/>
      <c r="W2883" s="1"/>
      <c r="Z2883" s="1"/>
      <c r="AA2883" s="1"/>
      <c r="AD2883" s="1"/>
      <c r="AE2883" s="1"/>
      <c r="AI2883" s="1"/>
      <c r="AM2883" s="1"/>
      <c r="AQ2883" s="1"/>
      <c r="AT2883" s="1"/>
      <c r="AU2883" s="1"/>
      <c r="AX2883" s="1"/>
      <c r="AY2883" s="1"/>
      <c r="BB2883" s="1"/>
      <c r="BC2883" s="1"/>
    </row>
    <row r="2884" spans="2:55" x14ac:dyDescent="0.45">
      <c r="L2884" s="1"/>
      <c r="M2884" s="1"/>
      <c r="N2884" s="1"/>
      <c r="R2884" s="1"/>
      <c r="S2884" s="1"/>
      <c r="V2884" s="1"/>
      <c r="W2884" s="1"/>
      <c r="Z2884" s="1"/>
      <c r="AA2884" s="1"/>
      <c r="AD2884" s="1"/>
      <c r="AE2884" s="1"/>
      <c r="AI2884" s="1"/>
      <c r="AM2884" s="1"/>
      <c r="AQ2884" s="1"/>
      <c r="AT2884" s="1"/>
      <c r="AU2884" s="1"/>
      <c r="AX2884" s="1"/>
      <c r="AY2884" s="1"/>
      <c r="BB2884" s="1"/>
      <c r="BC2884" s="1"/>
    </row>
    <row r="2885" spans="2:55" x14ac:dyDescent="0.45">
      <c r="L2885" s="1"/>
      <c r="M2885" s="1"/>
      <c r="N2885" s="1"/>
      <c r="R2885" s="1"/>
      <c r="S2885" s="1"/>
      <c r="W2885" s="1"/>
      <c r="Z2885" s="1"/>
      <c r="AA2885" s="1"/>
      <c r="AE2885" s="1"/>
      <c r="AI2885" s="1"/>
      <c r="AM2885" s="1"/>
      <c r="AQ2885" s="1"/>
      <c r="AT2885" s="1"/>
      <c r="AU2885" s="1"/>
      <c r="AX2885" s="1"/>
      <c r="AY2885" s="1"/>
      <c r="BB2885" s="1"/>
      <c r="BC2885" s="1"/>
    </row>
    <row r="2886" spans="2:55" x14ac:dyDescent="0.45">
      <c r="L2886" s="1"/>
      <c r="M2886" s="1"/>
      <c r="N2886" s="1"/>
      <c r="R2886" s="1"/>
      <c r="S2886" s="1"/>
      <c r="V2886" s="1"/>
      <c r="W2886" s="1"/>
      <c r="Z2886" s="1"/>
      <c r="AA2886" s="1"/>
      <c r="AD2886" s="1"/>
      <c r="AE2886" s="1"/>
      <c r="AH2886" s="1"/>
      <c r="AI2886" s="1"/>
      <c r="AL2886" s="1"/>
      <c r="AM2886" s="1"/>
      <c r="AQ2886" s="1"/>
      <c r="AT2886" s="1"/>
      <c r="AU2886" s="1"/>
      <c r="AY2886" s="1"/>
      <c r="BB2886" s="1"/>
      <c r="BC2886" s="1"/>
    </row>
    <row r="2887" spans="2:55" x14ac:dyDescent="0.45">
      <c r="L2887" s="1"/>
      <c r="M2887" s="1"/>
      <c r="N2887" s="1"/>
      <c r="R2887" s="1"/>
      <c r="S2887" s="1"/>
      <c r="W2887" s="1"/>
      <c r="Z2887" s="1"/>
      <c r="AA2887" s="1"/>
      <c r="AE2887" s="1"/>
      <c r="AH2887" s="1"/>
      <c r="AI2887" s="1"/>
      <c r="AL2887" s="1"/>
      <c r="AM2887" s="1"/>
      <c r="AQ2887" s="1"/>
      <c r="AT2887" s="1"/>
      <c r="AU2887" s="1"/>
      <c r="AY2887" s="1"/>
      <c r="BB2887" s="1"/>
      <c r="BC2887" s="1"/>
    </row>
    <row r="2888" spans="2:55" x14ac:dyDescent="0.45">
      <c r="L2888" s="1"/>
      <c r="M2888" s="1"/>
      <c r="N2888" s="1"/>
      <c r="R2888" s="1"/>
      <c r="S2888" s="1"/>
      <c r="W2888" s="1"/>
      <c r="Z2888" s="1"/>
      <c r="AA2888" s="1"/>
      <c r="AE2888" s="1"/>
      <c r="AH2888" s="1"/>
      <c r="AI2888" s="1"/>
      <c r="AL2888" s="1"/>
      <c r="AM2888" s="1"/>
      <c r="AQ2888" s="1"/>
      <c r="AT2888" s="1"/>
      <c r="AU2888" s="1"/>
      <c r="AY2888" s="1"/>
      <c r="BB2888" s="1"/>
      <c r="BC2888" s="1"/>
    </row>
    <row r="2889" spans="2:55" x14ac:dyDescent="0.45">
      <c r="L2889" s="1"/>
      <c r="M2889" s="1"/>
      <c r="N2889" s="1"/>
      <c r="R2889" s="1"/>
      <c r="S2889" s="1"/>
      <c r="V2889" s="1"/>
      <c r="W2889" s="1"/>
      <c r="Z2889" s="1"/>
      <c r="AA2889" s="1"/>
      <c r="AD2889" s="1"/>
      <c r="AE2889" s="1"/>
      <c r="AH2889" s="1"/>
      <c r="AI2889" s="1"/>
      <c r="AL2889" s="1"/>
      <c r="AM2889" s="1"/>
      <c r="AQ2889" s="1"/>
      <c r="AT2889" s="1"/>
      <c r="AU2889" s="1"/>
      <c r="AY2889" s="1"/>
      <c r="BB2889" s="1"/>
      <c r="BC2889" s="1"/>
    </row>
    <row r="2890" spans="2:55" x14ac:dyDescent="0.45">
      <c r="L2890" s="1"/>
      <c r="M2890" s="1"/>
      <c r="N2890" s="1"/>
      <c r="R2890" s="1"/>
      <c r="S2890" s="1"/>
      <c r="V2890" s="1"/>
      <c r="W2890" s="1"/>
      <c r="Z2890" s="1"/>
      <c r="AA2890" s="1"/>
      <c r="AD2890" s="1"/>
      <c r="AE2890" s="1"/>
      <c r="AH2890" s="1"/>
      <c r="AI2890" s="1"/>
      <c r="AL2890" s="1"/>
      <c r="AM2890" s="1"/>
      <c r="AQ2890" s="1"/>
      <c r="AT2890" s="1"/>
      <c r="AU2890" s="1"/>
      <c r="AY2890" s="1"/>
      <c r="BB2890" s="1"/>
      <c r="BC2890" s="1"/>
    </row>
    <row r="2891" spans="2:55" x14ac:dyDescent="0.45">
      <c r="L2891" s="1"/>
      <c r="M2891" s="1"/>
      <c r="N2891" s="1"/>
      <c r="R2891" s="1"/>
      <c r="S2891" s="1"/>
      <c r="V2891" s="1"/>
      <c r="W2891" s="1"/>
      <c r="Z2891" s="1"/>
      <c r="AA2891" s="1"/>
      <c r="AD2891" s="1"/>
      <c r="AE2891" s="1"/>
      <c r="AH2891" s="1"/>
      <c r="AI2891" s="1"/>
      <c r="AL2891" s="1"/>
      <c r="AM2891" s="1"/>
      <c r="AQ2891" s="1"/>
      <c r="AT2891" s="1"/>
      <c r="AU2891" s="1"/>
      <c r="AY2891" s="1"/>
      <c r="BB2891" s="1"/>
      <c r="BC2891" s="1"/>
    </row>
    <row r="2892" spans="2:55" x14ac:dyDescent="0.45">
      <c r="L2892" s="1"/>
      <c r="M2892" s="1"/>
      <c r="N2892" s="1"/>
      <c r="R2892" s="1"/>
      <c r="S2892" s="1"/>
      <c r="V2892" s="1"/>
      <c r="W2892" s="1"/>
      <c r="Z2892" s="1"/>
      <c r="AA2892" s="1"/>
      <c r="AD2892" s="1"/>
      <c r="AE2892" s="1"/>
      <c r="AH2892" s="1"/>
      <c r="AI2892" s="1"/>
      <c r="AL2892" s="1"/>
      <c r="AM2892" s="1"/>
      <c r="AQ2892" s="1"/>
      <c r="AT2892" s="1"/>
      <c r="AU2892" s="1"/>
      <c r="AY2892" s="1"/>
      <c r="BB2892" s="1"/>
      <c r="BC2892" s="1"/>
    </row>
    <row r="2893" spans="2:55" x14ac:dyDescent="0.45">
      <c r="L2893" s="1"/>
      <c r="M2893" s="1"/>
      <c r="N2893" s="1"/>
      <c r="R2893" s="1"/>
      <c r="S2893" s="1"/>
      <c r="V2893" s="1"/>
      <c r="W2893" s="1"/>
      <c r="Z2893" s="1"/>
      <c r="AA2893" s="1"/>
      <c r="AD2893" s="1"/>
      <c r="AE2893" s="1"/>
      <c r="AH2893" s="1"/>
      <c r="AI2893" s="1"/>
      <c r="AL2893" s="1"/>
      <c r="AM2893" s="1"/>
      <c r="AQ2893" s="1"/>
      <c r="AT2893" s="1"/>
      <c r="AU2893" s="1"/>
      <c r="AY2893" s="1"/>
      <c r="BB2893" s="1"/>
      <c r="BC2893" s="1"/>
    </row>
    <row r="2894" spans="2:55" x14ac:dyDescent="0.45">
      <c r="L2894" s="1"/>
      <c r="M2894" s="1"/>
      <c r="N2894" s="1"/>
      <c r="R2894" s="1"/>
      <c r="S2894" s="1"/>
      <c r="V2894" s="1"/>
      <c r="W2894" s="1"/>
      <c r="Z2894" s="1"/>
      <c r="AA2894" s="1"/>
      <c r="AD2894" s="1"/>
      <c r="AE2894" s="1"/>
      <c r="AH2894" s="1"/>
      <c r="AI2894" s="1"/>
      <c r="AL2894" s="1"/>
      <c r="AM2894" s="1"/>
      <c r="AQ2894" s="1"/>
      <c r="AT2894" s="1"/>
      <c r="AU2894" s="1"/>
      <c r="AY2894" s="1"/>
      <c r="BB2894" s="1"/>
      <c r="BC2894" s="1"/>
    </row>
    <row r="2895" spans="2:55" x14ac:dyDescent="0.45">
      <c r="L2895" s="1"/>
      <c r="M2895" s="1"/>
      <c r="N2895" s="1"/>
      <c r="R2895" s="1"/>
      <c r="S2895" s="1"/>
      <c r="V2895" s="1"/>
      <c r="W2895" s="1"/>
      <c r="Z2895" s="1"/>
      <c r="AA2895" s="1"/>
      <c r="AD2895" s="1"/>
      <c r="AE2895" s="1"/>
      <c r="AH2895" s="1"/>
      <c r="AI2895" s="1"/>
      <c r="AM2895" s="1"/>
      <c r="AQ2895" s="1"/>
      <c r="AT2895" s="1"/>
      <c r="AU2895" s="1"/>
      <c r="AY2895" s="1"/>
      <c r="BB2895" s="1"/>
      <c r="BC2895" s="1"/>
    </row>
    <row r="2896" spans="2:55" x14ac:dyDescent="0.45">
      <c r="L2896" s="1"/>
      <c r="M2896" s="1"/>
      <c r="N2896" s="1"/>
      <c r="R2896" s="1"/>
      <c r="S2896" s="1"/>
      <c r="V2896" s="1"/>
      <c r="W2896" s="1"/>
      <c r="Z2896" s="1"/>
      <c r="AA2896" s="1"/>
      <c r="AD2896" s="1"/>
      <c r="AE2896" s="1"/>
      <c r="AH2896" s="1"/>
      <c r="AI2896" s="1"/>
      <c r="AM2896" s="1"/>
      <c r="AQ2896" s="1"/>
      <c r="AT2896" s="1"/>
      <c r="AU2896" s="1"/>
      <c r="AY2896" s="1"/>
      <c r="BB2896" s="1"/>
      <c r="BC2896" s="1"/>
    </row>
    <row r="2897" spans="12:55" x14ac:dyDescent="0.45">
      <c r="L2897" s="1"/>
      <c r="M2897" s="1"/>
      <c r="N2897" s="1"/>
      <c r="R2897" s="1"/>
      <c r="S2897" s="1"/>
      <c r="V2897" s="1"/>
      <c r="W2897" s="1"/>
      <c r="Z2897" s="1"/>
      <c r="AA2897" s="1"/>
      <c r="AD2897" s="1"/>
      <c r="AE2897" s="1"/>
      <c r="AH2897" s="1"/>
      <c r="AI2897" s="1"/>
      <c r="AM2897" s="1"/>
      <c r="AQ2897" s="1"/>
      <c r="AT2897" s="1"/>
      <c r="AU2897" s="1"/>
      <c r="AY2897" s="1"/>
      <c r="BB2897" s="1"/>
      <c r="BC2897" s="1"/>
    </row>
    <row r="2898" spans="12:55" x14ac:dyDescent="0.45">
      <c r="L2898" s="1"/>
      <c r="M2898" s="1"/>
      <c r="N2898" s="1"/>
      <c r="R2898" s="1"/>
      <c r="S2898" s="1"/>
      <c r="V2898" s="1"/>
      <c r="W2898" s="1"/>
      <c r="Z2898" s="1"/>
      <c r="AA2898" s="1"/>
      <c r="AD2898" s="1"/>
      <c r="AE2898" s="1"/>
      <c r="AI2898" s="1"/>
      <c r="AM2898" s="1"/>
      <c r="AQ2898" s="1"/>
      <c r="AT2898" s="1"/>
      <c r="AU2898" s="1"/>
      <c r="AX2898" s="1"/>
      <c r="AY2898" s="1"/>
      <c r="BB2898" s="1"/>
      <c r="BC2898" s="1"/>
    </row>
    <row r="2899" spans="12:55" x14ac:dyDescent="0.45">
      <c r="L2899" s="1"/>
      <c r="M2899" s="1"/>
      <c r="N2899" s="1"/>
      <c r="R2899" s="1"/>
      <c r="S2899" s="1"/>
      <c r="V2899" s="1"/>
      <c r="W2899" s="1"/>
      <c r="Z2899" s="1"/>
      <c r="AA2899" s="1"/>
      <c r="AD2899" s="1"/>
      <c r="AE2899" s="1"/>
      <c r="AI2899" s="1"/>
      <c r="AM2899" s="1"/>
      <c r="AQ2899" s="1"/>
      <c r="AT2899" s="1"/>
      <c r="AU2899" s="1"/>
      <c r="AX2899" s="1"/>
      <c r="AY2899" s="1"/>
      <c r="BB2899" s="1"/>
      <c r="BC2899" s="1"/>
    </row>
    <row r="2900" spans="12:55" x14ac:dyDescent="0.45">
      <c r="M2900" s="1"/>
      <c r="N2900" s="1"/>
      <c r="S2900" s="1"/>
      <c r="W2900" s="1"/>
      <c r="AA2900" s="1"/>
      <c r="AE2900" s="1"/>
      <c r="AI2900" s="1"/>
      <c r="AM2900" s="1"/>
      <c r="AQ2900" s="1"/>
      <c r="AU2900" s="1"/>
      <c r="AX2900" s="1"/>
      <c r="AY2900" s="1"/>
      <c r="BB2900" s="1"/>
      <c r="BC2900" s="1"/>
    </row>
    <row r="2901" spans="12:55" x14ac:dyDescent="0.45">
      <c r="L2901" s="1"/>
      <c r="M2901" s="1"/>
      <c r="N2901" s="1"/>
      <c r="R2901" s="1"/>
      <c r="S2901" s="1"/>
      <c r="V2901" s="1"/>
      <c r="W2901" s="1"/>
      <c r="Z2901" s="1"/>
      <c r="AA2901" s="1"/>
      <c r="AD2901" s="1"/>
      <c r="AE2901" s="1"/>
      <c r="AI2901" s="1"/>
      <c r="AM2901" s="1"/>
      <c r="AQ2901" s="1"/>
      <c r="AT2901" s="1"/>
      <c r="AU2901" s="1"/>
      <c r="AX2901" s="1"/>
      <c r="AY2901" s="1"/>
      <c r="BB2901" s="1"/>
      <c r="BC2901" s="1"/>
    </row>
    <row r="2902" spans="12:55" x14ac:dyDescent="0.45">
      <c r="L2902" s="1"/>
      <c r="M2902" s="1"/>
      <c r="N2902" s="1"/>
      <c r="R2902" s="1"/>
      <c r="S2902" s="1"/>
      <c r="V2902" s="1"/>
      <c r="W2902" s="1"/>
      <c r="Z2902" s="1"/>
      <c r="AA2902" s="1"/>
      <c r="AD2902" s="1"/>
      <c r="AE2902" s="1"/>
      <c r="AI2902" s="1"/>
      <c r="AM2902" s="1"/>
      <c r="AQ2902" s="1"/>
      <c r="AT2902" s="1"/>
      <c r="AU2902" s="1"/>
      <c r="AX2902" s="1"/>
      <c r="AY2902" s="1"/>
      <c r="BB2902" s="1"/>
      <c r="BC2902" s="1"/>
    </row>
    <row r="2903" spans="12:55" x14ac:dyDescent="0.45">
      <c r="L2903" s="1"/>
      <c r="M2903" s="1"/>
      <c r="N2903" s="1"/>
      <c r="R2903" s="1"/>
      <c r="S2903" s="1"/>
      <c r="V2903" s="1"/>
      <c r="W2903" s="1"/>
      <c r="Z2903" s="1"/>
      <c r="AA2903" s="1"/>
      <c r="AD2903" s="1"/>
      <c r="AE2903" s="1"/>
      <c r="AI2903" s="1"/>
      <c r="AM2903" s="1"/>
      <c r="AQ2903" s="1"/>
      <c r="AT2903" s="1"/>
      <c r="AU2903" s="1"/>
      <c r="AX2903" s="1"/>
      <c r="AY2903" s="1"/>
      <c r="BB2903" s="1"/>
      <c r="BC2903" s="1"/>
    </row>
    <row r="2904" spans="12:55" x14ac:dyDescent="0.45">
      <c r="L2904" s="1"/>
      <c r="M2904" s="1"/>
      <c r="N2904" s="1"/>
      <c r="R2904" s="1"/>
      <c r="S2904" s="1"/>
      <c r="V2904" s="1"/>
      <c r="W2904" s="1"/>
      <c r="Z2904" s="1"/>
      <c r="AA2904" s="1"/>
      <c r="AD2904" s="1"/>
      <c r="AE2904" s="1"/>
      <c r="AI2904" s="1"/>
      <c r="AM2904" s="1"/>
      <c r="AQ2904" s="1"/>
      <c r="AT2904" s="1"/>
      <c r="AU2904" s="1"/>
      <c r="AX2904" s="1"/>
      <c r="AY2904" s="1"/>
      <c r="BB2904" s="1"/>
      <c r="BC2904" s="1"/>
    </row>
    <row r="2905" spans="12:55" x14ac:dyDescent="0.45">
      <c r="L2905" s="1"/>
      <c r="M2905" s="1"/>
      <c r="N2905" s="1"/>
      <c r="R2905" s="1"/>
      <c r="S2905" s="1"/>
      <c r="V2905" s="1"/>
      <c r="W2905" s="1"/>
      <c r="Z2905" s="1"/>
      <c r="AA2905" s="1"/>
      <c r="AD2905" s="1"/>
      <c r="AE2905" s="1"/>
      <c r="AI2905" s="1"/>
      <c r="AM2905" s="1"/>
      <c r="AQ2905" s="1"/>
      <c r="AT2905" s="1"/>
      <c r="AU2905" s="1"/>
      <c r="AX2905" s="1"/>
      <c r="AY2905" s="1"/>
      <c r="BB2905" s="1"/>
      <c r="BC2905" s="1"/>
    </row>
    <row r="2906" spans="12:55" x14ac:dyDescent="0.45">
      <c r="L2906" s="1"/>
      <c r="M2906" s="1"/>
      <c r="N2906" s="1"/>
      <c r="R2906" s="1"/>
      <c r="S2906" s="1"/>
      <c r="V2906" s="1"/>
      <c r="W2906" s="1"/>
      <c r="Z2906" s="1"/>
      <c r="AA2906" s="1"/>
      <c r="AD2906" s="1"/>
      <c r="AE2906" s="1"/>
      <c r="AH2906" s="1"/>
      <c r="AI2906" s="1"/>
      <c r="AL2906" s="1"/>
      <c r="AM2906" s="1"/>
      <c r="AQ2906" s="1"/>
      <c r="AT2906" s="1"/>
      <c r="AU2906" s="1"/>
      <c r="AX2906" s="1"/>
      <c r="AY2906" s="1"/>
      <c r="BB2906" s="1"/>
      <c r="BC2906" s="1"/>
    </row>
    <row r="2907" spans="12:55" x14ac:dyDescent="0.45">
      <c r="L2907" s="1"/>
      <c r="M2907" s="1"/>
      <c r="N2907" s="1"/>
      <c r="R2907" s="1"/>
      <c r="S2907" s="1"/>
      <c r="V2907" s="1"/>
      <c r="W2907" s="1"/>
      <c r="Z2907" s="1"/>
      <c r="AA2907" s="1"/>
      <c r="AD2907" s="1"/>
      <c r="AE2907" s="1"/>
      <c r="AH2907" s="1"/>
      <c r="AI2907" s="1"/>
      <c r="AL2907" s="1"/>
      <c r="AM2907" s="1"/>
      <c r="AQ2907" s="1"/>
      <c r="AT2907" s="1"/>
      <c r="AU2907" s="1"/>
      <c r="AX2907" s="1"/>
      <c r="AY2907" s="1"/>
      <c r="BB2907" s="1"/>
      <c r="BC2907" s="1"/>
    </row>
    <row r="2908" spans="12:55" x14ac:dyDescent="0.45">
      <c r="L2908" s="1"/>
      <c r="M2908" s="1"/>
      <c r="N2908" s="1"/>
      <c r="R2908" s="1"/>
      <c r="S2908" s="1"/>
      <c r="V2908" s="1"/>
      <c r="W2908" s="1"/>
      <c r="Z2908" s="1"/>
      <c r="AA2908" s="1"/>
      <c r="AD2908" s="1"/>
      <c r="AE2908" s="1"/>
      <c r="AH2908" s="1"/>
      <c r="AI2908" s="1"/>
      <c r="AL2908" s="1"/>
      <c r="AM2908" s="1"/>
      <c r="AQ2908" s="1"/>
      <c r="AT2908" s="1"/>
      <c r="AU2908" s="1"/>
      <c r="AX2908" s="1"/>
      <c r="AY2908" s="1"/>
      <c r="BB2908" s="1"/>
      <c r="BC2908" s="1"/>
    </row>
    <row r="2909" spans="12:55" x14ac:dyDescent="0.45">
      <c r="L2909" s="1"/>
      <c r="M2909" s="1"/>
      <c r="N2909" s="1"/>
      <c r="R2909" s="1"/>
      <c r="S2909" s="1"/>
      <c r="V2909" s="1"/>
      <c r="W2909" s="1"/>
      <c r="Z2909" s="1"/>
      <c r="AA2909" s="1"/>
      <c r="AD2909" s="1"/>
      <c r="AE2909" s="1"/>
      <c r="AH2909" s="1"/>
      <c r="AI2909" s="1"/>
      <c r="AL2909" s="1"/>
      <c r="AM2909" s="1"/>
      <c r="AQ2909" s="1"/>
      <c r="AT2909" s="1"/>
      <c r="AU2909" s="1"/>
      <c r="AX2909" s="1"/>
      <c r="AY2909" s="1"/>
      <c r="BB2909" s="1"/>
      <c r="BC2909" s="1"/>
    </row>
    <row r="2910" spans="12:55" x14ac:dyDescent="0.45">
      <c r="L2910" s="1"/>
      <c r="M2910" s="1"/>
      <c r="N2910" s="1"/>
      <c r="R2910" s="1"/>
      <c r="S2910" s="1"/>
      <c r="V2910" s="1"/>
      <c r="W2910" s="1"/>
      <c r="Z2910" s="1"/>
      <c r="AA2910" s="1"/>
      <c r="AD2910" s="1"/>
      <c r="AE2910" s="1"/>
      <c r="AH2910" s="1"/>
      <c r="AI2910" s="1"/>
      <c r="AL2910" s="1"/>
      <c r="AM2910" s="1"/>
      <c r="AQ2910" s="1"/>
      <c r="AT2910" s="1"/>
      <c r="AU2910" s="1"/>
      <c r="AX2910" s="1"/>
      <c r="AY2910" s="1"/>
      <c r="BB2910" s="1"/>
      <c r="BC2910" s="1"/>
    </row>
    <row r="2911" spans="12:55" x14ac:dyDescent="0.45">
      <c r="L2911" s="1"/>
      <c r="M2911" s="1"/>
      <c r="N2911" s="1"/>
      <c r="R2911" s="1"/>
      <c r="S2911" s="1"/>
      <c r="V2911" s="1"/>
      <c r="W2911" s="1"/>
      <c r="Z2911" s="1"/>
      <c r="AA2911" s="1"/>
      <c r="AD2911" s="1"/>
      <c r="AE2911" s="1"/>
      <c r="AH2911" s="1"/>
      <c r="AI2911" s="1"/>
      <c r="AL2911" s="1"/>
      <c r="AM2911" s="1"/>
      <c r="AQ2911" s="1"/>
      <c r="AT2911" s="1"/>
      <c r="AU2911" s="1"/>
      <c r="AX2911" s="1"/>
      <c r="AY2911" s="1"/>
      <c r="BB2911" s="1"/>
      <c r="BC2911" s="1"/>
    </row>
    <row r="2912" spans="12:55" x14ac:dyDescent="0.45">
      <c r="L2912" s="1"/>
      <c r="M2912" s="1"/>
      <c r="N2912" s="1"/>
      <c r="R2912" s="1"/>
      <c r="S2912" s="1"/>
      <c r="V2912" s="1"/>
      <c r="W2912" s="1"/>
      <c r="Z2912" s="1"/>
      <c r="AA2912" s="1"/>
      <c r="AD2912" s="1"/>
      <c r="AE2912" s="1"/>
      <c r="AH2912" s="1"/>
      <c r="AI2912" s="1"/>
      <c r="AL2912" s="1"/>
      <c r="AM2912" s="1"/>
      <c r="AQ2912" s="1"/>
      <c r="AT2912" s="1"/>
      <c r="AU2912" s="1"/>
      <c r="AX2912" s="1"/>
      <c r="AY2912" s="1"/>
      <c r="BB2912" s="1"/>
      <c r="BC2912" s="1"/>
    </row>
    <row r="2913" spans="12:55" x14ac:dyDescent="0.45">
      <c r="L2913" s="1"/>
      <c r="M2913" s="1"/>
      <c r="N2913" s="1"/>
      <c r="R2913" s="1"/>
      <c r="S2913" s="1"/>
      <c r="V2913" s="1"/>
      <c r="W2913" s="1"/>
      <c r="Z2913" s="1"/>
      <c r="AA2913" s="1"/>
      <c r="AD2913" s="1"/>
      <c r="AE2913" s="1"/>
      <c r="AI2913" s="1"/>
      <c r="AM2913" s="1"/>
      <c r="AQ2913" s="1"/>
      <c r="AT2913" s="1"/>
      <c r="AU2913" s="1"/>
      <c r="AY2913" s="1"/>
      <c r="BC2913" s="1"/>
    </row>
    <row r="2914" spans="12:55" x14ac:dyDescent="0.45">
      <c r="L2914" s="1"/>
      <c r="M2914" s="1"/>
      <c r="N2914" s="1"/>
      <c r="R2914" s="1"/>
      <c r="S2914" s="1"/>
      <c r="V2914" s="1"/>
      <c r="W2914" s="1"/>
      <c r="Z2914" s="1"/>
      <c r="AA2914" s="1"/>
      <c r="AD2914" s="1"/>
      <c r="AE2914" s="1"/>
      <c r="AI2914" s="1"/>
      <c r="AM2914" s="1"/>
      <c r="AQ2914" s="1"/>
      <c r="AT2914" s="1"/>
      <c r="AU2914" s="1"/>
      <c r="AY2914" s="1"/>
      <c r="BC2914" s="1"/>
    </row>
    <row r="2915" spans="12:55" x14ac:dyDescent="0.45">
      <c r="L2915" s="1"/>
      <c r="M2915" s="1"/>
      <c r="N2915" s="1"/>
      <c r="R2915" s="1"/>
      <c r="S2915" s="1"/>
      <c r="V2915" s="1"/>
      <c r="W2915" s="1"/>
      <c r="Z2915" s="1"/>
      <c r="AA2915" s="1"/>
      <c r="AD2915" s="1"/>
      <c r="AE2915" s="1"/>
      <c r="AI2915" s="1"/>
      <c r="AM2915" s="1"/>
      <c r="AQ2915" s="1"/>
      <c r="AT2915" s="1"/>
      <c r="AU2915" s="1"/>
      <c r="AY2915" s="1"/>
      <c r="BC2915" s="1"/>
    </row>
    <row r="2916" spans="12:55" x14ac:dyDescent="0.45">
      <c r="L2916" s="1"/>
      <c r="M2916" s="1"/>
      <c r="N2916" s="1"/>
      <c r="R2916" s="1"/>
      <c r="S2916" s="1"/>
      <c r="V2916" s="1"/>
      <c r="W2916" s="1"/>
      <c r="Z2916" s="1"/>
      <c r="AA2916" s="1"/>
      <c r="AD2916" s="1"/>
      <c r="AE2916" s="1"/>
      <c r="AI2916" s="1"/>
      <c r="AM2916" s="1"/>
      <c r="AQ2916" s="1"/>
      <c r="AT2916" s="1"/>
      <c r="AU2916" s="1"/>
      <c r="AY2916" s="1"/>
      <c r="BC2916" s="1"/>
    </row>
    <row r="2917" spans="12:55" x14ac:dyDescent="0.45">
      <c r="L2917" s="1"/>
      <c r="M2917" s="1"/>
      <c r="N2917" s="1"/>
      <c r="R2917" s="1"/>
      <c r="S2917" s="1"/>
      <c r="V2917" s="1"/>
      <c r="W2917" s="1"/>
      <c r="Z2917" s="1"/>
      <c r="AA2917" s="1"/>
      <c r="AD2917" s="1"/>
      <c r="AE2917" s="1"/>
      <c r="AI2917" s="1"/>
      <c r="AM2917" s="1"/>
      <c r="AQ2917" s="1"/>
      <c r="AT2917" s="1"/>
      <c r="AU2917" s="1"/>
      <c r="AY2917" s="1"/>
      <c r="BC2917" s="1"/>
    </row>
    <row r="2918" spans="12:55" x14ac:dyDescent="0.45">
      <c r="L2918" s="1"/>
      <c r="M2918" s="1"/>
      <c r="N2918" s="1"/>
      <c r="R2918" s="1"/>
      <c r="S2918" s="1"/>
      <c r="V2918" s="1"/>
      <c r="W2918" s="1"/>
      <c r="Z2918" s="1"/>
      <c r="AA2918" s="1"/>
      <c r="AD2918" s="1"/>
      <c r="AE2918" s="1"/>
      <c r="AI2918" s="1"/>
      <c r="AM2918" s="1"/>
      <c r="AQ2918" s="1"/>
      <c r="AT2918" s="1"/>
      <c r="AU2918" s="1"/>
      <c r="AY2918" s="1"/>
      <c r="BC2918" s="1"/>
    </row>
    <row r="2919" spans="12:55" x14ac:dyDescent="0.45">
      <c r="L2919" s="1"/>
      <c r="M2919" s="1"/>
      <c r="N2919" s="1"/>
      <c r="R2919" s="1"/>
      <c r="S2919" s="1"/>
      <c r="V2919" s="1"/>
      <c r="W2919" s="1"/>
      <c r="Z2919" s="1"/>
      <c r="AA2919" s="1"/>
      <c r="AD2919" s="1"/>
      <c r="AE2919" s="1"/>
      <c r="AI2919" s="1"/>
      <c r="AM2919" s="1"/>
      <c r="AQ2919" s="1"/>
      <c r="AT2919" s="1"/>
      <c r="AU2919" s="1"/>
      <c r="AY2919" s="1"/>
      <c r="BC2919" s="1"/>
    </row>
    <row r="2920" spans="12:55" x14ac:dyDescent="0.45">
      <c r="L2920" s="1"/>
      <c r="M2920" s="1"/>
      <c r="N2920" s="1"/>
      <c r="R2920" s="1"/>
      <c r="S2920" s="1"/>
      <c r="V2920" s="1"/>
      <c r="W2920" s="1"/>
      <c r="Z2920" s="1"/>
      <c r="AA2920" s="1"/>
      <c r="AD2920" s="1"/>
      <c r="AE2920" s="1"/>
      <c r="AI2920" s="1"/>
      <c r="AM2920" s="1"/>
      <c r="AQ2920" s="1"/>
      <c r="AT2920" s="1"/>
      <c r="AU2920" s="1"/>
      <c r="AY2920" s="1"/>
      <c r="BC2920" s="1"/>
    </row>
    <row r="2921" spans="12:55" x14ac:dyDescent="0.45">
      <c r="L2921" s="1"/>
      <c r="M2921" s="1"/>
      <c r="N2921" s="1"/>
      <c r="R2921" s="1"/>
      <c r="S2921" s="1"/>
      <c r="V2921" s="1"/>
      <c r="W2921" s="1"/>
      <c r="Z2921" s="1"/>
      <c r="AA2921" s="1"/>
      <c r="AD2921" s="1"/>
      <c r="AE2921" s="1"/>
      <c r="AI2921" s="1"/>
      <c r="AM2921" s="1"/>
      <c r="AQ2921" s="1"/>
      <c r="AT2921" s="1"/>
      <c r="AU2921" s="1"/>
      <c r="AY2921" s="1"/>
      <c r="BC2921" s="1"/>
    </row>
    <row r="2922" spans="12:55" x14ac:dyDescent="0.45">
      <c r="L2922" s="1"/>
      <c r="M2922" s="1"/>
      <c r="N2922" s="1"/>
      <c r="R2922" s="1"/>
      <c r="S2922" s="1"/>
      <c r="V2922" s="1"/>
      <c r="W2922" s="1"/>
      <c r="Z2922" s="1"/>
      <c r="AA2922" s="1"/>
      <c r="AD2922" s="1"/>
      <c r="AE2922" s="1"/>
      <c r="AI2922" s="1"/>
      <c r="AM2922" s="1"/>
      <c r="AQ2922" s="1"/>
      <c r="AT2922" s="1"/>
      <c r="AU2922" s="1"/>
      <c r="AY2922" s="1"/>
      <c r="BC2922" s="1"/>
    </row>
    <row r="2923" spans="12:55" x14ac:dyDescent="0.45">
      <c r="L2923" s="1"/>
      <c r="M2923" s="1"/>
      <c r="N2923" s="1"/>
      <c r="R2923" s="1"/>
      <c r="S2923" s="1"/>
      <c r="V2923" s="1"/>
      <c r="W2923" s="1"/>
      <c r="Z2923" s="1"/>
      <c r="AA2923" s="1"/>
      <c r="AD2923" s="1"/>
      <c r="AE2923" s="1"/>
      <c r="AI2923" s="1"/>
      <c r="AM2923" s="1"/>
      <c r="AQ2923" s="1"/>
      <c r="AT2923" s="1"/>
      <c r="AU2923" s="1"/>
      <c r="AY2923" s="1"/>
      <c r="BC2923" s="1"/>
    </row>
    <row r="2924" spans="12:55" x14ac:dyDescent="0.45">
      <c r="L2924" s="1"/>
      <c r="M2924" s="1"/>
      <c r="N2924" s="1"/>
      <c r="R2924" s="1"/>
      <c r="S2924" s="1"/>
      <c r="V2924" s="1"/>
      <c r="W2924" s="1"/>
      <c r="Z2924" s="1"/>
      <c r="AA2924" s="1"/>
      <c r="AD2924" s="1"/>
      <c r="AE2924" s="1"/>
      <c r="AI2924" s="1"/>
      <c r="AM2924" s="1"/>
      <c r="AQ2924" s="1"/>
      <c r="AT2924" s="1"/>
      <c r="AU2924" s="1"/>
      <c r="AY2924" s="1"/>
      <c r="BB2924" s="1"/>
      <c r="BC2924" s="1"/>
    </row>
    <row r="2925" spans="12:55" x14ac:dyDescent="0.45">
      <c r="L2925" s="1"/>
      <c r="M2925" s="1"/>
      <c r="N2925" s="1"/>
      <c r="R2925" s="1"/>
      <c r="S2925" s="1"/>
      <c r="V2925" s="1"/>
      <c r="W2925" s="1"/>
      <c r="Z2925" s="1"/>
      <c r="AA2925" s="1"/>
      <c r="AD2925" s="1"/>
      <c r="AE2925" s="1"/>
      <c r="AI2925" s="1"/>
      <c r="AM2925" s="1"/>
      <c r="AQ2925" s="1"/>
      <c r="AT2925" s="1"/>
      <c r="AU2925" s="1"/>
      <c r="AY2925" s="1"/>
      <c r="BB2925" s="1"/>
      <c r="BC2925" s="1"/>
    </row>
    <row r="2926" spans="12:55" x14ac:dyDescent="0.45">
      <c r="L2926" s="1"/>
      <c r="M2926" s="1"/>
      <c r="N2926" s="1"/>
      <c r="R2926" s="1"/>
      <c r="S2926" s="1"/>
      <c r="V2926" s="1"/>
      <c r="W2926" s="1"/>
      <c r="Z2926" s="1"/>
      <c r="AA2926" s="1"/>
      <c r="AD2926" s="1"/>
      <c r="AE2926" s="1"/>
      <c r="AI2926" s="1"/>
      <c r="AM2926" s="1"/>
      <c r="AQ2926" s="1"/>
      <c r="AT2926" s="1"/>
      <c r="AU2926" s="1"/>
      <c r="AY2926" s="1"/>
      <c r="BB2926" s="1"/>
      <c r="BC2926" s="1"/>
    </row>
    <row r="2927" spans="12:55" x14ac:dyDescent="0.45">
      <c r="L2927" s="1"/>
      <c r="M2927" s="1"/>
      <c r="N2927" s="1"/>
      <c r="R2927" s="1"/>
      <c r="S2927" s="1"/>
      <c r="V2927" s="1"/>
      <c r="W2927" s="1"/>
      <c r="Z2927" s="1"/>
      <c r="AA2927" s="1"/>
      <c r="AD2927" s="1"/>
      <c r="AE2927" s="1"/>
      <c r="AH2927" s="1"/>
      <c r="AI2927" s="1"/>
      <c r="AL2927" s="1"/>
      <c r="AM2927" s="1"/>
      <c r="AQ2927" s="1"/>
      <c r="AT2927" s="1"/>
      <c r="AU2927" s="1"/>
      <c r="AX2927" s="1"/>
      <c r="AY2927" s="1"/>
      <c r="BC2927" s="1"/>
    </row>
    <row r="2928" spans="12:55" x14ac:dyDescent="0.45">
      <c r="L2928" s="1"/>
      <c r="M2928" s="1"/>
      <c r="N2928" s="1"/>
      <c r="R2928" s="1"/>
      <c r="S2928" s="1"/>
      <c r="V2928" s="1"/>
      <c r="W2928" s="1"/>
      <c r="Z2928" s="1"/>
      <c r="AA2928" s="1"/>
      <c r="AD2928" s="1"/>
      <c r="AE2928" s="1"/>
      <c r="AI2928" s="1"/>
      <c r="AL2928" s="1"/>
      <c r="AM2928" s="1"/>
      <c r="AQ2928" s="1"/>
      <c r="AT2928" s="1"/>
      <c r="AU2928" s="1"/>
      <c r="AX2928" s="1"/>
      <c r="AY2928" s="1"/>
      <c r="BB2928" s="1"/>
      <c r="BC2928" s="1"/>
    </row>
    <row r="2929" spans="12:55" x14ac:dyDescent="0.45">
      <c r="M2929" s="1"/>
      <c r="N2929" s="1"/>
      <c r="S2929" s="1"/>
      <c r="W2929" s="1"/>
      <c r="AA2929" s="1"/>
      <c r="AE2929" s="1"/>
      <c r="AI2929" s="1"/>
      <c r="AM2929" s="1"/>
      <c r="AQ2929" s="1"/>
      <c r="AT2929" s="1"/>
      <c r="AU2929" s="1"/>
      <c r="AX2929" s="1"/>
      <c r="AY2929" s="1"/>
      <c r="BC2929" s="1"/>
    </row>
    <row r="2930" spans="12:55" x14ac:dyDescent="0.45">
      <c r="L2930" s="1"/>
      <c r="M2930" s="1"/>
      <c r="N2930" s="1"/>
      <c r="R2930" s="1"/>
      <c r="S2930" s="1"/>
      <c r="V2930" s="1"/>
      <c r="W2930" s="1"/>
      <c r="Z2930" s="1"/>
      <c r="AA2930" s="1"/>
      <c r="AD2930" s="1"/>
      <c r="AE2930" s="1"/>
      <c r="AI2930" s="1"/>
      <c r="AL2930" s="1"/>
      <c r="AM2930" s="1"/>
      <c r="AQ2930" s="1"/>
      <c r="AT2930" s="1"/>
      <c r="AU2930" s="1"/>
      <c r="AX2930" s="1"/>
      <c r="AY2930" s="1"/>
      <c r="BB2930" s="1"/>
      <c r="BC2930" s="1"/>
    </row>
    <row r="2931" spans="12:55" x14ac:dyDescent="0.45">
      <c r="L2931" s="1"/>
      <c r="M2931" s="1"/>
      <c r="N2931" s="1"/>
      <c r="R2931" s="1"/>
      <c r="S2931" s="1"/>
      <c r="V2931" s="1"/>
      <c r="W2931" s="1"/>
      <c r="Z2931" s="1"/>
      <c r="AA2931" s="1"/>
      <c r="AD2931" s="1"/>
      <c r="AE2931" s="1"/>
      <c r="AI2931" s="1"/>
      <c r="AL2931" s="1"/>
      <c r="AM2931" s="1"/>
      <c r="AP2931" s="1"/>
      <c r="AQ2931" s="1"/>
      <c r="AT2931" s="1"/>
      <c r="AU2931" s="1"/>
      <c r="AX2931" s="1"/>
      <c r="AY2931" s="1"/>
      <c r="BB2931" s="1"/>
      <c r="BC2931" s="1"/>
    </row>
    <row r="2932" spans="12:55" x14ac:dyDescent="0.45">
      <c r="L2932" s="1"/>
      <c r="M2932" s="1"/>
      <c r="N2932" s="1"/>
      <c r="R2932" s="1"/>
      <c r="S2932" s="1"/>
      <c r="V2932" s="1"/>
      <c r="W2932" s="1"/>
      <c r="Z2932" s="1"/>
      <c r="AA2932" s="1"/>
      <c r="AD2932" s="1"/>
      <c r="AE2932" s="1"/>
      <c r="AI2932" s="1"/>
      <c r="AL2932" s="1"/>
      <c r="AM2932" s="1"/>
      <c r="AQ2932" s="1"/>
      <c r="AT2932" s="1"/>
      <c r="AU2932" s="1"/>
      <c r="AX2932" s="1"/>
      <c r="AY2932" s="1"/>
      <c r="BB2932" s="1"/>
      <c r="BC2932" s="1"/>
    </row>
    <row r="2933" spans="12:55" x14ac:dyDescent="0.45">
      <c r="L2933" s="1"/>
      <c r="M2933" s="1"/>
      <c r="N2933" s="1"/>
      <c r="R2933" s="1"/>
      <c r="S2933" s="1"/>
      <c r="V2933" s="1"/>
      <c r="W2933" s="1"/>
      <c r="Z2933" s="1"/>
      <c r="AA2933" s="1"/>
      <c r="AD2933" s="1"/>
      <c r="AE2933" s="1"/>
      <c r="AI2933" s="1"/>
      <c r="AL2933" s="1"/>
      <c r="AM2933" s="1"/>
      <c r="AQ2933" s="1"/>
      <c r="AT2933" s="1"/>
      <c r="AU2933" s="1"/>
      <c r="AX2933" s="1"/>
      <c r="AY2933" s="1"/>
      <c r="BB2933" s="1"/>
      <c r="BC2933" s="1"/>
    </row>
    <row r="2934" spans="12:55" x14ac:dyDescent="0.45">
      <c r="L2934" s="1"/>
      <c r="M2934" s="1"/>
      <c r="N2934" s="1"/>
      <c r="S2934" s="1"/>
      <c r="V2934" s="1"/>
      <c r="W2934" s="1"/>
      <c r="Z2934" s="1"/>
      <c r="AA2934" s="1"/>
      <c r="AD2934" s="1"/>
      <c r="AE2934" s="1"/>
      <c r="AI2934" s="1"/>
      <c r="AL2934" s="1"/>
      <c r="AM2934" s="1"/>
      <c r="AQ2934" s="1"/>
      <c r="AT2934" s="1"/>
      <c r="AU2934" s="1"/>
      <c r="AX2934" s="1"/>
      <c r="AY2934" s="1"/>
      <c r="BB2934" s="1"/>
      <c r="BC2934" s="1"/>
    </row>
    <row r="2935" spans="12:55" x14ac:dyDescent="0.45">
      <c r="L2935" s="1"/>
      <c r="M2935" s="1"/>
      <c r="N2935" s="1"/>
      <c r="S2935" s="1"/>
      <c r="V2935" s="1"/>
      <c r="W2935" s="1"/>
      <c r="Z2935" s="1"/>
      <c r="AA2935" s="1"/>
      <c r="AD2935" s="1"/>
      <c r="AE2935" s="1"/>
      <c r="AI2935" s="1"/>
      <c r="AL2935" s="1"/>
      <c r="AM2935" s="1"/>
      <c r="AQ2935" s="1"/>
      <c r="AT2935" s="1"/>
      <c r="AU2935" s="1"/>
      <c r="AX2935" s="1"/>
      <c r="AY2935" s="1"/>
      <c r="BB2935" s="1"/>
      <c r="BC2935" s="1"/>
    </row>
    <row r="2936" spans="12:55" x14ac:dyDescent="0.45">
      <c r="M2936" s="1"/>
      <c r="N2936" s="1"/>
      <c r="S2936" s="1"/>
      <c r="W2936" s="1"/>
      <c r="AA2936" s="1"/>
      <c r="AE2936" s="1"/>
      <c r="AI2936" s="1"/>
      <c r="AM2936" s="1"/>
      <c r="AQ2936" s="1"/>
      <c r="AT2936" s="1"/>
      <c r="AU2936" s="1"/>
      <c r="AX2936" s="1"/>
      <c r="AY2936" s="1"/>
      <c r="BB2936" s="1"/>
      <c r="BC2936" s="1"/>
    </row>
    <row r="2937" spans="12:55" x14ac:dyDescent="0.45">
      <c r="L2937" s="1"/>
      <c r="M2937" s="1"/>
      <c r="N2937" s="1"/>
      <c r="S2937" s="1"/>
      <c r="V2937" s="1"/>
      <c r="W2937" s="1"/>
      <c r="Z2937" s="1"/>
      <c r="AA2937" s="1"/>
      <c r="AD2937" s="1"/>
      <c r="AE2937" s="1"/>
      <c r="AI2937" s="1"/>
      <c r="AL2937" s="1"/>
      <c r="AM2937" s="1"/>
      <c r="AQ2937" s="1"/>
      <c r="AT2937" s="1"/>
      <c r="AU2937" s="1"/>
      <c r="AX2937" s="1"/>
      <c r="AY2937" s="1"/>
      <c r="BB2937" s="1"/>
      <c r="BC2937" s="1"/>
    </row>
    <row r="2938" spans="12:55" x14ac:dyDescent="0.45">
      <c r="L2938" s="1"/>
      <c r="M2938" s="1"/>
      <c r="N2938" s="1"/>
      <c r="S2938" s="1"/>
      <c r="V2938" s="1"/>
      <c r="W2938" s="1"/>
      <c r="Z2938" s="1"/>
      <c r="AA2938" s="1"/>
      <c r="AD2938" s="1"/>
      <c r="AE2938" s="1"/>
      <c r="AI2938" s="1"/>
      <c r="AL2938" s="1"/>
      <c r="AM2938" s="1"/>
      <c r="AQ2938" s="1"/>
      <c r="AT2938" s="1"/>
      <c r="AU2938" s="1"/>
      <c r="AX2938" s="1"/>
      <c r="AY2938" s="1"/>
      <c r="BB2938" s="1"/>
      <c r="BC2938" s="1"/>
    </row>
    <row r="2939" spans="12:55" x14ac:dyDescent="0.45">
      <c r="L2939" s="1"/>
      <c r="M2939" s="1"/>
      <c r="N2939" s="1"/>
      <c r="S2939" s="1"/>
      <c r="V2939" s="1"/>
      <c r="W2939" s="1"/>
      <c r="Z2939" s="1"/>
      <c r="AA2939" s="1"/>
      <c r="AD2939" s="1"/>
      <c r="AE2939" s="1"/>
      <c r="AI2939" s="1"/>
      <c r="AL2939" s="1"/>
      <c r="AM2939" s="1"/>
      <c r="AQ2939" s="1"/>
      <c r="AT2939" s="1"/>
      <c r="AU2939" s="1"/>
      <c r="AX2939" s="1"/>
      <c r="AY2939" s="1"/>
      <c r="BB2939" s="1"/>
      <c r="BC2939" s="1"/>
    </row>
    <row r="2940" spans="12:55" x14ac:dyDescent="0.45">
      <c r="L2940" s="1"/>
      <c r="M2940" s="1"/>
      <c r="N2940" s="1"/>
      <c r="S2940" s="1"/>
      <c r="V2940" s="1"/>
      <c r="W2940" s="1"/>
      <c r="Z2940" s="1"/>
      <c r="AA2940" s="1"/>
      <c r="AD2940" s="1"/>
      <c r="AE2940" s="1"/>
      <c r="AI2940" s="1"/>
      <c r="AL2940" s="1"/>
      <c r="AM2940" s="1"/>
      <c r="AQ2940" s="1"/>
      <c r="AT2940" s="1"/>
      <c r="AU2940" s="1"/>
      <c r="AX2940" s="1"/>
      <c r="AY2940" s="1"/>
      <c r="BB2940" s="1"/>
      <c r="BC2940" s="1"/>
    </row>
    <row r="2941" spans="12:55" x14ac:dyDescent="0.45">
      <c r="L2941" s="1"/>
      <c r="M2941" s="1"/>
      <c r="N2941" s="1"/>
      <c r="R2941" s="1"/>
      <c r="S2941" s="1"/>
      <c r="V2941" s="1"/>
      <c r="W2941" s="1"/>
      <c r="Z2941" s="1"/>
      <c r="AA2941" s="1"/>
      <c r="AD2941" s="1"/>
      <c r="AE2941" s="1"/>
      <c r="AI2941" s="1"/>
      <c r="AL2941" s="1"/>
      <c r="AM2941" s="1"/>
      <c r="AQ2941" s="1"/>
      <c r="AT2941" s="1"/>
      <c r="AU2941" s="1"/>
      <c r="AX2941" s="1"/>
      <c r="AY2941" s="1"/>
      <c r="BB2941" s="1"/>
      <c r="BC2941" s="1"/>
    </row>
    <row r="2942" spans="12:55" x14ac:dyDescent="0.45">
      <c r="L2942" s="1"/>
      <c r="M2942" s="1"/>
      <c r="N2942" s="1"/>
      <c r="R2942" s="1"/>
      <c r="S2942" s="1"/>
      <c r="V2942" s="1"/>
      <c r="W2942" s="1"/>
      <c r="Z2942" s="1"/>
      <c r="AA2942" s="1"/>
      <c r="AD2942" s="1"/>
      <c r="AE2942" s="1"/>
      <c r="AI2942" s="1"/>
      <c r="AL2942" s="1"/>
      <c r="AM2942" s="1"/>
      <c r="AQ2942" s="1"/>
      <c r="AT2942" s="1"/>
      <c r="AU2942" s="1"/>
      <c r="AX2942" s="1"/>
      <c r="AY2942" s="1"/>
      <c r="BB2942" s="1"/>
      <c r="BC2942" s="1"/>
    </row>
    <row r="2943" spans="12:55" x14ac:dyDescent="0.45">
      <c r="L2943" s="1"/>
      <c r="M2943" s="1"/>
      <c r="N2943" s="1"/>
      <c r="R2943" s="1"/>
      <c r="S2943" s="1"/>
      <c r="V2943" s="1"/>
      <c r="W2943" s="1"/>
      <c r="Z2943" s="1"/>
      <c r="AA2943" s="1"/>
      <c r="AD2943" s="1"/>
      <c r="AE2943" s="1"/>
      <c r="AI2943" s="1"/>
      <c r="AL2943" s="1"/>
      <c r="AM2943" s="1"/>
      <c r="AQ2943" s="1"/>
      <c r="AT2943" s="1"/>
      <c r="AU2943" s="1"/>
      <c r="AX2943" s="1"/>
      <c r="AY2943" s="1"/>
      <c r="BB2943" s="1"/>
      <c r="BC2943" s="1"/>
    </row>
    <row r="2944" spans="12:55" x14ac:dyDescent="0.45">
      <c r="L2944" s="1"/>
      <c r="M2944" s="1"/>
      <c r="N2944" s="1"/>
      <c r="R2944" s="1"/>
      <c r="S2944" s="1"/>
      <c r="V2944" s="1"/>
      <c r="W2944" s="1"/>
      <c r="Z2944" s="1"/>
      <c r="AA2944" s="1"/>
      <c r="AD2944" s="1"/>
      <c r="AE2944" s="1"/>
      <c r="AI2944" s="1"/>
      <c r="AL2944" s="1"/>
      <c r="AM2944" s="1"/>
      <c r="AQ2944" s="1"/>
      <c r="AT2944" s="1"/>
      <c r="AU2944" s="1"/>
      <c r="AX2944" s="1"/>
      <c r="AY2944" s="1"/>
      <c r="BB2944" s="1"/>
      <c r="BC2944" s="1"/>
    </row>
    <row r="2945" spans="12:55" x14ac:dyDescent="0.45">
      <c r="L2945" s="1"/>
      <c r="M2945" s="1"/>
      <c r="N2945" s="1"/>
      <c r="R2945" s="1"/>
      <c r="S2945" s="1"/>
      <c r="V2945" s="1"/>
      <c r="W2945" s="1"/>
      <c r="Z2945" s="1"/>
      <c r="AA2945" s="1"/>
      <c r="AD2945" s="1"/>
      <c r="AE2945" s="1"/>
      <c r="AI2945" s="1"/>
      <c r="AL2945" s="1"/>
      <c r="AM2945" s="1"/>
      <c r="AQ2945" s="1"/>
      <c r="AT2945" s="1"/>
      <c r="AU2945" s="1"/>
      <c r="AX2945" s="1"/>
      <c r="AY2945" s="1"/>
      <c r="BB2945" s="1"/>
      <c r="BC2945" s="1"/>
    </row>
    <row r="2946" spans="12:55" x14ac:dyDescent="0.45">
      <c r="L2946" s="1"/>
      <c r="M2946" s="1"/>
      <c r="N2946" s="1"/>
      <c r="R2946" s="1"/>
      <c r="S2946" s="1"/>
      <c r="V2946" s="1"/>
      <c r="W2946" s="1"/>
      <c r="Z2946" s="1"/>
      <c r="AA2946" s="1"/>
      <c r="AD2946" s="1"/>
      <c r="AE2946" s="1"/>
      <c r="AI2946" s="1"/>
      <c r="AL2946" s="1"/>
      <c r="AM2946" s="1"/>
      <c r="AQ2946" s="1"/>
      <c r="AT2946" s="1"/>
      <c r="AU2946" s="1"/>
      <c r="AX2946" s="1"/>
      <c r="AY2946" s="1"/>
      <c r="BB2946" s="1"/>
      <c r="BC2946" s="1"/>
    </row>
    <row r="2947" spans="12:55" x14ac:dyDescent="0.45">
      <c r="L2947" s="1"/>
      <c r="M2947" s="1"/>
      <c r="N2947" s="1"/>
      <c r="R2947" s="1"/>
      <c r="S2947" s="1"/>
      <c r="V2947" s="1"/>
      <c r="W2947" s="1"/>
      <c r="Z2947" s="1"/>
      <c r="AA2947" s="1"/>
      <c r="AD2947" s="1"/>
      <c r="AE2947" s="1"/>
      <c r="AI2947" s="1"/>
      <c r="AL2947" s="1"/>
      <c r="AM2947" s="1"/>
      <c r="AQ2947" s="1"/>
      <c r="AT2947" s="1"/>
      <c r="AU2947" s="1"/>
      <c r="AX2947" s="1"/>
      <c r="AY2947" s="1"/>
      <c r="BB2947" s="1"/>
      <c r="BC2947" s="1"/>
    </row>
    <row r="2948" spans="12:55" x14ac:dyDescent="0.45">
      <c r="L2948" s="1"/>
      <c r="M2948" s="1"/>
      <c r="N2948" s="1"/>
      <c r="R2948" s="1"/>
      <c r="S2948" s="1"/>
      <c r="W2948" s="1"/>
      <c r="Z2948" s="1"/>
      <c r="AA2948" s="1"/>
      <c r="AE2948" s="1"/>
      <c r="AI2948" s="1"/>
      <c r="AL2948" s="1"/>
      <c r="AM2948" s="1"/>
      <c r="AQ2948" s="1"/>
      <c r="AT2948" s="1"/>
      <c r="AU2948" s="1"/>
      <c r="AX2948" s="1"/>
      <c r="AY2948" s="1"/>
      <c r="BB2948" s="1"/>
      <c r="BC2948" s="1"/>
    </row>
    <row r="2949" spans="12:55" x14ac:dyDescent="0.45">
      <c r="L2949" s="1"/>
      <c r="M2949" s="1"/>
      <c r="N2949" s="1"/>
      <c r="R2949" s="1"/>
      <c r="S2949" s="1"/>
      <c r="W2949" s="1"/>
      <c r="Z2949" s="1"/>
      <c r="AA2949" s="1"/>
      <c r="AE2949" s="1"/>
      <c r="AI2949" s="1"/>
      <c r="AL2949" s="1"/>
      <c r="AM2949" s="1"/>
      <c r="AQ2949" s="1"/>
      <c r="AT2949" s="1"/>
      <c r="AU2949" s="1"/>
      <c r="AX2949" s="1"/>
      <c r="AY2949" s="1"/>
      <c r="BB2949" s="1"/>
      <c r="BC2949" s="1"/>
    </row>
    <row r="2950" spans="12:55" x14ac:dyDescent="0.45">
      <c r="L2950" s="1"/>
      <c r="M2950" s="1"/>
      <c r="N2950" s="1"/>
      <c r="R2950" s="1"/>
      <c r="S2950" s="1"/>
      <c r="W2950" s="1"/>
      <c r="Z2950" s="1"/>
      <c r="AA2950" s="1"/>
      <c r="AE2950" s="1"/>
      <c r="AI2950" s="1"/>
      <c r="AL2950" s="1"/>
      <c r="AM2950" s="1"/>
      <c r="AQ2950" s="1"/>
      <c r="AT2950" s="1"/>
      <c r="AU2950" s="1"/>
      <c r="AX2950" s="1"/>
      <c r="AY2950" s="1"/>
      <c r="BB2950" s="1"/>
      <c r="BC2950" s="1"/>
    </row>
    <row r="2951" spans="12:55" x14ac:dyDescent="0.45">
      <c r="L2951" s="1"/>
      <c r="M2951" s="1"/>
      <c r="N2951" s="1"/>
      <c r="R2951" s="1"/>
      <c r="S2951" s="1"/>
      <c r="V2951" s="1"/>
      <c r="W2951" s="1"/>
      <c r="Z2951" s="1"/>
      <c r="AA2951" s="1"/>
      <c r="AD2951" s="1"/>
      <c r="AE2951" s="1"/>
      <c r="AH2951" s="1"/>
      <c r="AI2951" s="1"/>
      <c r="AL2951" s="1"/>
      <c r="AM2951" s="1"/>
      <c r="AQ2951" s="1"/>
      <c r="AT2951" s="1"/>
      <c r="AU2951" s="1"/>
      <c r="AX2951" s="1"/>
      <c r="AY2951" s="1"/>
      <c r="BB2951" s="1"/>
      <c r="BC2951" s="1"/>
    </row>
    <row r="2952" spans="12:55" x14ac:dyDescent="0.45">
      <c r="L2952" s="1"/>
      <c r="M2952" s="1"/>
      <c r="N2952" s="1"/>
      <c r="R2952" s="1"/>
      <c r="S2952" s="1"/>
      <c r="V2952" s="1"/>
      <c r="W2952" s="1"/>
      <c r="Z2952" s="1"/>
      <c r="AA2952" s="1"/>
      <c r="AD2952" s="1"/>
      <c r="AE2952" s="1"/>
      <c r="AI2952" s="1"/>
      <c r="AL2952" s="1"/>
      <c r="AM2952" s="1"/>
      <c r="AQ2952" s="1"/>
      <c r="AT2952" s="1"/>
      <c r="AU2952" s="1"/>
      <c r="AX2952" s="1"/>
      <c r="AY2952" s="1"/>
      <c r="BB2952" s="1"/>
      <c r="BC2952" s="1"/>
    </row>
    <row r="2953" spans="12:55" x14ac:dyDescent="0.45">
      <c r="M2953" s="1"/>
      <c r="N2953" s="1"/>
      <c r="S2953" s="1"/>
      <c r="W2953" s="1"/>
      <c r="AA2953" s="1"/>
      <c r="AE2953" s="1"/>
      <c r="AI2953" s="1"/>
      <c r="AM2953" s="1"/>
      <c r="AQ2953" s="1"/>
      <c r="AT2953" s="1"/>
      <c r="AU2953" s="1"/>
      <c r="AX2953" s="1"/>
      <c r="AY2953" s="1"/>
      <c r="BB2953" s="1"/>
      <c r="BC2953" s="1"/>
    </row>
    <row r="2954" spans="12:55" x14ac:dyDescent="0.45">
      <c r="L2954" s="1"/>
      <c r="M2954" s="1"/>
      <c r="N2954" s="1"/>
      <c r="R2954" s="1"/>
      <c r="S2954" s="1"/>
      <c r="V2954" s="1"/>
      <c r="W2954" s="1"/>
      <c r="Z2954" s="1"/>
      <c r="AA2954" s="1"/>
      <c r="AD2954" s="1"/>
      <c r="AE2954" s="1"/>
      <c r="AI2954" s="1"/>
      <c r="AM2954" s="1"/>
      <c r="AQ2954" s="1"/>
      <c r="AT2954" s="1"/>
      <c r="AU2954" s="1"/>
      <c r="AY2954" s="1"/>
      <c r="BC2954" s="1"/>
    </row>
    <row r="2955" spans="12:55" x14ac:dyDescent="0.45">
      <c r="L2955" s="1"/>
      <c r="M2955" s="1"/>
      <c r="N2955" s="1"/>
      <c r="R2955" s="1"/>
      <c r="S2955" s="1"/>
      <c r="V2955" s="1"/>
      <c r="W2955" s="1"/>
      <c r="Z2955" s="1"/>
      <c r="AA2955" s="1"/>
      <c r="AD2955" s="1"/>
      <c r="AE2955" s="1"/>
      <c r="AI2955" s="1"/>
      <c r="AM2955" s="1"/>
      <c r="AQ2955" s="1"/>
      <c r="AT2955" s="1"/>
      <c r="AU2955" s="1"/>
      <c r="AY2955" s="1"/>
      <c r="BC2955" s="1"/>
    </row>
    <row r="2956" spans="12:55" x14ac:dyDescent="0.45">
      <c r="L2956" s="1"/>
      <c r="M2956" s="1"/>
      <c r="N2956" s="1"/>
      <c r="R2956" s="1"/>
      <c r="S2956" s="1"/>
      <c r="V2956" s="1"/>
      <c r="W2956" s="1"/>
      <c r="Z2956" s="1"/>
      <c r="AA2956" s="1"/>
      <c r="AD2956" s="1"/>
      <c r="AE2956" s="1"/>
      <c r="AI2956" s="1"/>
      <c r="AM2956" s="1"/>
      <c r="AQ2956" s="1"/>
      <c r="AT2956" s="1"/>
      <c r="AU2956" s="1"/>
      <c r="AY2956" s="1"/>
      <c r="BC2956" s="1"/>
    </row>
    <row r="2957" spans="12:55" x14ac:dyDescent="0.45">
      <c r="L2957" s="1"/>
      <c r="M2957" s="1"/>
      <c r="N2957" s="1"/>
      <c r="R2957" s="1"/>
      <c r="S2957" s="1"/>
      <c r="V2957" s="1"/>
      <c r="W2957" s="1"/>
      <c r="Z2957" s="1"/>
      <c r="AA2957" s="1"/>
      <c r="AD2957" s="1"/>
      <c r="AE2957" s="1"/>
      <c r="AI2957" s="1"/>
      <c r="AM2957" s="1"/>
      <c r="AQ2957" s="1"/>
      <c r="AT2957" s="1"/>
      <c r="AU2957" s="1"/>
      <c r="AY2957" s="1"/>
      <c r="BC2957" s="1"/>
    </row>
    <row r="2958" spans="12:55" x14ac:dyDescent="0.45">
      <c r="L2958" s="1"/>
      <c r="M2958" s="1"/>
      <c r="N2958" s="1"/>
      <c r="R2958" s="1"/>
      <c r="S2958" s="1"/>
      <c r="V2958" s="1"/>
      <c r="W2958" s="1"/>
      <c r="Z2958" s="1"/>
      <c r="AA2958" s="1"/>
      <c r="AD2958" s="1"/>
      <c r="AE2958" s="1"/>
      <c r="AI2958" s="1"/>
      <c r="AM2958" s="1"/>
      <c r="AQ2958" s="1"/>
      <c r="AT2958" s="1"/>
      <c r="AU2958" s="1"/>
      <c r="AY2958" s="1"/>
      <c r="BC2958" s="1"/>
    </row>
    <row r="2959" spans="12:55" x14ac:dyDescent="0.45">
      <c r="L2959" s="1"/>
      <c r="M2959" s="1"/>
      <c r="N2959" s="1"/>
      <c r="R2959" s="1"/>
      <c r="S2959" s="1"/>
      <c r="V2959" s="1"/>
      <c r="W2959" s="1"/>
      <c r="Z2959" s="1"/>
      <c r="AA2959" s="1"/>
      <c r="AD2959" s="1"/>
      <c r="AE2959" s="1"/>
      <c r="AI2959" s="1"/>
      <c r="AM2959" s="1"/>
      <c r="AQ2959" s="1"/>
      <c r="AT2959" s="1"/>
      <c r="AU2959" s="1"/>
      <c r="AY2959" s="1"/>
      <c r="BC2959" s="1"/>
    </row>
    <row r="2960" spans="12:55" x14ac:dyDescent="0.45">
      <c r="L2960" s="1"/>
      <c r="M2960" s="1"/>
      <c r="N2960" s="1"/>
      <c r="R2960" s="1"/>
      <c r="S2960" s="1"/>
      <c r="V2960" s="1"/>
      <c r="W2960" s="1"/>
      <c r="Z2960" s="1"/>
      <c r="AA2960" s="1"/>
      <c r="AD2960" s="1"/>
      <c r="AE2960" s="1"/>
      <c r="AI2960" s="1"/>
      <c r="AM2960" s="1"/>
      <c r="AQ2960" s="1"/>
      <c r="AT2960" s="1"/>
      <c r="AU2960" s="1"/>
      <c r="AY2960" s="1"/>
      <c r="BC2960" s="1"/>
    </row>
    <row r="2961" spans="12:55" x14ac:dyDescent="0.45">
      <c r="L2961" s="1"/>
      <c r="M2961" s="1"/>
      <c r="N2961" s="1"/>
      <c r="R2961" s="1"/>
      <c r="S2961" s="1"/>
      <c r="V2961" s="1"/>
      <c r="W2961" s="1"/>
      <c r="Z2961" s="1"/>
      <c r="AA2961" s="1"/>
      <c r="AD2961" s="1"/>
      <c r="AE2961" s="1"/>
      <c r="AI2961" s="1"/>
      <c r="AM2961" s="1"/>
      <c r="AQ2961" s="1"/>
      <c r="AT2961" s="1"/>
      <c r="AU2961" s="1"/>
      <c r="AY2961" s="1"/>
      <c r="BC2961" s="1"/>
    </row>
    <row r="2962" spans="12:55" x14ac:dyDescent="0.45">
      <c r="L2962" s="1"/>
      <c r="M2962" s="1"/>
      <c r="N2962" s="1"/>
      <c r="R2962" s="1"/>
      <c r="S2962" s="1"/>
      <c r="V2962" s="1"/>
      <c r="W2962" s="1"/>
      <c r="Z2962" s="1"/>
      <c r="AA2962" s="1"/>
      <c r="AD2962" s="1"/>
      <c r="AE2962" s="1"/>
      <c r="AI2962" s="1"/>
      <c r="AM2962" s="1"/>
      <c r="AQ2962" s="1"/>
      <c r="AT2962" s="1"/>
      <c r="AU2962" s="1"/>
      <c r="AY2962" s="1"/>
      <c r="BC2962" s="1"/>
    </row>
    <row r="2963" spans="12:55" x14ac:dyDescent="0.45">
      <c r="L2963" s="1"/>
      <c r="M2963" s="1"/>
      <c r="N2963" s="1"/>
      <c r="R2963" s="1"/>
      <c r="S2963" s="1"/>
      <c r="V2963" s="1"/>
      <c r="W2963" s="1"/>
      <c r="Z2963" s="1"/>
      <c r="AA2963" s="1"/>
      <c r="AD2963" s="1"/>
      <c r="AE2963" s="1"/>
      <c r="AI2963" s="1"/>
      <c r="AM2963" s="1"/>
      <c r="AQ2963" s="1"/>
      <c r="AT2963" s="1"/>
      <c r="AU2963" s="1"/>
      <c r="AY2963" s="1"/>
      <c r="BC2963" s="1"/>
    </row>
    <row r="2964" spans="12:55" x14ac:dyDescent="0.45">
      <c r="L2964" s="1"/>
      <c r="M2964" s="1"/>
      <c r="N2964" s="1"/>
      <c r="R2964" s="1"/>
      <c r="S2964" s="1"/>
      <c r="V2964" s="1"/>
      <c r="W2964" s="1"/>
      <c r="Z2964" s="1"/>
      <c r="AA2964" s="1"/>
      <c r="AD2964" s="1"/>
      <c r="AE2964" s="1"/>
      <c r="AI2964" s="1"/>
      <c r="AM2964" s="1"/>
      <c r="AQ2964" s="1"/>
      <c r="AT2964" s="1"/>
      <c r="AU2964" s="1"/>
      <c r="AY2964" s="1"/>
      <c r="BC2964" s="1"/>
    </row>
    <row r="2965" spans="12:55" x14ac:dyDescent="0.45">
      <c r="L2965" s="1"/>
      <c r="M2965" s="1"/>
      <c r="N2965" s="1"/>
      <c r="R2965" s="1"/>
      <c r="S2965" s="1"/>
      <c r="V2965" s="1"/>
      <c r="W2965" s="1"/>
      <c r="Z2965" s="1"/>
      <c r="AA2965" s="1"/>
      <c r="AD2965" s="1"/>
      <c r="AE2965" s="1"/>
      <c r="AI2965" s="1"/>
      <c r="AM2965" s="1"/>
      <c r="AQ2965" s="1"/>
      <c r="AT2965" s="1"/>
      <c r="AU2965" s="1"/>
      <c r="AX2965" s="1"/>
      <c r="AY2965" s="1"/>
      <c r="BB2965" s="1"/>
      <c r="BC2965" s="1"/>
    </row>
    <row r="2966" spans="12:55" x14ac:dyDescent="0.45">
      <c r="L2966" s="1"/>
      <c r="M2966" s="1"/>
      <c r="N2966" s="1"/>
      <c r="R2966" s="1"/>
      <c r="S2966" s="1"/>
      <c r="V2966" s="1"/>
      <c r="W2966" s="1"/>
      <c r="Z2966" s="1"/>
      <c r="AA2966" s="1"/>
      <c r="AD2966" s="1"/>
      <c r="AE2966" s="1"/>
      <c r="AI2966" s="1"/>
      <c r="AM2966" s="1"/>
      <c r="AQ2966" s="1"/>
      <c r="AT2966" s="1"/>
      <c r="AU2966" s="1"/>
      <c r="AY2966" s="1"/>
      <c r="BC2966" s="1"/>
    </row>
    <row r="2967" spans="12:55" x14ac:dyDescent="0.45">
      <c r="L2967" s="1"/>
      <c r="M2967" s="1"/>
      <c r="N2967" s="1"/>
      <c r="R2967" s="1"/>
      <c r="S2967" s="1"/>
      <c r="V2967" s="1"/>
      <c r="W2967" s="1"/>
      <c r="Z2967" s="1"/>
      <c r="AA2967" s="1"/>
      <c r="AD2967" s="1"/>
      <c r="AE2967" s="1"/>
      <c r="AI2967" s="1"/>
      <c r="AM2967" s="1"/>
      <c r="AQ2967" s="1"/>
      <c r="AT2967" s="1"/>
      <c r="AU2967" s="1"/>
      <c r="AY2967" s="1"/>
      <c r="BC2967" s="1"/>
    </row>
    <row r="2968" spans="12:55" x14ac:dyDescent="0.45">
      <c r="L2968" s="1"/>
      <c r="M2968" s="1"/>
      <c r="N2968" s="1"/>
      <c r="R2968" s="1"/>
      <c r="S2968" s="1"/>
      <c r="V2968" s="1"/>
      <c r="W2968" s="1"/>
      <c r="Z2968" s="1"/>
      <c r="AA2968" s="1"/>
      <c r="AD2968" s="1"/>
      <c r="AE2968" s="1"/>
      <c r="AI2968" s="1"/>
      <c r="AM2968" s="1"/>
      <c r="AQ2968" s="1"/>
      <c r="AT2968" s="1"/>
      <c r="AU2968" s="1"/>
      <c r="AY2968" s="1"/>
      <c r="BC2968" s="1"/>
    </row>
    <row r="2969" spans="12:55" x14ac:dyDescent="0.45">
      <c r="L2969" s="1"/>
      <c r="M2969" s="1"/>
      <c r="N2969" s="1"/>
      <c r="R2969" s="1"/>
      <c r="S2969" s="1"/>
      <c r="V2969" s="1"/>
      <c r="W2969" s="1"/>
      <c r="Z2969" s="1"/>
      <c r="AA2969" s="1"/>
      <c r="AD2969" s="1"/>
      <c r="AE2969" s="1"/>
      <c r="AI2969" s="1"/>
      <c r="AM2969" s="1"/>
      <c r="AQ2969" s="1"/>
      <c r="AT2969" s="1"/>
      <c r="AU2969" s="1"/>
      <c r="AY2969" s="1"/>
      <c r="BC2969" s="1"/>
    </row>
    <row r="2970" spans="12:55" x14ac:dyDescent="0.45">
      <c r="L2970" s="1"/>
      <c r="M2970" s="1"/>
      <c r="N2970" s="1"/>
      <c r="R2970" s="1"/>
      <c r="S2970" s="1"/>
      <c r="V2970" s="1"/>
      <c r="W2970" s="1"/>
      <c r="Z2970" s="1"/>
      <c r="AA2970" s="1"/>
      <c r="AD2970" s="1"/>
      <c r="AE2970" s="1"/>
      <c r="AI2970" s="1"/>
      <c r="AM2970" s="1"/>
      <c r="AQ2970" s="1"/>
      <c r="AT2970" s="1"/>
      <c r="AU2970" s="1"/>
      <c r="AY2970" s="1"/>
      <c r="BC2970" s="1"/>
    </row>
    <row r="2971" spans="12:55" x14ac:dyDescent="0.45">
      <c r="L2971" s="1"/>
      <c r="M2971" s="1"/>
      <c r="N2971" s="1"/>
      <c r="R2971" s="1"/>
      <c r="S2971" s="1"/>
      <c r="V2971" s="1"/>
      <c r="W2971" s="1"/>
      <c r="Z2971" s="1"/>
      <c r="AA2971" s="1"/>
      <c r="AD2971" s="1"/>
      <c r="AE2971" s="1"/>
      <c r="AI2971" s="1"/>
      <c r="AM2971" s="1"/>
      <c r="AQ2971" s="1"/>
      <c r="AT2971" s="1"/>
      <c r="AU2971" s="1"/>
      <c r="AY2971" s="1"/>
      <c r="BC2971" s="1"/>
    </row>
    <row r="2972" spans="12:55" x14ac:dyDescent="0.45">
      <c r="L2972" s="1"/>
      <c r="M2972" s="1"/>
      <c r="N2972" s="1"/>
      <c r="R2972" s="1"/>
      <c r="S2972" s="1"/>
      <c r="V2972" s="1"/>
      <c r="W2972" s="1"/>
      <c r="Z2972" s="1"/>
      <c r="AA2972" s="1"/>
      <c r="AD2972" s="1"/>
      <c r="AE2972" s="1"/>
      <c r="AI2972" s="1"/>
      <c r="AM2972" s="1"/>
      <c r="AQ2972" s="1"/>
      <c r="AT2972" s="1"/>
      <c r="AU2972" s="1"/>
      <c r="AY2972" s="1"/>
      <c r="BB2972" s="1"/>
      <c r="BC2972" s="1"/>
    </row>
    <row r="2973" spans="12:55" x14ac:dyDescent="0.45">
      <c r="L2973" s="1"/>
      <c r="M2973" s="1"/>
      <c r="N2973" s="1"/>
      <c r="R2973" s="1"/>
      <c r="S2973" s="1"/>
      <c r="V2973" s="1"/>
      <c r="W2973" s="1"/>
      <c r="Z2973" s="1"/>
      <c r="AA2973" s="1"/>
      <c r="AD2973" s="1"/>
      <c r="AE2973" s="1"/>
      <c r="AI2973" s="1"/>
      <c r="AM2973" s="1"/>
      <c r="AQ2973" s="1"/>
      <c r="AT2973" s="1"/>
      <c r="AU2973" s="1"/>
      <c r="AY2973" s="1"/>
      <c r="BB2973" s="1"/>
      <c r="BC2973" s="1"/>
    </row>
    <row r="2974" spans="12:55" x14ac:dyDescent="0.45">
      <c r="L2974" s="1"/>
      <c r="M2974" s="1"/>
      <c r="N2974" s="1"/>
      <c r="R2974" s="1"/>
      <c r="S2974" s="1"/>
      <c r="V2974" s="1"/>
      <c r="W2974" s="1"/>
      <c r="Z2974" s="1"/>
      <c r="AA2974" s="1"/>
      <c r="AD2974" s="1"/>
      <c r="AE2974" s="1"/>
      <c r="AI2974" s="1"/>
      <c r="AM2974" s="1"/>
      <c r="AQ2974" s="1"/>
      <c r="AT2974" s="1"/>
      <c r="AU2974" s="1"/>
      <c r="AY2974" s="1"/>
      <c r="BB2974" s="1"/>
      <c r="BC2974" s="1"/>
    </row>
    <row r="2975" spans="12:55" x14ac:dyDescent="0.45">
      <c r="L2975" s="1"/>
      <c r="M2975" s="1"/>
      <c r="N2975" s="1"/>
      <c r="R2975" s="1"/>
      <c r="S2975" s="1"/>
      <c r="V2975" s="1"/>
      <c r="W2975" s="1"/>
      <c r="Z2975" s="1"/>
      <c r="AA2975" s="1"/>
      <c r="AD2975" s="1"/>
      <c r="AE2975" s="1"/>
      <c r="AI2975" s="1"/>
      <c r="AM2975" s="1"/>
      <c r="AQ2975" s="1"/>
      <c r="AT2975" s="1"/>
      <c r="AU2975" s="1"/>
      <c r="AY2975" s="1"/>
      <c r="BB2975" s="1"/>
      <c r="BC2975" s="1"/>
    </row>
    <row r="2976" spans="12:55" x14ac:dyDescent="0.45">
      <c r="L2976" s="1"/>
      <c r="M2976" s="1"/>
      <c r="N2976" s="1"/>
      <c r="R2976" s="1"/>
      <c r="S2976" s="1"/>
      <c r="V2976" s="1"/>
      <c r="W2976" s="1"/>
      <c r="Z2976" s="1"/>
      <c r="AA2976" s="1"/>
      <c r="AD2976" s="1"/>
      <c r="AE2976" s="1"/>
      <c r="AH2976" s="1"/>
      <c r="AI2976" s="1"/>
      <c r="AL2976" s="1"/>
      <c r="AM2976" s="1"/>
      <c r="AP2976" s="1"/>
      <c r="AQ2976" s="1"/>
      <c r="AT2976" s="1"/>
      <c r="AU2976" s="1"/>
      <c r="AY2976" s="1"/>
      <c r="BC2976" s="1"/>
    </row>
    <row r="2977" spans="12:55" x14ac:dyDescent="0.45">
      <c r="L2977" s="1"/>
      <c r="M2977" s="1"/>
      <c r="N2977" s="1"/>
      <c r="S2977" s="1"/>
      <c r="V2977" s="1"/>
      <c r="W2977" s="1"/>
      <c r="Z2977" s="1"/>
      <c r="AA2977" s="1"/>
      <c r="AD2977" s="1"/>
      <c r="AE2977" s="1"/>
      <c r="AI2977" s="1"/>
      <c r="AM2977" s="1"/>
      <c r="AQ2977" s="1"/>
      <c r="AT2977" s="1"/>
      <c r="AU2977" s="1"/>
      <c r="AY2977" s="1"/>
      <c r="BC2977" s="1"/>
    </row>
    <row r="2978" spans="12:55" x14ac:dyDescent="0.45">
      <c r="L2978" s="1"/>
      <c r="M2978" s="1"/>
      <c r="N2978" s="1"/>
      <c r="S2978" s="1"/>
      <c r="V2978" s="1"/>
      <c r="W2978" s="1"/>
      <c r="Z2978" s="1"/>
      <c r="AA2978" s="1"/>
      <c r="AD2978" s="1"/>
      <c r="AE2978" s="1"/>
      <c r="AI2978" s="1"/>
      <c r="AM2978" s="1"/>
      <c r="AQ2978" s="1"/>
      <c r="AT2978" s="1"/>
      <c r="AU2978" s="1"/>
      <c r="AY2978" s="1"/>
      <c r="BC2978" s="1"/>
    </row>
    <row r="2979" spans="12:55" x14ac:dyDescent="0.45">
      <c r="L2979" s="1"/>
      <c r="M2979" s="1"/>
      <c r="N2979" s="1"/>
      <c r="S2979" s="1"/>
      <c r="V2979" s="1"/>
      <c r="W2979" s="1"/>
      <c r="Z2979" s="1"/>
      <c r="AA2979" s="1"/>
      <c r="AD2979" s="1"/>
      <c r="AE2979" s="1"/>
      <c r="AI2979" s="1"/>
      <c r="AM2979" s="1"/>
      <c r="AQ2979" s="1"/>
      <c r="AT2979" s="1"/>
      <c r="AU2979" s="1"/>
      <c r="AY2979" s="1"/>
      <c r="BC2979" s="1"/>
    </row>
    <row r="2980" spans="12:55" x14ac:dyDescent="0.45">
      <c r="L2980" s="1"/>
      <c r="M2980" s="1"/>
      <c r="N2980" s="1"/>
      <c r="S2980" s="1"/>
      <c r="V2980" s="1"/>
      <c r="W2980" s="1"/>
      <c r="Z2980" s="1"/>
      <c r="AA2980" s="1"/>
      <c r="AD2980" s="1"/>
      <c r="AE2980" s="1"/>
      <c r="AI2980" s="1"/>
      <c r="AM2980" s="1"/>
      <c r="AQ2980" s="1"/>
      <c r="AT2980" s="1"/>
      <c r="AU2980" s="1"/>
      <c r="AY2980" s="1"/>
      <c r="BC2980" s="1"/>
    </row>
    <row r="2981" spans="12:55" x14ac:dyDescent="0.45">
      <c r="L2981" s="1"/>
      <c r="M2981" s="1"/>
      <c r="N2981" s="1"/>
      <c r="S2981" s="1"/>
      <c r="V2981" s="1"/>
      <c r="W2981" s="1"/>
      <c r="Z2981" s="1"/>
      <c r="AA2981" s="1"/>
      <c r="AD2981" s="1"/>
      <c r="AE2981" s="1"/>
      <c r="AI2981" s="1"/>
      <c r="AM2981" s="1"/>
      <c r="AQ2981" s="1"/>
      <c r="AT2981" s="1"/>
      <c r="AU2981" s="1"/>
      <c r="AX2981" s="1"/>
      <c r="AY2981" s="1"/>
      <c r="BB2981" s="1"/>
      <c r="BC2981" s="1"/>
    </row>
    <row r="2982" spans="12:55" x14ac:dyDescent="0.45">
      <c r="L2982" s="1"/>
      <c r="M2982" s="1"/>
      <c r="N2982" s="1"/>
      <c r="S2982" s="1"/>
      <c r="V2982" s="1"/>
      <c r="W2982" s="1"/>
      <c r="Z2982" s="1"/>
      <c r="AA2982" s="1"/>
      <c r="AD2982" s="1"/>
      <c r="AE2982" s="1"/>
      <c r="AI2982" s="1"/>
      <c r="AM2982" s="1"/>
      <c r="AQ2982" s="1"/>
      <c r="AT2982" s="1"/>
      <c r="AU2982" s="1"/>
      <c r="AX2982" s="1"/>
      <c r="AY2982" s="1"/>
      <c r="BB2982" s="1"/>
      <c r="BC2982" s="1"/>
    </row>
    <row r="2983" spans="12:55" x14ac:dyDescent="0.45">
      <c r="L2983" s="1"/>
      <c r="M2983" s="1"/>
      <c r="N2983" s="1"/>
      <c r="S2983" s="1"/>
      <c r="V2983" s="1"/>
      <c r="W2983" s="1"/>
      <c r="Z2983" s="1"/>
      <c r="AA2983" s="1"/>
      <c r="AD2983" s="1"/>
      <c r="AE2983" s="1"/>
      <c r="AI2983" s="1"/>
      <c r="AM2983" s="1"/>
      <c r="AQ2983" s="1"/>
      <c r="AT2983" s="1"/>
      <c r="AU2983" s="1"/>
      <c r="AX2983" s="1"/>
      <c r="AY2983" s="1"/>
      <c r="BB2983" s="1"/>
      <c r="BC2983" s="1"/>
    </row>
    <row r="2984" spans="12:55" x14ac:dyDescent="0.45">
      <c r="L2984" s="1"/>
      <c r="M2984" s="1"/>
      <c r="N2984" s="1"/>
      <c r="R2984" s="1"/>
      <c r="S2984" s="1"/>
      <c r="V2984" s="1"/>
      <c r="W2984" s="1"/>
      <c r="Z2984" s="1"/>
      <c r="AA2984" s="1"/>
      <c r="AD2984" s="1"/>
      <c r="AE2984" s="1"/>
      <c r="AH2984" s="1"/>
      <c r="AI2984" s="1"/>
      <c r="AL2984" s="1"/>
      <c r="AM2984" s="1"/>
      <c r="AP2984" s="1"/>
      <c r="AQ2984" s="1"/>
      <c r="AT2984" s="1"/>
      <c r="AU2984" s="1"/>
      <c r="AX2984" s="1"/>
      <c r="AY2984" s="1"/>
      <c r="BB2984" s="1"/>
      <c r="BC2984" s="1"/>
    </row>
    <row r="2985" spans="12:55" x14ac:dyDescent="0.45">
      <c r="L2985" s="1"/>
      <c r="M2985" s="1"/>
      <c r="N2985" s="1"/>
      <c r="R2985" s="1"/>
      <c r="S2985" s="1"/>
      <c r="V2985" s="1"/>
      <c r="W2985" s="1"/>
      <c r="Z2985" s="1"/>
      <c r="AA2985" s="1"/>
      <c r="AD2985" s="1"/>
      <c r="AE2985" s="1"/>
      <c r="AI2985" s="1"/>
      <c r="AM2985" s="1"/>
      <c r="AQ2985" s="1"/>
      <c r="AT2985" s="1"/>
      <c r="AU2985" s="1"/>
      <c r="AX2985" s="1"/>
      <c r="AY2985" s="1"/>
      <c r="BB2985" s="1"/>
      <c r="BC2985" s="1"/>
    </row>
    <row r="2986" spans="12:55" x14ac:dyDescent="0.45">
      <c r="L2986" s="1"/>
      <c r="M2986" s="1"/>
      <c r="N2986" s="1"/>
      <c r="R2986" s="1"/>
      <c r="S2986" s="1"/>
      <c r="V2986" s="1"/>
      <c r="W2986" s="1"/>
      <c r="Z2986" s="1"/>
      <c r="AA2986" s="1"/>
      <c r="AD2986" s="1"/>
      <c r="AE2986" s="1"/>
      <c r="AI2986" s="1"/>
      <c r="AM2986" s="1"/>
      <c r="AQ2986" s="1"/>
      <c r="AT2986" s="1"/>
      <c r="AU2986" s="1"/>
      <c r="AX2986" s="1"/>
      <c r="AY2986" s="1"/>
      <c r="BB2986" s="1"/>
      <c r="BC2986" s="1"/>
    </row>
    <row r="2987" spans="12:55" x14ac:dyDescent="0.45">
      <c r="L2987" s="1"/>
      <c r="M2987" s="1"/>
      <c r="N2987" s="1"/>
      <c r="R2987" s="1"/>
      <c r="S2987" s="1"/>
      <c r="V2987" s="1"/>
      <c r="W2987" s="1"/>
      <c r="Z2987" s="1"/>
      <c r="AA2987" s="1"/>
      <c r="AD2987" s="1"/>
      <c r="AE2987" s="1"/>
      <c r="AI2987" s="1"/>
      <c r="AM2987" s="1"/>
      <c r="AQ2987" s="1"/>
      <c r="AT2987" s="1"/>
      <c r="AU2987" s="1"/>
      <c r="AX2987" s="1"/>
      <c r="AY2987" s="1"/>
      <c r="BB2987" s="1"/>
      <c r="BC2987" s="1"/>
    </row>
    <row r="2988" spans="12:55" x14ac:dyDescent="0.45">
      <c r="L2988" s="1"/>
      <c r="M2988" s="1"/>
      <c r="N2988" s="1"/>
      <c r="R2988" s="1"/>
      <c r="S2988" s="1"/>
      <c r="V2988" s="1"/>
      <c r="W2988" s="1"/>
      <c r="Z2988" s="1"/>
      <c r="AA2988" s="1"/>
      <c r="AD2988" s="1"/>
      <c r="AE2988" s="1"/>
      <c r="AH2988" s="1"/>
      <c r="AI2988" s="1"/>
      <c r="AL2988" s="1"/>
      <c r="AM2988" s="1"/>
      <c r="AP2988" s="1"/>
      <c r="AQ2988" s="1"/>
      <c r="AT2988" s="1"/>
      <c r="AU2988" s="1"/>
      <c r="AX2988" s="1"/>
      <c r="AY2988" s="1"/>
      <c r="BB2988" s="1"/>
      <c r="BC2988" s="1"/>
    </row>
    <row r="2989" spans="12:55" x14ac:dyDescent="0.45">
      <c r="L2989" s="1"/>
      <c r="M2989" s="1"/>
      <c r="N2989" s="1"/>
      <c r="R2989" s="1"/>
      <c r="S2989" s="1"/>
      <c r="V2989" s="1"/>
      <c r="W2989" s="1"/>
      <c r="Z2989" s="1"/>
      <c r="AA2989" s="1"/>
      <c r="AD2989" s="1"/>
      <c r="AE2989" s="1"/>
      <c r="AH2989" s="1"/>
      <c r="AI2989" s="1"/>
      <c r="AL2989" s="1"/>
      <c r="AM2989" s="1"/>
      <c r="AQ2989" s="1"/>
      <c r="AT2989" s="1"/>
      <c r="AU2989" s="1"/>
      <c r="AX2989" s="1"/>
      <c r="AY2989" s="1"/>
      <c r="BB2989" s="1"/>
      <c r="BC2989" s="1"/>
    </row>
    <row r="2990" spans="12:55" x14ac:dyDescent="0.45">
      <c r="L2990" s="1"/>
      <c r="M2990" s="1"/>
      <c r="N2990" s="1"/>
      <c r="R2990" s="1"/>
      <c r="S2990" s="1"/>
      <c r="V2990" s="1"/>
      <c r="W2990" s="1"/>
      <c r="Z2990" s="1"/>
      <c r="AA2990" s="1"/>
      <c r="AD2990" s="1"/>
      <c r="AE2990" s="1"/>
      <c r="AH2990" s="1"/>
      <c r="AI2990" s="1"/>
      <c r="AL2990" s="1"/>
      <c r="AM2990" s="1"/>
      <c r="AQ2990" s="1"/>
      <c r="AT2990" s="1"/>
      <c r="AU2990" s="1"/>
      <c r="AX2990" s="1"/>
      <c r="AY2990" s="1"/>
      <c r="BB2990" s="1"/>
      <c r="BC2990" s="1"/>
    </row>
    <row r="2991" spans="12:55" x14ac:dyDescent="0.45">
      <c r="L2991" s="1"/>
      <c r="M2991" s="1"/>
      <c r="N2991" s="1"/>
      <c r="R2991" s="1"/>
      <c r="S2991" s="1"/>
      <c r="V2991" s="1"/>
      <c r="W2991" s="1"/>
      <c r="Z2991" s="1"/>
      <c r="AA2991" s="1"/>
      <c r="AD2991" s="1"/>
      <c r="AE2991" s="1"/>
      <c r="AH2991" s="1"/>
      <c r="AI2991" s="1"/>
      <c r="AL2991" s="1"/>
      <c r="AM2991" s="1"/>
      <c r="AQ2991" s="1"/>
      <c r="AT2991" s="1"/>
      <c r="AU2991" s="1"/>
      <c r="AX2991" s="1"/>
      <c r="AY2991" s="1"/>
      <c r="BB2991" s="1"/>
      <c r="BC2991" s="1"/>
    </row>
    <row r="2992" spans="12:55" x14ac:dyDescent="0.45">
      <c r="L2992" s="1"/>
      <c r="M2992" s="1"/>
      <c r="N2992" s="1"/>
      <c r="R2992" s="1"/>
      <c r="S2992" s="1"/>
      <c r="V2992" s="1"/>
      <c r="W2992" s="1"/>
      <c r="Z2992" s="1"/>
      <c r="AA2992" s="1"/>
      <c r="AD2992" s="1"/>
      <c r="AE2992" s="1"/>
      <c r="AH2992" s="1"/>
      <c r="AI2992" s="1"/>
      <c r="AL2992" s="1"/>
      <c r="AM2992" s="1"/>
      <c r="AP2992" s="1"/>
      <c r="AQ2992" s="1"/>
      <c r="AT2992" s="1"/>
      <c r="AU2992" s="1"/>
      <c r="AX2992" s="1"/>
      <c r="AY2992" s="1"/>
      <c r="BB2992" s="1"/>
      <c r="BC2992" s="1"/>
    </row>
    <row r="2993" spans="12:55" x14ac:dyDescent="0.45">
      <c r="L2993" s="1"/>
      <c r="M2993" s="1"/>
      <c r="N2993" s="1"/>
      <c r="R2993" s="1"/>
      <c r="S2993" s="1"/>
      <c r="V2993" s="1"/>
      <c r="W2993" s="1"/>
      <c r="Z2993" s="1"/>
      <c r="AA2993" s="1"/>
      <c r="AD2993" s="1"/>
      <c r="AE2993" s="1"/>
      <c r="AH2993" s="1"/>
      <c r="AI2993" s="1"/>
      <c r="AL2993" s="1"/>
      <c r="AM2993" s="1"/>
      <c r="AQ2993" s="1"/>
      <c r="AT2993" s="1"/>
      <c r="AU2993" s="1"/>
      <c r="AX2993" s="1"/>
      <c r="AY2993" s="1"/>
      <c r="BB2993" s="1"/>
      <c r="BC2993" s="1"/>
    </row>
    <row r="2994" spans="12:55" x14ac:dyDescent="0.45">
      <c r="L2994" s="1"/>
      <c r="M2994" s="1"/>
      <c r="N2994" s="1"/>
      <c r="R2994" s="1"/>
      <c r="S2994" s="1"/>
      <c r="V2994" s="1"/>
      <c r="W2994" s="1"/>
      <c r="Z2994" s="1"/>
      <c r="AA2994" s="1"/>
      <c r="AD2994" s="1"/>
      <c r="AE2994" s="1"/>
      <c r="AH2994" s="1"/>
      <c r="AI2994" s="1"/>
      <c r="AL2994" s="1"/>
      <c r="AM2994" s="1"/>
      <c r="AQ2994" s="1"/>
      <c r="AT2994" s="1"/>
      <c r="AU2994" s="1"/>
      <c r="AX2994" s="1"/>
      <c r="AY2994" s="1"/>
      <c r="BB2994" s="1"/>
      <c r="BC2994" s="1"/>
    </row>
    <row r="2995" spans="12:55" x14ac:dyDescent="0.45">
      <c r="L2995" s="1"/>
      <c r="M2995" s="1"/>
      <c r="N2995" s="1"/>
      <c r="R2995" s="1"/>
      <c r="S2995" s="1"/>
      <c r="V2995" s="1"/>
      <c r="W2995" s="1"/>
      <c r="Z2995" s="1"/>
      <c r="AA2995" s="1"/>
      <c r="AD2995" s="1"/>
      <c r="AE2995" s="1"/>
      <c r="AI2995" s="1"/>
      <c r="AM2995" s="1"/>
      <c r="AQ2995" s="1"/>
      <c r="AT2995" s="1"/>
      <c r="AU2995" s="1"/>
      <c r="AY2995" s="1"/>
      <c r="BC2995" s="1"/>
    </row>
    <row r="2996" spans="12:55" x14ac:dyDescent="0.45">
      <c r="L2996" s="1"/>
      <c r="M2996" s="1"/>
      <c r="N2996" s="1"/>
      <c r="R2996" s="1"/>
      <c r="S2996" s="1"/>
      <c r="V2996" s="1"/>
      <c r="W2996" s="1"/>
      <c r="Z2996" s="1"/>
      <c r="AA2996" s="1"/>
      <c r="AD2996" s="1"/>
      <c r="AE2996" s="1"/>
      <c r="AI2996" s="1"/>
      <c r="AM2996" s="1"/>
      <c r="AQ2996" s="1"/>
      <c r="AT2996" s="1"/>
      <c r="AU2996" s="1"/>
      <c r="AY2996" s="1"/>
      <c r="BC2996" s="1"/>
    </row>
    <row r="2997" spans="12:55" x14ac:dyDescent="0.45">
      <c r="L2997" s="1"/>
      <c r="M2997" s="1"/>
      <c r="N2997" s="1"/>
      <c r="R2997" s="1"/>
      <c r="S2997" s="1"/>
      <c r="V2997" s="1"/>
      <c r="W2997" s="1"/>
      <c r="Z2997" s="1"/>
      <c r="AA2997" s="1"/>
      <c r="AD2997" s="1"/>
      <c r="AE2997" s="1"/>
      <c r="AI2997" s="1"/>
      <c r="AM2997" s="1"/>
      <c r="AQ2997" s="1"/>
      <c r="AT2997" s="1"/>
      <c r="AU2997" s="1"/>
      <c r="AY2997" s="1"/>
      <c r="BC2997" s="1"/>
    </row>
    <row r="2998" spans="12:55" x14ac:dyDescent="0.45">
      <c r="L2998" s="1"/>
      <c r="M2998" s="1"/>
      <c r="N2998" s="1"/>
      <c r="R2998" s="1"/>
      <c r="S2998" s="1"/>
      <c r="V2998" s="1"/>
      <c r="W2998" s="1"/>
      <c r="Z2998" s="1"/>
      <c r="AA2998" s="1"/>
      <c r="AD2998" s="1"/>
      <c r="AE2998" s="1"/>
      <c r="AI2998" s="1"/>
      <c r="AM2998" s="1"/>
      <c r="AQ2998" s="1"/>
      <c r="AT2998" s="1"/>
      <c r="AU2998" s="1"/>
      <c r="AY2998" s="1"/>
      <c r="BC2998" s="1"/>
    </row>
    <row r="2999" spans="12:55" x14ac:dyDescent="0.45">
      <c r="L2999" s="1"/>
      <c r="M2999" s="1"/>
      <c r="N2999" s="1"/>
      <c r="R2999" s="1"/>
      <c r="S2999" s="1"/>
      <c r="V2999" s="1"/>
      <c r="W2999" s="1"/>
      <c r="Z2999" s="1"/>
      <c r="AA2999" s="1"/>
      <c r="AD2999" s="1"/>
      <c r="AE2999" s="1"/>
      <c r="AI2999" s="1"/>
      <c r="AM2999" s="1"/>
      <c r="AQ2999" s="1"/>
      <c r="AT2999" s="1"/>
      <c r="AU2999" s="1"/>
      <c r="AY2999" s="1"/>
      <c r="BC2999" s="1"/>
    </row>
    <row r="3000" spans="12:55" x14ac:dyDescent="0.45">
      <c r="L3000" s="1"/>
      <c r="M3000" s="1"/>
      <c r="N3000" s="1"/>
      <c r="R3000" s="1"/>
      <c r="S3000" s="1"/>
      <c r="V3000" s="1"/>
      <c r="W3000" s="1"/>
      <c r="Z3000" s="1"/>
      <c r="AA3000" s="1"/>
      <c r="AD3000" s="1"/>
      <c r="AE3000" s="1"/>
      <c r="AI3000" s="1"/>
      <c r="AM3000" s="1"/>
      <c r="AQ3000" s="1"/>
      <c r="AT3000" s="1"/>
      <c r="AU3000" s="1"/>
      <c r="AY3000" s="1"/>
      <c r="BC3000" s="1"/>
    </row>
    <row r="3001" spans="12:55" x14ac:dyDescent="0.45">
      <c r="L3001" s="1"/>
      <c r="M3001" s="1"/>
      <c r="N3001" s="1"/>
      <c r="R3001" s="1"/>
      <c r="S3001" s="1"/>
      <c r="V3001" s="1"/>
      <c r="W3001" s="1"/>
      <c r="Z3001" s="1"/>
      <c r="AA3001" s="1"/>
      <c r="AD3001" s="1"/>
      <c r="AE3001" s="1"/>
      <c r="AI3001" s="1"/>
      <c r="AM3001" s="1"/>
      <c r="AQ3001" s="1"/>
      <c r="AT3001" s="1"/>
      <c r="AU3001" s="1"/>
      <c r="AY3001" s="1"/>
      <c r="BC3001" s="1"/>
    </row>
    <row r="3002" spans="12:55" x14ac:dyDescent="0.45">
      <c r="L3002" s="1"/>
      <c r="M3002" s="1"/>
      <c r="N3002" s="1"/>
      <c r="R3002" s="1"/>
      <c r="S3002" s="1"/>
      <c r="V3002" s="1"/>
      <c r="W3002" s="1"/>
      <c r="Z3002" s="1"/>
      <c r="AA3002" s="1"/>
      <c r="AD3002" s="1"/>
      <c r="AE3002" s="1"/>
      <c r="AI3002" s="1"/>
      <c r="AM3002" s="1"/>
      <c r="AQ3002" s="1"/>
      <c r="AT3002" s="1"/>
      <c r="AU3002" s="1"/>
      <c r="AY3002" s="1"/>
      <c r="BC3002" s="1"/>
    </row>
    <row r="3003" spans="12:55" x14ac:dyDescent="0.45">
      <c r="L3003" s="1"/>
      <c r="M3003" s="1"/>
      <c r="N3003" s="1"/>
      <c r="R3003" s="1"/>
      <c r="S3003" s="1"/>
      <c r="V3003" s="1"/>
      <c r="W3003" s="1"/>
      <c r="Z3003" s="1"/>
      <c r="AA3003" s="1"/>
      <c r="AD3003" s="1"/>
      <c r="AE3003" s="1"/>
      <c r="AI3003" s="1"/>
      <c r="AM3003" s="1"/>
      <c r="AQ3003" s="1"/>
      <c r="AT3003" s="1"/>
      <c r="AU3003" s="1"/>
      <c r="AY3003" s="1"/>
      <c r="BC3003" s="1"/>
    </row>
    <row r="3004" spans="12:55" x14ac:dyDescent="0.45">
      <c r="L3004" s="1"/>
      <c r="M3004" s="1"/>
      <c r="N3004" s="1"/>
      <c r="R3004" s="1"/>
      <c r="S3004" s="1"/>
      <c r="V3004" s="1"/>
      <c r="W3004" s="1"/>
      <c r="Z3004" s="1"/>
      <c r="AA3004" s="1"/>
      <c r="AD3004" s="1"/>
      <c r="AE3004" s="1"/>
      <c r="AI3004" s="1"/>
      <c r="AM3004" s="1"/>
      <c r="AQ3004" s="1"/>
      <c r="AT3004" s="1"/>
      <c r="AU3004" s="1"/>
      <c r="AY3004" s="1"/>
      <c r="BC3004" s="1"/>
    </row>
    <row r="3005" spans="12:55" x14ac:dyDescent="0.45">
      <c r="L3005" s="1"/>
      <c r="M3005" s="1"/>
      <c r="N3005" s="1"/>
      <c r="R3005" s="1"/>
      <c r="S3005" s="1"/>
      <c r="V3005" s="1"/>
      <c r="W3005" s="1"/>
      <c r="Z3005" s="1"/>
      <c r="AA3005" s="1"/>
      <c r="AD3005" s="1"/>
      <c r="AE3005" s="1"/>
      <c r="AI3005" s="1"/>
      <c r="AM3005" s="1"/>
      <c r="AQ3005" s="1"/>
      <c r="AT3005" s="1"/>
      <c r="AU3005" s="1"/>
      <c r="AY3005" s="1"/>
      <c r="BC3005" s="1"/>
    </row>
    <row r="3006" spans="12:55" x14ac:dyDescent="0.45">
      <c r="L3006" s="1"/>
      <c r="M3006" s="1"/>
      <c r="N3006" s="1"/>
      <c r="R3006" s="1"/>
      <c r="S3006" s="1"/>
      <c r="V3006" s="1"/>
      <c r="W3006" s="1"/>
      <c r="Z3006" s="1"/>
      <c r="AA3006" s="1"/>
      <c r="AD3006" s="1"/>
      <c r="AE3006" s="1"/>
      <c r="AI3006" s="1"/>
      <c r="AM3006" s="1"/>
      <c r="AQ3006" s="1"/>
      <c r="AT3006" s="1"/>
      <c r="AU3006" s="1"/>
      <c r="AX3006" s="1"/>
      <c r="AY3006" s="1"/>
      <c r="BB3006" s="1"/>
      <c r="BC3006" s="1"/>
    </row>
    <row r="3007" spans="12:55" x14ac:dyDescent="0.45">
      <c r="L3007" s="1"/>
      <c r="M3007" s="1"/>
      <c r="N3007" s="1"/>
      <c r="R3007" s="1"/>
      <c r="S3007" s="1"/>
      <c r="V3007" s="1"/>
      <c r="W3007" s="1"/>
      <c r="Z3007" s="1"/>
      <c r="AA3007" s="1"/>
      <c r="AD3007" s="1"/>
      <c r="AE3007" s="1"/>
      <c r="AI3007" s="1"/>
      <c r="AM3007" s="1"/>
      <c r="AQ3007" s="1"/>
      <c r="AT3007" s="1"/>
      <c r="AU3007" s="1"/>
      <c r="AX3007" s="1"/>
      <c r="AY3007" s="1"/>
      <c r="BB3007" s="1"/>
      <c r="BC3007" s="1"/>
    </row>
    <row r="3008" spans="12:55" x14ac:dyDescent="0.45">
      <c r="L3008" s="1"/>
      <c r="M3008" s="1"/>
      <c r="N3008" s="1"/>
      <c r="R3008" s="1"/>
      <c r="S3008" s="1"/>
      <c r="W3008" s="1"/>
      <c r="Z3008" s="1"/>
      <c r="AA3008" s="1"/>
      <c r="AE3008" s="1"/>
      <c r="AI3008" s="1"/>
      <c r="AM3008" s="1"/>
      <c r="AQ3008" s="1"/>
      <c r="AT3008" s="1"/>
      <c r="AU3008" s="1"/>
      <c r="AX3008" s="1"/>
      <c r="AY3008" s="1"/>
      <c r="BB3008" s="1"/>
      <c r="BC3008" s="1"/>
    </row>
    <row r="3009" spans="12:55" x14ac:dyDescent="0.45">
      <c r="L3009" s="1"/>
      <c r="M3009" s="1"/>
      <c r="N3009" s="1"/>
      <c r="R3009" s="1"/>
      <c r="S3009" s="1"/>
      <c r="V3009" s="1"/>
      <c r="W3009" s="1"/>
      <c r="Z3009" s="1"/>
      <c r="AA3009" s="1"/>
      <c r="AD3009" s="1"/>
      <c r="AE3009" s="1"/>
      <c r="AH3009" s="1"/>
      <c r="AI3009" s="1"/>
      <c r="AL3009" s="1"/>
      <c r="AM3009" s="1"/>
      <c r="AQ3009" s="1"/>
      <c r="AT3009" s="1"/>
      <c r="AU3009" s="1"/>
      <c r="AX3009" s="1"/>
      <c r="AY3009" s="1"/>
      <c r="BB3009" s="1"/>
      <c r="BC3009" s="1"/>
    </row>
    <row r="3010" spans="12:55" x14ac:dyDescent="0.45">
      <c r="L3010" s="1"/>
      <c r="M3010" s="1"/>
      <c r="N3010" s="1"/>
      <c r="R3010" s="1"/>
      <c r="S3010" s="1"/>
      <c r="W3010" s="1"/>
      <c r="Z3010" s="1"/>
      <c r="AA3010" s="1"/>
      <c r="AE3010" s="1"/>
      <c r="AH3010" s="1"/>
      <c r="AI3010" s="1"/>
      <c r="AL3010" s="1"/>
      <c r="AM3010" s="1"/>
      <c r="AQ3010" s="1"/>
      <c r="AT3010" s="1"/>
      <c r="AU3010" s="1"/>
      <c r="AX3010" s="1"/>
      <c r="AY3010" s="1"/>
      <c r="BB3010" s="1"/>
      <c r="BC3010" s="1"/>
    </row>
    <row r="3011" spans="12:55" x14ac:dyDescent="0.45">
      <c r="L3011" s="1"/>
      <c r="M3011" s="1"/>
      <c r="N3011" s="1"/>
      <c r="R3011" s="1"/>
      <c r="S3011" s="1"/>
      <c r="W3011" s="1"/>
      <c r="Z3011" s="1"/>
      <c r="AA3011" s="1"/>
      <c r="AE3011" s="1"/>
      <c r="AH3011" s="1"/>
      <c r="AI3011" s="1"/>
      <c r="AL3011" s="1"/>
      <c r="AM3011" s="1"/>
      <c r="AQ3011" s="1"/>
      <c r="AT3011" s="1"/>
      <c r="AU3011" s="1"/>
      <c r="AX3011" s="1"/>
      <c r="AY3011" s="1"/>
      <c r="BB3011" s="1"/>
      <c r="BC3011" s="1"/>
    </row>
    <row r="3012" spans="12:55" x14ac:dyDescent="0.45">
      <c r="L3012" s="1"/>
      <c r="M3012" s="1"/>
      <c r="N3012" s="1"/>
      <c r="R3012" s="1"/>
      <c r="S3012" s="1"/>
      <c r="V3012" s="1"/>
      <c r="W3012" s="1"/>
      <c r="Z3012" s="1"/>
      <c r="AA3012" s="1"/>
      <c r="AD3012" s="1"/>
      <c r="AE3012" s="1"/>
      <c r="AH3012" s="1"/>
      <c r="AI3012" s="1"/>
      <c r="AL3012" s="1"/>
      <c r="AM3012" s="1"/>
      <c r="AQ3012" s="1"/>
      <c r="AT3012" s="1"/>
      <c r="AU3012" s="1"/>
      <c r="AX3012" s="1"/>
      <c r="AY3012" s="1"/>
      <c r="BB3012" s="1"/>
      <c r="BC3012" s="1"/>
    </row>
    <row r="3013" spans="12:55" x14ac:dyDescent="0.45">
      <c r="L3013" s="1"/>
      <c r="M3013" s="1"/>
      <c r="N3013" s="1"/>
      <c r="R3013" s="1"/>
      <c r="S3013" s="1"/>
      <c r="V3013" s="1"/>
      <c r="W3013" s="1"/>
      <c r="Z3013" s="1"/>
      <c r="AA3013" s="1"/>
      <c r="AD3013" s="1"/>
      <c r="AE3013" s="1"/>
      <c r="AH3013" s="1"/>
      <c r="AI3013" s="1"/>
      <c r="AL3013" s="1"/>
      <c r="AM3013" s="1"/>
      <c r="AQ3013" s="1"/>
      <c r="AT3013" s="1"/>
      <c r="AU3013" s="1"/>
      <c r="AY3013" s="1"/>
      <c r="BB3013" s="1"/>
      <c r="BC3013" s="1"/>
    </row>
    <row r="3014" spans="12:55" x14ac:dyDescent="0.45">
      <c r="L3014" s="1"/>
      <c r="M3014" s="1"/>
      <c r="N3014" s="1"/>
      <c r="R3014" s="1"/>
      <c r="S3014" s="1"/>
      <c r="V3014" s="1"/>
      <c r="W3014" s="1"/>
      <c r="Z3014" s="1"/>
      <c r="AA3014" s="1"/>
      <c r="AD3014" s="1"/>
      <c r="AE3014" s="1"/>
      <c r="AH3014" s="1"/>
      <c r="AI3014" s="1"/>
      <c r="AL3014" s="1"/>
      <c r="AM3014" s="1"/>
      <c r="AQ3014" s="1"/>
      <c r="AT3014" s="1"/>
      <c r="AU3014" s="1"/>
      <c r="AY3014" s="1"/>
      <c r="BB3014" s="1"/>
      <c r="BC3014" s="1"/>
    </row>
    <row r="3015" spans="12:55" x14ac:dyDescent="0.45">
      <c r="L3015" s="1"/>
      <c r="M3015" s="1"/>
      <c r="N3015" s="1"/>
      <c r="R3015" s="1"/>
      <c r="S3015" s="1"/>
      <c r="V3015" s="1"/>
      <c r="W3015" s="1"/>
      <c r="Z3015" s="1"/>
      <c r="AA3015" s="1"/>
      <c r="AD3015" s="1"/>
      <c r="AE3015" s="1"/>
      <c r="AH3015" s="1"/>
      <c r="AI3015" s="1"/>
      <c r="AL3015" s="1"/>
      <c r="AM3015" s="1"/>
      <c r="AQ3015" s="1"/>
      <c r="AT3015" s="1"/>
      <c r="AU3015" s="1"/>
      <c r="AY3015" s="1"/>
      <c r="BB3015" s="1"/>
      <c r="BC3015" s="1"/>
    </row>
    <row r="3016" spans="12:55" x14ac:dyDescent="0.45">
      <c r="L3016" s="1"/>
      <c r="M3016" s="1"/>
      <c r="N3016" s="1"/>
      <c r="R3016" s="1"/>
      <c r="S3016" s="1"/>
      <c r="V3016" s="1"/>
      <c r="W3016" s="1"/>
      <c r="Z3016" s="1"/>
      <c r="AA3016" s="1"/>
      <c r="AD3016" s="1"/>
      <c r="AE3016" s="1"/>
      <c r="AH3016" s="1"/>
      <c r="AI3016" s="1"/>
      <c r="AL3016" s="1"/>
      <c r="AM3016" s="1"/>
      <c r="AQ3016" s="1"/>
      <c r="AT3016" s="1"/>
      <c r="AU3016" s="1"/>
      <c r="AX3016" s="1"/>
      <c r="AY3016" s="1"/>
      <c r="BB3016" s="1"/>
      <c r="BC3016" s="1"/>
    </row>
    <row r="3017" spans="12:55" x14ac:dyDescent="0.45">
      <c r="L3017" s="1"/>
      <c r="M3017" s="1"/>
      <c r="N3017" s="1"/>
      <c r="R3017" s="1"/>
      <c r="S3017" s="1"/>
      <c r="V3017" s="1"/>
      <c r="W3017" s="1"/>
      <c r="Z3017" s="1"/>
      <c r="AA3017" s="1"/>
      <c r="AD3017" s="1"/>
      <c r="AE3017" s="1"/>
      <c r="AH3017" s="1"/>
      <c r="AI3017" s="1"/>
      <c r="AL3017" s="1"/>
      <c r="AM3017" s="1"/>
      <c r="AQ3017" s="1"/>
      <c r="AT3017" s="1"/>
      <c r="AU3017" s="1"/>
      <c r="AX3017" s="1"/>
      <c r="AY3017" s="1"/>
      <c r="BB3017" s="1"/>
      <c r="BC3017" s="1"/>
    </row>
    <row r="3018" spans="12:55" x14ac:dyDescent="0.45">
      <c r="L3018" s="1"/>
      <c r="M3018" s="1"/>
      <c r="N3018" s="1"/>
      <c r="R3018" s="1"/>
      <c r="S3018" s="1"/>
      <c r="V3018" s="1"/>
      <c r="W3018" s="1"/>
      <c r="Z3018" s="1"/>
      <c r="AA3018" s="1"/>
      <c r="AD3018" s="1"/>
      <c r="AE3018" s="1"/>
      <c r="AH3018" s="1"/>
      <c r="AI3018" s="1"/>
      <c r="AL3018" s="1"/>
      <c r="AM3018" s="1"/>
      <c r="AQ3018" s="1"/>
      <c r="AT3018" s="1"/>
      <c r="AU3018" s="1"/>
      <c r="AX3018" s="1"/>
      <c r="AY3018" s="1"/>
      <c r="BB3018" s="1"/>
      <c r="BC3018" s="1"/>
    </row>
    <row r="3019" spans="12:55" x14ac:dyDescent="0.45">
      <c r="L3019" s="1"/>
      <c r="M3019" s="1"/>
      <c r="N3019" s="1"/>
      <c r="R3019" s="1"/>
      <c r="S3019" s="1"/>
      <c r="V3019" s="1"/>
      <c r="W3019" s="1"/>
      <c r="Z3019" s="1"/>
      <c r="AA3019" s="1"/>
      <c r="AD3019" s="1"/>
      <c r="AE3019" s="1"/>
      <c r="AH3019" s="1"/>
      <c r="AI3019" s="1"/>
      <c r="AL3019" s="1"/>
      <c r="AM3019" s="1"/>
      <c r="AQ3019" s="1"/>
      <c r="AT3019" s="1"/>
      <c r="AU3019" s="1"/>
      <c r="AX3019" s="1"/>
      <c r="AY3019" s="1"/>
      <c r="BB3019" s="1"/>
      <c r="BC3019" s="1"/>
    </row>
    <row r="3020" spans="12:55" x14ac:dyDescent="0.45">
      <c r="L3020" s="1"/>
      <c r="M3020" s="1"/>
      <c r="N3020" s="1"/>
      <c r="R3020" s="1"/>
      <c r="S3020" s="1"/>
      <c r="V3020" s="1"/>
      <c r="W3020" s="1"/>
      <c r="Z3020" s="1"/>
      <c r="AA3020" s="1"/>
      <c r="AD3020" s="1"/>
      <c r="AE3020" s="1"/>
      <c r="AH3020" s="1"/>
      <c r="AI3020" s="1"/>
      <c r="AL3020" s="1"/>
      <c r="AM3020" s="1"/>
      <c r="AQ3020" s="1"/>
      <c r="AT3020" s="1"/>
      <c r="AU3020" s="1"/>
      <c r="AX3020" s="1"/>
      <c r="AY3020" s="1"/>
      <c r="BB3020" s="1"/>
      <c r="BC3020" s="1"/>
    </row>
    <row r="3021" spans="12:55" x14ac:dyDescent="0.45">
      <c r="L3021" s="1"/>
      <c r="M3021" s="1"/>
      <c r="N3021" s="1"/>
      <c r="R3021" s="1"/>
      <c r="S3021" s="1"/>
      <c r="V3021" s="1"/>
      <c r="W3021" s="1"/>
      <c r="Z3021" s="1"/>
      <c r="AA3021" s="1"/>
      <c r="AD3021" s="1"/>
      <c r="AE3021" s="1"/>
      <c r="AH3021" s="1"/>
      <c r="AI3021" s="1"/>
      <c r="AL3021" s="1"/>
      <c r="AM3021" s="1"/>
      <c r="AQ3021" s="1"/>
      <c r="AT3021" s="1"/>
      <c r="AU3021" s="1"/>
      <c r="AX3021" s="1"/>
      <c r="AY3021" s="1"/>
      <c r="BB3021" s="1"/>
      <c r="BC3021" s="1"/>
    </row>
    <row r="3022" spans="12:55" x14ac:dyDescent="0.45">
      <c r="L3022" s="1"/>
      <c r="M3022" s="1"/>
      <c r="N3022" s="1"/>
      <c r="R3022" s="1"/>
      <c r="S3022" s="1"/>
      <c r="V3022" s="1"/>
      <c r="W3022" s="1"/>
      <c r="Z3022" s="1"/>
      <c r="AA3022" s="1"/>
      <c r="AD3022" s="1"/>
      <c r="AE3022" s="1"/>
      <c r="AH3022" s="1"/>
      <c r="AI3022" s="1"/>
      <c r="AL3022" s="1"/>
      <c r="AM3022" s="1"/>
      <c r="AQ3022" s="1"/>
      <c r="AT3022" s="1"/>
      <c r="AU3022" s="1"/>
      <c r="AX3022" s="1"/>
      <c r="AY3022" s="1"/>
      <c r="BB3022" s="1"/>
      <c r="BC3022" s="1"/>
    </row>
    <row r="3023" spans="12:55" x14ac:dyDescent="0.45">
      <c r="L3023" s="1"/>
      <c r="M3023" s="1"/>
      <c r="N3023" s="1"/>
      <c r="R3023" s="1"/>
      <c r="S3023" s="1"/>
      <c r="V3023" s="1"/>
      <c r="W3023" s="1"/>
      <c r="Z3023" s="1"/>
      <c r="AA3023" s="1"/>
      <c r="AD3023" s="1"/>
      <c r="AE3023" s="1"/>
      <c r="AH3023" s="1"/>
      <c r="AI3023" s="1"/>
      <c r="AL3023" s="1"/>
      <c r="AM3023" s="1"/>
      <c r="AQ3023" s="1"/>
      <c r="AT3023" s="1"/>
      <c r="AU3023" s="1"/>
      <c r="AX3023" s="1"/>
      <c r="AY3023" s="1"/>
      <c r="BB3023" s="1"/>
      <c r="BC3023" s="1"/>
    </row>
    <row r="3024" spans="12:55" x14ac:dyDescent="0.45">
      <c r="L3024" s="1"/>
      <c r="M3024" s="1"/>
      <c r="N3024" s="1"/>
      <c r="R3024" s="1"/>
      <c r="S3024" s="1"/>
      <c r="V3024" s="1"/>
      <c r="W3024" s="1"/>
      <c r="Z3024" s="1"/>
      <c r="AA3024" s="1"/>
      <c r="AD3024" s="1"/>
      <c r="AE3024" s="1"/>
      <c r="AH3024" s="1"/>
      <c r="AI3024" s="1"/>
      <c r="AL3024" s="1"/>
      <c r="AM3024" s="1"/>
      <c r="AQ3024" s="1"/>
      <c r="AT3024" s="1"/>
      <c r="AU3024" s="1"/>
      <c r="AX3024" s="1"/>
      <c r="AY3024" s="1"/>
      <c r="BB3024" s="1"/>
      <c r="BC3024" s="1"/>
    </row>
    <row r="3025" spans="12:55" x14ac:dyDescent="0.45">
      <c r="L3025" s="1"/>
      <c r="M3025" s="1"/>
      <c r="N3025" s="1"/>
      <c r="R3025" s="1"/>
      <c r="S3025" s="1"/>
      <c r="V3025" s="1"/>
      <c r="W3025" s="1"/>
      <c r="Z3025" s="1"/>
      <c r="AA3025" s="1"/>
      <c r="AD3025" s="1"/>
      <c r="AE3025" s="1"/>
      <c r="AH3025" s="1"/>
      <c r="AI3025" s="1"/>
      <c r="AL3025" s="1"/>
      <c r="AM3025" s="1"/>
      <c r="AQ3025" s="1"/>
      <c r="AT3025" s="1"/>
      <c r="AU3025" s="1"/>
      <c r="AX3025" s="1"/>
      <c r="AY3025" s="1"/>
      <c r="BB3025" s="1"/>
      <c r="BC3025" s="1"/>
    </row>
    <row r="3026" spans="12:55" x14ac:dyDescent="0.45">
      <c r="L3026" s="1"/>
      <c r="M3026" s="1"/>
      <c r="N3026" s="1"/>
      <c r="R3026" s="1"/>
      <c r="S3026" s="1"/>
      <c r="W3026" s="1"/>
      <c r="Z3026" s="1"/>
      <c r="AA3026" s="1"/>
      <c r="AE3026" s="1"/>
      <c r="AH3026" s="1"/>
      <c r="AI3026" s="1"/>
      <c r="AL3026" s="1"/>
      <c r="AM3026" s="1"/>
      <c r="AQ3026" s="1"/>
      <c r="AT3026" s="1"/>
      <c r="AU3026" s="1"/>
      <c r="AY3026" s="1"/>
      <c r="BC3026" s="1"/>
    </row>
    <row r="3027" spans="12:55" x14ac:dyDescent="0.45">
      <c r="L3027" s="1"/>
      <c r="M3027" s="1"/>
      <c r="N3027" s="1"/>
      <c r="R3027" s="1"/>
      <c r="S3027" s="1"/>
      <c r="W3027" s="1"/>
      <c r="Z3027" s="1"/>
      <c r="AA3027" s="1"/>
      <c r="AE3027" s="1"/>
      <c r="AH3027" s="1"/>
      <c r="AI3027" s="1"/>
      <c r="AL3027" s="1"/>
      <c r="AM3027" s="1"/>
      <c r="AQ3027" s="1"/>
      <c r="AT3027" s="1"/>
      <c r="AU3027" s="1"/>
      <c r="AX3027" s="1"/>
      <c r="AY3027" s="1"/>
      <c r="BB3027" s="1"/>
      <c r="BC3027" s="1"/>
    </row>
    <row r="3028" spans="12:55" x14ac:dyDescent="0.45">
      <c r="L3028" s="1"/>
      <c r="M3028" s="1"/>
      <c r="N3028" s="1"/>
      <c r="R3028" s="1"/>
      <c r="S3028" s="1"/>
      <c r="W3028" s="1"/>
      <c r="Z3028" s="1"/>
      <c r="AA3028" s="1"/>
      <c r="AE3028" s="1"/>
      <c r="AH3028" s="1"/>
      <c r="AI3028" s="1"/>
      <c r="AL3028" s="1"/>
      <c r="AM3028" s="1"/>
      <c r="AQ3028" s="1"/>
      <c r="AT3028" s="1"/>
      <c r="AU3028" s="1"/>
      <c r="AX3028" s="1"/>
      <c r="AY3028" s="1"/>
      <c r="BB3028" s="1"/>
      <c r="BC3028" s="1"/>
    </row>
    <row r="3029" spans="12:55" x14ac:dyDescent="0.45">
      <c r="L3029" s="1"/>
      <c r="M3029" s="1"/>
      <c r="N3029" s="1"/>
      <c r="R3029" s="1"/>
      <c r="S3029" s="1"/>
      <c r="W3029" s="1"/>
      <c r="Z3029" s="1"/>
      <c r="AA3029" s="1"/>
      <c r="AE3029" s="1"/>
      <c r="AH3029" s="1"/>
      <c r="AI3029" s="1"/>
      <c r="AL3029" s="1"/>
      <c r="AM3029" s="1"/>
      <c r="AQ3029" s="1"/>
      <c r="AT3029" s="1"/>
      <c r="AU3029" s="1"/>
      <c r="AX3029" s="1"/>
      <c r="AY3029" s="1"/>
      <c r="BB3029" s="1"/>
      <c r="BC3029" s="1"/>
    </row>
    <row r="3030" spans="12:55" x14ac:dyDescent="0.45">
      <c r="L3030" s="1"/>
      <c r="M3030" s="1"/>
      <c r="N3030" s="1"/>
      <c r="R3030" s="1"/>
      <c r="S3030" s="1"/>
      <c r="V3030" s="1"/>
      <c r="W3030" s="1"/>
      <c r="Z3030" s="1"/>
      <c r="AA3030" s="1"/>
      <c r="AD3030" s="1"/>
      <c r="AE3030" s="1"/>
      <c r="AH3030" s="1"/>
      <c r="AI3030" s="1"/>
      <c r="AL3030" s="1"/>
      <c r="AM3030" s="1"/>
      <c r="AQ3030" s="1"/>
      <c r="AT3030" s="1"/>
      <c r="AU3030" s="1"/>
      <c r="AX3030" s="1"/>
      <c r="AY3030" s="1"/>
      <c r="BB3030" s="1"/>
      <c r="BC3030" s="1"/>
    </row>
    <row r="3031" spans="12:55" x14ac:dyDescent="0.45">
      <c r="L3031" s="1"/>
      <c r="M3031" s="1"/>
      <c r="N3031" s="1"/>
      <c r="R3031" s="1"/>
      <c r="S3031" s="1"/>
      <c r="V3031" s="1"/>
      <c r="W3031" s="1"/>
      <c r="Z3031" s="1"/>
      <c r="AA3031" s="1"/>
      <c r="AD3031" s="1"/>
      <c r="AE3031" s="1"/>
      <c r="AH3031" s="1"/>
      <c r="AI3031" s="1"/>
      <c r="AL3031" s="1"/>
      <c r="AM3031" s="1"/>
      <c r="AQ3031" s="1"/>
      <c r="AT3031" s="1"/>
      <c r="AU3031" s="1"/>
      <c r="AX3031" s="1"/>
      <c r="AY3031" s="1"/>
      <c r="BB3031" s="1"/>
      <c r="BC3031" s="1"/>
    </row>
    <row r="3032" spans="12:55" x14ac:dyDescent="0.45">
      <c r="L3032" s="1"/>
      <c r="M3032" s="1"/>
      <c r="N3032" s="1"/>
      <c r="R3032" s="1"/>
      <c r="S3032" s="1"/>
      <c r="V3032" s="1"/>
      <c r="W3032" s="1"/>
      <c r="Z3032" s="1"/>
      <c r="AA3032" s="1"/>
      <c r="AD3032" s="1"/>
      <c r="AE3032" s="1"/>
      <c r="AH3032" s="1"/>
      <c r="AI3032" s="1"/>
      <c r="AL3032" s="1"/>
      <c r="AM3032" s="1"/>
      <c r="AQ3032" s="1"/>
      <c r="AT3032" s="1"/>
      <c r="AU3032" s="1"/>
      <c r="AX3032" s="1"/>
      <c r="AY3032" s="1"/>
      <c r="BB3032" s="1"/>
      <c r="BC3032" s="1"/>
    </row>
    <row r="3033" spans="12:55" x14ac:dyDescent="0.45">
      <c r="M3033" s="1"/>
      <c r="N3033" s="1"/>
      <c r="S3033" s="1"/>
      <c r="W3033" s="1"/>
      <c r="AA3033" s="1"/>
      <c r="AE3033" s="1"/>
      <c r="AI3033" s="1"/>
      <c r="AM3033" s="1"/>
      <c r="AQ3033" s="1"/>
      <c r="AT3033" s="1"/>
      <c r="AU3033" s="1"/>
      <c r="AY3033" s="1"/>
      <c r="BC3033" s="1"/>
    </row>
    <row r="3034" spans="12:55" x14ac:dyDescent="0.45">
      <c r="L3034" s="1"/>
      <c r="M3034" s="1"/>
      <c r="N3034" s="1"/>
      <c r="R3034" s="1"/>
      <c r="S3034" s="1"/>
      <c r="V3034" s="1"/>
      <c r="W3034" s="1"/>
      <c r="Z3034" s="1"/>
      <c r="AA3034" s="1"/>
      <c r="AD3034" s="1"/>
      <c r="AE3034" s="1"/>
      <c r="AH3034" s="1"/>
      <c r="AI3034" s="1"/>
      <c r="AL3034" s="1"/>
      <c r="AM3034" s="1"/>
      <c r="AQ3034" s="1"/>
      <c r="AT3034" s="1"/>
      <c r="AU3034" s="1"/>
      <c r="AX3034" s="1"/>
      <c r="AY3034" s="1"/>
      <c r="BB3034" s="1"/>
      <c r="BC3034" s="1"/>
    </row>
    <row r="3035" spans="12:55" x14ac:dyDescent="0.45">
      <c r="L3035" s="1"/>
      <c r="M3035" s="1"/>
      <c r="N3035" s="1"/>
      <c r="R3035" s="1"/>
      <c r="S3035" s="1"/>
      <c r="V3035" s="1"/>
      <c r="W3035" s="1"/>
      <c r="Z3035" s="1"/>
      <c r="AA3035" s="1"/>
      <c r="AD3035" s="1"/>
      <c r="AE3035" s="1"/>
      <c r="AH3035" s="1"/>
      <c r="AI3035" s="1"/>
      <c r="AL3035" s="1"/>
      <c r="AM3035" s="1"/>
      <c r="AQ3035" s="1"/>
      <c r="AT3035" s="1"/>
      <c r="AU3035" s="1"/>
      <c r="AX3035" s="1"/>
      <c r="AY3035" s="1"/>
      <c r="BB3035" s="1"/>
      <c r="BC3035" s="1"/>
    </row>
    <row r="3036" spans="12:55" x14ac:dyDescent="0.45">
      <c r="L3036" s="1"/>
      <c r="M3036" s="1"/>
      <c r="N3036" s="1"/>
      <c r="R3036" s="1"/>
      <c r="S3036" s="1"/>
      <c r="V3036" s="1"/>
      <c r="W3036" s="1"/>
      <c r="Z3036" s="1"/>
      <c r="AA3036" s="1"/>
      <c r="AD3036" s="1"/>
      <c r="AE3036" s="1"/>
      <c r="AI3036" s="1"/>
      <c r="AM3036" s="1"/>
      <c r="AQ3036" s="1"/>
      <c r="AT3036" s="1"/>
      <c r="AU3036" s="1"/>
      <c r="AX3036" s="1"/>
      <c r="AY3036" s="1"/>
      <c r="BB3036" s="1"/>
      <c r="BC3036" s="1"/>
    </row>
    <row r="3037" spans="12:55" x14ac:dyDescent="0.45">
      <c r="L3037" s="1"/>
      <c r="M3037" s="1"/>
      <c r="N3037" s="1"/>
      <c r="R3037" s="1"/>
      <c r="S3037" s="1"/>
      <c r="V3037" s="1"/>
      <c r="W3037" s="1"/>
      <c r="Z3037" s="1"/>
      <c r="AA3037" s="1"/>
      <c r="AD3037" s="1"/>
      <c r="AE3037" s="1"/>
      <c r="AI3037" s="1"/>
      <c r="AM3037" s="1"/>
      <c r="AQ3037" s="1"/>
      <c r="AT3037" s="1"/>
      <c r="AU3037" s="1"/>
      <c r="AX3037" s="1"/>
      <c r="AY3037" s="1"/>
      <c r="BB3037" s="1"/>
      <c r="BC3037" s="1"/>
    </row>
    <row r="3038" spans="12:55" x14ac:dyDescent="0.45">
      <c r="L3038" s="1"/>
      <c r="M3038" s="1"/>
      <c r="N3038" s="1"/>
      <c r="R3038" s="1"/>
      <c r="S3038" s="1"/>
      <c r="V3038" s="1"/>
      <c r="W3038" s="1"/>
      <c r="Z3038" s="1"/>
      <c r="AA3038" s="1"/>
      <c r="AD3038" s="1"/>
      <c r="AE3038" s="1"/>
      <c r="AH3038" s="1"/>
      <c r="AI3038" s="1"/>
      <c r="AL3038" s="1"/>
      <c r="AM3038" s="1"/>
      <c r="AQ3038" s="1"/>
      <c r="AT3038" s="1"/>
      <c r="AU3038" s="1"/>
      <c r="AX3038" s="1"/>
      <c r="AY3038" s="1"/>
      <c r="BB3038" s="1"/>
      <c r="BC3038" s="1"/>
    </row>
    <row r="3039" spans="12:55" x14ac:dyDescent="0.45">
      <c r="L3039" s="1"/>
      <c r="M3039" s="1"/>
      <c r="N3039" s="1"/>
      <c r="R3039" s="1"/>
      <c r="S3039" s="1"/>
      <c r="V3039" s="1"/>
      <c r="W3039" s="1"/>
      <c r="Z3039" s="1"/>
      <c r="AA3039" s="1"/>
      <c r="AD3039" s="1"/>
      <c r="AE3039" s="1"/>
      <c r="AI3039" s="1"/>
      <c r="AM3039" s="1"/>
      <c r="AQ3039" s="1"/>
      <c r="AT3039" s="1"/>
      <c r="AU3039" s="1"/>
      <c r="AX3039" s="1"/>
      <c r="AY3039" s="1"/>
      <c r="BB3039" s="1"/>
      <c r="BC3039" s="1"/>
    </row>
    <row r="3040" spans="12:55" x14ac:dyDescent="0.45">
      <c r="L3040" s="1"/>
      <c r="M3040" s="1"/>
      <c r="N3040" s="1"/>
      <c r="R3040" s="1"/>
      <c r="S3040" s="1"/>
      <c r="V3040" s="1"/>
      <c r="W3040" s="1"/>
      <c r="Z3040" s="1"/>
      <c r="AA3040" s="1"/>
      <c r="AD3040" s="1"/>
      <c r="AE3040" s="1"/>
      <c r="AI3040" s="1"/>
      <c r="AM3040" s="1"/>
      <c r="AQ3040" s="1"/>
      <c r="AT3040" s="1"/>
      <c r="AU3040" s="1"/>
      <c r="AX3040" s="1"/>
      <c r="AY3040" s="1"/>
      <c r="BB3040" s="1"/>
      <c r="BC3040" s="1"/>
    </row>
    <row r="3041" spans="12:55" x14ac:dyDescent="0.45">
      <c r="L3041" s="1"/>
      <c r="M3041" s="1"/>
      <c r="N3041" s="1"/>
      <c r="R3041" s="1"/>
      <c r="S3041" s="1"/>
      <c r="V3041" s="1"/>
      <c r="W3041" s="1"/>
      <c r="Z3041" s="1"/>
      <c r="AA3041" s="1"/>
      <c r="AD3041" s="1"/>
      <c r="AE3041" s="1"/>
      <c r="AI3041" s="1"/>
      <c r="AM3041" s="1"/>
      <c r="AQ3041" s="1"/>
      <c r="AT3041" s="1"/>
      <c r="AU3041" s="1"/>
      <c r="AX3041" s="1"/>
      <c r="AY3041" s="1"/>
      <c r="BB3041" s="1"/>
      <c r="BC3041" s="1"/>
    </row>
    <row r="3042" spans="12:55" x14ac:dyDescent="0.45">
      <c r="L3042" s="1"/>
      <c r="M3042" s="1"/>
      <c r="N3042" s="1"/>
      <c r="R3042" s="1"/>
      <c r="S3042" s="1"/>
      <c r="V3042" s="1"/>
      <c r="W3042" s="1"/>
      <c r="Z3042" s="1"/>
      <c r="AA3042" s="1"/>
      <c r="AD3042" s="1"/>
      <c r="AE3042" s="1"/>
      <c r="AH3042" s="1"/>
      <c r="AI3042" s="1"/>
      <c r="AL3042" s="1"/>
      <c r="AM3042" s="1"/>
      <c r="AQ3042" s="1"/>
      <c r="AT3042" s="1"/>
      <c r="AU3042" s="1"/>
      <c r="AX3042" s="1"/>
      <c r="AY3042" s="1"/>
      <c r="BB3042" s="1"/>
      <c r="BC3042" s="1"/>
    </row>
    <row r="3043" spans="12:55" x14ac:dyDescent="0.45">
      <c r="L3043" s="1"/>
      <c r="M3043" s="1"/>
      <c r="N3043" s="1"/>
      <c r="R3043" s="1"/>
      <c r="S3043" s="1"/>
      <c r="V3043" s="1"/>
      <c r="W3043" s="1"/>
      <c r="Z3043" s="1"/>
      <c r="AA3043" s="1"/>
      <c r="AD3043" s="1"/>
      <c r="AE3043" s="1"/>
      <c r="AI3043" s="1"/>
      <c r="AM3043" s="1"/>
      <c r="AQ3043" s="1"/>
      <c r="AT3043" s="1"/>
      <c r="AU3043" s="1"/>
      <c r="AX3043" s="1"/>
      <c r="AY3043" s="1"/>
      <c r="BB3043" s="1"/>
      <c r="BC3043" s="1"/>
    </row>
    <row r="3044" spans="12:55" x14ac:dyDescent="0.45">
      <c r="L3044" s="1"/>
      <c r="M3044" s="1"/>
      <c r="N3044" s="1"/>
      <c r="R3044" s="1"/>
      <c r="S3044" s="1"/>
      <c r="V3044" s="1"/>
      <c r="W3044" s="1"/>
      <c r="Z3044" s="1"/>
      <c r="AA3044" s="1"/>
      <c r="AD3044" s="1"/>
      <c r="AE3044" s="1"/>
      <c r="AI3044" s="1"/>
      <c r="AM3044" s="1"/>
      <c r="AQ3044" s="1"/>
      <c r="AT3044" s="1"/>
      <c r="AU3044" s="1"/>
      <c r="AX3044" s="1"/>
      <c r="AY3044" s="1"/>
      <c r="BB3044" s="1"/>
      <c r="BC3044" s="1"/>
    </row>
    <row r="3045" spans="12:55" x14ac:dyDescent="0.45">
      <c r="L3045" s="1"/>
      <c r="M3045" s="1"/>
      <c r="N3045" s="1"/>
      <c r="R3045" s="1"/>
      <c r="S3045" s="1"/>
      <c r="V3045" s="1"/>
      <c r="W3045" s="1"/>
      <c r="Z3045" s="1"/>
      <c r="AA3045" s="1"/>
      <c r="AD3045" s="1"/>
      <c r="AE3045" s="1"/>
      <c r="AI3045" s="1"/>
      <c r="AM3045" s="1"/>
      <c r="AQ3045" s="1"/>
      <c r="AT3045" s="1"/>
      <c r="AU3045" s="1"/>
      <c r="AX3045" s="1"/>
      <c r="AY3045" s="1"/>
      <c r="BB3045" s="1"/>
      <c r="BC3045" s="1"/>
    </row>
    <row r="3046" spans="12:55" x14ac:dyDescent="0.45">
      <c r="L3046" s="1"/>
      <c r="M3046" s="1"/>
      <c r="N3046" s="1"/>
      <c r="R3046" s="1"/>
      <c r="S3046" s="1"/>
      <c r="V3046" s="1"/>
      <c r="W3046" s="1"/>
      <c r="Z3046" s="1"/>
      <c r="AA3046" s="1"/>
      <c r="AD3046" s="1"/>
      <c r="AE3046" s="1"/>
      <c r="AI3046" s="1"/>
      <c r="AM3046" s="1"/>
      <c r="AQ3046" s="1"/>
      <c r="AT3046" s="1"/>
      <c r="AU3046" s="1"/>
      <c r="AX3046" s="1"/>
      <c r="AY3046" s="1"/>
      <c r="BB3046" s="1"/>
      <c r="BC3046" s="1"/>
    </row>
    <row r="3047" spans="12:55" x14ac:dyDescent="0.45">
      <c r="L3047" s="1"/>
      <c r="M3047" s="1"/>
      <c r="N3047" s="1"/>
      <c r="R3047" s="1"/>
      <c r="S3047" s="1"/>
      <c r="V3047" s="1"/>
      <c r="W3047" s="1"/>
      <c r="Z3047" s="1"/>
      <c r="AA3047" s="1"/>
      <c r="AD3047" s="1"/>
      <c r="AE3047" s="1"/>
      <c r="AI3047" s="1"/>
      <c r="AM3047" s="1"/>
      <c r="AQ3047" s="1"/>
      <c r="AT3047" s="1"/>
      <c r="AU3047" s="1"/>
      <c r="AX3047" s="1"/>
      <c r="AY3047" s="1"/>
      <c r="BB3047" s="1"/>
      <c r="BC3047" s="1"/>
    </row>
    <row r="3048" spans="12:55" x14ac:dyDescent="0.45">
      <c r="L3048" s="1"/>
      <c r="M3048" s="1"/>
      <c r="N3048" s="1"/>
      <c r="R3048" s="1"/>
      <c r="S3048" s="1"/>
      <c r="V3048" s="1"/>
      <c r="W3048" s="1"/>
      <c r="Z3048" s="1"/>
      <c r="AA3048" s="1"/>
      <c r="AD3048" s="1"/>
      <c r="AE3048" s="1"/>
      <c r="AI3048" s="1"/>
      <c r="AM3048" s="1"/>
      <c r="AQ3048" s="1"/>
      <c r="AT3048" s="1"/>
      <c r="AU3048" s="1"/>
      <c r="AX3048" s="1"/>
      <c r="AY3048" s="1"/>
      <c r="BB3048" s="1"/>
      <c r="BC3048" s="1"/>
    </row>
    <row r="3049" spans="12:55" x14ac:dyDescent="0.45">
      <c r="L3049" s="1"/>
      <c r="M3049" s="1"/>
      <c r="N3049" s="1"/>
      <c r="R3049" s="1"/>
      <c r="S3049" s="1"/>
      <c r="V3049" s="1"/>
      <c r="W3049" s="1"/>
      <c r="Z3049" s="1"/>
      <c r="AA3049" s="1"/>
      <c r="AD3049" s="1"/>
      <c r="AE3049" s="1"/>
      <c r="AI3049" s="1"/>
      <c r="AM3049" s="1"/>
      <c r="AQ3049" s="1"/>
      <c r="AT3049" s="1"/>
      <c r="AU3049" s="1"/>
      <c r="AX3049" s="1"/>
      <c r="AY3049" s="1"/>
      <c r="BB3049" s="1"/>
      <c r="BC3049" s="1"/>
    </row>
    <row r="3050" spans="12:55" x14ac:dyDescent="0.45">
      <c r="L3050" s="1"/>
      <c r="M3050" s="1"/>
      <c r="N3050" s="1"/>
      <c r="R3050" s="1"/>
      <c r="S3050" s="1"/>
      <c r="W3050" s="1"/>
      <c r="Z3050" s="1"/>
      <c r="AA3050" s="1"/>
      <c r="AD3050" s="1"/>
      <c r="AE3050" s="1"/>
      <c r="AI3050" s="1"/>
      <c r="AM3050" s="1"/>
      <c r="AQ3050" s="1"/>
      <c r="AT3050" s="1"/>
      <c r="AU3050" s="1"/>
      <c r="AX3050" s="1"/>
      <c r="AY3050" s="1"/>
      <c r="BB3050" s="1"/>
      <c r="BC3050" s="1"/>
    </row>
    <row r="3051" spans="12:55" x14ac:dyDescent="0.45">
      <c r="L3051" s="1"/>
      <c r="M3051" s="1"/>
      <c r="N3051" s="1"/>
      <c r="R3051" s="1"/>
      <c r="S3051" s="1"/>
      <c r="W3051" s="1"/>
      <c r="Z3051" s="1"/>
      <c r="AA3051" s="1"/>
      <c r="AD3051" s="1"/>
      <c r="AE3051" s="1"/>
      <c r="AI3051" s="1"/>
      <c r="AM3051" s="1"/>
      <c r="AQ3051" s="1"/>
      <c r="AT3051" s="1"/>
      <c r="AU3051" s="1"/>
      <c r="AX3051" s="1"/>
      <c r="AY3051" s="1"/>
      <c r="BB3051" s="1"/>
      <c r="BC3051" s="1"/>
    </row>
    <row r="3052" spans="12:55" x14ac:dyDescent="0.45">
      <c r="L3052" s="1"/>
      <c r="M3052" s="1"/>
      <c r="N3052" s="1"/>
      <c r="R3052" s="1"/>
      <c r="S3052" s="1"/>
      <c r="W3052" s="1"/>
      <c r="Z3052" s="1"/>
      <c r="AA3052" s="1"/>
      <c r="AD3052" s="1"/>
      <c r="AE3052" s="1"/>
      <c r="AI3052" s="1"/>
      <c r="AM3052" s="1"/>
      <c r="AQ3052" s="1"/>
      <c r="AT3052" s="1"/>
      <c r="AU3052" s="1"/>
      <c r="AX3052" s="1"/>
      <c r="AY3052" s="1"/>
      <c r="BB3052" s="1"/>
      <c r="BC3052" s="1"/>
    </row>
    <row r="3053" spans="12:55" x14ac:dyDescent="0.45">
      <c r="L3053" s="1"/>
      <c r="M3053" s="1"/>
      <c r="N3053" s="1"/>
      <c r="R3053" s="1"/>
      <c r="S3053" s="1"/>
      <c r="W3053" s="1"/>
      <c r="Z3053" s="1"/>
      <c r="AA3053" s="1"/>
      <c r="AD3053" s="1"/>
      <c r="AE3053" s="1"/>
      <c r="AI3053" s="1"/>
      <c r="AM3053" s="1"/>
      <c r="AQ3053" s="1"/>
      <c r="AT3053" s="1"/>
      <c r="AU3053" s="1"/>
      <c r="AX3053" s="1"/>
      <c r="AY3053" s="1"/>
      <c r="BB3053" s="1"/>
      <c r="BC3053" s="1"/>
    </row>
    <row r="3054" spans="12:55" x14ac:dyDescent="0.45">
      <c r="L3054" s="1"/>
      <c r="M3054" s="1"/>
      <c r="N3054" s="1"/>
      <c r="R3054" s="1"/>
      <c r="S3054" s="1"/>
      <c r="V3054" s="1"/>
      <c r="W3054" s="1"/>
      <c r="Z3054" s="1"/>
      <c r="AA3054" s="1"/>
      <c r="AD3054" s="1"/>
      <c r="AE3054" s="1"/>
      <c r="AH3054" s="1"/>
      <c r="AI3054" s="1"/>
      <c r="AL3054" s="1"/>
      <c r="AM3054" s="1"/>
      <c r="AQ3054" s="1"/>
      <c r="AT3054" s="1"/>
      <c r="AU3054" s="1"/>
      <c r="AX3054" s="1"/>
      <c r="AY3054" s="1"/>
      <c r="BB3054" s="1"/>
      <c r="BC3054" s="1"/>
    </row>
    <row r="3055" spans="12:55" x14ac:dyDescent="0.45">
      <c r="L3055" s="1"/>
      <c r="M3055" s="1"/>
      <c r="N3055" s="1"/>
      <c r="R3055" s="1"/>
      <c r="S3055" s="1"/>
      <c r="V3055" s="1"/>
      <c r="W3055" s="1"/>
      <c r="Z3055" s="1"/>
      <c r="AA3055" s="1"/>
      <c r="AD3055" s="1"/>
      <c r="AE3055" s="1"/>
      <c r="AH3055" s="1"/>
      <c r="AI3055" s="1"/>
      <c r="AL3055" s="1"/>
      <c r="AM3055" s="1"/>
      <c r="AQ3055" s="1"/>
      <c r="AT3055" s="1"/>
      <c r="AU3055" s="1"/>
      <c r="AX3055" s="1"/>
      <c r="AY3055" s="1"/>
      <c r="BB3055" s="1"/>
      <c r="BC3055" s="1"/>
    </row>
    <row r="3056" spans="12:55" x14ac:dyDescent="0.45">
      <c r="L3056" s="1"/>
      <c r="M3056" s="1"/>
      <c r="N3056" s="1"/>
      <c r="R3056" s="1"/>
      <c r="S3056" s="1"/>
      <c r="V3056" s="1"/>
      <c r="W3056" s="1"/>
      <c r="Z3056" s="1"/>
      <c r="AA3056" s="1"/>
      <c r="AD3056" s="1"/>
      <c r="AE3056" s="1"/>
      <c r="AH3056" s="1"/>
      <c r="AI3056" s="1"/>
      <c r="AL3056" s="1"/>
      <c r="AM3056" s="1"/>
      <c r="AQ3056" s="1"/>
      <c r="AT3056" s="1"/>
      <c r="AU3056" s="1"/>
      <c r="AX3056" s="1"/>
      <c r="AY3056" s="1"/>
      <c r="BB3056" s="1"/>
      <c r="BC3056" s="1"/>
    </row>
    <row r="3057" spans="12:55" x14ac:dyDescent="0.45">
      <c r="L3057" s="1"/>
      <c r="M3057" s="1"/>
      <c r="N3057" s="1"/>
      <c r="R3057" s="1"/>
      <c r="S3057" s="1"/>
      <c r="V3057" s="1"/>
      <c r="W3057" s="1"/>
      <c r="Z3057" s="1"/>
      <c r="AA3057" s="1"/>
      <c r="AD3057" s="1"/>
      <c r="AE3057" s="1"/>
      <c r="AH3057" s="1"/>
      <c r="AI3057" s="1"/>
      <c r="AL3057" s="1"/>
      <c r="AM3057" s="1"/>
      <c r="AQ3057" s="1"/>
      <c r="AT3057" s="1"/>
      <c r="AU3057" s="1"/>
      <c r="AX3057" s="1"/>
      <c r="AY3057" s="1"/>
      <c r="BB3057" s="1"/>
      <c r="BC3057" s="1"/>
    </row>
    <row r="3058" spans="12:55" x14ac:dyDescent="0.45">
      <c r="L3058" s="1"/>
      <c r="M3058" s="1"/>
      <c r="N3058" s="1"/>
      <c r="R3058" s="1"/>
      <c r="S3058" s="1"/>
      <c r="V3058" s="1"/>
      <c r="W3058" s="1"/>
      <c r="Z3058" s="1"/>
      <c r="AA3058" s="1"/>
      <c r="AD3058" s="1"/>
      <c r="AE3058" s="1"/>
      <c r="AH3058" s="1"/>
      <c r="AI3058" s="1"/>
      <c r="AL3058" s="1"/>
      <c r="AM3058" s="1"/>
      <c r="AQ3058" s="1"/>
      <c r="AT3058" s="1"/>
      <c r="AU3058" s="1"/>
      <c r="AX3058" s="1"/>
      <c r="AY3058" s="1"/>
      <c r="BB3058" s="1"/>
      <c r="BC3058" s="1"/>
    </row>
    <row r="3059" spans="12:55" x14ac:dyDescent="0.45">
      <c r="L3059" s="1"/>
      <c r="M3059" s="1"/>
      <c r="N3059" s="1"/>
      <c r="R3059" s="1"/>
      <c r="S3059" s="1"/>
      <c r="V3059" s="1"/>
      <c r="W3059" s="1"/>
      <c r="Z3059" s="1"/>
      <c r="AA3059" s="1"/>
      <c r="AD3059" s="1"/>
      <c r="AE3059" s="1"/>
      <c r="AH3059" s="1"/>
      <c r="AI3059" s="1"/>
      <c r="AL3059" s="1"/>
      <c r="AM3059" s="1"/>
      <c r="AQ3059" s="1"/>
      <c r="AT3059" s="1"/>
      <c r="AU3059" s="1"/>
      <c r="AX3059" s="1"/>
      <c r="AY3059" s="1"/>
      <c r="BB3059" s="1"/>
      <c r="BC3059" s="1"/>
    </row>
    <row r="3060" spans="12:55" x14ac:dyDescent="0.45">
      <c r="L3060" s="1"/>
      <c r="M3060" s="1"/>
      <c r="N3060" s="1"/>
      <c r="R3060" s="1"/>
      <c r="S3060" s="1"/>
      <c r="V3060" s="1"/>
      <c r="W3060" s="1"/>
      <c r="Z3060" s="1"/>
      <c r="AA3060" s="1"/>
      <c r="AD3060" s="1"/>
      <c r="AE3060" s="1"/>
      <c r="AH3060" s="1"/>
      <c r="AI3060" s="1"/>
      <c r="AL3060" s="1"/>
      <c r="AM3060" s="1"/>
      <c r="AQ3060" s="1"/>
      <c r="AT3060" s="1"/>
      <c r="AU3060" s="1"/>
      <c r="AX3060" s="1"/>
      <c r="AY3060" s="1"/>
      <c r="BB3060" s="1"/>
      <c r="BC3060" s="1"/>
    </row>
    <row r="3061" spans="12:55" x14ac:dyDescent="0.45">
      <c r="L3061" s="1"/>
      <c r="M3061" s="1"/>
      <c r="N3061" s="1"/>
      <c r="R3061" s="1"/>
      <c r="S3061" s="1"/>
      <c r="V3061" s="1"/>
      <c r="W3061" s="1"/>
      <c r="Z3061" s="1"/>
      <c r="AA3061" s="1"/>
      <c r="AD3061" s="1"/>
      <c r="AE3061" s="1"/>
      <c r="AH3061" s="1"/>
      <c r="AI3061" s="1"/>
      <c r="AL3061" s="1"/>
      <c r="AM3061" s="1"/>
      <c r="AQ3061" s="1"/>
      <c r="AT3061" s="1"/>
      <c r="AU3061" s="1"/>
      <c r="AX3061" s="1"/>
      <c r="AY3061" s="1"/>
      <c r="BB3061" s="1"/>
      <c r="BC3061" s="1"/>
    </row>
    <row r="3062" spans="12:55" x14ac:dyDescent="0.45">
      <c r="L3062" s="1"/>
      <c r="M3062" s="1"/>
      <c r="N3062" s="1"/>
      <c r="R3062" s="1"/>
      <c r="S3062" s="1"/>
      <c r="V3062" s="1"/>
      <c r="W3062" s="1"/>
      <c r="Z3062" s="1"/>
      <c r="AA3062" s="1"/>
      <c r="AD3062" s="1"/>
      <c r="AE3062" s="1"/>
      <c r="AH3062" s="1"/>
      <c r="AI3062" s="1"/>
      <c r="AL3062" s="1"/>
      <c r="AM3062" s="1"/>
      <c r="AQ3062" s="1"/>
      <c r="AT3062" s="1"/>
      <c r="AU3062" s="1"/>
      <c r="AX3062" s="1"/>
      <c r="AY3062" s="1"/>
      <c r="BB3062" s="1"/>
      <c r="BC3062" s="1"/>
    </row>
    <row r="3063" spans="12:55" x14ac:dyDescent="0.45">
      <c r="L3063" s="1"/>
      <c r="M3063" s="1"/>
      <c r="N3063" s="1"/>
      <c r="R3063" s="1"/>
      <c r="S3063" s="1"/>
      <c r="V3063" s="1"/>
      <c r="W3063" s="1"/>
      <c r="Z3063" s="1"/>
      <c r="AA3063" s="1"/>
      <c r="AD3063" s="1"/>
      <c r="AE3063" s="1"/>
      <c r="AH3063" s="1"/>
      <c r="AI3063" s="1"/>
      <c r="AL3063" s="1"/>
      <c r="AM3063" s="1"/>
      <c r="AQ3063" s="1"/>
      <c r="AT3063" s="1"/>
      <c r="AU3063" s="1"/>
      <c r="AX3063" s="1"/>
      <c r="AY3063" s="1"/>
      <c r="BB3063" s="1"/>
      <c r="BC3063" s="1"/>
    </row>
    <row r="3064" spans="12:55" x14ac:dyDescent="0.45">
      <c r="L3064" s="1"/>
      <c r="M3064" s="1"/>
      <c r="N3064" s="1"/>
      <c r="R3064" s="1"/>
      <c r="S3064" s="1"/>
      <c r="V3064" s="1"/>
      <c r="W3064" s="1"/>
      <c r="Z3064" s="1"/>
      <c r="AA3064" s="1"/>
      <c r="AD3064" s="1"/>
      <c r="AE3064" s="1"/>
      <c r="AH3064" s="1"/>
      <c r="AI3064" s="1"/>
      <c r="AL3064" s="1"/>
      <c r="AM3064" s="1"/>
      <c r="AQ3064" s="1"/>
      <c r="AT3064" s="1"/>
      <c r="AU3064" s="1"/>
      <c r="AX3064" s="1"/>
      <c r="AY3064" s="1"/>
      <c r="BB3064" s="1"/>
      <c r="BC3064" s="1"/>
    </row>
    <row r="3065" spans="12:55" x14ac:dyDescent="0.45">
      <c r="L3065" s="1"/>
      <c r="M3065" s="1"/>
      <c r="N3065" s="1"/>
      <c r="R3065" s="1"/>
      <c r="S3065" s="1"/>
      <c r="V3065" s="1"/>
      <c r="W3065" s="1"/>
      <c r="Z3065" s="1"/>
      <c r="AA3065" s="1"/>
      <c r="AD3065" s="1"/>
      <c r="AE3065" s="1"/>
      <c r="AH3065" s="1"/>
      <c r="AI3065" s="1"/>
      <c r="AL3065" s="1"/>
      <c r="AM3065" s="1"/>
      <c r="AQ3065" s="1"/>
      <c r="AT3065" s="1"/>
      <c r="AU3065" s="1"/>
      <c r="AX3065" s="1"/>
      <c r="AY3065" s="1"/>
      <c r="BB3065" s="1"/>
      <c r="BC3065" s="1"/>
    </row>
    <row r="3066" spans="12:55" x14ac:dyDescent="0.45">
      <c r="L3066" s="1"/>
      <c r="M3066" s="1"/>
      <c r="N3066" s="1"/>
      <c r="R3066" s="1"/>
      <c r="S3066" s="1"/>
      <c r="V3066" s="1"/>
      <c r="W3066" s="1"/>
      <c r="Z3066" s="1"/>
      <c r="AA3066" s="1"/>
      <c r="AD3066" s="1"/>
      <c r="AE3066" s="1"/>
      <c r="AH3066" s="1"/>
      <c r="AI3066" s="1"/>
      <c r="AL3066" s="1"/>
      <c r="AM3066" s="1"/>
      <c r="AQ3066" s="1"/>
      <c r="AT3066" s="1"/>
      <c r="AU3066" s="1"/>
      <c r="AX3066" s="1"/>
      <c r="AY3066" s="1"/>
      <c r="BB3066" s="1"/>
      <c r="BC3066" s="1"/>
    </row>
    <row r="3067" spans="12:55" x14ac:dyDescent="0.45">
      <c r="L3067" s="1"/>
      <c r="M3067" s="1"/>
      <c r="N3067" s="1"/>
      <c r="R3067" s="1"/>
      <c r="S3067" s="1"/>
      <c r="V3067" s="1"/>
      <c r="W3067" s="1"/>
      <c r="Z3067" s="1"/>
      <c r="AA3067" s="1"/>
      <c r="AD3067" s="1"/>
      <c r="AE3067" s="1"/>
      <c r="AH3067" s="1"/>
      <c r="AI3067" s="1"/>
      <c r="AL3067" s="1"/>
      <c r="AM3067" s="1"/>
      <c r="AQ3067" s="1"/>
      <c r="AT3067" s="1"/>
      <c r="AU3067" s="1"/>
      <c r="AX3067" s="1"/>
      <c r="AY3067" s="1"/>
      <c r="BB3067" s="1"/>
      <c r="BC3067" s="1"/>
    </row>
    <row r="3068" spans="12:55" x14ac:dyDescent="0.45">
      <c r="L3068" s="1"/>
      <c r="M3068" s="1"/>
      <c r="N3068" s="1"/>
      <c r="R3068" s="1"/>
      <c r="S3068" s="1"/>
      <c r="V3068" s="1"/>
      <c r="W3068" s="1"/>
      <c r="Z3068" s="1"/>
      <c r="AA3068" s="1"/>
      <c r="AD3068" s="1"/>
      <c r="AE3068" s="1"/>
      <c r="AH3068" s="1"/>
      <c r="AI3068" s="1"/>
      <c r="AL3068" s="1"/>
      <c r="AM3068" s="1"/>
      <c r="AQ3068" s="1"/>
      <c r="AT3068" s="1"/>
      <c r="AU3068" s="1"/>
      <c r="AX3068" s="1"/>
      <c r="AY3068" s="1"/>
      <c r="BB3068" s="1"/>
      <c r="BC3068" s="1"/>
    </row>
    <row r="3069" spans="12:55" x14ac:dyDescent="0.45">
      <c r="L3069" s="1"/>
      <c r="M3069" s="1"/>
      <c r="N3069" s="1"/>
      <c r="R3069" s="1"/>
      <c r="S3069" s="1"/>
      <c r="V3069" s="1"/>
      <c r="W3069" s="1"/>
      <c r="Z3069" s="1"/>
      <c r="AA3069" s="1"/>
      <c r="AD3069" s="1"/>
      <c r="AE3069" s="1"/>
      <c r="AH3069" s="1"/>
      <c r="AI3069" s="1"/>
      <c r="AL3069" s="1"/>
      <c r="AM3069" s="1"/>
      <c r="AQ3069" s="1"/>
      <c r="AT3069" s="1"/>
      <c r="AU3069" s="1"/>
      <c r="AX3069" s="1"/>
      <c r="AY3069" s="1"/>
      <c r="BB3069" s="1"/>
      <c r="BC3069" s="1"/>
    </row>
    <row r="3070" spans="12:55" x14ac:dyDescent="0.45">
      <c r="L3070" s="1"/>
      <c r="M3070" s="1"/>
      <c r="N3070" s="1"/>
      <c r="R3070" s="1"/>
      <c r="S3070" s="1"/>
      <c r="V3070" s="1"/>
      <c r="W3070" s="1"/>
      <c r="Z3070" s="1"/>
      <c r="AA3070" s="1"/>
      <c r="AD3070" s="1"/>
      <c r="AE3070" s="1"/>
      <c r="AH3070" s="1"/>
      <c r="AI3070" s="1"/>
      <c r="AL3070" s="1"/>
      <c r="AM3070" s="1"/>
      <c r="AQ3070" s="1"/>
      <c r="AT3070" s="1"/>
      <c r="AU3070" s="1"/>
      <c r="AX3070" s="1"/>
      <c r="AY3070" s="1"/>
      <c r="BB3070" s="1"/>
      <c r="BC3070" s="1"/>
    </row>
    <row r="3071" spans="12:55" x14ac:dyDescent="0.45">
      <c r="L3071" s="1"/>
      <c r="M3071" s="1"/>
      <c r="N3071" s="1"/>
      <c r="R3071" s="1"/>
      <c r="S3071" s="1"/>
      <c r="V3071" s="1"/>
      <c r="W3071" s="1"/>
      <c r="Z3071" s="1"/>
      <c r="AA3071" s="1"/>
      <c r="AD3071" s="1"/>
      <c r="AE3071" s="1"/>
      <c r="AH3071" s="1"/>
      <c r="AI3071" s="1"/>
      <c r="AL3071" s="1"/>
      <c r="AM3071" s="1"/>
      <c r="AQ3071" s="1"/>
      <c r="AT3071" s="1"/>
      <c r="AU3071" s="1"/>
      <c r="AX3071" s="1"/>
      <c r="AY3071" s="1"/>
      <c r="BB3071" s="1"/>
      <c r="BC3071" s="1"/>
    </row>
    <row r="3072" spans="12:55" x14ac:dyDescent="0.45">
      <c r="L3072" s="1"/>
      <c r="M3072" s="1"/>
      <c r="N3072" s="1"/>
      <c r="R3072" s="1"/>
      <c r="S3072" s="1"/>
      <c r="V3072" s="1"/>
      <c r="W3072" s="1"/>
      <c r="Z3072" s="1"/>
      <c r="AA3072" s="1"/>
      <c r="AD3072" s="1"/>
      <c r="AE3072" s="1"/>
      <c r="AH3072" s="1"/>
      <c r="AI3072" s="1"/>
      <c r="AL3072" s="1"/>
      <c r="AM3072" s="1"/>
      <c r="AQ3072" s="1"/>
      <c r="AT3072" s="1"/>
      <c r="AU3072" s="1"/>
      <c r="AX3072" s="1"/>
      <c r="AY3072" s="1"/>
      <c r="BB3072" s="1"/>
      <c r="BC3072" s="1"/>
    </row>
    <row r="3073" spans="12:55" x14ac:dyDescent="0.45">
      <c r="L3073" s="1"/>
      <c r="M3073" s="1"/>
      <c r="N3073" s="1"/>
      <c r="R3073" s="1"/>
      <c r="S3073" s="1"/>
      <c r="V3073" s="1"/>
      <c r="W3073" s="1"/>
      <c r="Z3073" s="1"/>
      <c r="AA3073" s="1"/>
      <c r="AD3073" s="1"/>
      <c r="AE3073" s="1"/>
      <c r="AH3073" s="1"/>
      <c r="AI3073" s="1"/>
      <c r="AL3073" s="1"/>
      <c r="AM3073" s="1"/>
      <c r="AQ3073" s="1"/>
      <c r="AT3073" s="1"/>
      <c r="AU3073" s="1"/>
      <c r="AX3073" s="1"/>
      <c r="AY3073" s="1"/>
      <c r="BB3073" s="1"/>
      <c r="BC3073" s="1"/>
    </row>
    <row r="3074" spans="12:55" x14ac:dyDescent="0.45">
      <c r="L3074" s="1"/>
      <c r="M3074" s="1"/>
      <c r="N3074" s="1"/>
      <c r="R3074" s="1"/>
      <c r="S3074" s="1"/>
      <c r="V3074" s="1"/>
      <c r="W3074" s="1"/>
      <c r="Z3074" s="1"/>
      <c r="AA3074" s="1"/>
      <c r="AD3074" s="1"/>
      <c r="AE3074" s="1"/>
      <c r="AH3074" s="1"/>
      <c r="AI3074" s="1"/>
      <c r="AL3074" s="1"/>
      <c r="AM3074" s="1"/>
      <c r="AQ3074" s="1"/>
      <c r="AT3074" s="1"/>
      <c r="AU3074" s="1"/>
      <c r="AX3074" s="1"/>
      <c r="AY3074" s="1"/>
      <c r="BB3074" s="1"/>
      <c r="BC3074" s="1"/>
    </row>
    <row r="3075" spans="12:55" x14ac:dyDescent="0.45">
      <c r="L3075" s="1"/>
      <c r="M3075" s="1"/>
      <c r="N3075" s="1"/>
      <c r="R3075" s="1"/>
      <c r="S3075" s="1"/>
      <c r="V3075" s="1"/>
      <c r="W3075" s="1"/>
      <c r="Z3075" s="1"/>
      <c r="AA3075" s="1"/>
      <c r="AD3075" s="1"/>
      <c r="AE3075" s="1"/>
      <c r="AH3075" s="1"/>
      <c r="AI3075" s="1"/>
      <c r="AL3075" s="1"/>
      <c r="AM3075" s="1"/>
      <c r="AQ3075" s="1"/>
      <c r="AT3075" s="1"/>
      <c r="AU3075" s="1"/>
      <c r="AX3075" s="1"/>
      <c r="AY3075" s="1"/>
      <c r="BB3075" s="1"/>
      <c r="BC3075" s="1"/>
    </row>
    <row r="3076" spans="12:55" x14ac:dyDescent="0.45">
      <c r="L3076" s="1"/>
      <c r="M3076" s="1"/>
      <c r="N3076" s="1"/>
      <c r="R3076" s="1"/>
      <c r="S3076" s="1"/>
      <c r="V3076" s="1"/>
      <c r="W3076" s="1"/>
      <c r="Z3076" s="1"/>
      <c r="AA3076" s="1"/>
      <c r="AD3076" s="1"/>
      <c r="AE3076" s="1"/>
      <c r="AH3076" s="1"/>
      <c r="AI3076" s="1"/>
      <c r="AL3076" s="1"/>
      <c r="AM3076" s="1"/>
      <c r="AQ3076" s="1"/>
      <c r="AT3076" s="1"/>
      <c r="AU3076" s="1"/>
      <c r="AX3076" s="1"/>
      <c r="AY3076" s="1"/>
      <c r="BB3076" s="1"/>
      <c r="BC3076" s="1"/>
    </row>
    <row r="3077" spans="12:55" x14ac:dyDescent="0.45">
      <c r="M3077" s="1"/>
    </row>
    <row r="3078" spans="12:55" x14ac:dyDescent="0.45">
      <c r="M3078" s="1"/>
    </row>
    <row r="3079" spans="12:55" x14ac:dyDescent="0.45">
      <c r="M3079" s="1"/>
    </row>
    <row r="3080" spans="12:55" x14ac:dyDescent="0.45">
      <c r="M3080" s="1"/>
    </row>
    <row r="3081" spans="12:55" x14ac:dyDescent="0.45">
      <c r="L3081" s="1"/>
      <c r="M3081" s="1"/>
      <c r="N3081" s="1"/>
      <c r="R3081" s="1"/>
      <c r="S3081" s="1"/>
      <c r="V3081" s="1"/>
      <c r="W3081" s="1"/>
      <c r="Z3081" s="1"/>
      <c r="AA3081" s="1"/>
      <c r="AD3081" s="1"/>
      <c r="AE3081" s="1"/>
      <c r="AI3081" s="1"/>
      <c r="AM3081" s="1"/>
      <c r="AQ3081" s="1"/>
      <c r="AT3081" s="1"/>
      <c r="AU3081" s="1"/>
      <c r="AY3081" s="1"/>
      <c r="BC3081" s="1"/>
    </row>
    <row r="3082" spans="12:55" x14ac:dyDescent="0.45">
      <c r="L3082" s="1"/>
      <c r="M3082" s="1"/>
      <c r="N3082" s="1"/>
      <c r="R3082" s="1"/>
      <c r="S3082" s="1"/>
      <c r="V3082" s="1"/>
      <c r="W3082" s="1"/>
      <c r="Z3082" s="1"/>
      <c r="AA3082" s="1"/>
      <c r="AD3082" s="1"/>
      <c r="AE3082" s="1"/>
      <c r="AI3082" s="1"/>
      <c r="AM3082" s="1"/>
      <c r="AQ3082" s="1"/>
      <c r="AT3082" s="1"/>
      <c r="AU3082" s="1"/>
      <c r="AY3082" s="1"/>
      <c r="BC3082" s="1"/>
    </row>
    <row r="3083" spans="12:55" x14ac:dyDescent="0.45">
      <c r="L3083" s="1"/>
      <c r="M3083" s="1"/>
      <c r="N3083" s="1"/>
      <c r="R3083" s="1"/>
      <c r="S3083" s="1"/>
      <c r="V3083" s="1"/>
      <c r="W3083" s="1"/>
      <c r="Z3083" s="1"/>
      <c r="AA3083" s="1"/>
      <c r="AD3083" s="1"/>
      <c r="AE3083" s="1"/>
      <c r="AI3083" s="1"/>
      <c r="AM3083" s="1"/>
      <c r="AQ3083" s="1"/>
      <c r="AT3083" s="1"/>
      <c r="AU3083" s="1"/>
      <c r="AY3083" s="1"/>
      <c r="BC3083" s="1"/>
    </row>
    <row r="3084" spans="12:55" x14ac:dyDescent="0.45">
      <c r="M3084" s="1"/>
      <c r="N3084" s="1"/>
      <c r="S3084" s="1"/>
      <c r="W3084" s="1"/>
      <c r="AA3084" s="1"/>
      <c r="AE3084" s="1"/>
      <c r="AI3084" s="1"/>
      <c r="AM3084" s="1"/>
      <c r="AQ3084" s="1"/>
      <c r="AU3084" s="1"/>
      <c r="AY3084" s="1"/>
      <c r="BC3084" s="1"/>
    </row>
    <row r="3085" spans="12:55" x14ac:dyDescent="0.45">
      <c r="M3085" s="1"/>
      <c r="N3085" s="1"/>
      <c r="S3085" s="1"/>
      <c r="W3085" s="1"/>
      <c r="AA3085" s="1"/>
      <c r="AE3085" s="1"/>
      <c r="AI3085" s="1"/>
      <c r="AM3085" s="1"/>
      <c r="AQ3085" s="1"/>
      <c r="AU3085" s="1"/>
      <c r="AY3085" s="1"/>
      <c r="BC3085" s="1"/>
    </row>
    <row r="3086" spans="12:55" x14ac:dyDescent="0.45">
      <c r="L3086" s="1"/>
      <c r="M3086" s="1"/>
      <c r="N3086" s="1"/>
      <c r="R3086" s="1"/>
      <c r="S3086" s="1"/>
      <c r="V3086" s="1"/>
      <c r="W3086" s="1"/>
      <c r="Z3086" s="1"/>
      <c r="AA3086" s="1"/>
      <c r="AD3086" s="1"/>
      <c r="AE3086" s="1"/>
      <c r="AI3086" s="1"/>
      <c r="AM3086" s="1"/>
      <c r="AQ3086" s="1"/>
      <c r="AT3086" s="1"/>
      <c r="AU3086" s="1"/>
      <c r="AY3086" s="1"/>
      <c r="BC3086" s="1"/>
    </row>
    <row r="3087" spans="12:55" x14ac:dyDescent="0.45">
      <c r="L3087" s="1"/>
      <c r="M3087" s="1"/>
      <c r="N3087" s="1"/>
      <c r="R3087" s="1"/>
      <c r="S3087" s="1"/>
      <c r="V3087" s="1"/>
      <c r="W3087" s="1"/>
      <c r="Z3087" s="1"/>
      <c r="AA3087" s="1"/>
      <c r="AD3087" s="1"/>
      <c r="AE3087" s="1"/>
      <c r="AI3087" s="1"/>
      <c r="AM3087" s="1"/>
      <c r="AQ3087" s="1"/>
      <c r="AT3087" s="1"/>
      <c r="AU3087" s="1"/>
      <c r="AY3087" s="1"/>
      <c r="BC3087" s="1"/>
    </row>
    <row r="3088" spans="12:55" x14ac:dyDescent="0.45">
      <c r="L3088" s="1"/>
      <c r="M3088" s="1"/>
      <c r="N3088" s="1"/>
      <c r="R3088" s="1"/>
      <c r="S3088" s="1"/>
      <c r="V3088" s="1"/>
      <c r="W3088" s="1"/>
      <c r="Z3088" s="1"/>
      <c r="AA3088" s="1"/>
      <c r="AD3088" s="1"/>
      <c r="AE3088" s="1"/>
      <c r="AI3088" s="1"/>
      <c r="AM3088" s="1"/>
      <c r="AQ3088" s="1"/>
      <c r="AT3088" s="1"/>
      <c r="AU3088" s="1"/>
      <c r="AX3088" s="1"/>
      <c r="AY3088" s="1"/>
      <c r="BC3088" s="1"/>
    </row>
    <row r="3089" spans="12:55" x14ac:dyDescent="0.45">
      <c r="L3089" s="1"/>
      <c r="M3089" s="1"/>
      <c r="N3089" s="1"/>
      <c r="R3089" s="1"/>
      <c r="S3089" s="1"/>
      <c r="V3089" s="1"/>
      <c r="W3089" s="1"/>
      <c r="Z3089" s="1"/>
      <c r="AA3089" s="1"/>
      <c r="AD3089" s="1"/>
      <c r="AE3089" s="1"/>
      <c r="AI3089" s="1"/>
      <c r="AM3089" s="1"/>
      <c r="AQ3089" s="1"/>
      <c r="AT3089" s="1"/>
      <c r="AU3089" s="1"/>
      <c r="AX3089" s="1"/>
      <c r="AY3089" s="1"/>
      <c r="BC3089" s="1"/>
    </row>
    <row r="3090" spans="12:55" x14ac:dyDescent="0.45">
      <c r="L3090" s="1"/>
      <c r="M3090" s="1"/>
      <c r="N3090" s="1"/>
      <c r="R3090" s="1"/>
      <c r="S3090" s="1"/>
      <c r="V3090" s="1"/>
      <c r="W3090" s="1"/>
      <c r="Z3090" s="1"/>
      <c r="AA3090" s="1"/>
      <c r="AD3090" s="1"/>
      <c r="AE3090" s="1"/>
      <c r="AI3090" s="1"/>
      <c r="AM3090" s="1"/>
      <c r="AQ3090" s="1"/>
      <c r="AT3090" s="1"/>
      <c r="AU3090" s="1"/>
      <c r="AX3090" s="1"/>
      <c r="AY3090" s="1"/>
      <c r="BC3090" s="1"/>
    </row>
    <row r="3091" spans="12:55" x14ac:dyDescent="0.45">
      <c r="L3091" s="1"/>
      <c r="M3091" s="1"/>
      <c r="N3091" s="1"/>
      <c r="R3091" s="1"/>
      <c r="S3091" s="1"/>
      <c r="V3091" s="1"/>
      <c r="W3091" s="1"/>
      <c r="Z3091" s="1"/>
      <c r="AA3091" s="1"/>
      <c r="AD3091" s="1"/>
      <c r="AE3091" s="1"/>
      <c r="AI3091" s="1"/>
      <c r="AM3091" s="1"/>
      <c r="AQ3091" s="1"/>
      <c r="AT3091" s="1"/>
      <c r="AU3091" s="1"/>
      <c r="AY3091" s="1"/>
      <c r="BC3091" s="1"/>
    </row>
    <row r="3092" spans="12:55" x14ac:dyDescent="0.45">
      <c r="L3092" s="1"/>
      <c r="M3092" s="1"/>
      <c r="N3092" s="1"/>
      <c r="R3092" s="1"/>
      <c r="S3092" s="1"/>
      <c r="V3092" s="1"/>
      <c r="W3092" s="1"/>
      <c r="Z3092" s="1"/>
      <c r="AA3092" s="1"/>
      <c r="AD3092" s="1"/>
      <c r="AE3092" s="1"/>
      <c r="AI3092" s="1"/>
      <c r="AM3092" s="1"/>
      <c r="AQ3092" s="1"/>
      <c r="AT3092" s="1"/>
      <c r="AU3092" s="1"/>
      <c r="AY3092" s="1"/>
      <c r="BC3092" s="1"/>
    </row>
    <row r="3093" spans="12:55" x14ac:dyDescent="0.45">
      <c r="L3093" s="1"/>
      <c r="M3093" s="1"/>
      <c r="N3093" s="1"/>
      <c r="R3093" s="1"/>
      <c r="S3093" s="1"/>
      <c r="V3093" s="1"/>
      <c r="W3093" s="1"/>
      <c r="Z3093" s="1"/>
      <c r="AA3093" s="1"/>
      <c r="AD3093" s="1"/>
      <c r="AE3093" s="1"/>
      <c r="AI3093" s="1"/>
      <c r="AM3093" s="1"/>
      <c r="AQ3093" s="1"/>
      <c r="AT3093" s="1"/>
      <c r="AU3093" s="1"/>
      <c r="AY3093" s="1"/>
      <c r="BC3093" s="1"/>
    </row>
    <row r="3094" spans="12:55" x14ac:dyDescent="0.45">
      <c r="L3094" s="1"/>
      <c r="M3094" s="1"/>
      <c r="N3094" s="1"/>
      <c r="R3094" s="1"/>
      <c r="S3094" s="1"/>
      <c r="V3094" s="1"/>
      <c r="W3094" s="1"/>
      <c r="Z3094" s="1"/>
      <c r="AA3094" s="1"/>
      <c r="AD3094" s="1"/>
      <c r="AE3094" s="1"/>
      <c r="AI3094" s="1"/>
      <c r="AM3094" s="1"/>
      <c r="AQ3094" s="1"/>
      <c r="AT3094" s="1"/>
      <c r="AU3094" s="1"/>
      <c r="AY3094" s="1"/>
      <c r="BC3094" s="1"/>
    </row>
    <row r="3095" spans="12:55" x14ac:dyDescent="0.45">
      <c r="L3095" s="1"/>
      <c r="M3095" s="1"/>
      <c r="N3095" s="1"/>
      <c r="R3095" s="1"/>
      <c r="S3095" s="1"/>
      <c r="V3095" s="1"/>
      <c r="W3095" s="1"/>
      <c r="Z3095" s="1"/>
      <c r="AA3095" s="1"/>
      <c r="AD3095" s="1"/>
      <c r="AE3095" s="1"/>
      <c r="AI3095" s="1"/>
      <c r="AM3095" s="1"/>
      <c r="AQ3095" s="1"/>
      <c r="AT3095" s="1"/>
      <c r="AU3095" s="1"/>
      <c r="AY3095" s="1"/>
      <c r="BC3095" s="1"/>
    </row>
    <row r="3096" spans="12:55" x14ac:dyDescent="0.45">
      <c r="L3096" s="1"/>
      <c r="M3096" s="1"/>
      <c r="N3096" s="1"/>
      <c r="R3096" s="1"/>
      <c r="S3096" s="1"/>
      <c r="V3096" s="1"/>
      <c r="W3096" s="1"/>
      <c r="Z3096" s="1"/>
      <c r="AA3096" s="1"/>
      <c r="AD3096" s="1"/>
      <c r="AE3096" s="1"/>
      <c r="AI3096" s="1"/>
      <c r="AM3096" s="1"/>
      <c r="AQ3096" s="1"/>
      <c r="AT3096" s="1"/>
      <c r="AU3096" s="1"/>
      <c r="AY3096" s="1"/>
      <c r="BC3096" s="1"/>
    </row>
    <row r="3097" spans="12:55" x14ac:dyDescent="0.45">
      <c r="L3097" s="1"/>
      <c r="M3097" s="1"/>
      <c r="N3097" s="1"/>
      <c r="R3097" s="1"/>
      <c r="S3097" s="1"/>
      <c r="V3097" s="1"/>
      <c r="W3097" s="1"/>
      <c r="Z3097" s="1"/>
      <c r="AA3097" s="1"/>
      <c r="AD3097" s="1"/>
      <c r="AE3097" s="1"/>
      <c r="AI3097" s="1"/>
      <c r="AM3097" s="1"/>
      <c r="AQ3097" s="1"/>
      <c r="AT3097" s="1"/>
      <c r="AU3097" s="1"/>
      <c r="AY3097" s="1"/>
      <c r="BC3097" s="1"/>
    </row>
    <row r="3098" spans="12:55" x14ac:dyDescent="0.45">
      <c r="L3098" s="1"/>
      <c r="M3098" s="1"/>
      <c r="N3098" s="1"/>
      <c r="R3098" s="1"/>
      <c r="S3098" s="1"/>
      <c r="V3098" s="1"/>
      <c r="W3098" s="1"/>
      <c r="Z3098" s="1"/>
      <c r="AA3098" s="1"/>
      <c r="AD3098" s="1"/>
      <c r="AE3098" s="1"/>
      <c r="AI3098" s="1"/>
      <c r="AM3098" s="1"/>
      <c r="AQ3098" s="1"/>
      <c r="AT3098" s="1"/>
      <c r="AU3098" s="1"/>
      <c r="AY3098" s="1"/>
      <c r="BC3098" s="1"/>
    </row>
    <row r="3099" spans="12:55" x14ac:dyDescent="0.45">
      <c r="M3099" s="1"/>
      <c r="N3099" s="1"/>
      <c r="S3099" s="1"/>
      <c r="W3099" s="1"/>
      <c r="AA3099" s="1"/>
      <c r="AE3099" s="1"/>
      <c r="AI3099" s="1"/>
      <c r="AM3099" s="1"/>
      <c r="AQ3099" s="1"/>
      <c r="AT3099" s="1"/>
      <c r="AU3099" s="1"/>
      <c r="AY3099" s="1"/>
      <c r="BC3099" s="1"/>
    </row>
    <row r="3100" spans="12:55" x14ac:dyDescent="0.45">
      <c r="L3100" s="1"/>
      <c r="M3100" s="1"/>
      <c r="N3100" s="1"/>
      <c r="R3100" s="1"/>
      <c r="S3100" s="1"/>
      <c r="V3100" s="1"/>
      <c r="W3100" s="1"/>
      <c r="Z3100" s="1"/>
      <c r="AA3100" s="1"/>
      <c r="AD3100" s="1"/>
      <c r="AE3100" s="1"/>
      <c r="AI3100" s="1"/>
      <c r="AL3100" s="1"/>
      <c r="AM3100" s="1"/>
      <c r="AQ3100" s="1"/>
      <c r="AT3100" s="1"/>
      <c r="AU3100" s="1"/>
      <c r="AY3100" s="1"/>
      <c r="BC3100" s="1"/>
    </row>
    <row r="3101" spans="12:55" x14ac:dyDescent="0.45">
      <c r="L3101" s="1"/>
      <c r="M3101" s="1"/>
      <c r="N3101" s="1"/>
      <c r="S3101" s="1"/>
      <c r="V3101" s="1"/>
      <c r="W3101" s="1"/>
      <c r="Z3101" s="1"/>
      <c r="AA3101" s="1"/>
      <c r="AD3101" s="1"/>
      <c r="AE3101" s="1"/>
      <c r="AI3101" s="1"/>
      <c r="AL3101" s="1"/>
      <c r="AM3101" s="1"/>
      <c r="AQ3101" s="1"/>
      <c r="AT3101" s="1"/>
      <c r="AU3101" s="1"/>
      <c r="AY3101" s="1"/>
      <c r="BC3101" s="1"/>
    </row>
    <row r="3102" spans="12:55" x14ac:dyDescent="0.45">
      <c r="L3102" s="1"/>
      <c r="M3102" s="1"/>
      <c r="N3102" s="1"/>
      <c r="S3102" s="1"/>
      <c r="V3102" s="1"/>
      <c r="W3102" s="1"/>
      <c r="Z3102" s="1"/>
      <c r="AA3102" s="1"/>
      <c r="AD3102" s="1"/>
      <c r="AE3102" s="1"/>
      <c r="AI3102" s="1"/>
      <c r="AL3102" s="1"/>
      <c r="AM3102" s="1"/>
      <c r="AQ3102" s="1"/>
      <c r="AT3102" s="1"/>
      <c r="AU3102" s="1"/>
      <c r="AY3102" s="1"/>
      <c r="BC3102" s="1"/>
    </row>
    <row r="3103" spans="12:55" x14ac:dyDescent="0.45">
      <c r="L3103" s="1"/>
      <c r="M3103" s="1"/>
      <c r="N3103" s="1"/>
      <c r="S3103" s="1"/>
      <c r="V3103" s="1"/>
      <c r="W3103" s="1"/>
      <c r="Z3103" s="1"/>
      <c r="AA3103" s="1"/>
      <c r="AD3103" s="1"/>
      <c r="AE3103" s="1"/>
      <c r="AI3103" s="1"/>
      <c r="AL3103" s="1"/>
      <c r="AM3103" s="1"/>
      <c r="AQ3103" s="1"/>
      <c r="AT3103" s="1"/>
      <c r="AU3103" s="1"/>
      <c r="AY3103" s="1"/>
      <c r="BC3103" s="1"/>
    </row>
    <row r="3104" spans="12:55" x14ac:dyDescent="0.45">
      <c r="L3104" s="1"/>
      <c r="M3104" s="1"/>
      <c r="N3104" s="1"/>
      <c r="S3104" s="1"/>
      <c r="V3104" s="1"/>
      <c r="W3104" s="1"/>
      <c r="Z3104" s="1"/>
      <c r="AA3104" s="1"/>
      <c r="AD3104" s="1"/>
      <c r="AE3104" s="1"/>
      <c r="AI3104" s="1"/>
      <c r="AL3104" s="1"/>
      <c r="AM3104" s="1"/>
      <c r="AQ3104" s="1"/>
      <c r="AT3104" s="1"/>
      <c r="AU3104" s="1"/>
      <c r="AX3104" s="1"/>
      <c r="AY3104" s="1"/>
      <c r="BB3104" s="1"/>
      <c r="BC3104" s="1"/>
    </row>
    <row r="3105" spans="12:55" x14ac:dyDescent="0.45">
      <c r="L3105" s="1"/>
      <c r="M3105" s="1"/>
      <c r="N3105" s="1"/>
      <c r="S3105" s="1"/>
      <c r="V3105" s="1"/>
      <c r="W3105" s="1"/>
      <c r="Z3105" s="1"/>
      <c r="AA3105" s="1"/>
      <c r="AD3105" s="1"/>
      <c r="AE3105" s="1"/>
      <c r="AH3105" s="1"/>
      <c r="AI3105" s="1"/>
      <c r="AL3105" s="1"/>
      <c r="AM3105" s="1"/>
      <c r="AQ3105" s="1"/>
      <c r="AT3105" s="1"/>
      <c r="AU3105" s="1"/>
      <c r="AX3105" s="1"/>
      <c r="AY3105" s="1"/>
      <c r="BB3105" s="1"/>
      <c r="BC3105" s="1"/>
    </row>
    <row r="3106" spans="12:55" x14ac:dyDescent="0.45">
      <c r="L3106" s="1"/>
      <c r="M3106" s="1"/>
      <c r="N3106" s="1"/>
      <c r="R3106" s="1"/>
      <c r="S3106" s="1"/>
      <c r="V3106" s="1"/>
      <c r="W3106" s="1"/>
      <c r="Z3106" s="1"/>
      <c r="AA3106" s="1"/>
      <c r="AD3106" s="1"/>
      <c r="AE3106" s="1"/>
      <c r="AH3106" s="1"/>
      <c r="AI3106" s="1"/>
      <c r="AL3106" s="1"/>
      <c r="AM3106" s="1"/>
      <c r="AQ3106" s="1"/>
      <c r="AT3106" s="1"/>
      <c r="AU3106" s="1"/>
      <c r="AX3106" s="1"/>
      <c r="AY3106" s="1"/>
      <c r="BB3106" s="1"/>
      <c r="BC3106" s="1"/>
    </row>
    <row r="3107" spans="12:55" x14ac:dyDescent="0.45">
      <c r="L3107" s="1"/>
      <c r="M3107" s="1"/>
      <c r="N3107" s="1"/>
      <c r="R3107" s="1"/>
      <c r="S3107" s="1"/>
      <c r="V3107" s="1"/>
      <c r="W3107" s="1"/>
      <c r="Z3107" s="1"/>
      <c r="AA3107" s="1"/>
      <c r="AD3107" s="1"/>
      <c r="AE3107" s="1"/>
      <c r="AH3107" s="1"/>
      <c r="AI3107" s="1"/>
      <c r="AL3107" s="1"/>
      <c r="AM3107" s="1"/>
      <c r="AQ3107" s="1"/>
      <c r="AT3107" s="1"/>
      <c r="AU3107" s="1"/>
      <c r="AX3107" s="1"/>
      <c r="AY3107" s="1"/>
      <c r="BB3107" s="1"/>
      <c r="BC3107" s="1"/>
    </row>
    <row r="3108" spans="12:55" x14ac:dyDescent="0.45">
      <c r="L3108" s="1"/>
      <c r="M3108" s="1"/>
      <c r="N3108" s="1"/>
      <c r="R3108" s="1"/>
      <c r="S3108" s="1"/>
      <c r="V3108" s="1"/>
      <c r="W3108" s="1"/>
      <c r="Z3108" s="1"/>
      <c r="AA3108" s="1"/>
      <c r="AD3108" s="1"/>
      <c r="AE3108" s="1"/>
      <c r="AH3108" s="1"/>
      <c r="AI3108" s="1"/>
      <c r="AL3108" s="1"/>
      <c r="AM3108" s="1"/>
      <c r="AQ3108" s="1"/>
      <c r="AT3108" s="1"/>
      <c r="AU3108" s="1"/>
      <c r="AX3108" s="1"/>
      <c r="AY3108" s="1"/>
      <c r="BB3108" s="1"/>
      <c r="BC3108" s="1"/>
    </row>
    <row r="3109" spans="12:55" x14ac:dyDescent="0.45">
      <c r="L3109" s="1"/>
      <c r="M3109" s="1"/>
      <c r="N3109" s="1"/>
      <c r="R3109" s="1"/>
      <c r="S3109" s="1"/>
      <c r="V3109" s="1"/>
      <c r="W3109" s="1"/>
      <c r="Z3109" s="1"/>
      <c r="AA3109" s="1"/>
      <c r="AD3109" s="1"/>
      <c r="AE3109" s="1"/>
      <c r="AI3109" s="1"/>
      <c r="AM3109" s="1"/>
      <c r="AQ3109" s="1"/>
      <c r="AT3109" s="1"/>
      <c r="AU3109" s="1"/>
      <c r="AX3109" s="1"/>
      <c r="AY3109" s="1"/>
      <c r="BB3109" s="1"/>
      <c r="BC3109" s="1"/>
    </row>
    <row r="3110" spans="12:55" x14ac:dyDescent="0.45">
      <c r="L3110" s="1"/>
      <c r="M3110" s="1"/>
      <c r="N3110" s="1"/>
      <c r="R3110" s="1"/>
      <c r="S3110" s="1"/>
      <c r="V3110" s="1"/>
      <c r="W3110" s="1"/>
      <c r="Z3110" s="1"/>
      <c r="AA3110" s="1"/>
      <c r="AD3110" s="1"/>
      <c r="AE3110" s="1"/>
      <c r="AI3110" s="1"/>
      <c r="AM3110" s="1"/>
      <c r="AQ3110" s="1"/>
      <c r="AT3110" s="1"/>
      <c r="AU3110" s="1"/>
      <c r="AX3110" s="1"/>
      <c r="AY3110" s="1"/>
      <c r="BB3110" s="1"/>
      <c r="BC3110" s="1"/>
    </row>
    <row r="3111" spans="12:55" x14ac:dyDescent="0.45">
      <c r="L3111" s="1"/>
      <c r="M3111" s="1"/>
      <c r="N3111" s="1"/>
      <c r="R3111" s="1"/>
      <c r="S3111" s="1"/>
      <c r="V3111" s="1"/>
      <c r="W3111" s="1"/>
      <c r="Z3111" s="1"/>
      <c r="AA3111" s="1"/>
      <c r="AD3111" s="1"/>
      <c r="AE3111" s="1"/>
      <c r="AH3111" s="1"/>
      <c r="AI3111" s="1"/>
      <c r="AL3111" s="1"/>
      <c r="AM3111" s="1"/>
      <c r="AQ3111" s="1"/>
      <c r="AT3111" s="1"/>
      <c r="AU3111" s="1"/>
      <c r="AX3111" s="1"/>
      <c r="AY3111" s="1"/>
      <c r="BB3111" s="1"/>
      <c r="BC3111" s="1"/>
    </row>
    <row r="3112" spans="12:55" x14ac:dyDescent="0.45">
      <c r="L3112" s="1"/>
      <c r="M3112" s="1"/>
      <c r="N3112" s="1"/>
      <c r="R3112" s="1"/>
      <c r="S3112" s="1"/>
      <c r="V3112" s="1"/>
      <c r="W3112" s="1"/>
      <c r="Z3112" s="1"/>
      <c r="AA3112" s="1"/>
      <c r="AD3112" s="1"/>
      <c r="AE3112" s="1"/>
      <c r="AI3112" s="1"/>
      <c r="AM3112" s="1"/>
      <c r="AQ3112" s="1"/>
      <c r="AT3112" s="1"/>
      <c r="AU3112" s="1"/>
      <c r="AX3112" s="1"/>
      <c r="AY3112" s="1"/>
      <c r="BB3112" s="1"/>
      <c r="BC3112" s="1"/>
    </row>
    <row r="3113" spans="12:55" x14ac:dyDescent="0.45">
      <c r="L3113" s="1"/>
      <c r="M3113" s="1"/>
      <c r="N3113" s="1"/>
      <c r="R3113" s="1"/>
      <c r="S3113" s="1"/>
      <c r="V3113" s="1"/>
      <c r="W3113" s="1"/>
      <c r="Z3113" s="1"/>
      <c r="AA3113" s="1"/>
      <c r="AD3113" s="1"/>
      <c r="AE3113" s="1"/>
      <c r="AI3113" s="1"/>
      <c r="AM3113" s="1"/>
      <c r="AQ3113" s="1"/>
      <c r="AT3113" s="1"/>
      <c r="AU3113" s="1"/>
      <c r="AX3113" s="1"/>
      <c r="AY3113" s="1"/>
      <c r="BB3113" s="1"/>
      <c r="BC3113" s="1"/>
    </row>
    <row r="3114" spans="12:55" x14ac:dyDescent="0.45">
      <c r="L3114" s="1"/>
      <c r="M3114" s="1"/>
      <c r="N3114" s="1"/>
      <c r="R3114" s="1"/>
      <c r="S3114" s="1"/>
      <c r="V3114" s="1"/>
      <c r="W3114" s="1"/>
      <c r="Z3114" s="1"/>
      <c r="AA3114" s="1"/>
      <c r="AD3114" s="1"/>
      <c r="AE3114" s="1"/>
      <c r="AI3114" s="1"/>
      <c r="AM3114" s="1"/>
      <c r="AQ3114" s="1"/>
      <c r="AT3114" s="1"/>
      <c r="AU3114" s="1"/>
      <c r="AX3114" s="1"/>
      <c r="AY3114" s="1"/>
      <c r="BB3114" s="1"/>
      <c r="BC3114" s="1"/>
    </row>
    <row r="3115" spans="12:55" x14ac:dyDescent="0.45">
      <c r="L3115" s="1"/>
      <c r="M3115" s="1"/>
      <c r="N3115" s="1"/>
      <c r="R3115" s="1"/>
      <c r="S3115" s="1"/>
      <c r="V3115" s="1"/>
      <c r="W3115" s="1"/>
      <c r="Z3115" s="1"/>
      <c r="AA3115" s="1"/>
      <c r="AD3115" s="1"/>
      <c r="AE3115" s="1"/>
      <c r="AH3115" s="1"/>
      <c r="AI3115" s="1"/>
      <c r="AL3115" s="1"/>
      <c r="AM3115" s="1"/>
      <c r="AQ3115" s="1"/>
      <c r="AT3115" s="1"/>
      <c r="AU3115" s="1"/>
      <c r="AX3115" s="1"/>
      <c r="AY3115" s="1"/>
      <c r="BB3115" s="1"/>
      <c r="BC3115" s="1"/>
    </row>
    <row r="3116" spans="12:55" x14ac:dyDescent="0.45">
      <c r="L3116" s="1"/>
      <c r="M3116" s="1"/>
      <c r="N3116" s="1"/>
      <c r="R3116" s="1"/>
      <c r="S3116" s="1"/>
      <c r="V3116" s="1"/>
      <c r="W3116" s="1"/>
      <c r="Z3116" s="1"/>
      <c r="AA3116" s="1"/>
      <c r="AD3116" s="1"/>
      <c r="AE3116" s="1"/>
      <c r="AH3116" s="1"/>
      <c r="AI3116" s="1"/>
      <c r="AL3116" s="1"/>
      <c r="AM3116" s="1"/>
      <c r="AQ3116" s="1"/>
      <c r="AT3116" s="1"/>
      <c r="AU3116" s="1"/>
      <c r="AX3116" s="1"/>
      <c r="AY3116" s="1"/>
      <c r="BB3116" s="1"/>
      <c r="BC3116" s="1"/>
    </row>
    <row r="3117" spans="12:55" x14ac:dyDescent="0.45">
      <c r="L3117" s="1"/>
      <c r="M3117" s="1"/>
      <c r="N3117" s="1"/>
      <c r="R3117" s="1"/>
      <c r="S3117" s="1"/>
      <c r="V3117" s="1"/>
      <c r="W3117" s="1"/>
      <c r="Z3117" s="1"/>
      <c r="AA3117" s="1"/>
      <c r="AD3117" s="1"/>
      <c r="AE3117" s="1"/>
      <c r="AH3117" s="1"/>
      <c r="AI3117" s="1"/>
      <c r="AL3117" s="1"/>
      <c r="AM3117" s="1"/>
      <c r="AQ3117" s="1"/>
      <c r="AT3117" s="1"/>
      <c r="AU3117" s="1"/>
      <c r="AX3117" s="1"/>
      <c r="AY3117" s="1"/>
      <c r="BB3117" s="1"/>
      <c r="BC3117" s="1"/>
    </row>
    <row r="3118" spans="12:55" x14ac:dyDescent="0.45">
      <c r="L3118" s="1"/>
      <c r="M3118" s="1"/>
      <c r="N3118" s="1"/>
      <c r="R3118" s="1"/>
      <c r="S3118" s="1"/>
      <c r="V3118" s="1"/>
      <c r="W3118" s="1"/>
      <c r="Z3118" s="1"/>
      <c r="AA3118" s="1"/>
      <c r="AD3118" s="1"/>
      <c r="AE3118" s="1"/>
      <c r="AH3118" s="1"/>
      <c r="AI3118" s="1"/>
      <c r="AL3118" s="1"/>
      <c r="AM3118" s="1"/>
      <c r="AQ3118" s="1"/>
      <c r="AT3118" s="1"/>
      <c r="AU3118" s="1"/>
      <c r="AX3118" s="1"/>
      <c r="AY3118" s="1"/>
      <c r="BB3118" s="1"/>
      <c r="BC3118" s="1"/>
    </row>
    <row r="3119" spans="12:55" x14ac:dyDescent="0.45">
      <c r="L3119" s="1"/>
      <c r="M3119" s="1"/>
      <c r="N3119" s="1"/>
      <c r="R3119" s="1"/>
      <c r="S3119" s="1"/>
      <c r="V3119" s="1"/>
      <c r="W3119" s="1"/>
      <c r="Z3119" s="1"/>
      <c r="AA3119" s="1"/>
      <c r="AE3119" s="1"/>
      <c r="AH3119" s="1"/>
      <c r="AI3119" s="1"/>
      <c r="AL3119" s="1"/>
      <c r="AM3119" s="1"/>
      <c r="AQ3119" s="1"/>
      <c r="AT3119" s="1"/>
      <c r="AU3119" s="1"/>
      <c r="AX3119" s="1"/>
      <c r="AY3119" s="1"/>
      <c r="BB3119" s="1"/>
      <c r="BC3119" s="1"/>
    </row>
    <row r="3120" spans="12:55" x14ac:dyDescent="0.45">
      <c r="L3120" s="1"/>
      <c r="M3120" s="1"/>
      <c r="N3120" s="1"/>
      <c r="R3120" s="1"/>
      <c r="S3120" s="1"/>
      <c r="V3120" s="1"/>
      <c r="W3120" s="1"/>
      <c r="Z3120" s="1"/>
      <c r="AA3120" s="1"/>
      <c r="AD3120" s="1"/>
      <c r="AE3120" s="1"/>
      <c r="AH3120" s="1"/>
      <c r="AI3120" s="1"/>
      <c r="AL3120" s="1"/>
      <c r="AM3120" s="1"/>
      <c r="AQ3120" s="1"/>
      <c r="AT3120" s="1"/>
      <c r="AU3120" s="1"/>
      <c r="AX3120" s="1"/>
      <c r="AY3120" s="1"/>
      <c r="BB3120" s="1"/>
      <c r="BC3120" s="1"/>
    </row>
    <row r="3121" spans="12:55" x14ac:dyDescent="0.45">
      <c r="L3121" s="1"/>
      <c r="M3121" s="1"/>
      <c r="N3121" s="1"/>
      <c r="R3121" s="1"/>
      <c r="S3121" s="1"/>
      <c r="V3121" s="1"/>
      <c r="W3121" s="1"/>
      <c r="Z3121" s="1"/>
      <c r="AA3121" s="1"/>
      <c r="AE3121" s="1"/>
      <c r="AH3121" s="1"/>
      <c r="AI3121" s="1"/>
      <c r="AL3121" s="1"/>
      <c r="AM3121" s="1"/>
      <c r="AQ3121" s="1"/>
      <c r="AT3121" s="1"/>
      <c r="AU3121" s="1"/>
      <c r="AX3121" s="1"/>
      <c r="AY3121" s="1"/>
      <c r="BB3121" s="1"/>
      <c r="BC3121" s="1"/>
    </row>
    <row r="3122" spans="12:55" x14ac:dyDescent="0.45">
      <c r="L3122" s="1"/>
      <c r="M3122" s="1"/>
      <c r="N3122" s="1"/>
      <c r="R3122" s="1"/>
      <c r="S3122" s="1"/>
      <c r="V3122" s="1"/>
      <c r="W3122" s="1"/>
      <c r="Z3122" s="1"/>
      <c r="AA3122" s="1"/>
      <c r="AD3122" s="1"/>
      <c r="AE3122" s="1"/>
      <c r="AH3122" s="1"/>
      <c r="AI3122" s="1"/>
      <c r="AL3122" s="1"/>
      <c r="AM3122" s="1"/>
      <c r="AQ3122" s="1"/>
      <c r="AT3122" s="1"/>
      <c r="AU3122" s="1"/>
      <c r="AX3122" s="1"/>
      <c r="AY3122" s="1"/>
      <c r="BB3122" s="1"/>
      <c r="BC3122" s="1"/>
    </row>
    <row r="3123" spans="12:55" x14ac:dyDescent="0.45">
      <c r="L3123" s="1"/>
      <c r="M3123" s="1"/>
      <c r="N3123" s="1"/>
      <c r="R3123" s="1"/>
      <c r="S3123" s="1"/>
      <c r="V3123" s="1"/>
      <c r="W3123" s="1"/>
      <c r="Z3123" s="1"/>
      <c r="AA3123" s="1"/>
      <c r="AD3123" s="1"/>
      <c r="AE3123" s="1"/>
      <c r="AH3123" s="1"/>
      <c r="AI3123" s="1"/>
      <c r="AL3123" s="1"/>
      <c r="AM3123" s="1"/>
      <c r="AQ3123" s="1"/>
      <c r="AT3123" s="1"/>
      <c r="AU3123" s="1"/>
      <c r="AX3123" s="1"/>
      <c r="AY3123" s="1"/>
      <c r="BB3123" s="1"/>
      <c r="BC3123" s="1"/>
    </row>
    <row r="3124" spans="12:55" x14ac:dyDescent="0.45">
      <c r="L3124" s="1"/>
      <c r="M3124" s="1"/>
      <c r="N3124" s="1"/>
      <c r="R3124" s="1"/>
      <c r="S3124" s="1"/>
      <c r="V3124" s="1"/>
      <c r="W3124" s="1"/>
      <c r="Z3124" s="1"/>
      <c r="AA3124" s="1"/>
      <c r="AD3124" s="1"/>
      <c r="AE3124" s="1"/>
      <c r="AH3124" s="1"/>
      <c r="AI3124" s="1"/>
      <c r="AL3124" s="1"/>
      <c r="AM3124" s="1"/>
      <c r="AQ3124" s="1"/>
      <c r="AT3124" s="1"/>
      <c r="AU3124" s="1"/>
      <c r="AX3124" s="1"/>
      <c r="AY3124" s="1"/>
      <c r="BB3124" s="1"/>
      <c r="BC3124" s="1"/>
    </row>
    <row r="3125" spans="12:55" x14ac:dyDescent="0.45">
      <c r="L3125" s="1"/>
      <c r="M3125" s="1"/>
      <c r="N3125" s="1"/>
      <c r="R3125" s="1"/>
      <c r="S3125" s="1"/>
      <c r="V3125" s="1"/>
      <c r="W3125" s="1"/>
      <c r="Z3125" s="1"/>
      <c r="AA3125" s="1"/>
      <c r="AD3125" s="1"/>
      <c r="AE3125" s="1"/>
      <c r="AH3125" s="1"/>
      <c r="AI3125" s="1"/>
      <c r="AL3125" s="1"/>
      <c r="AM3125" s="1"/>
      <c r="AQ3125" s="1"/>
      <c r="AT3125" s="1"/>
      <c r="AU3125" s="1"/>
      <c r="AX3125" s="1"/>
      <c r="AY3125" s="1"/>
      <c r="BB3125" s="1"/>
      <c r="BC3125" s="1"/>
    </row>
    <row r="3126" spans="12:55" x14ac:dyDescent="0.45">
      <c r="L3126" s="1"/>
      <c r="M3126" s="1"/>
      <c r="N3126" s="1"/>
      <c r="R3126" s="1"/>
      <c r="S3126" s="1"/>
      <c r="V3126" s="1"/>
      <c r="W3126" s="1"/>
      <c r="Z3126" s="1"/>
      <c r="AA3126" s="1"/>
      <c r="AD3126" s="1"/>
      <c r="AE3126" s="1"/>
      <c r="AH3126" s="1"/>
      <c r="AI3126" s="1"/>
      <c r="AL3126" s="1"/>
      <c r="AM3126" s="1"/>
      <c r="AQ3126" s="1"/>
      <c r="AT3126" s="1"/>
      <c r="AU3126" s="1"/>
      <c r="AX3126" s="1"/>
      <c r="AY3126" s="1"/>
      <c r="BB3126" s="1"/>
      <c r="BC3126" s="1"/>
    </row>
    <row r="3127" spans="12:55" x14ac:dyDescent="0.45">
      <c r="L3127" s="1"/>
      <c r="M3127" s="1"/>
      <c r="N3127" s="1"/>
      <c r="R3127" s="1"/>
      <c r="S3127" s="1"/>
      <c r="V3127" s="1"/>
      <c r="W3127" s="1"/>
      <c r="Z3127" s="1"/>
      <c r="AA3127" s="1"/>
      <c r="AD3127" s="1"/>
      <c r="AE3127" s="1"/>
      <c r="AH3127" s="1"/>
      <c r="AI3127" s="1"/>
      <c r="AL3127" s="1"/>
      <c r="AM3127" s="1"/>
      <c r="AQ3127" s="1"/>
      <c r="AT3127" s="1"/>
      <c r="AU3127" s="1"/>
      <c r="AX3127" s="1"/>
      <c r="AY3127" s="1"/>
      <c r="BB3127" s="1"/>
      <c r="BC3127" s="1"/>
    </row>
    <row r="3128" spans="12:55" x14ac:dyDescent="0.45">
      <c r="L3128" s="1"/>
      <c r="M3128" s="1"/>
      <c r="N3128" s="1"/>
      <c r="R3128" s="1"/>
      <c r="S3128" s="1"/>
      <c r="V3128" s="1"/>
      <c r="W3128" s="1"/>
      <c r="Z3128" s="1"/>
      <c r="AA3128" s="1"/>
      <c r="AD3128" s="1"/>
      <c r="AE3128" s="1"/>
      <c r="AH3128" s="1"/>
      <c r="AI3128" s="1"/>
      <c r="AL3128" s="1"/>
      <c r="AM3128" s="1"/>
      <c r="AQ3128" s="1"/>
      <c r="AT3128" s="1"/>
      <c r="AU3128" s="1"/>
      <c r="AX3128" s="1"/>
      <c r="AY3128" s="1"/>
      <c r="BB3128" s="1"/>
      <c r="BC3128" s="1"/>
    </row>
    <row r="3129" spans="12:55" x14ac:dyDescent="0.45">
      <c r="L3129" s="1"/>
      <c r="M3129" s="1"/>
      <c r="N3129" s="1"/>
      <c r="R3129" s="1"/>
      <c r="S3129" s="1"/>
      <c r="V3129" s="1"/>
      <c r="W3129" s="1"/>
      <c r="Z3129" s="1"/>
      <c r="AA3129" s="1"/>
      <c r="AD3129" s="1"/>
      <c r="AE3129" s="1"/>
      <c r="AH3129" s="1"/>
      <c r="AI3129" s="1"/>
      <c r="AL3129" s="1"/>
      <c r="AM3129" s="1"/>
      <c r="AQ3129" s="1"/>
      <c r="AT3129" s="1"/>
      <c r="AU3129" s="1"/>
      <c r="AX3129" s="1"/>
      <c r="AY3129" s="1"/>
      <c r="BB3129" s="1"/>
      <c r="BC3129" s="1"/>
    </row>
    <row r="3130" spans="12:55" x14ac:dyDescent="0.45">
      <c r="L3130" s="1"/>
      <c r="M3130" s="1"/>
      <c r="N3130" s="1"/>
      <c r="R3130" s="1"/>
      <c r="S3130" s="1"/>
      <c r="V3130" s="1"/>
      <c r="W3130" s="1"/>
      <c r="Z3130" s="1"/>
      <c r="AA3130" s="1"/>
      <c r="AD3130" s="1"/>
      <c r="AE3130" s="1"/>
      <c r="AH3130" s="1"/>
      <c r="AI3130" s="1"/>
      <c r="AL3130" s="1"/>
      <c r="AM3130" s="1"/>
      <c r="AQ3130" s="1"/>
      <c r="AT3130" s="1"/>
      <c r="AU3130" s="1"/>
      <c r="AX3130" s="1"/>
      <c r="AY3130" s="1"/>
      <c r="BB3130" s="1"/>
      <c r="BC3130" s="1"/>
    </row>
    <row r="3131" spans="12:55" x14ac:dyDescent="0.45">
      <c r="L3131" s="1"/>
      <c r="M3131" s="1"/>
      <c r="N3131" s="1"/>
      <c r="R3131" s="1"/>
      <c r="S3131" s="1"/>
      <c r="V3131" s="1"/>
      <c r="W3131" s="1"/>
      <c r="Z3131" s="1"/>
      <c r="AA3131" s="1"/>
      <c r="AD3131" s="1"/>
      <c r="AE3131" s="1"/>
      <c r="AH3131" s="1"/>
      <c r="AI3131" s="1"/>
      <c r="AL3131" s="1"/>
      <c r="AM3131" s="1"/>
      <c r="AQ3131" s="1"/>
      <c r="AT3131" s="1"/>
      <c r="AU3131" s="1"/>
      <c r="AX3131" s="1"/>
      <c r="AY3131" s="1"/>
      <c r="BB3131" s="1"/>
      <c r="BC3131" s="1"/>
    </row>
    <row r="3132" spans="12:55" x14ac:dyDescent="0.45">
      <c r="L3132" s="1"/>
      <c r="M3132" s="1"/>
      <c r="N3132" s="1"/>
      <c r="R3132" s="1"/>
      <c r="S3132" s="1"/>
      <c r="W3132" s="1"/>
      <c r="Z3132" s="1"/>
      <c r="AA3132" s="1"/>
      <c r="AD3132" s="1"/>
      <c r="AE3132" s="1"/>
      <c r="AH3132" s="1"/>
      <c r="AI3132" s="1"/>
      <c r="AL3132" s="1"/>
      <c r="AM3132" s="1"/>
      <c r="AQ3132" s="1"/>
      <c r="AT3132" s="1"/>
      <c r="AU3132" s="1"/>
      <c r="AX3132" s="1"/>
      <c r="AY3132" s="1"/>
      <c r="BB3132" s="1"/>
      <c r="BC3132" s="1"/>
    </row>
    <row r="3133" spans="12:55" x14ac:dyDescent="0.45">
      <c r="L3133" s="1"/>
      <c r="M3133" s="1"/>
      <c r="N3133" s="1"/>
      <c r="R3133" s="1"/>
      <c r="S3133" s="1"/>
      <c r="V3133" s="1"/>
      <c r="W3133" s="1"/>
      <c r="Z3133" s="1"/>
      <c r="AA3133" s="1"/>
      <c r="AD3133" s="1"/>
      <c r="AE3133" s="1"/>
      <c r="AH3133" s="1"/>
      <c r="AI3133" s="1"/>
      <c r="AL3133" s="1"/>
      <c r="AM3133" s="1"/>
      <c r="AQ3133" s="1"/>
      <c r="AT3133" s="1"/>
      <c r="AU3133" s="1"/>
      <c r="AX3133" s="1"/>
      <c r="AY3133" s="1"/>
      <c r="BB3133" s="1"/>
      <c r="BC3133" s="1"/>
    </row>
    <row r="3134" spans="12:55" x14ac:dyDescent="0.45">
      <c r="L3134" s="1"/>
      <c r="M3134" s="1"/>
      <c r="N3134" s="1"/>
      <c r="R3134" s="1"/>
      <c r="S3134" s="1"/>
      <c r="W3134" s="1"/>
      <c r="Z3134" s="1"/>
      <c r="AA3134" s="1"/>
      <c r="AD3134" s="1"/>
      <c r="AE3134" s="1"/>
      <c r="AH3134" s="1"/>
      <c r="AI3134" s="1"/>
      <c r="AL3134" s="1"/>
      <c r="AM3134" s="1"/>
      <c r="AQ3134" s="1"/>
      <c r="AT3134" s="1"/>
      <c r="AU3134" s="1"/>
      <c r="AX3134" s="1"/>
      <c r="AY3134" s="1"/>
      <c r="BB3134" s="1"/>
      <c r="BC3134" s="1"/>
    </row>
    <row r="3135" spans="12:55" x14ac:dyDescent="0.45">
      <c r="L3135" s="1"/>
      <c r="M3135" s="1"/>
      <c r="N3135" s="1"/>
      <c r="R3135" s="1"/>
      <c r="S3135" s="1"/>
      <c r="W3135" s="1"/>
      <c r="Z3135" s="1"/>
      <c r="AA3135" s="1"/>
      <c r="AD3135" s="1"/>
      <c r="AE3135" s="1"/>
      <c r="AH3135" s="1"/>
      <c r="AI3135" s="1"/>
      <c r="AL3135" s="1"/>
      <c r="AM3135" s="1"/>
      <c r="AQ3135" s="1"/>
      <c r="AT3135" s="1"/>
      <c r="AU3135" s="1"/>
      <c r="AX3135" s="1"/>
      <c r="AY3135" s="1"/>
      <c r="BB3135" s="1"/>
      <c r="BC3135" s="1"/>
    </row>
    <row r="3136" spans="12:55" x14ac:dyDescent="0.45">
      <c r="L3136" s="1"/>
      <c r="M3136" s="1"/>
      <c r="N3136" s="1"/>
      <c r="R3136" s="1"/>
      <c r="S3136" s="1"/>
      <c r="V3136" s="1"/>
      <c r="W3136" s="1"/>
      <c r="Z3136" s="1"/>
      <c r="AA3136" s="1"/>
      <c r="AD3136" s="1"/>
      <c r="AE3136" s="1"/>
      <c r="AH3136" s="1"/>
      <c r="AI3136" s="1"/>
      <c r="AL3136" s="1"/>
      <c r="AM3136" s="1"/>
      <c r="AQ3136" s="1"/>
      <c r="AT3136" s="1"/>
      <c r="AU3136" s="1"/>
      <c r="AX3136" s="1"/>
      <c r="AY3136" s="1"/>
      <c r="BB3136" s="1"/>
      <c r="BC3136" s="1"/>
    </row>
    <row r="3137" spans="12:55" x14ac:dyDescent="0.45">
      <c r="L3137" s="1"/>
      <c r="M3137" s="1"/>
      <c r="N3137" s="1"/>
      <c r="R3137" s="1"/>
      <c r="S3137" s="1"/>
      <c r="V3137" s="1"/>
      <c r="W3137" s="1"/>
      <c r="Z3137" s="1"/>
      <c r="AA3137" s="1"/>
      <c r="AD3137" s="1"/>
      <c r="AE3137" s="1"/>
      <c r="AH3137" s="1"/>
      <c r="AI3137" s="1"/>
      <c r="AL3137" s="1"/>
      <c r="AM3137" s="1"/>
      <c r="AQ3137" s="1"/>
      <c r="AT3137" s="1"/>
      <c r="AU3137" s="1"/>
      <c r="AX3137" s="1"/>
      <c r="AY3137" s="1"/>
      <c r="BB3137" s="1"/>
      <c r="BC3137" s="1"/>
    </row>
    <row r="3138" spans="12:55" x14ac:dyDescent="0.45">
      <c r="L3138" s="1"/>
      <c r="M3138" s="1"/>
      <c r="N3138" s="1"/>
      <c r="R3138" s="1"/>
      <c r="S3138" s="1"/>
      <c r="V3138" s="1"/>
      <c r="W3138" s="1"/>
      <c r="Z3138" s="1"/>
      <c r="AA3138" s="1"/>
      <c r="AD3138" s="1"/>
      <c r="AE3138" s="1"/>
      <c r="AH3138" s="1"/>
      <c r="AI3138" s="1"/>
      <c r="AL3138" s="1"/>
      <c r="AM3138" s="1"/>
      <c r="AQ3138" s="1"/>
      <c r="AT3138" s="1"/>
      <c r="AU3138" s="1"/>
      <c r="AX3138" s="1"/>
      <c r="AY3138" s="1"/>
      <c r="BB3138" s="1"/>
      <c r="BC3138" s="1"/>
    </row>
    <row r="3139" spans="12:55" x14ac:dyDescent="0.45">
      <c r="L3139" s="1"/>
      <c r="M3139" s="1"/>
      <c r="N3139" s="1"/>
      <c r="R3139" s="1"/>
      <c r="S3139" s="1"/>
      <c r="V3139" s="1"/>
      <c r="W3139" s="1"/>
      <c r="Z3139" s="1"/>
      <c r="AA3139" s="1"/>
      <c r="AD3139" s="1"/>
      <c r="AE3139" s="1"/>
      <c r="AH3139" s="1"/>
      <c r="AI3139" s="1"/>
      <c r="AL3139" s="1"/>
      <c r="AM3139" s="1"/>
      <c r="AQ3139" s="1"/>
      <c r="AT3139" s="1"/>
      <c r="AU3139" s="1"/>
      <c r="AX3139" s="1"/>
      <c r="AY3139" s="1"/>
      <c r="BB3139" s="1"/>
      <c r="BC3139" s="1"/>
    </row>
    <row r="3140" spans="12:55" x14ac:dyDescent="0.45">
      <c r="L3140" s="1"/>
      <c r="M3140" s="1"/>
      <c r="N3140" s="1"/>
      <c r="R3140" s="1"/>
      <c r="S3140" s="1"/>
      <c r="V3140" s="1"/>
      <c r="W3140" s="1"/>
      <c r="Z3140" s="1"/>
      <c r="AA3140" s="1"/>
      <c r="AD3140" s="1"/>
      <c r="AE3140" s="1"/>
      <c r="AH3140" s="1"/>
      <c r="AI3140" s="1"/>
      <c r="AL3140" s="1"/>
      <c r="AM3140" s="1"/>
      <c r="AQ3140" s="1"/>
      <c r="AT3140" s="1"/>
      <c r="AU3140" s="1"/>
      <c r="AX3140" s="1"/>
      <c r="AY3140" s="1"/>
      <c r="BB3140" s="1"/>
      <c r="BC3140" s="1"/>
    </row>
    <row r="3141" spans="12:55" x14ac:dyDescent="0.45">
      <c r="L3141" s="1"/>
      <c r="M3141" s="1"/>
      <c r="N3141" s="1"/>
      <c r="R3141" s="1"/>
      <c r="S3141" s="1"/>
      <c r="V3141" s="1"/>
      <c r="W3141" s="1"/>
      <c r="Z3141" s="1"/>
      <c r="AA3141" s="1"/>
      <c r="AD3141" s="1"/>
      <c r="AE3141" s="1"/>
      <c r="AH3141" s="1"/>
      <c r="AI3141" s="1"/>
      <c r="AL3141" s="1"/>
      <c r="AM3141" s="1"/>
      <c r="AQ3141" s="1"/>
      <c r="AT3141" s="1"/>
      <c r="AU3141" s="1"/>
      <c r="AX3141" s="1"/>
      <c r="AY3141" s="1"/>
      <c r="BB3141" s="1"/>
      <c r="BC3141" s="1"/>
    </row>
    <row r="3142" spans="12:55" x14ac:dyDescent="0.45">
      <c r="L3142" s="1"/>
      <c r="M3142" s="1"/>
      <c r="N3142" s="1"/>
      <c r="R3142" s="1"/>
      <c r="S3142" s="1"/>
      <c r="V3142" s="1"/>
      <c r="W3142" s="1"/>
      <c r="Z3142" s="1"/>
      <c r="AA3142" s="1"/>
      <c r="AD3142" s="1"/>
      <c r="AE3142" s="1"/>
      <c r="AH3142" s="1"/>
      <c r="AI3142" s="1"/>
      <c r="AL3142" s="1"/>
      <c r="AM3142" s="1"/>
      <c r="AQ3142" s="1"/>
      <c r="AT3142" s="1"/>
      <c r="AU3142" s="1"/>
      <c r="AX3142" s="1"/>
      <c r="AY3142" s="1"/>
      <c r="BB3142" s="1"/>
      <c r="BC3142" s="1"/>
    </row>
    <row r="3143" spans="12:55" x14ac:dyDescent="0.45">
      <c r="L3143" s="1"/>
      <c r="M3143" s="1"/>
      <c r="N3143" s="1"/>
      <c r="R3143" s="1"/>
      <c r="S3143" s="1"/>
      <c r="V3143" s="1"/>
      <c r="W3143" s="1"/>
      <c r="Z3143" s="1"/>
      <c r="AA3143" s="1"/>
      <c r="AD3143" s="1"/>
      <c r="AE3143" s="1"/>
      <c r="AH3143" s="1"/>
      <c r="AI3143" s="1"/>
      <c r="AL3143" s="1"/>
      <c r="AM3143" s="1"/>
      <c r="AQ3143" s="1"/>
      <c r="AT3143" s="1"/>
      <c r="AU3143" s="1"/>
      <c r="AX3143" s="1"/>
      <c r="AY3143" s="1"/>
      <c r="BB3143" s="1"/>
      <c r="BC3143" s="1"/>
    </row>
    <row r="3144" spans="12:55" x14ac:dyDescent="0.45">
      <c r="L3144" s="1"/>
      <c r="M3144" s="1"/>
      <c r="N3144" s="1"/>
      <c r="R3144" s="1"/>
      <c r="S3144" s="1"/>
      <c r="V3144" s="1"/>
      <c r="W3144" s="1"/>
      <c r="Z3144" s="1"/>
      <c r="AA3144" s="1"/>
      <c r="AD3144" s="1"/>
      <c r="AE3144" s="1"/>
      <c r="AH3144" s="1"/>
      <c r="AI3144" s="1"/>
      <c r="AL3144" s="1"/>
      <c r="AM3144" s="1"/>
      <c r="AQ3144" s="1"/>
      <c r="AT3144" s="1"/>
      <c r="AU3144" s="1"/>
      <c r="AX3144" s="1"/>
      <c r="AY3144" s="1"/>
      <c r="BB3144" s="1"/>
      <c r="BC3144" s="1"/>
    </row>
    <row r="3145" spans="12:55" x14ac:dyDescent="0.45">
      <c r="L3145" s="1"/>
      <c r="M3145" s="1"/>
      <c r="N3145" s="1"/>
      <c r="R3145" s="1"/>
      <c r="S3145" s="1"/>
      <c r="V3145" s="1"/>
      <c r="W3145" s="1"/>
      <c r="Z3145" s="1"/>
      <c r="AA3145" s="1"/>
      <c r="AD3145" s="1"/>
      <c r="AE3145" s="1"/>
      <c r="AH3145" s="1"/>
      <c r="AI3145" s="1"/>
      <c r="AL3145" s="1"/>
      <c r="AM3145" s="1"/>
      <c r="AQ3145" s="1"/>
      <c r="AT3145" s="1"/>
      <c r="AU3145" s="1"/>
      <c r="AX3145" s="1"/>
      <c r="AY3145" s="1"/>
      <c r="BB3145" s="1"/>
      <c r="BC3145" s="1"/>
    </row>
    <row r="3146" spans="12:55" x14ac:dyDescent="0.45">
      <c r="L3146" s="1"/>
      <c r="M3146" s="1"/>
      <c r="N3146" s="1"/>
      <c r="R3146" s="1"/>
      <c r="S3146" s="1"/>
      <c r="V3146" s="1"/>
      <c r="W3146" s="1"/>
      <c r="Z3146" s="1"/>
      <c r="AA3146" s="1"/>
      <c r="AD3146" s="1"/>
      <c r="AE3146" s="1"/>
      <c r="AH3146" s="1"/>
      <c r="AI3146" s="1"/>
      <c r="AL3146" s="1"/>
      <c r="AM3146" s="1"/>
      <c r="AQ3146" s="1"/>
      <c r="AT3146" s="1"/>
      <c r="AU3146" s="1"/>
      <c r="AX3146" s="1"/>
      <c r="AY3146" s="1"/>
      <c r="BB3146" s="1"/>
      <c r="BC3146" s="1"/>
    </row>
    <row r="3147" spans="12:55" x14ac:dyDescent="0.45">
      <c r="L3147" s="1"/>
      <c r="M3147" s="1"/>
      <c r="N3147" s="1"/>
      <c r="R3147" s="1"/>
      <c r="S3147" s="1"/>
      <c r="V3147" s="1"/>
      <c r="W3147" s="1"/>
      <c r="Z3147" s="1"/>
      <c r="AA3147" s="1"/>
      <c r="AD3147" s="1"/>
      <c r="AE3147" s="1"/>
      <c r="AH3147" s="1"/>
      <c r="AI3147" s="1"/>
      <c r="AL3147" s="1"/>
      <c r="AM3147" s="1"/>
      <c r="AQ3147" s="1"/>
      <c r="AT3147" s="1"/>
      <c r="AU3147" s="1"/>
      <c r="AX3147" s="1"/>
      <c r="AY3147" s="1"/>
      <c r="BB3147" s="1"/>
      <c r="BC3147" s="1"/>
    </row>
    <row r="3148" spans="12:55" x14ac:dyDescent="0.45">
      <c r="L3148" s="1"/>
      <c r="M3148" s="1"/>
      <c r="N3148" s="1"/>
      <c r="R3148" s="1"/>
      <c r="S3148" s="1"/>
      <c r="V3148" s="1"/>
      <c r="W3148" s="1"/>
      <c r="Z3148" s="1"/>
      <c r="AA3148" s="1"/>
      <c r="AD3148" s="1"/>
      <c r="AE3148" s="1"/>
      <c r="AH3148" s="1"/>
      <c r="AI3148" s="1"/>
      <c r="AL3148" s="1"/>
      <c r="AM3148" s="1"/>
      <c r="AQ3148" s="1"/>
      <c r="AT3148" s="1"/>
      <c r="AU3148" s="1"/>
      <c r="AX3148" s="1"/>
      <c r="AY3148" s="1"/>
      <c r="BB3148" s="1"/>
      <c r="BC3148" s="1"/>
    </row>
    <row r="3149" spans="12:55" x14ac:dyDescent="0.45">
      <c r="L3149" s="1"/>
      <c r="M3149" s="1"/>
      <c r="N3149" s="1"/>
      <c r="R3149" s="1"/>
      <c r="S3149" s="1"/>
      <c r="V3149" s="1"/>
      <c r="W3149" s="1"/>
      <c r="Z3149" s="1"/>
      <c r="AA3149" s="1"/>
      <c r="AD3149" s="1"/>
      <c r="AE3149" s="1"/>
      <c r="AH3149" s="1"/>
      <c r="AI3149" s="1"/>
      <c r="AL3149" s="1"/>
      <c r="AM3149" s="1"/>
      <c r="AQ3149" s="1"/>
      <c r="AT3149" s="1"/>
      <c r="AU3149" s="1"/>
      <c r="AX3149" s="1"/>
      <c r="AY3149" s="1"/>
      <c r="BB3149" s="1"/>
      <c r="BC3149" s="1"/>
    </row>
    <row r="3150" spans="12:55" x14ac:dyDescent="0.45">
      <c r="L3150" s="1"/>
      <c r="M3150" s="1"/>
      <c r="N3150" s="1"/>
      <c r="R3150" s="1"/>
      <c r="S3150" s="1"/>
      <c r="V3150" s="1"/>
      <c r="W3150" s="1"/>
      <c r="Z3150" s="1"/>
      <c r="AA3150" s="1"/>
      <c r="AD3150" s="1"/>
      <c r="AE3150" s="1"/>
      <c r="AH3150" s="1"/>
      <c r="AI3150" s="1"/>
      <c r="AL3150" s="1"/>
      <c r="AM3150" s="1"/>
      <c r="AQ3150" s="1"/>
      <c r="AT3150" s="1"/>
      <c r="AU3150" s="1"/>
      <c r="AX3150" s="1"/>
      <c r="AY3150" s="1"/>
      <c r="BB3150" s="1"/>
      <c r="BC3150" s="1"/>
    </row>
    <row r="3151" spans="12:55" x14ac:dyDescent="0.45">
      <c r="L3151" s="1"/>
      <c r="M3151" s="1"/>
      <c r="N3151" s="1"/>
      <c r="R3151" s="1"/>
      <c r="S3151" s="1"/>
      <c r="V3151" s="1"/>
      <c r="W3151" s="1"/>
      <c r="Z3151" s="1"/>
      <c r="AA3151" s="1"/>
      <c r="AD3151" s="1"/>
      <c r="AE3151" s="1"/>
      <c r="AH3151" s="1"/>
      <c r="AI3151" s="1"/>
      <c r="AL3151" s="1"/>
      <c r="AM3151" s="1"/>
      <c r="AQ3151" s="1"/>
      <c r="AT3151" s="1"/>
      <c r="AU3151" s="1"/>
      <c r="AX3151" s="1"/>
      <c r="AY3151" s="1"/>
      <c r="BB3151" s="1"/>
      <c r="BC3151" s="1"/>
    </row>
    <row r="3152" spans="12:55" x14ac:dyDescent="0.45">
      <c r="L3152" s="1"/>
      <c r="M3152" s="1"/>
      <c r="N3152" s="1"/>
      <c r="R3152" s="1"/>
      <c r="S3152" s="1"/>
      <c r="V3152" s="1"/>
      <c r="W3152" s="1"/>
      <c r="Z3152" s="1"/>
      <c r="AA3152" s="1"/>
      <c r="AD3152" s="1"/>
      <c r="AE3152" s="1"/>
      <c r="AH3152" s="1"/>
      <c r="AI3152" s="1"/>
      <c r="AL3152" s="1"/>
      <c r="AM3152" s="1"/>
      <c r="AQ3152" s="1"/>
      <c r="AT3152" s="1"/>
      <c r="AU3152" s="1"/>
      <c r="AX3152" s="1"/>
      <c r="AY3152" s="1"/>
      <c r="BB3152" s="1"/>
      <c r="BC3152" s="1"/>
    </row>
    <row r="3153" spans="12:55" x14ac:dyDescent="0.45">
      <c r="L3153" s="1"/>
      <c r="M3153" s="1"/>
      <c r="N3153" s="1"/>
      <c r="R3153" s="1"/>
      <c r="S3153" s="1"/>
      <c r="V3153" s="1"/>
      <c r="W3153" s="1"/>
      <c r="Z3153" s="1"/>
      <c r="AA3153" s="1"/>
      <c r="AD3153" s="1"/>
      <c r="AE3153" s="1"/>
      <c r="AH3153" s="1"/>
      <c r="AI3153" s="1"/>
      <c r="AL3153" s="1"/>
      <c r="AM3153" s="1"/>
      <c r="AQ3153" s="1"/>
      <c r="AT3153" s="1"/>
      <c r="AU3153" s="1"/>
      <c r="AX3153" s="1"/>
      <c r="AY3153" s="1"/>
      <c r="BB3153" s="1"/>
      <c r="BC3153" s="1"/>
    </row>
    <row r="3154" spans="12:55" x14ac:dyDescent="0.45">
      <c r="L3154" s="1"/>
      <c r="M3154" s="1"/>
      <c r="N3154" s="1"/>
      <c r="R3154" s="1"/>
      <c r="S3154" s="1"/>
      <c r="V3154" s="1"/>
      <c r="W3154" s="1"/>
      <c r="Z3154" s="1"/>
      <c r="AA3154" s="1"/>
      <c r="AD3154" s="1"/>
      <c r="AE3154" s="1"/>
      <c r="AH3154" s="1"/>
      <c r="AI3154" s="1"/>
      <c r="AL3154" s="1"/>
      <c r="AM3154" s="1"/>
      <c r="AQ3154" s="1"/>
      <c r="AT3154" s="1"/>
      <c r="AU3154" s="1"/>
      <c r="AX3154" s="1"/>
      <c r="AY3154" s="1"/>
      <c r="BB3154" s="1"/>
      <c r="BC3154" s="1"/>
    </row>
    <row r="3155" spans="12:55" x14ac:dyDescent="0.45">
      <c r="L3155" s="1"/>
      <c r="M3155" s="1"/>
      <c r="N3155" s="1"/>
      <c r="R3155" s="1"/>
      <c r="S3155" s="1"/>
      <c r="V3155" s="1"/>
      <c r="W3155" s="1"/>
      <c r="Z3155" s="1"/>
      <c r="AA3155" s="1"/>
      <c r="AD3155" s="1"/>
      <c r="AE3155" s="1"/>
      <c r="AH3155" s="1"/>
      <c r="AI3155" s="1"/>
      <c r="AL3155" s="1"/>
      <c r="AM3155" s="1"/>
      <c r="AQ3155" s="1"/>
      <c r="AT3155" s="1"/>
      <c r="AU3155" s="1"/>
      <c r="AX3155" s="1"/>
      <c r="AY3155" s="1"/>
      <c r="BB3155" s="1"/>
      <c r="BC3155" s="1"/>
    </row>
    <row r="3156" spans="12:55" x14ac:dyDescent="0.45">
      <c r="L3156" s="1"/>
      <c r="M3156" s="1"/>
      <c r="N3156" s="1"/>
      <c r="R3156" s="1"/>
      <c r="S3156" s="1"/>
      <c r="V3156" s="1"/>
      <c r="W3156" s="1"/>
      <c r="Z3156" s="1"/>
      <c r="AA3156" s="1"/>
      <c r="AD3156" s="1"/>
      <c r="AE3156" s="1"/>
      <c r="AH3156" s="1"/>
      <c r="AI3156" s="1"/>
      <c r="AL3156" s="1"/>
      <c r="AM3156" s="1"/>
      <c r="AQ3156" s="1"/>
      <c r="AT3156" s="1"/>
      <c r="AU3156" s="1"/>
      <c r="AX3156" s="1"/>
      <c r="AY3156" s="1"/>
      <c r="BB3156" s="1"/>
      <c r="BC3156" s="1"/>
    </row>
    <row r="3157" spans="12:55" x14ac:dyDescent="0.45">
      <c r="L3157" s="1"/>
      <c r="M3157" s="1"/>
      <c r="N3157" s="1"/>
      <c r="R3157" s="1"/>
      <c r="S3157" s="1"/>
      <c r="V3157" s="1"/>
      <c r="W3157" s="1"/>
      <c r="Z3157" s="1"/>
      <c r="AA3157" s="1"/>
      <c r="AD3157" s="1"/>
      <c r="AE3157" s="1"/>
      <c r="AH3157" s="1"/>
      <c r="AI3157" s="1"/>
      <c r="AL3157" s="1"/>
      <c r="AM3157" s="1"/>
      <c r="AQ3157" s="1"/>
      <c r="AT3157" s="1"/>
      <c r="AU3157" s="1"/>
      <c r="AX3157" s="1"/>
      <c r="AY3157" s="1"/>
      <c r="BB3157" s="1"/>
      <c r="BC3157" s="1"/>
    </row>
    <row r="3158" spans="12:55" x14ac:dyDescent="0.45">
      <c r="L3158" s="1"/>
      <c r="M3158" s="1"/>
      <c r="N3158" s="1"/>
      <c r="R3158" s="1"/>
      <c r="S3158" s="1"/>
      <c r="V3158" s="1"/>
      <c r="W3158" s="1"/>
      <c r="Z3158" s="1"/>
      <c r="AA3158" s="1"/>
      <c r="AD3158" s="1"/>
      <c r="AE3158" s="1"/>
      <c r="AH3158" s="1"/>
      <c r="AI3158" s="1"/>
      <c r="AL3158" s="1"/>
      <c r="AM3158" s="1"/>
      <c r="AQ3158" s="1"/>
      <c r="AT3158" s="1"/>
      <c r="AU3158" s="1"/>
      <c r="AX3158" s="1"/>
      <c r="AY3158" s="1"/>
      <c r="BB3158" s="1"/>
      <c r="BC3158" s="1"/>
    </row>
    <row r="3159" spans="12:55" x14ac:dyDescent="0.45">
      <c r="L3159" s="1"/>
      <c r="M3159" s="1"/>
      <c r="N3159" s="1"/>
      <c r="R3159" s="1"/>
      <c r="S3159" s="1"/>
      <c r="V3159" s="1"/>
      <c r="W3159" s="1"/>
      <c r="Z3159" s="1"/>
      <c r="AA3159" s="1"/>
      <c r="AD3159" s="1"/>
      <c r="AE3159" s="1"/>
      <c r="AI3159" s="1"/>
      <c r="AM3159" s="1"/>
      <c r="AQ3159" s="1"/>
      <c r="AT3159" s="1"/>
      <c r="AU3159" s="1"/>
      <c r="AY3159" s="1"/>
      <c r="BC3159" s="1"/>
    </row>
    <row r="3160" spans="12:55" x14ac:dyDescent="0.45">
      <c r="L3160" s="1"/>
      <c r="M3160" s="1"/>
      <c r="N3160" s="1"/>
      <c r="R3160" s="1"/>
      <c r="S3160" s="1"/>
      <c r="V3160" s="1"/>
      <c r="W3160" s="1"/>
      <c r="Z3160" s="1"/>
      <c r="AA3160" s="1"/>
      <c r="AD3160" s="1"/>
      <c r="AE3160" s="1"/>
      <c r="AI3160" s="1"/>
      <c r="AM3160" s="1"/>
      <c r="AQ3160" s="1"/>
      <c r="AT3160" s="1"/>
      <c r="AU3160" s="1"/>
      <c r="AY3160" s="1"/>
      <c r="BC3160" s="1"/>
    </row>
    <row r="3161" spans="12:55" x14ac:dyDescent="0.45">
      <c r="L3161" s="1"/>
      <c r="M3161" s="1"/>
      <c r="N3161" s="1"/>
      <c r="R3161" s="1"/>
      <c r="S3161" s="1"/>
      <c r="V3161" s="1"/>
      <c r="W3161" s="1"/>
      <c r="Z3161" s="1"/>
      <c r="AA3161" s="1"/>
      <c r="AD3161" s="1"/>
      <c r="AE3161" s="1"/>
      <c r="AI3161" s="1"/>
      <c r="AM3161" s="1"/>
      <c r="AQ3161" s="1"/>
      <c r="AT3161" s="1"/>
      <c r="AU3161" s="1"/>
      <c r="AY3161" s="1"/>
      <c r="BC3161" s="1"/>
    </row>
    <row r="3162" spans="12:55" x14ac:dyDescent="0.45">
      <c r="L3162" s="1"/>
      <c r="M3162" s="1"/>
      <c r="N3162" s="1"/>
      <c r="R3162" s="1"/>
      <c r="S3162" s="1"/>
      <c r="V3162" s="1"/>
      <c r="W3162" s="1"/>
      <c r="Z3162" s="1"/>
      <c r="AA3162" s="1"/>
      <c r="AD3162" s="1"/>
      <c r="AE3162" s="1"/>
      <c r="AI3162" s="1"/>
      <c r="AM3162" s="1"/>
      <c r="AQ3162" s="1"/>
      <c r="AT3162" s="1"/>
      <c r="AU3162" s="1"/>
      <c r="AY3162" s="1"/>
      <c r="BC3162" s="1"/>
    </row>
    <row r="3163" spans="12:55" x14ac:dyDescent="0.45">
      <c r="L3163" s="1"/>
      <c r="M3163" s="1"/>
      <c r="N3163" s="1"/>
      <c r="R3163" s="1"/>
      <c r="S3163" s="1"/>
      <c r="V3163" s="1"/>
      <c r="W3163" s="1"/>
      <c r="Z3163" s="1"/>
      <c r="AA3163" s="1"/>
      <c r="AD3163" s="1"/>
      <c r="AE3163" s="1"/>
      <c r="AI3163" s="1"/>
      <c r="AM3163" s="1"/>
      <c r="AQ3163" s="1"/>
      <c r="AT3163" s="1"/>
      <c r="AU3163" s="1"/>
      <c r="AY3163" s="1"/>
      <c r="BC3163" s="1"/>
    </row>
    <row r="3164" spans="12:55" x14ac:dyDescent="0.45">
      <c r="L3164" s="1"/>
      <c r="M3164" s="1"/>
      <c r="N3164" s="1"/>
      <c r="R3164" s="1"/>
      <c r="S3164" s="1"/>
      <c r="V3164" s="1"/>
      <c r="W3164" s="1"/>
      <c r="Z3164" s="1"/>
      <c r="AA3164" s="1"/>
      <c r="AD3164" s="1"/>
      <c r="AE3164" s="1"/>
      <c r="AI3164" s="1"/>
      <c r="AM3164" s="1"/>
      <c r="AQ3164" s="1"/>
      <c r="AT3164" s="1"/>
      <c r="AU3164" s="1"/>
      <c r="AY3164" s="1"/>
      <c r="BC3164" s="1"/>
    </row>
    <row r="3165" spans="12:55" x14ac:dyDescent="0.45">
      <c r="M3165" s="1"/>
      <c r="N3165" s="1"/>
      <c r="S3165" s="1"/>
      <c r="W3165" s="1"/>
      <c r="AA3165" s="1"/>
      <c r="AE3165" s="1"/>
      <c r="AI3165" s="1"/>
      <c r="AM3165" s="1"/>
      <c r="AQ3165" s="1"/>
      <c r="AT3165" s="1"/>
      <c r="AU3165" s="1"/>
      <c r="AY3165" s="1"/>
      <c r="BC3165" s="1"/>
    </row>
    <row r="3166" spans="12:55" x14ac:dyDescent="0.45">
      <c r="L3166" s="1"/>
      <c r="M3166" s="1"/>
      <c r="N3166" s="1"/>
      <c r="R3166" s="1"/>
      <c r="S3166" s="1"/>
      <c r="V3166" s="1"/>
      <c r="W3166" s="1"/>
      <c r="Z3166" s="1"/>
      <c r="AA3166" s="1"/>
      <c r="AD3166" s="1"/>
      <c r="AE3166" s="1"/>
      <c r="AI3166" s="1"/>
      <c r="AM3166" s="1"/>
      <c r="AQ3166" s="1"/>
      <c r="AT3166" s="1"/>
      <c r="AU3166" s="1"/>
      <c r="AY3166" s="1"/>
      <c r="BC3166" s="1"/>
    </row>
    <row r="3167" spans="12:55" x14ac:dyDescent="0.45">
      <c r="L3167" s="1"/>
      <c r="M3167" s="1"/>
      <c r="N3167" s="1"/>
      <c r="R3167" s="1"/>
      <c r="S3167" s="1"/>
      <c r="V3167" s="1"/>
      <c r="W3167" s="1"/>
      <c r="Z3167" s="1"/>
      <c r="AA3167" s="1"/>
      <c r="AD3167" s="1"/>
      <c r="AE3167" s="1"/>
      <c r="AI3167" s="1"/>
      <c r="AM3167" s="1"/>
      <c r="AQ3167" s="1"/>
      <c r="AT3167" s="1"/>
      <c r="AU3167" s="1"/>
      <c r="AY3167" s="1"/>
      <c r="BC3167" s="1"/>
    </row>
    <row r="3168" spans="12:55" x14ac:dyDescent="0.45">
      <c r="L3168" s="1"/>
      <c r="M3168" s="1"/>
      <c r="N3168" s="1"/>
      <c r="R3168" s="1"/>
      <c r="S3168" s="1"/>
      <c r="V3168" s="1"/>
      <c r="W3168" s="1"/>
      <c r="Z3168" s="1"/>
      <c r="AA3168" s="1"/>
      <c r="AD3168" s="1"/>
      <c r="AE3168" s="1"/>
      <c r="AI3168" s="1"/>
      <c r="AM3168" s="1"/>
      <c r="AQ3168" s="1"/>
      <c r="AT3168" s="1"/>
      <c r="AU3168" s="1"/>
      <c r="AY3168" s="1"/>
      <c r="BC3168" s="1"/>
    </row>
    <row r="3169" spans="12:55" x14ac:dyDescent="0.45">
      <c r="L3169" s="1"/>
      <c r="M3169" s="1"/>
      <c r="N3169" s="1"/>
      <c r="R3169" s="1"/>
      <c r="S3169" s="1"/>
      <c r="V3169" s="1"/>
      <c r="W3169" s="1"/>
      <c r="Z3169" s="1"/>
      <c r="AA3169" s="1"/>
      <c r="AD3169" s="1"/>
      <c r="AE3169" s="1"/>
      <c r="AI3169" s="1"/>
      <c r="AM3169" s="1"/>
      <c r="AQ3169" s="1"/>
      <c r="AT3169" s="1"/>
      <c r="AU3169" s="1"/>
      <c r="AY3169" s="1"/>
      <c r="BC3169" s="1"/>
    </row>
    <row r="3170" spans="12:55" x14ac:dyDescent="0.45">
      <c r="L3170" s="1"/>
      <c r="M3170" s="1"/>
      <c r="N3170" s="1"/>
      <c r="R3170" s="1"/>
      <c r="S3170" s="1"/>
      <c r="V3170" s="1"/>
      <c r="W3170" s="1"/>
      <c r="Z3170" s="1"/>
      <c r="AA3170" s="1"/>
      <c r="AD3170" s="1"/>
      <c r="AE3170" s="1"/>
      <c r="AI3170" s="1"/>
      <c r="AM3170" s="1"/>
      <c r="AQ3170" s="1"/>
      <c r="AT3170" s="1"/>
      <c r="AU3170" s="1"/>
      <c r="AX3170" s="1"/>
      <c r="AY3170" s="1"/>
      <c r="BB3170" s="1"/>
      <c r="BC3170" s="1"/>
    </row>
    <row r="3171" spans="12:55" x14ac:dyDescent="0.45">
      <c r="L3171" s="1"/>
      <c r="M3171" s="1"/>
      <c r="N3171" s="1"/>
      <c r="R3171" s="1"/>
      <c r="S3171" s="1"/>
      <c r="V3171" s="1"/>
      <c r="W3171" s="1"/>
      <c r="Z3171" s="1"/>
      <c r="AA3171" s="1"/>
      <c r="AD3171" s="1"/>
      <c r="AE3171" s="1"/>
      <c r="AI3171" s="1"/>
      <c r="AM3171" s="1"/>
      <c r="AQ3171" s="1"/>
      <c r="AT3171" s="1"/>
      <c r="AU3171" s="1"/>
      <c r="AX3171" s="1"/>
      <c r="AY3171" s="1"/>
      <c r="BB3171" s="1"/>
      <c r="BC3171" s="1"/>
    </row>
    <row r="3172" spans="12:55" x14ac:dyDescent="0.45">
      <c r="L3172" s="1"/>
      <c r="M3172" s="1"/>
      <c r="N3172" s="1"/>
      <c r="R3172" s="1"/>
      <c r="S3172" s="1"/>
      <c r="V3172" s="1"/>
      <c r="W3172" s="1"/>
      <c r="Z3172" s="1"/>
      <c r="AA3172" s="1"/>
      <c r="AD3172" s="1"/>
      <c r="AE3172" s="1"/>
      <c r="AI3172" s="1"/>
      <c r="AM3172" s="1"/>
      <c r="AQ3172" s="1"/>
      <c r="AT3172" s="1"/>
      <c r="AU3172" s="1"/>
      <c r="AX3172" s="1"/>
      <c r="AY3172" s="1"/>
      <c r="BB3172" s="1"/>
      <c r="BC3172" s="1"/>
    </row>
    <row r="3173" spans="12:55" x14ac:dyDescent="0.45">
      <c r="L3173" s="1"/>
      <c r="M3173" s="1"/>
      <c r="N3173" s="1"/>
      <c r="R3173" s="1"/>
      <c r="S3173" s="1"/>
      <c r="V3173" s="1"/>
      <c r="W3173" s="1"/>
      <c r="Z3173" s="1"/>
      <c r="AA3173" s="1"/>
      <c r="AD3173" s="1"/>
      <c r="AE3173" s="1"/>
      <c r="AH3173" s="1"/>
      <c r="AI3173" s="1"/>
      <c r="AL3173" s="1"/>
      <c r="AM3173" s="1"/>
      <c r="AQ3173" s="1"/>
      <c r="AT3173" s="1"/>
      <c r="AU3173" s="1"/>
      <c r="AX3173" s="1"/>
      <c r="AY3173" s="1"/>
      <c r="BB3173" s="1"/>
      <c r="BC3173" s="1"/>
    </row>
    <row r="3174" spans="12:55" x14ac:dyDescent="0.45">
      <c r="L3174" s="1"/>
      <c r="M3174" s="1"/>
      <c r="N3174" s="1"/>
      <c r="R3174" s="1"/>
      <c r="S3174" s="1"/>
      <c r="V3174" s="1"/>
      <c r="W3174" s="1"/>
      <c r="Z3174" s="1"/>
      <c r="AA3174" s="1"/>
      <c r="AD3174" s="1"/>
      <c r="AE3174" s="1"/>
      <c r="AH3174" s="1"/>
      <c r="AI3174" s="1"/>
      <c r="AM3174" s="1"/>
      <c r="AQ3174" s="1"/>
      <c r="AT3174" s="1"/>
      <c r="AU3174" s="1"/>
      <c r="AX3174" s="1"/>
      <c r="AY3174" s="1"/>
      <c r="BB3174" s="1"/>
      <c r="BC3174" s="1"/>
    </row>
    <row r="3175" spans="12:55" x14ac:dyDescent="0.45">
      <c r="L3175" s="1"/>
      <c r="M3175" s="1"/>
      <c r="N3175" s="1"/>
      <c r="R3175" s="1"/>
      <c r="S3175" s="1"/>
      <c r="V3175" s="1"/>
      <c r="W3175" s="1"/>
      <c r="Z3175" s="1"/>
      <c r="AA3175" s="1"/>
      <c r="AD3175" s="1"/>
      <c r="AE3175" s="1"/>
      <c r="AH3175" s="1"/>
      <c r="AI3175" s="1"/>
      <c r="AM3175" s="1"/>
      <c r="AQ3175" s="1"/>
      <c r="AT3175" s="1"/>
      <c r="AU3175" s="1"/>
      <c r="AX3175" s="1"/>
      <c r="AY3175" s="1"/>
      <c r="BB3175" s="1"/>
      <c r="BC3175" s="1"/>
    </row>
    <row r="3176" spans="12:55" x14ac:dyDescent="0.45">
      <c r="L3176" s="1"/>
      <c r="M3176" s="1"/>
      <c r="N3176" s="1"/>
      <c r="R3176" s="1"/>
      <c r="S3176" s="1"/>
      <c r="V3176" s="1"/>
      <c r="W3176" s="1"/>
      <c r="Z3176" s="1"/>
      <c r="AA3176" s="1"/>
      <c r="AD3176" s="1"/>
      <c r="AE3176" s="1"/>
      <c r="AH3176" s="1"/>
      <c r="AI3176" s="1"/>
      <c r="AM3176" s="1"/>
      <c r="AQ3176" s="1"/>
      <c r="AT3176" s="1"/>
      <c r="AU3176" s="1"/>
      <c r="AX3176" s="1"/>
      <c r="AY3176" s="1"/>
      <c r="BB3176" s="1"/>
      <c r="BC3176" s="1"/>
    </row>
    <row r="3177" spans="12:55" x14ac:dyDescent="0.45">
      <c r="L3177" s="1"/>
      <c r="M3177" s="1"/>
      <c r="N3177" s="1"/>
      <c r="R3177" s="1"/>
      <c r="S3177" s="1"/>
      <c r="V3177" s="1"/>
      <c r="W3177" s="1"/>
      <c r="Z3177" s="1"/>
      <c r="AA3177" s="1"/>
      <c r="AD3177" s="1"/>
      <c r="AE3177" s="1"/>
      <c r="AH3177" s="1"/>
      <c r="AI3177" s="1"/>
      <c r="AL3177" s="1"/>
      <c r="AM3177" s="1"/>
      <c r="AQ3177" s="1"/>
      <c r="AT3177" s="1"/>
      <c r="AU3177" s="1"/>
      <c r="AX3177" s="1"/>
      <c r="AY3177" s="1"/>
      <c r="BB3177" s="1"/>
      <c r="BC3177" s="1"/>
    </row>
    <row r="3178" spans="12:55" x14ac:dyDescent="0.45">
      <c r="L3178" s="1"/>
      <c r="M3178" s="1"/>
      <c r="N3178" s="1"/>
      <c r="R3178" s="1"/>
      <c r="S3178" s="1"/>
      <c r="V3178" s="1"/>
      <c r="W3178" s="1"/>
      <c r="Z3178" s="1"/>
      <c r="AA3178" s="1"/>
      <c r="AD3178" s="1"/>
      <c r="AE3178" s="1"/>
      <c r="AH3178" s="1"/>
      <c r="AI3178" s="1"/>
      <c r="AM3178" s="1"/>
      <c r="AQ3178" s="1"/>
      <c r="AT3178" s="1"/>
      <c r="AU3178" s="1"/>
      <c r="AX3178" s="1"/>
      <c r="AY3178" s="1"/>
      <c r="BB3178" s="1"/>
      <c r="BC3178" s="1"/>
    </row>
    <row r="3179" spans="12:55" x14ac:dyDescent="0.45">
      <c r="L3179" s="1"/>
      <c r="M3179" s="1"/>
      <c r="N3179" s="1"/>
      <c r="R3179" s="1"/>
      <c r="S3179" s="1"/>
      <c r="V3179" s="1"/>
      <c r="W3179" s="1"/>
      <c r="Z3179" s="1"/>
      <c r="AA3179" s="1"/>
      <c r="AD3179" s="1"/>
      <c r="AE3179" s="1"/>
      <c r="AH3179" s="1"/>
      <c r="AI3179" s="1"/>
      <c r="AL3179" s="1"/>
      <c r="AM3179" s="1"/>
      <c r="AQ3179" s="1"/>
      <c r="AT3179" s="1"/>
      <c r="AU3179" s="1"/>
      <c r="AX3179" s="1"/>
      <c r="AY3179" s="1"/>
      <c r="BB3179" s="1"/>
      <c r="BC3179" s="1"/>
    </row>
    <row r="3180" spans="12:55" x14ac:dyDescent="0.45">
      <c r="L3180" s="1"/>
      <c r="M3180" s="1"/>
      <c r="N3180" s="1"/>
      <c r="R3180" s="1"/>
      <c r="S3180" s="1"/>
      <c r="V3180" s="1"/>
      <c r="W3180" s="1"/>
      <c r="Z3180" s="1"/>
      <c r="AA3180" s="1"/>
      <c r="AD3180" s="1"/>
      <c r="AE3180" s="1"/>
      <c r="AH3180" s="1"/>
      <c r="AI3180" s="1"/>
      <c r="AL3180" s="1"/>
      <c r="AM3180" s="1"/>
      <c r="AQ3180" s="1"/>
      <c r="AT3180" s="1"/>
      <c r="AU3180" s="1"/>
      <c r="AX3180" s="1"/>
      <c r="AY3180" s="1"/>
      <c r="BB3180" s="1"/>
      <c r="BC3180" s="1"/>
    </row>
    <row r="3181" spans="12:55" x14ac:dyDescent="0.45">
      <c r="L3181" s="1"/>
      <c r="M3181" s="1"/>
      <c r="N3181" s="1"/>
      <c r="R3181" s="1"/>
      <c r="S3181" s="1"/>
      <c r="V3181" s="1"/>
      <c r="W3181" s="1"/>
      <c r="Z3181" s="1"/>
      <c r="AA3181" s="1"/>
      <c r="AD3181" s="1"/>
      <c r="AE3181" s="1"/>
      <c r="AH3181" s="1"/>
      <c r="AI3181" s="1"/>
      <c r="AL3181" s="1"/>
      <c r="AM3181" s="1"/>
      <c r="AQ3181" s="1"/>
      <c r="AT3181" s="1"/>
      <c r="AU3181" s="1"/>
      <c r="AX3181" s="1"/>
      <c r="AY3181" s="1"/>
      <c r="BB3181" s="1"/>
      <c r="BC3181" s="1"/>
    </row>
    <row r="3182" spans="12:55" x14ac:dyDescent="0.45">
      <c r="M3182" s="1"/>
      <c r="N3182" s="1"/>
      <c r="S3182" s="1"/>
      <c r="W3182" s="1"/>
      <c r="AA3182" s="1"/>
      <c r="AE3182" s="1"/>
      <c r="AI3182" s="1"/>
      <c r="AM3182" s="1"/>
      <c r="AQ3182" s="1"/>
      <c r="AT3182" s="1"/>
      <c r="AU3182" s="1"/>
      <c r="AX3182" s="1"/>
      <c r="AY3182" s="1"/>
      <c r="BB3182" s="1"/>
      <c r="BC3182" s="1"/>
    </row>
    <row r="3183" spans="12:55" x14ac:dyDescent="0.45">
      <c r="L3183" s="1"/>
      <c r="M3183" s="1"/>
      <c r="N3183" s="1"/>
      <c r="R3183" s="1"/>
      <c r="S3183" s="1"/>
      <c r="V3183" s="1"/>
      <c r="W3183" s="1"/>
      <c r="Z3183" s="1"/>
      <c r="AA3183" s="1"/>
      <c r="AD3183" s="1"/>
      <c r="AE3183" s="1"/>
      <c r="AH3183" s="1"/>
      <c r="AI3183" s="1"/>
      <c r="AL3183" s="1"/>
      <c r="AM3183" s="1"/>
      <c r="AQ3183" s="1"/>
      <c r="AT3183" s="1"/>
      <c r="AU3183" s="1"/>
      <c r="AX3183" s="1"/>
      <c r="AY3183" s="1"/>
      <c r="BB3183" s="1"/>
      <c r="BC3183" s="1"/>
    </row>
    <row r="3184" spans="12:55" x14ac:dyDescent="0.45">
      <c r="L3184" s="1"/>
      <c r="M3184" s="1"/>
      <c r="N3184" s="1"/>
      <c r="S3184" s="1"/>
      <c r="V3184" s="1"/>
      <c r="W3184" s="1"/>
      <c r="Z3184" s="1"/>
      <c r="AA3184" s="1"/>
      <c r="AD3184" s="1"/>
      <c r="AE3184" s="1"/>
      <c r="AH3184" s="1"/>
      <c r="AI3184" s="1"/>
      <c r="AL3184" s="1"/>
      <c r="AM3184" s="1"/>
      <c r="AQ3184" s="1"/>
      <c r="AT3184" s="1"/>
      <c r="AU3184" s="1"/>
      <c r="AX3184" s="1"/>
      <c r="AY3184" s="1"/>
      <c r="BB3184" s="1"/>
      <c r="BC3184" s="1"/>
    </row>
    <row r="3185" spans="12:55" x14ac:dyDescent="0.45">
      <c r="L3185" s="1"/>
      <c r="M3185" s="1"/>
      <c r="N3185" s="1"/>
      <c r="S3185" s="1"/>
      <c r="V3185" s="1"/>
      <c r="W3185" s="1"/>
      <c r="Z3185" s="1"/>
      <c r="AA3185" s="1"/>
      <c r="AD3185" s="1"/>
      <c r="AE3185" s="1"/>
      <c r="AH3185" s="1"/>
      <c r="AI3185" s="1"/>
      <c r="AL3185" s="1"/>
      <c r="AM3185" s="1"/>
      <c r="AQ3185" s="1"/>
      <c r="AT3185" s="1"/>
      <c r="AU3185" s="1"/>
      <c r="AX3185" s="1"/>
      <c r="AY3185" s="1"/>
      <c r="BB3185" s="1"/>
      <c r="BC3185" s="1"/>
    </row>
    <row r="3186" spans="12:55" x14ac:dyDescent="0.45">
      <c r="L3186" s="1"/>
      <c r="M3186" s="1"/>
      <c r="N3186" s="1"/>
      <c r="S3186" s="1"/>
      <c r="V3186" s="1"/>
      <c r="W3186" s="1"/>
      <c r="Z3186" s="1"/>
      <c r="AA3186" s="1"/>
      <c r="AD3186" s="1"/>
      <c r="AE3186" s="1"/>
      <c r="AH3186" s="1"/>
      <c r="AI3186" s="1"/>
      <c r="AL3186" s="1"/>
      <c r="AM3186" s="1"/>
      <c r="AQ3186" s="1"/>
      <c r="AT3186" s="1"/>
      <c r="AU3186" s="1"/>
      <c r="AX3186" s="1"/>
      <c r="AY3186" s="1"/>
      <c r="BB3186" s="1"/>
      <c r="BC3186" s="1"/>
    </row>
    <row r="3187" spans="12:55" x14ac:dyDescent="0.45">
      <c r="L3187" s="1"/>
      <c r="M3187" s="1"/>
      <c r="N3187" s="1"/>
      <c r="S3187" s="1"/>
      <c r="V3187" s="1"/>
      <c r="W3187" s="1"/>
      <c r="Z3187" s="1"/>
      <c r="AA3187" s="1"/>
      <c r="AD3187" s="1"/>
      <c r="AE3187" s="1"/>
      <c r="AH3187" s="1"/>
      <c r="AI3187" s="1"/>
      <c r="AL3187" s="1"/>
      <c r="AM3187" s="1"/>
      <c r="AQ3187" s="1"/>
      <c r="AT3187" s="1"/>
      <c r="AU3187" s="1"/>
      <c r="AX3187" s="1"/>
      <c r="AY3187" s="1"/>
      <c r="BB3187" s="1"/>
      <c r="BC3187" s="1"/>
    </row>
    <row r="3188" spans="12:55" x14ac:dyDescent="0.45">
      <c r="L3188" s="1"/>
      <c r="M3188" s="1"/>
      <c r="N3188" s="1"/>
      <c r="R3188" s="1"/>
      <c r="S3188" s="1"/>
      <c r="V3188" s="1"/>
      <c r="W3188" s="1"/>
      <c r="Z3188" s="1"/>
      <c r="AA3188" s="1"/>
      <c r="AD3188" s="1"/>
      <c r="AE3188" s="1"/>
      <c r="AH3188" s="1"/>
      <c r="AI3188" s="1"/>
      <c r="AL3188" s="1"/>
      <c r="AM3188" s="1"/>
      <c r="AQ3188" s="1"/>
      <c r="AT3188" s="1"/>
      <c r="AU3188" s="1"/>
      <c r="AX3188" s="1"/>
      <c r="AY3188" s="1"/>
      <c r="BB3188" s="1"/>
      <c r="BC3188" s="1"/>
    </row>
    <row r="3189" spans="12:55" x14ac:dyDescent="0.45">
      <c r="L3189" s="1"/>
      <c r="M3189" s="1"/>
      <c r="N3189" s="1"/>
      <c r="R3189" s="1"/>
      <c r="S3189" s="1"/>
      <c r="V3189" s="1"/>
      <c r="W3189" s="1"/>
      <c r="Z3189" s="1"/>
      <c r="AA3189" s="1"/>
      <c r="AD3189" s="1"/>
      <c r="AE3189" s="1"/>
      <c r="AH3189" s="1"/>
      <c r="AI3189" s="1"/>
      <c r="AL3189" s="1"/>
      <c r="AM3189" s="1"/>
      <c r="AQ3189" s="1"/>
      <c r="AT3189" s="1"/>
      <c r="AU3189" s="1"/>
      <c r="AX3189" s="1"/>
      <c r="AY3189" s="1"/>
      <c r="BB3189" s="1"/>
      <c r="BC3189" s="1"/>
    </row>
    <row r="3190" spans="12:55" x14ac:dyDescent="0.45">
      <c r="L3190" s="1"/>
      <c r="M3190" s="1"/>
      <c r="N3190" s="1"/>
      <c r="R3190" s="1"/>
      <c r="S3190" s="1"/>
      <c r="V3190" s="1"/>
      <c r="W3190" s="1"/>
      <c r="Z3190" s="1"/>
      <c r="AA3190" s="1"/>
      <c r="AD3190" s="1"/>
      <c r="AE3190" s="1"/>
      <c r="AH3190" s="1"/>
      <c r="AI3190" s="1"/>
      <c r="AL3190" s="1"/>
      <c r="AM3190" s="1"/>
      <c r="AQ3190" s="1"/>
      <c r="AT3190" s="1"/>
      <c r="AU3190" s="1"/>
      <c r="AX3190" s="1"/>
      <c r="AY3190" s="1"/>
      <c r="BB3190" s="1"/>
      <c r="BC3190" s="1"/>
    </row>
    <row r="3191" spans="12:55" x14ac:dyDescent="0.45">
      <c r="L3191" s="1"/>
      <c r="M3191" s="1"/>
      <c r="N3191" s="1"/>
      <c r="R3191" s="1"/>
      <c r="S3191" s="1"/>
      <c r="V3191" s="1"/>
      <c r="W3191" s="1"/>
      <c r="Z3191" s="1"/>
      <c r="AA3191" s="1"/>
      <c r="AD3191" s="1"/>
      <c r="AE3191" s="1"/>
      <c r="AH3191" s="1"/>
      <c r="AI3191" s="1"/>
      <c r="AL3191" s="1"/>
      <c r="AM3191" s="1"/>
      <c r="AQ3191" s="1"/>
      <c r="AT3191" s="1"/>
      <c r="AU3191" s="1"/>
      <c r="AX3191" s="1"/>
      <c r="AY3191" s="1"/>
      <c r="BB3191" s="1"/>
      <c r="BC3191" s="1"/>
    </row>
    <row r="3192" spans="12:55" x14ac:dyDescent="0.45">
      <c r="L3192" s="1"/>
      <c r="M3192" s="1"/>
      <c r="N3192" s="1"/>
      <c r="R3192" s="1"/>
      <c r="S3192" s="1"/>
      <c r="V3192" s="1"/>
      <c r="W3192" s="1"/>
      <c r="Z3192" s="1"/>
      <c r="AA3192" s="1"/>
      <c r="AD3192" s="1"/>
      <c r="AE3192" s="1"/>
      <c r="AH3192" s="1"/>
      <c r="AI3192" s="1"/>
      <c r="AL3192" s="1"/>
      <c r="AM3192" s="1"/>
      <c r="AQ3192" s="1"/>
      <c r="AT3192" s="1"/>
      <c r="AU3192" s="1"/>
      <c r="AX3192" s="1"/>
      <c r="AY3192" s="1"/>
      <c r="BB3192" s="1"/>
      <c r="BC3192" s="1"/>
    </row>
    <row r="3193" spans="12:55" x14ac:dyDescent="0.45">
      <c r="L3193" s="1"/>
      <c r="M3193" s="1"/>
      <c r="N3193" s="1"/>
      <c r="R3193" s="1"/>
      <c r="S3193" s="1"/>
      <c r="V3193" s="1"/>
      <c r="W3193" s="1"/>
      <c r="Z3193" s="1"/>
      <c r="AA3193" s="1"/>
      <c r="AD3193" s="1"/>
      <c r="AE3193" s="1"/>
      <c r="AH3193" s="1"/>
      <c r="AI3193" s="1"/>
      <c r="AL3193" s="1"/>
      <c r="AM3193" s="1"/>
      <c r="AQ3193" s="1"/>
      <c r="AT3193" s="1"/>
      <c r="AU3193" s="1"/>
      <c r="AX3193" s="1"/>
      <c r="AY3193" s="1"/>
      <c r="BB3193" s="1"/>
      <c r="BC3193" s="1"/>
    </row>
    <row r="3194" spans="12:55" x14ac:dyDescent="0.45">
      <c r="L3194" s="1"/>
      <c r="M3194" s="1"/>
      <c r="N3194" s="1"/>
      <c r="R3194" s="1"/>
      <c r="S3194" s="1"/>
      <c r="V3194" s="1"/>
      <c r="W3194" s="1"/>
      <c r="Z3194" s="1"/>
      <c r="AA3194" s="1"/>
      <c r="AD3194" s="1"/>
      <c r="AE3194" s="1"/>
      <c r="AH3194" s="1"/>
      <c r="AI3194" s="1"/>
      <c r="AL3194" s="1"/>
      <c r="AM3194" s="1"/>
      <c r="AQ3194" s="1"/>
      <c r="AT3194" s="1"/>
      <c r="AU3194" s="1"/>
      <c r="AX3194" s="1"/>
      <c r="AY3194" s="1"/>
      <c r="BB3194" s="1"/>
      <c r="BC3194" s="1"/>
    </row>
    <row r="3195" spans="12:55" x14ac:dyDescent="0.45">
      <c r="L3195" s="1"/>
      <c r="M3195" s="1"/>
      <c r="N3195" s="1"/>
      <c r="R3195" s="1"/>
      <c r="S3195" s="1"/>
      <c r="V3195" s="1"/>
      <c r="W3195" s="1"/>
      <c r="Z3195" s="1"/>
      <c r="AA3195" s="1"/>
      <c r="AD3195" s="1"/>
      <c r="AE3195" s="1"/>
      <c r="AH3195" s="1"/>
      <c r="AI3195" s="1"/>
      <c r="AL3195" s="1"/>
      <c r="AM3195" s="1"/>
      <c r="AQ3195" s="1"/>
      <c r="AT3195" s="1"/>
      <c r="AU3195" s="1"/>
      <c r="AX3195" s="1"/>
      <c r="AY3195" s="1"/>
      <c r="BB3195" s="1"/>
      <c r="BC3195" s="1"/>
    </row>
    <row r="3196" spans="12:55" x14ac:dyDescent="0.45">
      <c r="L3196" s="1"/>
      <c r="M3196" s="1"/>
      <c r="N3196" s="1"/>
      <c r="R3196" s="1"/>
      <c r="S3196" s="1"/>
      <c r="V3196" s="1"/>
      <c r="W3196" s="1"/>
      <c r="Z3196" s="1"/>
      <c r="AA3196" s="1"/>
      <c r="AD3196" s="1"/>
      <c r="AE3196" s="1"/>
      <c r="AH3196" s="1"/>
      <c r="AI3196" s="1"/>
      <c r="AL3196" s="1"/>
      <c r="AM3196" s="1"/>
      <c r="AQ3196" s="1"/>
      <c r="AT3196" s="1"/>
      <c r="AU3196" s="1"/>
      <c r="AX3196" s="1"/>
      <c r="AY3196" s="1"/>
      <c r="BB3196" s="1"/>
      <c r="BC3196" s="1"/>
    </row>
    <row r="3197" spans="12:55" x14ac:dyDescent="0.45">
      <c r="M3197" s="1"/>
      <c r="N3197" s="1"/>
      <c r="S3197" s="1"/>
      <c r="W3197" s="1"/>
      <c r="AA3197" s="1"/>
      <c r="AE3197" s="1"/>
      <c r="AI3197" s="1"/>
      <c r="AM3197" s="1"/>
      <c r="AQ3197" s="1"/>
      <c r="AT3197" s="1"/>
      <c r="AU3197" s="1"/>
      <c r="AY3197" s="1"/>
      <c r="BC3197" s="1"/>
    </row>
    <row r="3198" spans="12:55" x14ac:dyDescent="0.45">
      <c r="L3198" s="1"/>
      <c r="M3198" s="1"/>
      <c r="N3198" s="1"/>
      <c r="R3198" s="1"/>
      <c r="S3198" s="1"/>
      <c r="V3198" s="1"/>
      <c r="W3198" s="1"/>
      <c r="Z3198" s="1"/>
      <c r="AA3198" s="1"/>
      <c r="AD3198" s="1"/>
      <c r="AE3198" s="1"/>
      <c r="AH3198" s="1"/>
      <c r="AI3198" s="1"/>
      <c r="AL3198" s="1"/>
      <c r="AM3198" s="1"/>
      <c r="AQ3198" s="1"/>
      <c r="AT3198" s="1"/>
      <c r="AU3198" s="1"/>
      <c r="AX3198" s="1"/>
      <c r="AY3198" s="1"/>
      <c r="BB3198" s="1"/>
      <c r="BC3198" s="1"/>
    </row>
    <row r="3199" spans="12:55" x14ac:dyDescent="0.45">
      <c r="L3199" s="1"/>
      <c r="M3199" s="1"/>
      <c r="N3199" s="1"/>
      <c r="R3199" s="1"/>
      <c r="S3199" s="1"/>
      <c r="V3199" s="1"/>
      <c r="W3199" s="1"/>
      <c r="Z3199" s="1"/>
      <c r="AA3199" s="1"/>
      <c r="AD3199" s="1"/>
      <c r="AE3199" s="1"/>
      <c r="AH3199" s="1"/>
      <c r="AI3199" s="1"/>
      <c r="AL3199" s="1"/>
      <c r="AM3199" s="1"/>
      <c r="AQ3199" s="1"/>
      <c r="AT3199" s="1"/>
      <c r="AU3199" s="1"/>
      <c r="AX3199" s="1"/>
      <c r="AY3199" s="1"/>
      <c r="BB3199" s="1"/>
      <c r="BC3199" s="1"/>
    </row>
    <row r="3200" spans="12:55" x14ac:dyDescent="0.45">
      <c r="L3200" s="1"/>
      <c r="M3200" s="1"/>
      <c r="N3200" s="1"/>
      <c r="R3200" s="1"/>
      <c r="S3200" s="1"/>
      <c r="V3200" s="1"/>
      <c r="W3200" s="1"/>
      <c r="Z3200" s="1"/>
      <c r="AA3200" s="1"/>
      <c r="AD3200" s="1"/>
      <c r="AE3200" s="1"/>
      <c r="AI3200" s="1"/>
      <c r="AM3200" s="1"/>
      <c r="AQ3200" s="1"/>
      <c r="AT3200" s="1"/>
      <c r="AU3200" s="1"/>
      <c r="AY3200" s="1"/>
      <c r="BC3200" s="1"/>
    </row>
    <row r="3201" spans="12:55" x14ac:dyDescent="0.45">
      <c r="L3201" s="1"/>
      <c r="M3201" s="1"/>
      <c r="N3201" s="1"/>
      <c r="R3201" s="1"/>
      <c r="S3201" s="1"/>
      <c r="V3201" s="1"/>
      <c r="W3201" s="1"/>
      <c r="Z3201" s="1"/>
      <c r="AA3201" s="1"/>
      <c r="AD3201" s="1"/>
      <c r="AE3201" s="1"/>
      <c r="AI3201" s="1"/>
      <c r="AM3201" s="1"/>
      <c r="AQ3201" s="1"/>
      <c r="AT3201" s="1"/>
      <c r="AU3201" s="1"/>
      <c r="AY3201" s="1"/>
      <c r="BC3201" s="1"/>
    </row>
    <row r="3202" spans="12:55" x14ac:dyDescent="0.45">
      <c r="L3202" s="1"/>
      <c r="M3202" s="1"/>
      <c r="N3202" s="1"/>
      <c r="R3202" s="1"/>
      <c r="S3202" s="1"/>
      <c r="V3202" s="1"/>
      <c r="W3202" s="1"/>
      <c r="Z3202" s="1"/>
      <c r="AA3202" s="1"/>
      <c r="AD3202" s="1"/>
      <c r="AE3202" s="1"/>
      <c r="AI3202" s="1"/>
      <c r="AM3202" s="1"/>
      <c r="AQ3202" s="1"/>
      <c r="AT3202" s="1"/>
      <c r="AU3202" s="1"/>
      <c r="AY3202" s="1"/>
      <c r="BC3202" s="1"/>
    </row>
    <row r="3203" spans="12:55" x14ac:dyDescent="0.45">
      <c r="L3203" s="1"/>
      <c r="M3203" s="1"/>
      <c r="N3203" s="1"/>
      <c r="R3203" s="1"/>
      <c r="S3203" s="1"/>
      <c r="V3203" s="1"/>
      <c r="W3203" s="1"/>
      <c r="Z3203" s="1"/>
      <c r="AA3203" s="1"/>
      <c r="AD3203" s="1"/>
      <c r="AE3203" s="1"/>
      <c r="AI3203" s="1"/>
      <c r="AM3203" s="1"/>
      <c r="AQ3203" s="1"/>
      <c r="AT3203" s="1"/>
      <c r="AU3203" s="1"/>
      <c r="AY3203" s="1"/>
      <c r="BC3203" s="1"/>
    </row>
    <row r="3204" spans="12:55" x14ac:dyDescent="0.45">
      <c r="L3204" s="1"/>
      <c r="M3204" s="1"/>
      <c r="N3204" s="1"/>
      <c r="R3204" s="1"/>
      <c r="S3204" s="1"/>
      <c r="V3204" s="1"/>
      <c r="W3204" s="1"/>
      <c r="Z3204" s="1"/>
      <c r="AA3204" s="1"/>
      <c r="AD3204" s="1"/>
      <c r="AE3204" s="1"/>
      <c r="AI3204" s="1"/>
      <c r="AM3204" s="1"/>
      <c r="AQ3204" s="1"/>
      <c r="AT3204" s="1"/>
      <c r="AU3204" s="1"/>
      <c r="AY3204" s="1"/>
      <c r="BC3204" s="1"/>
    </row>
    <row r="3205" spans="12:55" x14ac:dyDescent="0.45">
      <c r="L3205" s="1"/>
      <c r="M3205" s="1"/>
      <c r="N3205" s="1"/>
      <c r="R3205" s="1"/>
      <c r="S3205" s="1"/>
      <c r="V3205" s="1"/>
      <c r="W3205" s="1"/>
      <c r="Z3205" s="1"/>
      <c r="AA3205" s="1"/>
      <c r="AD3205" s="1"/>
      <c r="AE3205" s="1"/>
      <c r="AI3205" s="1"/>
      <c r="AM3205" s="1"/>
      <c r="AQ3205" s="1"/>
      <c r="AT3205" s="1"/>
      <c r="AU3205" s="1"/>
      <c r="AY3205" s="1"/>
      <c r="BC3205" s="1"/>
    </row>
    <row r="3206" spans="12:55" x14ac:dyDescent="0.45">
      <c r="L3206" s="1"/>
      <c r="M3206" s="1"/>
      <c r="N3206" s="1"/>
      <c r="R3206" s="1"/>
      <c r="S3206" s="1"/>
      <c r="V3206" s="1"/>
      <c r="W3206" s="1"/>
      <c r="Z3206" s="1"/>
      <c r="AA3206" s="1"/>
      <c r="AD3206" s="1"/>
      <c r="AE3206" s="1"/>
      <c r="AI3206" s="1"/>
      <c r="AM3206" s="1"/>
      <c r="AQ3206" s="1"/>
      <c r="AT3206" s="1"/>
      <c r="AU3206" s="1"/>
      <c r="AY3206" s="1"/>
      <c r="BC3206" s="1"/>
    </row>
    <row r="3207" spans="12:55" x14ac:dyDescent="0.45">
      <c r="L3207" s="1"/>
      <c r="M3207" s="1"/>
      <c r="N3207" s="1"/>
      <c r="R3207" s="1"/>
      <c r="S3207" s="1"/>
      <c r="V3207" s="1"/>
      <c r="W3207" s="1"/>
      <c r="Z3207" s="1"/>
      <c r="AA3207" s="1"/>
      <c r="AD3207" s="1"/>
      <c r="AE3207" s="1"/>
      <c r="AI3207" s="1"/>
      <c r="AM3207" s="1"/>
      <c r="AQ3207" s="1"/>
      <c r="AT3207" s="1"/>
      <c r="AU3207" s="1"/>
      <c r="AY3207" s="1"/>
      <c r="BC3207" s="1"/>
    </row>
    <row r="3208" spans="12:55" x14ac:dyDescent="0.45">
      <c r="L3208" s="1"/>
      <c r="M3208" s="1"/>
      <c r="N3208" s="1"/>
      <c r="R3208" s="1"/>
      <c r="S3208" s="1"/>
      <c r="V3208" s="1"/>
      <c r="W3208" s="1"/>
      <c r="Z3208" s="1"/>
      <c r="AA3208" s="1"/>
      <c r="AD3208" s="1"/>
      <c r="AE3208" s="1"/>
      <c r="AI3208" s="1"/>
      <c r="AM3208" s="1"/>
      <c r="AQ3208" s="1"/>
      <c r="AT3208" s="1"/>
      <c r="AU3208" s="1"/>
      <c r="AY3208" s="1"/>
      <c r="BC3208" s="1"/>
    </row>
    <row r="3209" spans="12:55" x14ac:dyDescent="0.45">
      <c r="L3209" s="1"/>
      <c r="M3209" s="1"/>
      <c r="N3209" s="1"/>
      <c r="R3209" s="1"/>
      <c r="S3209" s="1"/>
      <c r="V3209" s="1"/>
      <c r="W3209" s="1"/>
      <c r="Z3209" s="1"/>
      <c r="AA3209" s="1"/>
      <c r="AD3209" s="1"/>
      <c r="AE3209" s="1"/>
      <c r="AI3209" s="1"/>
      <c r="AM3209" s="1"/>
      <c r="AQ3209" s="1"/>
      <c r="AT3209" s="1"/>
      <c r="AU3209" s="1"/>
      <c r="AY3209" s="1"/>
      <c r="BC3209" s="1"/>
    </row>
    <row r="3210" spans="12:55" x14ac:dyDescent="0.45">
      <c r="L3210" s="1"/>
      <c r="M3210" s="1"/>
      <c r="N3210" s="1"/>
      <c r="R3210" s="1"/>
      <c r="S3210" s="1"/>
      <c r="V3210" s="1"/>
      <c r="W3210" s="1"/>
      <c r="Z3210" s="1"/>
      <c r="AA3210" s="1"/>
      <c r="AD3210" s="1"/>
      <c r="AE3210" s="1"/>
      <c r="AI3210" s="1"/>
      <c r="AM3210" s="1"/>
      <c r="AQ3210" s="1"/>
      <c r="AT3210" s="1"/>
      <c r="AU3210" s="1"/>
      <c r="AY3210" s="1"/>
      <c r="BC3210" s="1"/>
    </row>
    <row r="3211" spans="12:55" x14ac:dyDescent="0.45">
      <c r="L3211" s="1"/>
      <c r="M3211" s="1"/>
      <c r="N3211" s="1"/>
      <c r="R3211" s="1"/>
      <c r="S3211" s="1"/>
      <c r="V3211" s="1"/>
      <c r="W3211" s="1"/>
      <c r="Z3211" s="1"/>
      <c r="AA3211" s="1"/>
      <c r="AD3211" s="1"/>
      <c r="AE3211" s="1"/>
      <c r="AI3211" s="1"/>
      <c r="AM3211" s="1"/>
      <c r="AQ3211" s="1"/>
      <c r="AT3211" s="1"/>
      <c r="AU3211" s="1"/>
      <c r="AY3211" s="1"/>
      <c r="BB3211" s="1"/>
      <c r="BC3211" s="1"/>
    </row>
    <row r="3212" spans="12:55" x14ac:dyDescent="0.45">
      <c r="L3212" s="1"/>
      <c r="M3212" s="1"/>
      <c r="N3212" s="1"/>
      <c r="R3212" s="1"/>
      <c r="S3212" s="1"/>
      <c r="V3212" s="1"/>
      <c r="W3212" s="1"/>
      <c r="Z3212" s="1"/>
      <c r="AA3212" s="1"/>
      <c r="AD3212" s="1"/>
      <c r="AE3212" s="1"/>
      <c r="AI3212" s="1"/>
      <c r="AM3212" s="1"/>
      <c r="AQ3212" s="1"/>
      <c r="AT3212" s="1"/>
      <c r="AU3212" s="1"/>
      <c r="AY3212" s="1"/>
      <c r="BB3212" s="1"/>
      <c r="BC3212" s="1"/>
    </row>
    <row r="3213" spans="12:55" x14ac:dyDescent="0.45">
      <c r="L3213" s="1"/>
      <c r="M3213" s="1"/>
      <c r="N3213" s="1"/>
      <c r="R3213" s="1"/>
      <c r="S3213" s="1"/>
      <c r="V3213" s="1"/>
      <c r="W3213" s="1"/>
      <c r="Z3213" s="1"/>
      <c r="AA3213" s="1"/>
      <c r="AD3213" s="1"/>
      <c r="AE3213" s="1"/>
      <c r="AI3213" s="1"/>
      <c r="AM3213" s="1"/>
      <c r="AQ3213" s="1"/>
      <c r="AT3213" s="1"/>
      <c r="AU3213" s="1"/>
      <c r="AY3213" s="1"/>
      <c r="BB3213" s="1"/>
      <c r="BC3213" s="1"/>
    </row>
    <row r="3214" spans="12:55" x14ac:dyDescent="0.45">
      <c r="L3214" s="1"/>
      <c r="M3214" s="1"/>
      <c r="N3214" s="1"/>
      <c r="R3214" s="1"/>
      <c r="S3214" s="1"/>
      <c r="V3214" s="1"/>
      <c r="W3214" s="1"/>
      <c r="Z3214" s="1"/>
      <c r="AA3214" s="1"/>
      <c r="AD3214" s="1"/>
      <c r="AE3214" s="1"/>
      <c r="AI3214" s="1"/>
      <c r="AM3214" s="1"/>
      <c r="AQ3214" s="1"/>
      <c r="AT3214" s="1"/>
      <c r="AU3214" s="1"/>
      <c r="AY3214" s="1"/>
      <c r="BC3214" s="1"/>
    </row>
    <row r="3215" spans="12:55" x14ac:dyDescent="0.45">
      <c r="L3215" s="1"/>
      <c r="M3215" s="1"/>
      <c r="N3215" s="1"/>
      <c r="R3215" s="1"/>
      <c r="S3215" s="1"/>
      <c r="V3215" s="1"/>
      <c r="W3215" s="1"/>
      <c r="Z3215" s="1"/>
      <c r="AA3215" s="1"/>
      <c r="AD3215" s="1"/>
      <c r="AE3215" s="1"/>
      <c r="AI3215" s="1"/>
      <c r="AM3215" s="1"/>
      <c r="AQ3215" s="1"/>
      <c r="AT3215" s="1"/>
      <c r="AU3215" s="1"/>
      <c r="AY3215" s="1"/>
      <c r="BB3215" s="1"/>
      <c r="BC3215" s="1"/>
    </row>
    <row r="3216" spans="12:55" x14ac:dyDescent="0.45">
      <c r="L3216" s="1"/>
      <c r="M3216" s="1"/>
      <c r="N3216" s="1"/>
      <c r="R3216" s="1"/>
      <c r="S3216" s="1"/>
      <c r="V3216" s="1"/>
      <c r="W3216" s="1"/>
      <c r="Z3216" s="1"/>
      <c r="AA3216" s="1"/>
      <c r="AD3216" s="1"/>
      <c r="AE3216" s="1"/>
      <c r="AI3216" s="1"/>
      <c r="AM3216" s="1"/>
      <c r="AQ3216" s="1"/>
      <c r="AT3216" s="1"/>
      <c r="AU3216" s="1"/>
      <c r="AY3216" s="1"/>
      <c r="BB3216" s="1"/>
      <c r="BC3216" s="1"/>
    </row>
    <row r="3217" spans="12:55" x14ac:dyDescent="0.45">
      <c r="L3217" s="1"/>
      <c r="M3217" s="1"/>
      <c r="N3217" s="1"/>
      <c r="R3217" s="1"/>
      <c r="S3217" s="1"/>
      <c r="V3217" s="1"/>
      <c r="W3217" s="1"/>
      <c r="Z3217" s="1"/>
      <c r="AA3217" s="1"/>
      <c r="AD3217" s="1"/>
      <c r="AE3217" s="1"/>
      <c r="AI3217" s="1"/>
      <c r="AM3217" s="1"/>
      <c r="AQ3217" s="1"/>
      <c r="AT3217" s="1"/>
      <c r="AU3217" s="1"/>
      <c r="AY3217" s="1"/>
      <c r="BB3217" s="1"/>
      <c r="BC3217" s="1"/>
    </row>
    <row r="3218" spans="12:55" x14ac:dyDescent="0.45">
      <c r="M3218" s="1"/>
      <c r="N3218" s="1"/>
      <c r="S3218" s="1"/>
      <c r="W3218" s="1"/>
      <c r="AA3218" s="1"/>
      <c r="AE3218" s="1"/>
      <c r="AI3218" s="1"/>
      <c r="AM3218" s="1"/>
      <c r="AQ3218" s="1"/>
      <c r="AT3218" s="1"/>
      <c r="AU3218" s="1"/>
      <c r="AY3218" s="1"/>
      <c r="BC3218" s="1"/>
    </row>
    <row r="3219" spans="12:55" x14ac:dyDescent="0.45">
      <c r="M3219" s="1"/>
      <c r="N3219" s="1"/>
      <c r="S3219" s="1"/>
      <c r="W3219" s="1"/>
      <c r="AA3219" s="1"/>
      <c r="AE3219" s="1"/>
      <c r="AI3219" s="1"/>
      <c r="AM3219" s="1"/>
      <c r="AQ3219" s="1"/>
      <c r="AT3219" s="1"/>
      <c r="AU3219" s="1"/>
      <c r="AY3219" s="1"/>
      <c r="BB3219" s="1"/>
      <c r="BC3219" s="1"/>
    </row>
    <row r="3220" spans="12:55" x14ac:dyDescent="0.45">
      <c r="L3220" s="1"/>
      <c r="M3220" s="1"/>
      <c r="N3220" s="1"/>
      <c r="R3220" s="1"/>
      <c r="S3220" s="1"/>
      <c r="V3220" s="1"/>
      <c r="W3220" s="1"/>
      <c r="Z3220" s="1"/>
      <c r="AA3220" s="1"/>
      <c r="AD3220" s="1"/>
      <c r="AE3220" s="1"/>
      <c r="AI3220" s="1"/>
      <c r="AM3220" s="1"/>
      <c r="AQ3220" s="1"/>
      <c r="AT3220" s="1"/>
      <c r="AU3220" s="1"/>
      <c r="AY3220" s="1"/>
      <c r="BB3220" s="1"/>
      <c r="BC3220" s="1"/>
    </row>
    <row r="3221" spans="12:55" x14ac:dyDescent="0.45">
      <c r="L3221" s="1"/>
      <c r="M3221" s="1"/>
      <c r="N3221" s="1"/>
      <c r="R3221" s="1"/>
      <c r="S3221" s="1"/>
      <c r="V3221" s="1"/>
      <c r="W3221" s="1"/>
      <c r="Z3221" s="1"/>
      <c r="AA3221" s="1"/>
      <c r="AD3221" s="1"/>
      <c r="AE3221" s="1"/>
      <c r="AI3221" s="1"/>
      <c r="AM3221" s="1"/>
      <c r="AQ3221" s="1"/>
      <c r="AT3221" s="1"/>
      <c r="AU3221" s="1"/>
      <c r="AY3221" s="1"/>
      <c r="BB3221" s="1"/>
      <c r="BC3221" s="1"/>
    </row>
    <row r="3222" spans="12:55" x14ac:dyDescent="0.45">
      <c r="L3222" s="1"/>
      <c r="M3222" s="1"/>
      <c r="N3222" s="1"/>
      <c r="R3222" s="1"/>
      <c r="S3222" s="1"/>
      <c r="V3222" s="1"/>
      <c r="W3222" s="1"/>
      <c r="Z3222" s="1"/>
      <c r="AA3222" s="1"/>
      <c r="AD3222" s="1"/>
      <c r="AE3222" s="1"/>
      <c r="AI3222" s="1"/>
      <c r="AM3222" s="1"/>
      <c r="AQ3222" s="1"/>
      <c r="AT3222" s="1"/>
      <c r="AU3222" s="1"/>
      <c r="AY3222" s="1"/>
      <c r="BB3222" s="1"/>
      <c r="BC3222" s="1"/>
    </row>
    <row r="3223" spans="12:55" x14ac:dyDescent="0.45">
      <c r="L3223" s="1"/>
      <c r="M3223" s="1"/>
      <c r="N3223" s="1"/>
      <c r="R3223" s="1"/>
      <c r="S3223" s="1"/>
      <c r="V3223" s="1"/>
      <c r="W3223" s="1"/>
      <c r="Z3223" s="1"/>
      <c r="AA3223" s="1"/>
      <c r="AD3223" s="1"/>
      <c r="AE3223" s="1"/>
      <c r="AI3223" s="1"/>
      <c r="AM3223" s="1"/>
      <c r="AQ3223" s="1"/>
      <c r="AT3223" s="1"/>
      <c r="AU3223" s="1"/>
      <c r="AY3223" s="1"/>
      <c r="BB3223" s="1"/>
      <c r="BC3223" s="1"/>
    </row>
    <row r="3224" spans="12:55" x14ac:dyDescent="0.45">
      <c r="L3224" s="1"/>
      <c r="M3224" s="1"/>
      <c r="N3224" s="1"/>
      <c r="R3224" s="1"/>
      <c r="S3224" s="1"/>
      <c r="V3224" s="1"/>
      <c r="W3224" s="1"/>
      <c r="Z3224" s="1"/>
      <c r="AA3224" s="1"/>
      <c r="AD3224" s="1"/>
      <c r="AE3224" s="1"/>
      <c r="AI3224" s="1"/>
      <c r="AM3224" s="1"/>
      <c r="AQ3224" s="1"/>
      <c r="AT3224" s="1"/>
      <c r="AU3224" s="1"/>
      <c r="AY3224" s="1"/>
      <c r="BB3224" s="1"/>
      <c r="BC3224" s="1"/>
    </row>
    <row r="3225" spans="12:55" x14ac:dyDescent="0.45">
      <c r="L3225" s="1"/>
      <c r="M3225" s="1"/>
      <c r="N3225" s="1"/>
      <c r="R3225" s="1"/>
      <c r="S3225" s="1"/>
      <c r="V3225" s="1"/>
      <c r="W3225" s="1"/>
      <c r="Z3225" s="1"/>
      <c r="AA3225" s="1"/>
      <c r="AD3225" s="1"/>
      <c r="AE3225" s="1"/>
      <c r="AI3225" s="1"/>
      <c r="AM3225" s="1"/>
      <c r="AQ3225" s="1"/>
      <c r="AT3225" s="1"/>
      <c r="AU3225" s="1"/>
      <c r="AY3225" s="1"/>
      <c r="BB3225" s="1"/>
      <c r="BC3225" s="1"/>
    </row>
    <row r="3226" spans="12:55" x14ac:dyDescent="0.45">
      <c r="M3226" s="1"/>
      <c r="N3226" s="1"/>
      <c r="S3226" s="1"/>
      <c r="W3226" s="1"/>
      <c r="AA3226" s="1"/>
      <c r="AE3226" s="1"/>
      <c r="AI3226" s="1"/>
      <c r="AM3226" s="1"/>
      <c r="AQ3226" s="1"/>
      <c r="AT3226" s="1"/>
      <c r="AU3226" s="1"/>
      <c r="AY3226" s="1"/>
      <c r="BC3226" s="1"/>
    </row>
    <row r="3227" spans="12:55" x14ac:dyDescent="0.45">
      <c r="M3227" s="1"/>
      <c r="N3227" s="1"/>
      <c r="S3227" s="1"/>
      <c r="W3227" s="1"/>
      <c r="AA3227" s="1"/>
      <c r="AE3227" s="1"/>
      <c r="AI3227" s="1"/>
      <c r="AM3227" s="1"/>
      <c r="AQ3227" s="1"/>
      <c r="AT3227" s="1"/>
      <c r="AU3227" s="1"/>
      <c r="AX3227" s="1"/>
      <c r="AY3227" s="1"/>
      <c r="BB3227" s="1"/>
      <c r="BC3227" s="1"/>
    </row>
    <row r="3228" spans="12:55" x14ac:dyDescent="0.45">
      <c r="L3228" s="1"/>
      <c r="M3228" s="1"/>
      <c r="N3228" s="1"/>
      <c r="R3228" s="1"/>
      <c r="S3228" s="1"/>
      <c r="V3228" s="1"/>
      <c r="W3228" s="1"/>
      <c r="Z3228" s="1"/>
      <c r="AA3228" s="1"/>
      <c r="AD3228" s="1"/>
      <c r="AE3228" s="1"/>
      <c r="AI3228" s="1"/>
      <c r="AM3228" s="1"/>
      <c r="AQ3228" s="1"/>
      <c r="AT3228" s="1"/>
      <c r="AU3228" s="1"/>
      <c r="AX3228" s="1"/>
      <c r="AY3228" s="1"/>
      <c r="BB3228" s="1"/>
      <c r="BC3228" s="1"/>
    </row>
    <row r="3229" spans="12:55" x14ac:dyDescent="0.45">
      <c r="L3229" s="1"/>
      <c r="M3229" s="1"/>
      <c r="N3229" s="1"/>
      <c r="R3229" s="1"/>
      <c r="S3229" s="1"/>
      <c r="V3229" s="1"/>
      <c r="W3229" s="1"/>
      <c r="Z3229" s="1"/>
      <c r="AA3229" s="1"/>
      <c r="AD3229" s="1"/>
      <c r="AE3229" s="1"/>
      <c r="AI3229" s="1"/>
      <c r="AM3229" s="1"/>
      <c r="AQ3229" s="1"/>
      <c r="AT3229" s="1"/>
      <c r="AU3229" s="1"/>
      <c r="AX3229" s="1"/>
      <c r="AY3229" s="1"/>
      <c r="BB3229" s="1"/>
      <c r="BC3229" s="1"/>
    </row>
    <row r="3230" spans="12:55" x14ac:dyDescent="0.45">
      <c r="L3230" s="1"/>
      <c r="M3230" s="1"/>
      <c r="N3230" s="1"/>
      <c r="R3230" s="1"/>
      <c r="S3230" s="1"/>
      <c r="V3230" s="1"/>
      <c r="W3230" s="1"/>
      <c r="Z3230" s="1"/>
      <c r="AA3230" s="1"/>
      <c r="AD3230" s="1"/>
      <c r="AE3230" s="1"/>
      <c r="AH3230" s="1"/>
      <c r="AI3230" s="1"/>
      <c r="AL3230" s="1"/>
      <c r="AM3230" s="1"/>
      <c r="AQ3230" s="1"/>
      <c r="AT3230" s="1"/>
      <c r="AU3230" s="1"/>
      <c r="AX3230" s="1"/>
      <c r="AY3230" s="1"/>
      <c r="BB3230" s="1"/>
      <c r="BC3230" s="1"/>
    </row>
    <row r="3231" spans="12:55" x14ac:dyDescent="0.45">
      <c r="L3231" s="1"/>
      <c r="M3231" s="1"/>
      <c r="N3231" s="1"/>
      <c r="R3231" s="1"/>
      <c r="S3231" s="1"/>
      <c r="V3231" s="1"/>
      <c r="W3231" s="1"/>
      <c r="Z3231" s="1"/>
      <c r="AA3231" s="1"/>
      <c r="AD3231" s="1"/>
      <c r="AE3231" s="1"/>
      <c r="AH3231" s="1"/>
      <c r="AI3231" s="1"/>
      <c r="AL3231" s="1"/>
      <c r="AM3231" s="1"/>
      <c r="AQ3231" s="1"/>
      <c r="AT3231" s="1"/>
      <c r="AU3231" s="1"/>
      <c r="AX3231" s="1"/>
      <c r="AY3231" s="1"/>
      <c r="BB3231" s="1"/>
      <c r="BC3231" s="1"/>
    </row>
    <row r="3232" spans="12:55" x14ac:dyDescent="0.45">
      <c r="L3232" s="1"/>
      <c r="M3232" s="1"/>
      <c r="N3232" s="1"/>
      <c r="R3232" s="1"/>
      <c r="S3232" s="1"/>
      <c r="V3232" s="1"/>
      <c r="W3232" s="1"/>
      <c r="Z3232" s="1"/>
      <c r="AA3232" s="1"/>
      <c r="AD3232" s="1"/>
      <c r="AE3232" s="1"/>
      <c r="AI3232" s="1"/>
      <c r="AM3232" s="1"/>
      <c r="AQ3232" s="1"/>
      <c r="AT3232" s="1"/>
      <c r="AU3232" s="1"/>
      <c r="AX3232" s="1"/>
      <c r="AY3232" s="1"/>
      <c r="BB3232" s="1"/>
      <c r="BC3232" s="1"/>
    </row>
    <row r="3233" spans="12:55" x14ac:dyDescent="0.45">
      <c r="L3233" s="1"/>
      <c r="M3233" s="1"/>
      <c r="N3233" s="1"/>
      <c r="R3233" s="1"/>
      <c r="S3233" s="1"/>
      <c r="W3233" s="1"/>
      <c r="Z3233" s="1"/>
      <c r="AA3233" s="1"/>
      <c r="AE3233" s="1"/>
      <c r="AI3233" s="1"/>
      <c r="AM3233" s="1"/>
      <c r="AQ3233" s="1"/>
      <c r="AT3233" s="1"/>
      <c r="AU3233" s="1"/>
      <c r="AX3233" s="1"/>
      <c r="AY3233" s="1"/>
      <c r="BB3233" s="1"/>
      <c r="BC3233" s="1"/>
    </row>
    <row r="3234" spans="12:55" x14ac:dyDescent="0.45">
      <c r="L3234" s="1"/>
      <c r="M3234" s="1"/>
      <c r="N3234" s="1"/>
      <c r="R3234" s="1"/>
      <c r="S3234" s="1"/>
      <c r="V3234" s="1"/>
      <c r="W3234" s="1"/>
      <c r="Z3234" s="1"/>
      <c r="AA3234" s="1"/>
      <c r="AD3234" s="1"/>
      <c r="AE3234" s="1"/>
      <c r="AH3234" s="1"/>
      <c r="AI3234" s="1"/>
      <c r="AL3234" s="1"/>
      <c r="AM3234" s="1"/>
      <c r="AQ3234" s="1"/>
      <c r="AT3234" s="1"/>
      <c r="AU3234" s="1"/>
      <c r="AX3234" s="1"/>
      <c r="AY3234" s="1"/>
      <c r="BB3234" s="1"/>
      <c r="BC3234" s="1"/>
    </row>
    <row r="3235" spans="12:55" x14ac:dyDescent="0.45">
      <c r="L3235" s="1"/>
      <c r="M3235" s="1"/>
      <c r="N3235" s="1"/>
      <c r="R3235" s="1"/>
      <c r="S3235" s="1"/>
      <c r="W3235" s="1"/>
      <c r="Z3235" s="1"/>
      <c r="AA3235" s="1"/>
      <c r="AE3235" s="1"/>
      <c r="AI3235" s="1"/>
      <c r="AM3235" s="1"/>
      <c r="AQ3235" s="1"/>
      <c r="AT3235" s="1"/>
      <c r="AU3235" s="1"/>
      <c r="AX3235" s="1"/>
      <c r="AY3235" s="1"/>
      <c r="BB3235" s="1"/>
      <c r="BC3235" s="1"/>
    </row>
    <row r="3236" spans="12:55" x14ac:dyDescent="0.45">
      <c r="L3236" s="1"/>
      <c r="M3236" s="1"/>
      <c r="N3236" s="1"/>
      <c r="R3236" s="1"/>
      <c r="S3236" s="1"/>
      <c r="W3236" s="1"/>
      <c r="Z3236" s="1"/>
      <c r="AA3236" s="1"/>
      <c r="AE3236" s="1"/>
      <c r="AI3236" s="1"/>
      <c r="AM3236" s="1"/>
      <c r="AQ3236" s="1"/>
      <c r="AT3236" s="1"/>
      <c r="AU3236" s="1"/>
      <c r="AX3236" s="1"/>
      <c r="AY3236" s="1"/>
      <c r="BB3236" s="1"/>
      <c r="BC3236" s="1"/>
    </row>
    <row r="3237" spans="12:55" x14ac:dyDescent="0.45">
      <c r="L3237" s="1"/>
      <c r="M3237" s="1"/>
      <c r="N3237" s="1"/>
      <c r="R3237" s="1"/>
      <c r="S3237" s="1"/>
      <c r="V3237" s="1"/>
      <c r="W3237" s="1"/>
      <c r="Z3237" s="1"/>
      <c r="AA3237" s="1"/>
      <c r="AD3237" s="1"/>
      <c r="AE3237" s="1"/>
      <c r="AH3237" s="1"/>
      <c r="AI3237" s="1"/>
      <c r="AL3237" s="1"/>
      <c r="AM3237" s="1"/>
      <c r="AQ3237" s="1"/>
      <c r="AT3237" s="1"/>
      <c r="AU3237" s="1"/>
      <c r="AX3237" s="1"/>
      <c r="AY3237" s="1"/>
      <c r="BB3237" s="1"/>
      <c r="BC3237" s="1"/>
    </row>
    <row r="3238" spans="12:55" x14ac:dyDescent="0.45">
      <c r="L3238" s="1"/>
      <c r="M3238" s="1"/>
      <c r="N3238" s="1"/>
      <c r="R3238" s="1"/>
      <c r="S3238" s="1"/>
      <c r="V3238" s="1"/>
      <c r="W3238" s="1"/>
      <c r="Z3238" s="1"/>
      <c r="AA3238" s="1"/>
      <c r="AD3238" s="1"/>
      <c r="AE3238" s="1"/>
      <c r="AH3238" s="1"/>
      <c r="AI3238" s="1"/>
      <c r="AL3238" s="1"/>
      <c r="AM3238" s="1"/>
      <c r="AQ3238" s="1"/>
      <c r="AT3238" s="1"/>
      <c r="AU3238" s="1"/>
      <c r="AX3238" s="1"/>
      <c r="AY3238" s="1"/>
      <c r="BB3238" s="1"/>
      <c r="BC3238" s="1"/>
    </row>
    <row r="3239" spans="12:55" x14ac:dyDescent="0.45">
      <c r="L3239" s="1"/>
      <c r="M3239" s="1"/>
      <c r="N3239" s="1"/>
      <c r="R3239" s="1"/>
      <c r="S3239" s="1"/>
      <c r="V3239" s="1"/>
      <c r="W3239" s="1"/>
      <c r="Z3239" s="1"/>
      <c r="AA3239" s="1"/>
      <c r="AD3239" s="1"/>
      <c r="AE3239" s="1"/>
      <c r="AH3239" s="1"/>
      <c r="AI3239" s="1"/>
      <c r="AL3239" s="1"/>
      <c r="AM3239" s="1"/>
      <c r="AQ3239" s="1"/>
      <c r="AT3239" s="1"/>
      <c r="AU3239" s="1"/>
      <c r="AX3239" s="1"/>
      <c r="AY3239" s="1"/>
      <c r="BB3239" s="1"/>
      <c r="BC3239" s="1"/>
    </row>
    <row r="3240" spans="12:55" x14ac:dyDescent="0.45">
      <c r="L3240" s="1"/>
      <c r="M3240" s="1"/>
      <c r="N3240" s="1"/>
      <c r="R3240" s="1"/>
      <c r="S3240" s="1"/>
      <c r="V3240" s="1"/>
      <c r="W3240" s="1"/>
      <c r="Z3240" s="1"/>
      <c r="AA3240" s="1"/>
      <c r="AD3240" s="1"/>
      <c r="AE3240" s="1"/>
      <c r="AH3240" s="1"/>
      <c r="AI3240" s="1"/>
      <c r="AL3240" s="1"/>
      <c r="AM3240" s="1"/>
      <c r="AQ3240" s="1"/>
      <c r="AT3240" s="1"/>
      <c r="AU3240" s="1"/>
      <c r="AX3240" s="1"/>
      <c r="AY3240" s="1"/>
      <c r="BB3240" s="1"/>
      <c r="BC3240" s="1"/>
    </row>
    <row r="3241" spans="12:55" x14ac:dyDescent="0.45">
      <c r="M3241" s="1"/>
    </row>
    <row r="3242" spans="12:55" x14ac:dyDescent="0.45">
      <c r="M3242" s="1"/>
    </row>
    <row r="3243" spans="12:55" x14ac:dyDescent="0.45">
      <c r="M3243" s="1"/>
    </row>
    <row r="3244" spans="12:55" x14ac:dyDescent="0.45">
      <c r="M3244" s="1"/>
    </row>
    <row r="3245" spans="12:55" x14ac:dyDescent="0.45">
      <c r="M3245" s="1"/>
    </row>
    <row r="3246" spans="12:55" x14ac:dyDescent="0.45">
      <c r="M3246" s="1"/>
    </row>
    <row r="3247" spans="12:55" x14ac:dyDescent="0.45">
      <c r="M3247" s="1"/>
    </row>
    <row r="3248" spans="12:55" x14ac:dyDescent="0.45">
      <c r="M3248" s="1"/>
    </row>
    <row r="3249" spans="13:13" x14ac:dyDescent="0.45">
      <c r="M3249" s="1"/>
    </row>
    <row r="3250" spans="13:13" x14ac:dyDescent="0.45">
      <c r="M3250" s="1"/>
    </row>
    <row r="3251" spans="13:13" x14ac:dyDescent="0.45">
      <c r="M3251" s="1"/>
    </row>
    <row r="3252" spans="13:13" x14ac:dyDescent="0.45">
      <c r="M3252" s="1"/>
    </row>
    <row r="3253" spans="13:13" x14ac:dyDescent="0.45">
      <c r="M3253" s="1"/>
    </row>
    <row r="3254" spans="13:13" x14ac:dyDescent="0.45">
      <c r="M3254" s="1"/>
    </row>
    <row r="3255" spans="13:13" x14ac:dyDescent="0.45">
      <c r="M3255" s="1"/>
    </row>
    <row r="3256" spans="13:13" x14ac:dyDescent="0.45">
      <c r="M3256" s="1"/>
    </row>
    <row r="3257" spans="13:13" x14ac:dyDescent="0.45">
      <c r="M3257" s="1"/>
    </row>
    <row r="3258" spans="13:13" x14ac:dyDescent="0.45">
      <c r="M3258" s="1"/>
    </row>
    <row r="3259" spans="13:13" x14ac:dyDescent="0.45">
      <c r="M3259" s="1"/>
    </row>
    <row r="3260" spans="13:13" x14ac:dyDescent="0.45">
      <c r="M3260" s="1"/>
    </row>
    <row r="3261" spans="13:13" x14ac:dyDescent="0.45">
      <c r="M3261" s="1"/>
    </row>
    <row r="3262" spans="13:13" x14ac:dyDescent="0.45">
      <c r="M3262" s="1"/>
    </row>
    <row r="3263" spans="13:13" x14ac:dyDescent="0.45">
      <c r="M3263" s="1"/>
    </row>
    <row r="3264" spans="13:13" x14ac:dyDescent="0.45">
      <c r="M3264" s="1"/>
    </row>
    <row r="3265" spans="12:55" x14ac:dyDescent="0.45">
      <c r="M3265" s="1"/>
    </row>
    <row r="3266" spans="12:55" x14ac:dyDescent="0.45">
      <c r="M3266" s="1"/>
    </row>
    <row r="3267" spans="12:55" x14ac:dyDescent="0.45">
      <c r="L3267" s="1"/>
      <c r="M3267" s="1"/>
      <c r="N3267" s="1"/>
      <c r="R3267" s="1"/>
      <c r="S3267" s="1"/>
      <c r="V3267" s="1"/>
      <c r="W3267" s="1"/>
      <c r="Z3267" s="1"/>
      <c r="AA3267" s="1"/>
      <c r="AD3267" s="1"/>
      <c r="AE3267" s="1"/>
      <c r="AI3267" s="1"/>
      <c r="AL3267" s="1"/>
      <c r="AM3267" s="1"/>
      <c r="AQ3267" s="1"/>
      <c r="AT3267" s="1"/>
      <c r="AU3267" s="1"/>
      <c r="AX3267" s="1"/>
      <c r="AY3267" s="1"/>
      <c r="BC3267" s="1"/>
    </row>
    <row r="3268" spans="12:55" x14ac:dyDescent="0.45">
      <c r="M3268" s="1"/>
      <c r="N3268" s="1"/>
      <c r="S3268" s="1"/>
      <c r="W3268" s="1"/>
      <c r="AA3268" s="1"/>
      <c r="AE3268" s="1"/>
      <c r="AI3268" s="1"/>
      <c r="AM3268" s="1"/>
      <c r="AQ3268" s="1"/>
      <c r="AU3268" s="1"/>
      <c r="AY3268" s="1"/>
      <c r="BC3268" s="1"/>
    </row>
    <row r="3269" spans="12:55" x14ac:dyDescent="0.45">
      <c r="M3269" s="1"/>
      <c r="N3269" s="1"/>
      <c r="S3269" s="1"/>
      <c r="W3269" s="1"/>
      <c r="AA3269" s="1"/>
      <c r="AE3269" s="1"/>
      <c r="AI3269" s="1"/>
      <c r="AM3269" s="1"/>
      <c r="AQ3269" s="1"/>
      <c r="AT3269" s="1"/>
      <c r="AU3269" s="1"/>
      <c r="AY3269" s="1"/>
      <c r="BC3269" s="1"/>
    </row>
    <row r="3270" spans="12:55" x14ac:dyDescent="0.45">
      <c r="L3270" s="1"/>
      <c r="M3270" s="1"/>
      <c r="N3270" s="1"/>
      <c r="R3270" s="1"/>
      <c r="S3270" s="1"/>
      <c r="V3270" s="1"/>
      <c r="W3270" s="1"/>
      <c r="Z3270" s="1"/>
      <c r="AA3270" s="1"/>
      <c r="AD3270" s="1"/>
      <c r="AE3270" s="1"/>
      <c r="AI3270" s="1"/>
      <c r="AM3270" s="1"/>
      <c r="AQ3270" s="1"/>
      <c r="AT3270" s="1"/>
      <c r="AU3270" s="1"/>
      <c r="AY3270" s="1"/>
      <c r="BC3270" s="1"/>
    </row>
    <row r="3271" spans="12:55" x14ac:dyDescent="0.45">
      <c r="L3271" s="1"/>
      <c r="M3271" s="1"/>
      <c r="N3271" s="1"/>
      <c r="R3271" s="1"/>
      <c r="S3271" s="1"/>
      <c r="V3271" s="1"/>
      <c r="W3271" s="1"/>
      <c r="Z3271" s="1"/>
      <c r="AA3271" s="1"/>
      <c r="AD3271" s="1"/>
      <c r="AE3271" s="1"/>
      <c r="AI3271" s="1"/>
      <c r="AM3271" s="1"/>
      <c r="AQ3271" s="1"/>
      <c r="AT3271" s="1"/>
      <c r="AU3271" s="1"/>
      <c r="AY3271" s="1"/>
      <c r="BC3271" s="1"/>
    </row>
    <row r="3272" spans="12:55" x14ac:dyDescent="0.45">
      <c r="L3272" s="1"/>
      <c r="M3272" s="1"/>
      <c r="N3272" s="1"/>
      <c r="R3272" s="1"/>
      <c r="S3272" s="1"/>
      <c r="V3272" s="1"/>
      <c r="W3272" s="1"/>
      <c r="Z3272" s="1"/>
      <c r="AA3272" s="1"/>
      <c r="AD3272" s="1"/>
      <c r="AE3272" s="1"/>
      <c r="AI3272" s="1"/>
      <c r="AM3272" s="1"/>
      <c r="AQ3272" s="1"/>
      <c r="AT3272" s="1"/>
      <c r="AU3272" s="1"/>
      <c r="AY3272" s="1"/>
      <c r="BB3272" s="1"/>
      <c r="BC3272" s="1"/>
    </row>
    <row r="3273" spans="12:55" x14ac:dyDescent="0.45">
      <c r="L3273" s="1"/>
      <c r="M3273" s="1"/>
      <c r="N3273" s="1"/>
      <c r="R3273" s="1"/>
      <c r="S3273" s="1"/>
      <c r="V3273" s="1"/>
      <c r="W3273" s="1"/>
      <c r="Z3273" s="1"/>
      <c r="AA3273" s="1"/>
      <c r="AD3273" s="1"/>
      <c r="AE3273" s="1"/>
      <c r="AI3273" s="1"/>
      <c r="AM3273" s="1"/>
      <c r="AQ3273" s="1"/>
      <c r="AT3273" s="1"/>
      <c r="AU3273" s="1"/>
      <c r="AY3273" s="1"/>
      <c r="BB3273" s="1"/>
      <c r="BC3273" s="1"/>
    </row>
    <row r="3274" spans="12:55" x14ac:dyDescent="0.45">
      <c r="L3274" s="1"/>
      <c r="M3274" s="1"/>
      <c r="N3274" s="1"/>
      <c r="R3274" s="1"/>
      <c r="S3274" s="1"/>
      <c r="V3274" s="1"/>
      <c r="W3274" s="1"/>
      <c r="Z3274" s="1"/>
      <c r="AA3274" s="1"/>
      <c r="AD3274" s="1"/>
      <c r="AE3274" s="1"/>
      <c r="AI3274" s="1"/>
      <c r="AM3274" s="1"/>
      <c r="AQ3274" s="1"/>
      <c r="AT3274" s="1"/>
      <c r="AU3274" s="1"/>
      <c r="AY3274" s="1"/>
      <c r="BB3274" s="1"/>
      <c r="BC3274" s="1"/>
    </row>
    <row r="3275" spans="12:55" x14ac:dyDescent="0.45">
      <c r="L3275" s="1"/>
      <c r="M3275" s="1"/>
      <c r="N3275" s="1"/>
      <c r="R3275" s="1"/>
      <c r="S3275" s="1"/>
      <c r="V3275" s="1"/>
      <c r="W3275" s="1"/>
      <c r="Z3275" s="1"/>
      <c r="AA3275" s="1"/>
      <c r="AD3275" s="1"/>
      <c r="AE3275" s="1"/>
      <c r="AI3275" s="1"/>
      <c r="AM3275" s="1"/>
      <c r="AQ3275" s="1"/>
      <c r="AT3275" s="1"/>
      <c r="AU3275" s="1"/>
      <c r="AY3275" s="1"/>
      <c r="BB3275" s="1"/>
      <c r="BC3275" s="1"/>
    </row>
    <row r="3276" spans="12:55" x14ac:dyDescent="0.45">
      <c r="L3276" s="1"/>
      <c r="M3276" s="1"/>
      <c r="N3276" s="1"/>
      <c r="R3276" s="1"/>
      <c r="S3276" s="1"/>
      <c r="V3276" s="1"/>
      <c r="W3276" s="1"/>
      <c r="Z3276" s="1"/>
      <c r="AA3276" s="1"/>
      <c r="AD3276" s="1"/>
      <c r="AE3276" s="1"/>
      <c r="AI3276" s="1"/>
      <c r="AM3276" s="1"/>
      <c r="AQ3276" s="1"/>
      <c r="AT3276" s="1"/>
      <c r="AU3276" s="1"/>
      <c r="AY3276" s="1"/>
      <c r="BB3276" s="1"/>
      <c r="BC3276" s="1"/>
    </row>
    <row r="3277" spans="12:55" x14ac:dyDescent="0.45">
      <c r="L3277" s="1"/>
      <c r="M3277" s="1"/>
      <c r="N3277" s="1"/>
      <c r="R3277" s="1"/>
      <c r="S3277" s="1"/>
      <c r="V3277" s="1"/>
      <c r="W3277" s="1"/>
      <c r="Z3277" s="1"/>
      <c r="AA3277" s="1"/>
      <c r="AD3277" s="1"/>
      <c r="AE3277" s="1"/>
      <c r="AI3277" s="1"/>
      <c r="AM3277" s="1"/>
      <c r="AQ3277" s="1"/>
      <c r="AT3277" s="1"/>
      <c r="AU3277" s="1"/>
      <c r="AY3277" s="1"/>
      <c r="BB3277" s="1"/>
      <c r="BC3277" s="1"/>
    </row>
    <row r="3278" spans="12:55" x14ac:dyDescent="0.45">
      <c r="L3278" s="1"/>
      <c r="M3278" s="1"/>
      <c r="N3278" s="1"/>
      <c r="R3278" s="1"/>
      <c r="S3278" s="1"/>
      <c r="V3278" s="1"/>
      <c r="W3278" s="1"/>
      <c r="Z3278" s="1"/>
      <c r="AA3278" s="1"/>
      <c r="AD3278" s="1"/>
      <c r="AE3278" s="1"/>
      <c r="AI3278" s="1"/>
      <c r="AM3278" s="1"/>
      <c r="AQ3278" s="1"/>
      <c r="AT3278" s="1"/>
      <c r="AU3278" s="1"/>
      <c r="AY3278" s="1"/>
      <c r="BB3278" s="1"/>
      <c r="BC3278" s="1"/>
    </row>
    <row r="3279" spans="12:55" x14ac:dyDescent="0.45">
      <c r="L3279" s="1"/>
      <c r="M3279" s="1"/>
      <c r="N3279" s="1"/>
      <c r="R3279" s="1"/>
      <c r="S3279" s="1"/>
      <c r="V3279" s="1"/>
      <c r="W3279" s="1"/>
      <c r="Z3279" s="1"/>
      <c r="AA3279" s="1"/>
      <c r="AD3279" s="1"/>
      <c r="AE3279" s="1"/>
      <c r="AI3279" s="1"/>
      <c r="AM3279" s="1"/>
      <c r="AQ3279" s="1"/>
      <c r="AT3279" s="1"/>
      <c r="AU3279" s="1"/>
      <c r="AY3279" s="1"/>
      <c r="BB3279" s="1"/>
      <c r="BC3279" s="1"/>
    </row>
    <row r="3280" spans="12:55" x14ac:dyDescent="0.45">
      <c r="L3280" s="1"/>
      <c r="M3280" s="1"/>
      <c r="N3280" s="1"/>
      <c r="R3280" s="1"/>
      <c r="S3280" s="1"/>
      <c r="V3280" s="1"/>
      <c r="W3280" s="1"/>
      <c r="Z3280" s="1"/>
      <c r="AA3280" s="1"/>
      <c r="AD3280" s="1"/>
      <c r="AE3280" s="1"/>
      <c r="AH3280" s="1"/>
      <c r="AI3280" s="1"/>
      <c r="AL3280" s="1"/>
      <c r="AM3280" s="1"/>
      <c r="AQ3280" s="1"/>
      <c r="AT3280" s="1"/>
      <c r="AU3280" s="1"/>
      <c r="AY3280" s="1"/>
      <c r="BB3280" s="1"/>
      <c r="BC3280" s="1"/>
    </row>
    <row r="3281" spans="12:55" x14ac:dyDescent="0.45">
      <c r="L3281" s="1"/>
      <c r="M3281" s="1"/>
      <c r="N3281" s="1"/>
      <c r="R3281" s="1"/>
      <c r="S3281" s="1"/>
      <c r="V3281" s="1"/>
      <c r="W3281" s="1"/>
      <c r="Z3281" s="1"/>
      <c r="AA3281" s="1"/>
      <c r="AD3281" s="1"/>
      <c r="AE3281" s="1"/>
      <c r="AH3281" s="1"/>
      <c r="AI3281" s="1"/>
      <c r="AL3281" s="1"/>
      <c r="AM3281" s="1"/>
      <c r="AQ3281" s="1"/>
      <c r="AT3281" s="1"/>
      <c r="AU3281" s="1"/>
      <c r="AY3281" s="1"/>
      <c r="BB3281" s="1"/>
      <c r="BC3281" s="1"/>
    </row>
    <row r="3282" spans="12:55" x14ac:dyDescent="0.45">
      <c r="L3282" s="1"/>
      <c r="M3282" s="1"/>
      <c r="N3282" s="1"/>
      <c r="R3282" s="1"/>
      <c r="S3282" s="1"/>
      <c r="V3282" s="1"/>
      <c r="W3282" s="1"/>
      <c r="Z3282" s="1"/>
      <c r="AA3282" s="1"/>
      <c r="AD3282" s="1"/>
      <c r="AE3282" s="1"/>
      <c r="AI3282" s="1"/>
      <c r="AM3282" s="1"/>
      <c r="AQ3282" s="1"/>
      <c r="AT3282" s="1"/>
      <c r="AU3282" s="1"/>
      <c r="AY3282" s="1"/>
      <c r="BC3282" s="1"/>
    </row>
    <row r="3283" spans="12:55" x14ac:dyDescent="0.45">
      <c r="L3283" s="1"/>
      <c r="M3283" s="1"/>
      <c r="N3283" s="1"/>
      <c r="R3283" s="1"/>
      <c r="S3283" s="1"/>
      <c r="V3283" s="1"/>
      <c r="W3283" s="1"/>
      <c r="Z3283" s="1"/>
      <c r="AA3283" s="1"/>
      <c r="AD3283" s="1"/>
      <c r="AE3283" s="1"/>
      <c r="AI3283" s="1"/>
      <c r="AM3283" s="1"/>
      <c r="AQ3283" s="1"/>
      <c r="AT3283" s="1"/>
      <c r="AU3283" s="1"/>
      <c r="AY3283" s="1"/>
      <c r="BC3283" s="1"/>
    </row>
    <row r="3284" spans="12:55" x14ac:dyDescent="0.45">
      <c r="M3284" s="1"/>
      <c r="N3284" s="1"/>
      <c r="S3284" s="1"/>
      <c r="W3284" s="1"/>
      <c r="AA3284" s="1"/>
      <c r="AE3284" s="1"/>
      <c r="AI3284" s="1"/>
      <c r="AM3284" s="1"/>
      <c r="AQ3284" s="1"/>
      <c r="AT3284" s="1"/>
      <c r="AU3284" s="1"/>
      <c r="AY3284" s="1"/>
      <c r="BC3284" s="1"/>
    </row>
    <row r="3285" spans="12:55" x14ac:dyDescent="0.45">
      <c r="L3285" s="1"/>
      <c r="M3285" s="1"/>
      <c r="N3285" s="1"/>
      <c r="R3285" s="1"/>
      <c r="S3285" s="1"/>
      <c r="V3285" s="1"/>
      <c r="W3285" s="1"/>
      <c r="Z3285" s="1"/>
      <c r="AA3285" s="1"/>
      <c r="AD3285" s="1"/>
      <c r="AE3285" s="1"/>
      <c r="AI3285" s="1"/>
      <c r="AM3285" s="1"/>
      <c r="AQ3285" s="1"/>
      <c r="AT3285" s="1"/>
      <c r="AU3285" s="1"/>
      <c r="AY3285" s="1"/>
      <c r="BC3285" s="1"/>
    </row>
    <row r="3286" spans="12:55" x14ac:dyDescent="0.45">
      <c r="L3286" s="1"/>
      <c r="M3286" s="1"/>
      <c r="N3286" s="1"/>
      <c r="R3286" s="1"/>
      <c r="S3286" s="1"/>
      <c r="V3286" s="1"/>
      <c r="W3286" s="1"/>
      <c r="Z3286" s="1"/>
      <c r="AA3286" s="1"/>
      <c r="AD3286" s="1"/>
      <c r="AE3286" s="1"/>
      <c r="AI3286" s="1"/>
      <c r="AM3286" s="1"/>
      <c r="AQ3286" s="1"/>
      <c r="AT3286" s="1"/>
      <c r="AU3286" s="1"/>
      <c r="AY3286" s="1"/>
      <c r="BC3286" s="1"/>
    </row>
    <row r="3287" spans="12:55" x14ac:dyDescent="0.45">
      <c r="L3287" s="1"/>
      <c r="M3287" s="1"/>
      <c r="N3287" s="1"/>
      <c r="R3287" s="1"/>
      <c r="S3287" s="1"/>
      <c r="V3287" s="1"/>
      <c r="W3287" s="1"/>
      <c r="Z3287" s="1"/>
      <c r="AA3287" s="1"/>
      <c r="AD3287" s="1"/>
      <c r="AE3287" s="1"/>
      <c r="AI3287" s="1"/>
      <c r="AM3287" s="1"/>
      <c r="AQ3287" s="1"/>
      <c r="AT3287" s="1"/>
      <c r="AU3287" s="1"/>
      <c r="AY3287" s="1"/>
      <c r="BC3287" s="1"/>
    </row>
    <row r="3288" spans="12:55" x14ac:dyDescent="0.45">
      <c r="L3288" s="1"/>
      <c r="M3288" s="1"/>
      <c r="N3288" s="1"/>
      <c r="R3288" s="1"/>
      <c r="S3288" s="1"/>
      <c r="V3288" s="1"/>
      <c r="W3288" s="1"/>
      <c r="Z3288" s="1"/>
      <c r="AA3288" s="1"/>
      <c r="AD3288" s="1"/>
      <c r="AE3288" s="1"/>
      <c r="AI3288" s="1"/>
      <c r="AM3288" s="1"/>
      <c r="AQ3288" s="1"/>
      <c r="AT3288" s="1"/>
      <c r="AU3288" s="1"/>
      <c r="AY3288" s="1"/>
      <c r="BC3288" s="1"/>
    </row>
    <row r="3289" spans="12:55" x14ac:dyDescent="0.45">
      <c r="L3289" s="1"/>
      <c r="M3289" s="1"/>
      <c r="N3289" s="1"/>
      <c r="R3289" s="1"/>
      <c r="S3289" s="1"/>
      <c r="V3289" s="1"/>
      <c r="W3289" s="1"/>
      <c r="Z3289" s="1"/>
      <c r="AA3289" s="1"/>
      <c r="AD3289" s="1"/>
      <c r="AE3289" s="1"/>
      <c r="AI3289" s="1"/>
      <c r="AM3289" s="1"/>
      <c r="AQ3289" s="1"/>
      <c r="AT3289" s="1"/>
      <c r="AU3289" s="1"/>
      <c r="AY3289" s="1"/>
      <c r="BC3289" s="1"/>
    </row>
    <row r="3290" spans="12:55" x14ac:dyDescent="0.45">
      <c r="L3290" s="1"/>
      <c r="M3290" s="1"/>
      <c r="N3290" s="1"/>
      <c r="R3290" s="1"/>
      <c r="S3290" s="1"/>
      <c r="V3290" s="1"/>
      <c r="W3290" s="1"/>
      <c r="Z3290" s="1"/>
      <c r="AA3290" s="1"/>
      <c r="AD3290" s="1"/>
      <c r="AE3290" s="1"/>
      <c r="AI3290" s="1"/>
      <c r="AM3290" s="1"/>
      <c r="AQ3290" s="1"/>
      <c r="AT3290" s="1"/>
      <c r="AU3290" s="1"/>
      <c r="AY3290" s="1"/>
      <c r="BC3290" s="1"/>
    </row>
    <row r="3291" spans="12:55" x14ac:dyDescent="0.45">
      <c r="L3291" s="1"/>
      <c r="M3291" s="1"/>
      <c r="N3291" s="1"/>
      <c r="R3291" s="1"/>
      <c r="S3291" s="1"/>
      <c r="V3291" s="1"/>
      <c r="W3291" s="1"/>
      <c r="Z3291" s="1"/>
      <c r="AA3291" s="1"/>
      <c r="AD3291" s="1"/>
      <c r="AE3291" s="1"/>
      <c r="AI3291" s="1"/>
      <c r="AM3291" s="1"/>
      <c r="AQ3291" s="1"/>
      <c r="AT3291" s="1"/>
      <c r="AU3291" s="1"/>
      <c r="AY3291" s="1"/>
      <c r="BC3291" s="1"/>
    </row>
    <row r="3292" spans="12:55" x14ac:dyDescent="0.45">
      <c r="L3292" s="1"/>
      <c r="M3292" s="1"/>
      <c r="N3292" s="1"/>
      <c r="R3292" s="1"/>
      <c r="S3292" s="1"/>
      <c r="V3292" s="1"/>
      <c r="W3292" s="1"/>
      <c r="Z3292" s="1"/>
      <c r="AA3292" s="1"/>
      <c r="AD3292" s="1"/>
      <c r="AE3292" s="1"/>
      <c r="AI3292" s="1"/>
      <c r="AM3292" s="1"/>
      <c r="AQ3292" s="1"/>
      <c r="AT3292" s="1"/>
      <c r="AU3292" s="1"/>
      <c r="AY3292" s="1"/>
      <c r="BC3292" s="1"/>
    </row>
    <row r="3293" spans="12:55" x14ac:dyDescent="0.45">
      <c r="L3293" s="1"/>
      <c r="M3293" s="1"/>
      <c r="N3293" s="1"/>
      <c r="R3293" s="1"/>
      <c r="S3293" s="1"/>
      <c r="V3293" s="1"/>
      <c r="W3293" s="1"/>
      <c r="Z3293" s="1"/>
      <c r="AA3293" s="1"/>
      <c r="AD3293" s="1"/>
      <c r="AE3293" s="1"/>
      <c r="AI3293" s="1"/>
      <c r="AM3293" s="1"/>
      <c r="AQ3293" s="1"/>
      <c r="AT3293" s="1"/>
      <c r="AU3293" s="1"/>
      <c r="AY3293" s="1"/>
      <c r="BB3293" s="1"/>
      <c r="BC3293" s="1"/>
    </row>
    <row r="3294" spans="12:55" x14ac:dyDescent="0.45">
      <c r="L3294" s="1"/>
      <c r="M3294" s="1"/>
      <c r="N3294" s="1"/>
      <c r="R3294" s="1"/>
      <c r="S3294" s="1"/>
      <c r="V3294" s="1"/>
      <c r="W3294" s="1"/>
      <c r="Z3294" s="1"/>
      <c r="AA3294" s="1"/>
      <c r="AD3294" s="1"/>
      <c r="AE3294" s="1"/>
      <c r="AI3294" s="1"/>
      <c r="AM3294" s="1"/>
      <c r="AQ3294" s="1"/>
      <c r="AT3294" s="1"/>
      <c r="AU3294" s="1"/>
      <c r="AY3294" s="1"/>
      <c r="BB3294" s="1"/>
      <c r="BC3294" s="1"/>
    </row>
    <row r="3295" spans="12:55" x14ac:dyDescent="0.45">
      <c r="L3295" s="1"/>
      <c r="M3295" s="1"/>
      <c r="N3295" s="1"/>
      <c r="R3295" s="1"/>
      <c r="S3295" s="1"/>
      <c r="V3295" s="1"/>
      <c r="W3295" s="1"/>
      <c r="Z3295" s="1"/>
      <c r="AA3295" s="1"/>
      <c r="AD3295" s="1"/>
      <c r="AE3295" s="1"/>
      <c r="AI3295" s="1"/>
      <c r="AM3295" s="1"/>
      <c r="AQ3295" s="1"/>
      <c r="AT3295" s="1"/>
      <c r="AU3295" s="1"/>
      <c r="AY3295" s="1"/>
      <c r="BB3295" s="1"/>
      <c r="BC3295" s="1"/>
    </row>
    <row r="3296" spans="12:55" x14ac:dyDescent="0.45">
      <c r="M3296" s="1"/>
      <c r="N3296" s="1"/>
      <c r="S3296" s="1"/>
      <c r="W3296" s="1"/>
      <c r="AA3296" s="1"/>
      <c r="AE3296" s="1"/>
      <c r="AI3296" s="1"/>
      <c r="AM3296" s="1"/>
      <c r="AQ3296" s="1"/>
      <c r="AT3296" s="1"/>
      <c r="AU3296" s="1"/>
      <c r="AY3296" s="1"/>
      <c r="BC3296" s="1"/>
    </row>
    <row r="3297" spans="12:55" x14ac:dyDescent="0.45">
      <c r="L3297" s="1"/>
      <c r="M3297" s="1"/>
      <c r="N3297" s="1"/>
      <c r="R3297" s="1"/>
      <c r="S3297" s="1"/>
      <c r="V3297" s="1"/>
      <c r="W3297" s="1"/>
      <c r="Z3297" s="1"/>
      <c r="AA3297" s="1"/>
      <c r="AD3297" s="1"/>
      <c r="AE3297" s="1"/>
      <c r="AH3297" s="1"/>
      <c r="AI3297" s="1"/>
      <c r="AL3297" s="1"/>
      <c r="AM3297" s="1"/>
      <c r="AQ3297" s="1"/>
      <c r="AT3297" s="1"/>
      <c r="AU3297" s="1"/>
      <c r="AY3297" s="1"/>
      <c r="BB3297" s="1"/>
      <c r="BC3297" s="1"/>
    </row>
    <row r="3298" spans="12:55" x14ac:dyDescent="0.45">
      <c r="L3298" s="1"/>
      <c r="M3298" s="1"/>
      <c r="N3298" s="1"/>
      <c r="R3298" s="1"/>
      <c r="S3298" s="1"/>
      <c r="V3298" s="1"/>
      <c r="W3298" s="1"/>
      <c r="Z3298" s="1"/>
      <c r="AA3298" s="1"/>
      <c r="AD3298" s="1"/>
      <c r="AE3298" s="1"/>
      <c r="AH3298" s="1"/>
      <c r="AI3298" s="1"/>
      <c r="AL3298" s="1"/>
      <c r="AM3298" s="1"/>
      <c r="AQ3298" s="1"/>
      <c r="AT3298" s="1"/>
      <c r="AU3298" s="1"/>
      <c r="AY3298" s="1"/>
      <c r="BB3298" s="1"/>
      <c r="BC3298" s="1"/>
    </row>
    <row r="3299" spans="12:55" x14ac:dyDescent="0.45">
      <c r="L3299" s="1"/>
      <c r="M3299" s="1"/>
      <c r="N3299" s="1"/>
      <c r="R3299" s="1"/>
      <c r="S3299" s="1"/>
      <c r="W3299" s="1"/>
      <c r="Z3299" s="1"/>
      <c r="AA3299" s="1"/>
      <c r="AE3299" s="1"/>
      <c r="AH3299" s="1"/>
      <c r="AI3299" s="1"/>
      <c r="AL3299" s="1"/>
      <c r="AM3299" s="1"/>
      <c r="AQ3299" s="1"/>
      <c r="AT3299" s="1"/>
      <c r="AU3299" s="1"/>
      <c r="AY3299" s="1"/>
      <c r="BB3299" s="1"/>
      <c r="BC3299" s="1"/>
    </row>
    <row r="3300" spans="12:55" x14ac:dyDescent="0.45">
      <c r="L3300" s="1"/>
      <c r="M3300" s="1"/>
      <c r="N3300" s="1"/>
      <c r="R3300" s="1"/>
      <c r="S3300" s="1"/>
      <c r="V3300" s="1"/>
      <c r="W3300" s="1"/>
      <c r="Z3300" s="1"/>
      <c r="AA3300" s="1"/>
      <c r="AD3300" s="1"/>
      <c r="AE3300" s="1"/>
      <c r="AH3300" s="1"/>
      <c r="AI3300" s="1"/>
      <c r="AL3300" s="1"/>
      <c r="AM3300" s="1"/>
      <c r="AQ3300" s="1"/>
      <c r="AT3300" s="1"/>
      <c r="AU3300" s="1"/>
      <c r="AY3300" s="1"/>
      <c r="BB3300" s="1"/>
      <c r="BC3300" s="1"/>
    </row>
    <row r="3301" spans="12:55" x14ac:dyDescent="0.45">
      <c r="L3301" s="1"/>
      <c r="M3301" s="1"/>
      <c r="N3301" s="1"/>
      <c r="R3301" s="1"/>
      <c r="S3301" s="1"/>
      <c r="W3301" s="1"/>
      <c r="Z3301" s="1"/>
      <c r="AA3301" s="1"/>
      <c r="AE3301" s="1"/>
      <c r="AH3301" s="1"/>
      <c r="AI3301" s="1"/>
      <c r="AL3301" s="1"/>
      <c r="AM3301" s="1"/>
      <c r="AQ3301" s="1"/>
      <c r="AT3301" s="1"/>
      <c r="AU3301" s="1"/>
      <c r="AY3301" s="1"/>
      <c r="BB3301" s="1"/>
      <c r="BC3301" s="1"/>
    </row>
    <row r="3302" spans="12:55" x14ac:dyDescent="0.45">
      <c r="L3302" s="1"/>
      <c r="M3302" s="1"/>
      <c r="N3302" s="1"/>
      <c r="R3302" s="1"/>
      <c r="S3302" s="1"/>
      <c r="W3302" s="1"/>
      <c r="Z3302" s="1"/>
      <c r="AA3302" s="1"/>
      <c r="AE3302" s="1"/>
      <c r="AH3302" s="1"/>
      <c r="AI3302" s="1"/>
      <c r="AL3302" s="1"/>
      <c r="AM3302" s="1"/>
      <c r="AQ3302" s="1"/>
      <c r="AT3302" s="1"/>
      <c r="AU3302" s="1"/>
      <c r="AY3302" s="1"/>
      <c r="BB3302" s="1"/>
      <c r="BC3302" s="1"/>
    </row>
    <row r="3303" spans="12:55" x14ac:dyDescent="0.45">
      <c r="L3303" s="1"/>
      <c r="M3303" s="1"/>
      <c r="N3303" s="1"/>
      <c r="R3303" s="1"/>
      <c r="S3303" s="1"/>
      <c r="V3303" s="1"/>
      <c r="W3303" s="1"/>
      <c r="Z3303" s="1"/>
      <c r="AA3303" s="1"/>
      <c r="AD3303" s="1"/>
      <c r="AE3303" s="1"/>
      <c r="AH3303" s="1"/>
      <c r="AI3303" s="1"/>
      <c r="AL3303" s="1"/>
      <c r="AM3303" s="1"/>
      <c r="AQ3303" s="1"/>
      <c r="AT3303" s="1"/>
      <c r="AU3303" s="1"/>
      <c r="AX3303" s="1"/>
      <c r="AY3303" s="1"/>
      <c r="BB3303" s="1"/>
      <c r="BC3303" s="1"/>
    </row>
    <row r="3304" spans="12:55" x14ac:dyDescent="0.45">
      <c r="L3304" s="1"/>
      <c r="M3304" s="1"/>
      <c r="N3304" s="1"/>
      <c r="R3304" s="1"/>
      <c r="S3304" s="1"/>
      <c r="V3304" s="1"/>
      <c r="W3304" s="1"/>
      <c r="Z3304" s="1"/>
      <c r="AA3304" s="1"/>
      <c r="AD3304" s="1"/>
      <c r="AE3304" s="1"/>
      <c r="AH3304" s="1"/>
      <c r="AI3304" s="1"/>
      <c r="AL3304" s="1"/>
      <c r="AM3304" s="1"/>
      <c r="AQ3304" s="1"/>
      <c r="AT3304" s="1"/>
      <c r="AU3304" s="1"/>
      <c r="AX3304" s="1"/>
      <c r="AY3304" s="1"/>
      <c r="BB3304" s="1"/>
      <c r="BC3304" s="1"/>
    </row>
    <row r="3305" spans="12:55" x14ac:dyDescent="0.45">
      <c r="M3305" s="1"/>
      <c r="N3305" s="1"/>
      <c r="S3305" s="1"/>
      <c r="W3305" s="1"/>
      <c r="AA3305" s="1"/>
      <c r="AE3305" s="1"/>
      <c r="AI3305" s="1"/>
      <c r="AM3305" s="1"/>
      <c r="AQ3305" s="1"/>
      <c r="AU3305" s="1"/>
      <c r="AY3305" s="1"/>
      <c r="BB3305" s="1"/>
      <c r="BC3305" s="1"/>
    </row>
    <row r="3306" spans="12:55" x14ac:dyDescent="0.45">
      <c r="L3306" s="1"/>
      <c r="M3306" s="1"/>
      <c r="N3306" s="1"/>
      <c r="S3306" s="1"/>
      <c r="V3306" s="1"/>
      <c r="W3306" s="1"/>
      <c r="Z3306" s="1"/>
      <c r="AA3306" s="1"/>
      <c r="AD3306" s="1"/>
      <c r="AE3306" s="1"/>
      <c r="AH3306" s="1"/>
      <c r="AI3306" s="1"/>
      <c r="AL3306" s="1"/>
      <c r="AM3306" s="1"/>
      <c r="AQ3306" s="1"/>
      <c r="AT3306" s="1"/>
      <c r="AU3306" s="1"/>
      <c r="AY3306" s="1"/>
      <c r="BB3306" s="1"/>
      <c r="BC3306" s="1"/>
    </row>
    <row r="3307" spans="12:55" x14ac:dyDescent="0.45">
      <c r="L3307" s="1"/>
      <c r="M3307" s="1"/>
      <c r="N3307" s="1"/>
      <c r="S3307" s="1"/>
      <c r="V3307" s="1"/>
      <c r="W3307" s="1"/>
      <c r="Z3307" s="1"/>
      <c r="AA3307" s="1"/>
      <c r="AD3307" s="1"/>
      <c r="AE3307" s="1"/>
      <c r="AH3307" s="1"/>
      <c r="AI3307" s="1"/>
      <c r="AL3307" s="1"/>
      <c r="AM3307" s="1"/>
      <c r="AQ3307" s="1"/>
      <c r="AT3307" s="1"/>
      <c r="AU3307" s="1"/>
      <c r="AY3307" s="1"/>
      <c r="BB3307" s="1"/>
      <c r="BC3307" s="1"/>
    </row>
    <row r="3308" spans="12:55" x14ac:dyDescent="0.45">
      <c r="L3308" s="1"/>
      <c r="M3308" s="1"/>
      <c r="N3308" s="1"/>
      <c r="S3308" s="1"/>
      <c r="V3308" s="1"/>
      <c r="W3308" s="1"/>
      <c r="Z3308" s="1"/>
      <c r="AA3308" s="1"/>
      <c r="AD3308" s="1"/>
      <c r="AE3308" s="1"/>
      <c r="AH3308" s="1"/>
      <c r="AI3308" s="1"/>
      <c r="AL3308" s="1"/>
      <c r="AM3308" s="1"/>
      <c r="AQ3308" s="1"/>
      <c r="AT3308" s="1"/>
      <c r="AU3308" s="1"/>
      <c r="AY3308" s="1"/>
      <c r="BB3308" s="1"/>
      <c r="BC3308" s="1"/>
    </row>
    <row r="3309" spans="12:55" x14ac:dyDescent="0.45">
      <c r="L3309" s="1"/>
      <c r="M3309" s="1"/>
      <c r="N3309" s="1"/>
      <c r="S3309" s="1"/>
      <c r="V3309" s="1"/>
      <c r="W3309" s="1"/>
      <c r="Z3309" s="1"/>
      <c r="AA3309" s="1"/>
      <c r="AD3309" s="1"/>
      <c r="AE3309" s="1"/>
      <c r="AI3309" s="1"/>
      <c r="AL3309" s="1"/>
      <c r="AM3309" s="1"/>
      <c r="AQ3309" s="1"/>
      <c r="AT3309" s="1"/>
      <c r="AU3309" s="1"/>
      <c r="AY3309" s="1"/>
      <c r="BB3309" s="1"/>
      <c r="BC3309" s="1"/>
    </row>
    <row r="3310" spans="12:55" x14ac:dyDescent="0.45">
      <c r="L3310" s="1"/>
      <c r="M3310" s="1"/>
      <c r="N3310" s="1"/>
      <c r="S3310" s="1"/>
      <c r="V3310" s="1"/>
      <c r="W3310" s="1"/>
      <c r="Z3310" s="1"/>
      <c r="AA3310" s="1"/>
      <c r="AD3310" s="1"/>
      <c r="AE3310" s="1"/>
      <c r="AI3310" s="1"/>
      <c r="AL3310" s="1"/>
      <c r="AM3310" s="1"/>
      <c r="AQ3310" s="1"/>
      <c r="AT3310" s="1"/>
      <c r="AU3310" s="1"/>
      <c r="AX3310" s="1"/>
      <c r="AY3310" s="1"/>
      <c r="BB3310" s="1"/>
      <c r="BC3310" s="1"/>
    </row>
    <row r="3311" spans="12:55" x14ac:dyDescent="0.45">
      <c r="L3311" s="1"/>
      <c r="M3311" s="1"/>
      <c r="N3311" s="1"/>
      <c r="S3311" s="1"/>
      <c r="V3311" s="1"/>
      <c r="W3311" s="1"/>
      <c r="Z3311" s="1"/>
      <c r="AA3311" s="1"/>
      <c r="AD3311" s="1"/>
      <c r="AE3311" s="1"/>
      <c r="AI3311" s="1"/>
      <c r="AL3311" s="1"/>
      <c r="AM3311" s="1"/>
      <c r="AQ3311" s="1"/>
      <c r="AT3311" s="1"/>
      <c r="AU3311" s="1"/>
      <c r="AX3311" s="1"/>
      <c r="AY3311" s="1"/>
      <c r="BB3311" s="1"/>
      <c r="BC3311" s="1"/>
    </row>
    <row r="3312" spans="12:55" x14ac:dyDescent="0.45">
      <c r="L3312" s="1"/>
      <c r="M3312" s="1"/>
      <c r="N3312" s="1"/>
      <c r="R3312" s="1"/>
      <c r="S3312" s="1"/>
      <c r="V3312" s="1"/>
      <c r="W3312" s="1"/>
      <c r="Z3312" s="1"/>
      <c r="AA3312" s="1"/>
      <c r="AD3312" s="1"/>
      <c r="AE3312" s="1"/>
      <c r="AH3312" s="1"/>
      <c r="AI3312" s="1"/>
      <c r="AL3312" s="1"/>
      <c r="AM3312" s="1"/>
      <c r="AQ3312" s="1"/>
      <c r="AT3312" s="1"/>
      <c r="AU3312" s="1"/>
      <c r="AY3312" s="1"/>
      <c r="BB3312" s="1"/>
      <c r="BC3312" s="1"/>
    </row>
    <row r="3313" spans="12:55" x14ac:dyDescent="0.45">
      <c r="L3313" s="1"/>
      <c r="M3313" s="1"/>
      <c r="N3313" s="1"/>
      <c r="R3313" s="1"/>
      <c r="S3313" s="1"/>
      <c r="V3313" s="1"/>
      <c r="W3313" s="1"/>
      <c r="Z3313" s="1"/>
      <c r="AA3313" s="1"/>
      <c r="AD3313" s="1"/>
      <c r="AE3313" s="1"/>
      <c r="AI3313" s="1"/>
      <c r="AL3313" s="1"/>
      <c r="AM3313" s="1"/>
      <c r="AQ3313" s="1"/>
      <c r="AT3313" s="1"/>
      <c r="AU3313" s="1"/>
      <c r="AX3313" s="1"/>
      <c r="AY3313" s="1"/>
      <c r="BB3313" s="1"/>
      <c r="BC3313" s="1"/>
    </row>
    <row r="3314" spans="12:55" x14ac:dyDescent="0.45">
      <c r="L3314" s="1"/>
      <c r="M3314" s="1"/>
      <c r="N3314" s="1"/>
      <c r="R3314" s="1"/>
      <c r="S3314" s="1"/>
      <c r="V3314" s="1"/>
      <c r="W3314" s="1"/>
      <c r="Z3314" s="1"/>
      <c r="AA3314" s="1"/>
      <c r="AD3314" s="1"/>
      <c r="AE3314" s="1"/>
      <c r="AI3314" s="1"/>
      <c r="AL3314" s="1"/>
      <c r="AM3314" s="1"/>
      <c r="AQ3314" s="1"/>
      <c r="AT3314" s="1"/>
      <c r="AU3314" s="1"/>
      <c r="AX3314" s="1"/>
      <c r="AY3314" s="1"/>
      <c r="BB3314" s="1"/>
      <c r="BC3314" s="1"/>
    </row>
    <row r="3315" spans="12:55" x14ac:dyDescent="0.45">
      <c r="L3315" s="1"/>
      <c r="M3315" s="1"/>
      <c r="N3315" s="1"/>
      <c r="R3315" s="1"/>
      <c r="S3315" s="1"/>
      <c r="V3315" s="1"/>
      <c r="W3315" s="1"/>
      <c r="Z3315" s="1"/>
      <c r="AA3315" s="1"/>
      <c r="AD3315" s="1"/>
      <c r="AE3315" s="1"/>
      <c r="AI3315" s="1"/>
      <c r="AL3315" s="1"/>
      <c r="AM3315" s="1"/>
      <c r="AQ3315" s="1"/>
      <c r="AT3315" s="1"/>
      <c r="AU3315" s="1"/>
      <c r="AX3315" s="1"/>
      <c r="AY3315" s="1"/>
      <c r="BB3315" s="1"/>
      <c r="BC3315" s="1"/>
    </row>
    <row r="3316" spans="12:55" x14ac:dyDescent="0.45">
      <c r="L3316" s="1"/>
      <c r="M3316" s="1"/>
      <c r="N3316" s="1"/>
      <c r="R3316" s="1"/>
      <c r="S3316" s="1"/>
      <c r="V3316" s="1"/>
      <c r="W3316" s="1"/>
      <c r="Z3316" s="1"/>
      <c r="AA3316" s="1"/>
      <c r="AD3316" s="1"/>
      <c r="AE3316" s="1"/>
      <c r="AI3316" s="1"/>
      <c r="AL3316" s="1"/>
      <c r="AM3316" s="1"/>
      <c r="AQ3316" s="1"/>
      <c r="AT3316" s="1"/>
      <c r="AU3316" s="1"/>
      <c r="AX3316" s="1"/>
      <c r="AY3316" s="1"/>
      <c r="BB3316" s="1"/>
      <c r="BC3316" s="1"/>
    </row>
    <row r="3317" spans="12:55" x14ac:dyDescent="0.45">
      <c r="L3317" s="1"/>
      <c r="M3317" s="1"/>
      <c r="N3317" s="1"/>
      <c r="R3317" s="1"/>
      <c r="S3317" s="1"/>
      <c r="V3317" s="1"/>
      <c r="W3317" s="1"/>
      <c r="Z3317" s="1"/>
      <c r="AA3317" s="1"/>
      <c r="AD3317" s="1"/>
      <c r="AE3317" s="1"/>
      <c r="AI3317" s="1"/>
      <c r="AL3317" s="1"/>
      <c r="AM3317" s="1"/>
      <c r="AQ3317" s="1"/>
      <c r="AT3317" s="1"/>
      <c r="AU3317" s="1"/>
      <c r="AX3317" s="1"/>
      <c r="AY3317" s="1"/>
      <c r="BB3317" s="1"/>
      <c r="BC3317" s="1"/>
    </row>
    <row r="3318" spans="12:55" x14ac:dyDescent="0.45">
      <c r="L3318" s="1"/>
      <c r="M3318" s="1"/>
      <c r="N3318" s="1"/>
      <c r="R3318" s="1"/>
      <c r="S3318" s="1"/>
      <c r="V3318" s="1"/>
      <c r="W3318" s="1"/>
      <c r="Z3318" s="1"/>
      <c r="AA3318" s="1"/>
      <c r="AD3318" s="1"/>
      <c r="AE3318" s="1"/>
      <c r="AI3318" s="1"/>
      <c r="AL3318" s="1"/>
      <c r="AM3318" s="1"/>
      <c r="AQ3318" s="1"/>
      <c r="AT3318" s="1"/>
      <c r="AU3318" s="1"/>
      <c r="AX3318" s="1"/>
      <c r="AY3318" s="1"/>
      <c r="BB3318" s="1"/>
      <c r="BC3318" s="1"/>
    </row>
    <row r="3319" spans="12:55" x14ac:dyDescent="0.45">
      <c r="L3319" s="1"/>
      <c r="M3319" s="1"/>
      <c r="N3319" s="1"/>
      <c r="R3319" s="1"/>
      <c r="S3319" s="1"/>
      <c r="V3319" s="1"/>
      <c r="W3319" s="1"/>
      <c r="Z3319" s="1"/>
      <c r="AA3319" s="1"/>
      <c r="AD3319" s="1"/>
      <c r="AE3319" s="1"/>
      <c r="AI3319" s="1"/>
      <c r="AL3319" s="1"/>
      <c r="AM3319" s="1"/>
      <c r="AQ3319" s="1"/>
      <c r="AT3319" s="1"/>
      <c r="AU3319" s="1"/>
      <c r="AX3319" s="1"/>
      <c r="AY3319" s="1"/>
      <c r="BB3319" s="1"/>
      <c r="BC3319" s="1"/>
    </row>
    <row r="3320" spans="12:55" x14ac:dyDescent="0.45">
      <c r="L3320" s="1"/>
      <c r="M3320" s="1"/>
      <c r="N3320" s="1"/>
      <c r="R3320" s="1"/>
      <c r="S3320" s="1"/>
      <c r="V3320" s="1"/>
      <c r="W3320" s="1"/>
      <c r="Z3320" s="1"/>
      <c r="AA3320" s="1"/>
      <c r="AD3320" s="1"/>
      <c r="AE3320" s="1"/>
      <c r="AH3320" s="1"/>
      <c r="AI3320" s="1"/>
      <c r="AL3320" s="1"/>
      <c r="AM3320" s="1"/>
      <c r="AQ3320" s="1"/>
      <c r="AT3320" s="1"/>
      <c r="AU3320" s="1"/>
      <c r="AY3320" s="1"/>
      <c r="BB3320" s="1"/>
      <c r="BC3320" s="1"/>
    </row>
    <row r="3321" spans="12:55" x14ac:dyDescent="0.45">
      <c r="L3321" s="1"/>
      <c r="M3321" s="1"/>
      <c r="N3321" s="1"/>
      <c r="S3321" s="1"/>
      <c r="V3321" s="1"/>
      <c r="W3321" s="1"/>
      <c r="Z3321" s="1"/>
      <c r="AA3321" s="1"/>
      <c r="AD3321" s="1"/>
      <c r="AE3321" s="1"/>
      <c r="AH3321" s="1"/>
      <c r="AI3321" s="1"/>
      <c r="AL3321" s="1"/>
      <c r="AM3321" s="1"/>
      <c r="AQ3321" s="1"/>
      <c r="AT3321" s="1"/>
      <c r="AU3321" s="1"/>
      <c r="AX3321" s="1"/>
      <c r="AY3321" s="1"/>
      <c r="BB3321" s="1"/>
      <c r="BC3321" s="1"/>
    </row>
    <row r="3322" spans="12:55" x14ac:dyDescent="0.45">
      <c r="L3322" s="1"/>
      <c r="M3322" s="1"/>
      <c r="N3322" s="1"/>
      <c r="S3322" s="1"/>
      <c r="V3322" s="1"/>
      <c r="W3322" s="1"/>
      <c r="Z3322" s="1"/>
      <c r="AA3322" s="1"/>
      <c r="AD3322" s="1"/>
      <c r="AE3322" s="1"/>
      <c r="AH3322" s="1"/>
      <c r="AI3322" s="1"/>
      <c r="AL3322" s="1"/>
      <c r="AM3322" s="1"/>
      <c r="AQ3322" s="1"/>
      <c r="AT3322" s="1"/>
      <c r="AU3322" s="1"/>
      <c r="AX3322" s="1"/>
      <c r="AY3322" s="1"/>
      <c r="BB3322" s="1"/>
      <c r="BC3322" s="1"/>
    </row>
    <row r="3323" spans="12:55" x14ac:dyDescent="0.45">
      <c r="M3323" s="1"/>
    </row>
    <row r="3324" spans="12:55" x14ac:dyDescent="0.45">
      <c r="M3324" s="1"/>
    </row>
    <row r="3325" spans="12:55" x14ac:dyDescent="0.45">
      <c r="M3325" s="1"/>
    </row>
    <row r="3326" spans="12:55" x14ac:dyDescent="0.45">
      <c r="L3326" s="1"/>
      <c r="M3326" s="1"/>
      <c r="N3326" s="1"/>
      <c r="R3326" s="1"/>
      <c r="S3326" s="1"/>
      <c r="V3326" s="1"/>
      <c r="W3326" s="1"/>
      <c r="Z3326" s="1"/>
      <c r="AA3326" s="1"/>
      <c r="AD3326" s="1"/>
      <c r="AE3326" s="1"/>
      <c r="AI3326" s="1"/>
      <c r="AM3326" s="1"/>
      <c r="AQ3326" s="1"/>
      <c r="AT3326" s="1"/>
      <c r="AU3326" s="1"/>
      <c r="AY3326" s="1"/>
      <c r="BC3326" s="1"/>
    </row>
    <row r="3327" spans="12:55" x14ac:dyDescent="0.45">
      <c r="L3327" s="1"/>
      <c r="M3327" s="1"/>
      <c r="N3327" s="1"/>
      <c r="R3327" s="1"/>
      <c r="S3327" s="1"/>
      <c r="V3327" s="1"/>
      <c r="W3327" s="1"/>
      <c r="Z3327" s="1"/>
      <c r="AA3327" s="1"/>
      <c r="AD3327" s="1"/>
      <c r="AE3327" s="1"/>
      <c r="AI3327" s="1"/>
      <c r="AM3327" s="1"/>
      <c r="AQ3327" s="1"/>
      <c r="AT3327" s="1"/>
      <c r="AU3327" s="1"/>
      <c r="AY3327" s="1"/>
      <c r="BC3327" s="1"/>
    </row>
    <row r="3328" spans="12:55" x14ac:dyDescent="0.45">
      <c r="L3328" s="1"/>
      <c r="M3328" s="1"/>
      <c r="N3328" s="1"/>
      <c r="R3328" s="1"/>
      <c r="S3328" s="1"/>
      <c r="V3328" s="1"/>
      <c r="W3328" s="1"/>
      <c r="Z3328" s="1"/>
      <c r="AA3328" s="1"/>
      <c r="AD3328" s="1"/>
      <c r="AE3328" s="1"/>
      <c r="AI3328" s="1"/>
      <c r="AM3328" s="1"/>
      <c r="AQ3328" s="1"/>
      <c r="AT3328" s="1"/>
      <c r="AU3328" s="1"/>
      <c r="AY3328" s="1"/>
      <c r="BC3328" s="1"/>
    </row>
    <row r="3329" spans="12:55" x14ac:dyDescent="0.45">
      <c r="L3329" s="1"/>
      <c r="M3329" s="1"/>
      <c r="N3329" s="1"/>
      <c r="R3329" s="1"/>
      <c r="S3329" s="1"/>
      <c r="V3329" s="1"/>
      <c r="W3329" s="1"/>
      <c r="Z3329" s="1"/>
      <c r="AA3329" s="1"/>
      <c r="AD3329" s="1"/>
      <c r="AE3329" s="1"/>
      <c r="AI3329" s="1"/>
      <c r="AM3329" s="1"/>
      <c r="AQ3329" s="1"/>
      <c r="AT3329" s="1"/>
      <c r="AU3329" s="1"/>
      <c r="AY3329" s="1"/>
      <c r="BC3329" s="1"/>
    </row>
    <row r="3330" spans="12:55" x14ac:dyDescent="0.45">
      <c r="L3330" s="1"/>
      <c r="M3330" s="1"/>
      <c r="N3330" s="1"/>
      <c r="R3330" s="1"/>
      <c r="S3330" s="1"/>
      <c r="V3330" s="1"/>
      <c r="W3330" s="1"/>
      <c r="Z3330" s="1"/>
      <c r="AA3330" s="1"/>
      <c r="AD3330" s="1"/>
      <c r="AE3330" s="1"/>
      <c r="AI3330" s="1"/>
      <c r="AM3330" s="1"/>
      <c r="AQ3330" s="1"/>
      <c r="AT3330" s="1"/>
      <c r="AU3330" s="1"/>
      <c r="AY3330" s="1"/>
      <c r="BC3330" s="1"/>
    </row>
    <row r="3331" spans="12:55" x14ac:dyDescent="0.45">
      <c r="L3331" s="1"/>
      <c r="M3331" s="1"/>
      <c r="N3331" s="1"/>
      <c r="R3331" s="1"/>
      <c r="S3331" s="1"/>
      <c r="V3331" s="1"/>
      <c r="W3331" s="1"/>
      <c r="Z3331" s="1"/>
      <c r="AA3331" s="1"/>
      <c r="AD3331" s="1"/>
      <c r="AE3331" s="1"/>
      <c r="AI3331" s="1"/>
      <c r="AM3331" s="1"/>
      <c r="AQ3331" s="1"/>
      <c r="AT3331" s="1"/>
      <c r="AU3331" s="1"/>
      <c r="AY3331" s="1"/>
      <c r="BC3331" s="1"/>
    </row>
    <row r="3332" spans="12:55" x14ac:dyDescent="0.45">
      <c r="M3332" s="1"/>
      <c r="N3332" s="1"/>
      <c r="S3332" s="1"/>
      <c r="W3332" s="1"/>
      <c r="AA3332" s="1"/>
      <c r="AE3332" s="1"/>
      <c r="AI3332" s="1"/>
      <c r="AM3332" s="1"/>
      <c r="AQ3332" s="1"/>
      <c r="AU3332" s="1"/>
      <c r="AY3332" s="1"/>
      <c r="BC3332" s="1"/>
    </row>
    <row r="3333" spans="12:55" x14ac:dyDescent="0.45">
      <c r="L3333" s="1"/>
      <c r="M3333" s="1"/>
      <c r="N3333" s="1"/>
      <c r="R3333" s="1"/>
      <c r="S3333" s="1"/>
      <c r="V3333" s="1"/>
      <c r="W3333" s="1"/>
      <c r="Z3333" s="1"/>
      <c r="AA3333" s="1"/>
      <c r="AD3333" s="1"/>
      <c r="AE3333" s="1"/>
      <c r="AI3333" s="1"/>
      <c r="AM3333" s="1"/>
      <c r="AQ3333" s="1"/>
      <c r="AT3333" s="1"/>
      <c r="AU3333" s="1"/>
      <c r="AY3333" s="1"/>
      <c r="BC3333" s="1"/>
    </row>
    <row r="3334" spans="12:55" x14ac:dyDescent="0.45">
      <c r="M3334" s="1"/>
      <c r="N3334" s="1"/>
      <c r="S3334" s="1"/>
      <c r="W3334" s="1"/>
      <c r="AA3334" s="1"/>
      <c r="AE3334" s="1"/>
      <c r="AI3334" s="1"/>
      <c r="AM3334" s="1"/>
      <c r="AQ3334" s="1"/>
      <c r="AU3334" s="1"/>
      <c r="AX3334" s="1"/>
      <c r="AY3334" s="1"/>
      <c r="BB3334" s="1"/>
      <c r="BC3334" s="1"/>
    </row>
    <row r="3335" spans="12:55" x14ac:dyDescent="0.45">
      <c r="L3335" s="1"/>
      <c r="M3335" s="1"/>
      <c r="N3335" s="1"/>
      <c r="R3335" s="1"/>
      <c r="S3335" s="1"/>
      <c r="V3335" s="1"/>
      <c r="W3335" s="1"/>
      <c r="Z3335" s="1"/>
      <c r="AA3335" s="1"/>
      <c r="AD3335" s="1"/>
      <c r="AE3335" s="1"/>
      <c r="AI3335" s="1"/>
      <c r="AM3335" s="1"/>
      <c r="AQ3335" s="1"/>
      <c r="AT3335" s="1"/>
      <c r="AU3335" s="1"/>
      <c r="AX3335" s="1"/>
      <c r="AY3335" s="1"/>
      <c r="BB3335" s="1"/>
      <c r="BC3335" s="1"/>
    </row>
    <row r="3336" spans="12:55" x14ac:dyDescent="0.45">
      <c r="L3336" s="1"/>
      <c r="M3336" s="1"/>
      <c r="N3336" s="1"/>
      <c r="R3336" s="1"/>
      <c r="S3336" s="1"/>
      <c r="V3336" s="1"/>
      <c r="W3336" s="1"/>
      <c r="Z3336" s="1"/>
      <c r="AA3336" s="1"/>
      <c r="AD3336" s="1"/>
      <c r="AE3336" s="1"/>
      <c r="AI3336" s="1"/>
      <c r="AM3336" s="1"/>
      <c r="AQ3336" s="1"/>
      <c r="AT3336" s="1"/>
      <c r="AU3336" s="1"/>
      <c r="AX3336" s="1"/>
      <c r="AY3336" s="1"/>
      <c r="BB3336" s="1"/>
      <c r="BC3336" s="1"/>
    </row>
    <row r="3337" spans="12:55" x14ac:dyDescent="0.45">
      <c r="L3337" s="1"/>
      <c r="M3337" s="1"/>
      <c r="N3337" s="1"/>
      <c r="R3337" s="1"/>
      <c r="S3337" s="1"/>
      <c r="V3337" s="1"/>
      <c r="W3337" s="1"/>
      <c r="Z3337" s="1"/>
      <c r="AA3337" s="1"/>
      <c r="AD3337" s="1"/>
      <c r="AE3337" s="1"/>
      <c r="AI3337" s="1"/>
      <c r="AM3337" s="1"/>
      <c r="AQ3337" s="1"/>
      <c r="AT3337" s="1"/>
      <c r="AU3337" s="1"/>
      <c r="AX3337" s="1"/>
      <c r="AY3337" s="1"/>
      <c r="BB3337" s="1"/>
      <c r="BC3337" s="1"/>
    </row>
    <row r="3338" spans="12:55" x14ac:dyDescent="0.45">
      <c r="L3338" s="1"/>
      <c r="M3338" s="1"/>
      <c r="N3338" s="1"/>
      <c r="R3338" s="1"/>
      <c r="S3338" s="1"/>
      <c r="V3338" s="1"/>
      <c r="W3338" s="1"/>
      <c r="Z3338" s="1"/>
      <c r="AA3338" s="1"/>
      <c r="AD3338" s="1"/>
      <c r="AE3338" s="1"/>
      <c r="AI3338" s="1"/>
      <c r="AM3338" s="1"/>
      <c r="AQ3338" s="1"/>
      <c r="AT3338" s="1"/>
      <c r="AU3338" s="1"/>
      <c r="AX3338" s="1"/>
      <c r="AY3338" s="1"/>
      <c r="BB3338" s="1"/>
      <c r="BC3338" s="1"/>
    </row>
    <row r="3339" spans="12:55" x14ac:dyDescent="0.45">
      <c r="L3339" s="1"/>
      <c r="M3339" s="1"/>
      <c r="N3339" s="1"/>
      <c r="R3339" s="1"/>
      <c r="S3339" s="1"/>
      <c r="V3339" s="1"/>
      <c r="W3339" s="1"/>
      <c r="Z3339" s="1"/>
      <c r="AA3339" s="1"/>
      <c r="AD3339" s="1"/>
      <c r="AE3339" s="1"/>
      <c r="AI3339" s="1"/>
      <c r="AM3339" s="1"/>
      <c r="AQ3339" s="1"/>
      <c r="AT3339" s="1"/>
      <c r="AU3339" s="1"/>
      <c r="AX3339" s="1"/>
      <c r="AY3339" s="1"/>
      <c r="BB3339" s="1"/>
      <c r="BC3339" s="1"/>
    </row>
    <row r="3340" spans="12:55" x14ac:dyDescent="0.45">
      <c r="L3340" s="1"/>
      <c r="M3340" s="1"/>
      <c r="N3340" s="1"/>
      <c r="R3340" s="1"/>
      <c r="S3340" s="1"/>
      <c r="V3340" s="1"/>
      <c r="W3340" s="1"/>
      <c r="Z3340" s="1"/>
      <c r="AA3340" s="1"/>
      <c r="AD3340" s="1"/>
      <c r="AE3340" s="1"/>
      <c r="AI3340" s="1"/>
      <c r="AM3340" s="1"/>
      <c r="AQ3340" s="1"/>
      <c r="AT3340" s="1"/>
      <c r="AU3340" s="1"/>
      <c r="AX3340" s="1"/>
      <c r="AY3340" s="1"/>
      <c r="BB3340" s="1"/>
      <c r="BC3340" s="1"/>
    </row>
    <row r="3341" spans="12:55" x14ac:dyDescent="0.45">
      <c r="L3341" s="1"/>
      <c r="M3341" s="1"/>
      <c r="N3341" s="1"/>
      <c r="R3341" s="1"/>
      <c r="S3341" s="1"/>
      <c r="V3341" s="1"/>
      <c r="W3341" s="1"/>
      <c r="Z3341" s="1"/>
      <c r="AA3341" s="1"/>
      <c r="AD3341" s="1"/>
      <c r="AE3341" s="1"/>
      <c r="AH3341" s="1"/>
      <c r="AI3341" s="1"/>
      <c r="AL3341" s="1"/>
      <c r="AM3341" s="1"/>
      <c r="AQ3341" s="1"/>
      <c r="AT3341" s="1"/>
      <c r="AU3341" s="1"/>
      <c r="AX3341" s="1"/>
      <c r="AY3341" s="1"/>
      <c r="BB3341" s="1"/>
      <c r="BC3341" s="1"/>
    </row>
    <row r="3342" spans="12:55" x14ac:dyDescent="0.45">
      <c r="L3342" s="1"/>
      <c r="M3342" s="1"/>
      <c r="N3342" s="1"/>
      <c r="R3342" s="1"/>
      <c r="S3342" s="1"/>
      <c r="V3342" s="1"/>
      <c r="W3342" s="1"/>
      <c r="Z3342" s="1"/>
      <c r="AA3342" s="1"/>
      <c r="AD3342" s="1"/>
      <c r="AE3342" s="1"/>
      <c r="AI3342" s="1"/>
      <c r="AM3342" s="1"/>
      <c r="AQ3342" s="1"/>
      <c r="AT3342" s="1"/>
      <c r="AU3342" s="1"/>
      <c r="AX3342" s="1"/>
      <c r="AY3342" s="1"/>
      <c r="BB3342" s="1"/>
      <c r="BC3342" s="1"/>
    </row>
    <row r="3343" spans="12:55" x14ac:dyDescent="0.45">
      <c r="L3343" s="1"/>
      <c r="M3343" s="1"/>
      <c r="N3343" s="1"/>
      <c r="R3343" s="1"/>
      <c r="S3343" s="1"/>
      <c r="V3343" s="1"/>
      <c r="W3343" s="1"/>
      <c r="Z3343" s="1"/>
      <c r="AA3343" s="1"/>
      <c r="AD3343" s="1"/>
      <c r="AE3343" s="1"/>
      <c r="AI3343" s="1"/>
      <c r="AM3343" s="1"/>
      <c r="AQ3343" s="1"/>
      <c r="AT3343" s="1"/>
      <c r="AU3343" s="1"/>
      <c r="AX3343" s="1"/>
      <c r="AY3343" s="1"/>
      <c r="BB3343" s="1"/>
      <c r="BC3343" s="1"/>
    </row>
    <row r="3344" spans="12:55" x14ac:dyDescent="0.45">
      <c r="L3344" s="1"/>
      <c r="M3344" s="1"/>
      <c r="N3344" s="1"/>
      <c r="R3344" s="1"/>
      <c r="S3344" s="1"/>
      <c r="V3344" s="1"/>
      <c r="W3344" s="1"/>
      <c r="Z3344" s="1"/>
      <c r="AA3344" s="1"/>
      <c r="AD3344" s="1"/>
      <c r="AE3344" s="1"/>
      <c r="AI3344" s="1"/>
      <c r="AM3344" s="1"/>
      <c r="AQ3344" s="1"/>
      <c r="AT3344" s="1"/>
      <c r="AU3344" s="1"/>
      <c r="AX3344" s="1"/>
      <c r="AY3344" s="1"/>
      <c r="BB3344" s="1"/>
      <c r="BC3344" s="1"/>
    </row>
    <row r="3345" spans="12:55" x14ac:dyDescent="0.45">
      <c r="L3345" s="1"/>
      <c r="M3345" s="1"/>
      <c r="N3345" s="1"/>
      <c r="R3345" s="1"/>
      <c r="S3345" s="1"/>
      <c r="V3345" s="1"/>
      <c r="W3345" s="1"/>
      <c r="Z3345" s="1"/>
      <c r="AA3345" s="1"/>
      <c r="AD3345" s="1"/>
      <c r="AE3345" s="1"/>
      <c r="AI3345" s="1"/>
      <c r="AM3345" s="1"/>
      <c r="AQ3345" s="1"/>
      <c r="AT3345" s="1"/>
      <c r="AU3345" s="1"/>
      <c r="AX3345" s="1"/>
      <c r="AY3345" s="1"/>
      <c r="BB3345" s="1"/>
      <c r="BC3345" s="1"/>
    </row>
    <row r="3346" spans="12:55" x14ac:dyDescent="0.45">
      <c r="L3346" s="1"/>
      <c r="M3346" s="1"/>
      <c r="N3346" s="1"/>
      <c r="R3346" s="1"/>
      <c r="S3346" s="1"/>
      <c r="V3346" s="1"/>
      <c r="W3346" s="1"/>
      <c r="Z3346" s="1"/>
      <c r="AA3346" s="1"/>
      <c r="AD3346" s="1"/>
      <c r="AE3346" s="1"/>
      <c r="AI3346" s="1"/>
      <c r="AM3346" s="1"/>
      <c r="AQ3346" s="1"/>
      <c r="AT3346" s="1"/>
      <c r="AU3346" s="1"/>
      <c r="AX3346" s="1"/>
      <c r="AY3346" s="1"/>
      <c r="BB3346" s="1"/>
      <c r="BC3346" s="1"/>
    </row>
    <row r="3347" spans="12:55" x14ac:dyDescent="0.45">
      <c r="L3347" s="1"/>
      <c r="M3347" s="1"/>
      <c r="N3347" s="1"/>
      <c r="R3347" s="1"/>
      <c r="S3347" s="1"/>
      <c r="V3347" s="1"/>
      <c r="W3347" s="1"/>
      <c r="Z3347" s="1"/>
      <c r="AA3347" s="1"/>
      <c r="AD3347" s="1"/>
      <c r="AE3347" s="1"/>
      <c r="AI3347" s="1"/>
      <c r="AM3347" s="1"/>
      <c r="AQ3347" s="1"/>
      <c r="AT3347" s="1"/>
      <c r="AU3347" s="1"/>
      <c r="AX3347" s="1"/>
      <c r="AY3347" s="1"/>
      <c r="BB3347" s="1"/>
      <c r="BC3347" s="1"/>
    </row>
    <row r="3348" spans="12:55" x14ac:dyDescent="0.45">
      <c r="L3348" s="1"/>
      <c r="M3348" s="1"/>
      <c r="N3348" s="1"/>
      <c r="R3348" s="1"/>
      <c r="S3348" s="1"/>
      <c r="V3348" s="1"/>
      <c r="W3348" s="1"/>
      <c r="Z3348" s="1"/>
      <c r="AA3348" s="1"/>
      <c r="AD3348" s="1"/>
      <c r="AE3348" s="1"/>
      <c r="AH3348" s="1"/>
      <c r="AI3348" s="1"/>
      <c r="AL3348" s="1"/>
      <c r="AM3348" s="1"/>
      <c r="AQ3348" s="1"/>
      <c r="AT3348" s="1"/>
      <c r="AU3348" s="1"/>
      <c r="AX3348" s="1"/>
      <c r="AY3348" s="1"/>
      <c r="BB3348" s="1"/>
      <c r="BC3348" s="1"/>
    </row>
    <row r="3349" spans="12:55" x14ac:dyDescent="0.45">
      <c r="L3349" s="1"/>
      <c r="M3349" s="1"/>
      <c r="N3349" s="1"/>
      <c r="R3349" s="1"/>
      <c r="S3349" s="1"/>
      <c r="V3349" s="1"/>
      <c r="W3349" s="1"/>
      <c r="Z3349" s="1"/>
      <c r="AA3349" s="1"/>
      <c r="AD3349" s="1"/>
      <c r="AE3349" s="1"/>
      <c r="AH3349" s="1"/>
      <c r="AI3349" s="1"/>
      <c r="AL3349" s="1"/>
      <c r="AM3349" s="1"/>
      <c r="AQ3349" s="1"/>
      <c r="AT3349" s="1"/>
      <c r="AU3349" s="1"/>
      <c r="AX3349" s="1"/>
      <c r="AY3349" s="1"/>
      <c r="BB3349" s="1"/>
      <c r="BC3349" s="1"/>
    </row>
    <row r="3350" spans="12:55" x14ac:dyDescent="0.45">
      <c r="L3350" s="1"/>
      <c r="M3350" s="1"/>
      <c r="N3350" s="1"/>
      <c r="R3350" s="1"/>
      <c r="S3350" s="1"/>
      <c r="V3350" s="1"/>
      <c r="W3350" s="1"/>
      <c r="Z3350" s="1"/>
      <c r="AA3350" s="1"/>
      <c r="AD3350" s="1"/>
      <c r="AE3350" s="1"/>
      <c r="AH3350" s="1"/>
      <c r="AI3350" s="1"/>
      <c r="AL3350" s="1"/>
      <c r="AM3350" s="1"/>
      <c r="AQ3350" s="1"/>
      <c r="AT3350" s="1"/>
      <c r="AU3350" s="1"/>
      <c r="AX3350" s="1"/>
      <c r="AY3350" s="1"/>
      <c r="BB3350" s="1"/>
      <c r="BC3350" s="1"/>
    </row>
    <row r="3351" spans="12:55" x14ac:dyDescent="0.45">
      <c r="L3351" s="1"/>
      <c r="M3351" s="1"/>
      <c r="N3351" s="1"/>
      <c r="R3351" s="1"/>
      <c r="S3351" s="1"/>
      <c r="V3351" s="1"/>
      <c r="W3351" s="1"/>
      <c r="Z3351" s="1"/>
      <c r="AA3351" s="1"/>
      <c r="AD3351" s="1"/>
      <c r="AE3351" s="1"/>
      <c r="AH3351" s="1"/>
      <c r="AI3351" s="1"/>
      <c r="AL3351" s="1"/>
      <c r="AM3351" s="1"/>
      <c r="AQ3351" s="1"/>
      <c r="AT3351" s="1"/>
      <c r="AU3351" s="1"/>
      <c r="AX3351" s="1"/>
      <c r="AY3351" s="1"/>
      <c r="BB3351" s="1"/>
      <c r="BC3351" s="1"/>
    </row>
    <row r="3352" spans="12:55" x14ac:dyDescent="0.45">
      <c r="L3352" s="1"/>
      <c r="M3352" s="1"/>
      <c r="N3352" s="1"/>
      <c r="R3352" s="1"/>
      <c r="S3352" s="1"/>
      <c r="V3352" s="1"/>
      <c r="W3352" s="1"/>
      <c r="Z3352" s="1"/>
      <c r="AA3352" s="1"/>
      <c r="AD3352" s="1"/>
      <c r="AE3352" s="1"/>
      <c r="AH3352" s="1"/>
      <c r="AI3352" s="1"/>
      <c r="AL3352" s="1"/>
      <c r="AM3352" s="1"/>
      <c r="AQ3352" s="1"/>
      <c r="AT3352" s="1"/>
      <c r="AU3352" s="1"/>
      <c r="AX3352" s="1"/>
      <c r="AY3352" s="1"/>
      <c r="BB3352" s="1"/>
      <c r="BC3352" s="1"/>
    </row>
    <row r="3353" spans="12:55" x14ac:dyDescent="0.45">
      <c r="L3353" s="1"/>
      <c r="M3353" s="1"/>
      <c r="N3353" s="1"/>
      <c r="R3353" s="1"/>
      <c r="S3353" s="1"/>
      <c r="V3353" s="1"/>
      <c r="W3353" s="1"/>
      <c r="Z3353" s="1"/>
      <c r="AA3353" s="1"/>
      <c r="AD3353" s="1"/>
      <c r="AE3353" s="1"/>
      <c r="AH3353" s="1"/>
      <c r="AI3353" s="1"/>
      <c r="AL3353" s="1"/>
      <c r="AM3353" s="1"/>
      <c r="AQ3353" s="1"/>
      <c r="AT3353" s="1"/>
      <c r="AU3353" s="1"/>
      <c r="AX3353" s="1"/>
      <c r="AY3353" s="1"/>
      <c r="BB3353" s="1"/>
      <c r="BC3353" s="1"/>
    </row>
    <row r="3354" spans="12:55" x14ac:dyDescent="0.45">
      <c r="L3354" s="1"/>
      <c r="M3354" s="1"/>
      <c r="N3354" s="1"/>
      <c r="R3354" s="1"/>
      <c r="S3354" s="1"/>
      <c r="V3354" s="1"/>
      <c r="W3354" s="1"/>
      <c r="Z3354" s="1"/>
      <c r="AA3354" s="1"/>
      <c r="AD3354" s="1"/>
      <c r="AE3354" s="1"/>
      <c r="AH3354" s="1"/>
      <c r="AI3354" s="1"/>
      <c r="AL3354" s="1"/>
      <c r="AM3354" s="1"/>
      <c r="AQ3354" s="1"/>
      <c r="AT3354" s="1"/>
      <c r="AU3354" s="1"/>
      <c r="AX3354" s="1"/>
      <c r="AY3354" s="1"/>
      <c r="BB3354" s="1"/>
      <c r="BC3354" s="1"/>
    </row>
    <row r="3355" spans="12:55" x14ac:dyDescent="0.45">
      <c r="L3355" s="1"/>
      <c r="M3355" s="1"/>
      <c r="N3355" s="1"/>
      <c r="R3355" s="1"/>
      <c r="S3355" s="1"/>
      <c r="V3355" s="1"/>
      <c r="W3355" s="1"/>
      <c r="Z3355" s="1"/>
      <c r="AA3355" s="1"/>
      <c r="AD3355" s="1"/>
      <c r="AE3355" s="1"/>
      <c r="AH3355" s="1"/>
      <c r="AI3355" s="1"/>
      <c r="AL3355" s="1"/>
      <c r="AM3355" s="1"/>
      <c r="AQ3355" s="1"/>
      <c r="AT3355" s="1"/>
      <c r="AU3355" s="1"/>
      <c r="AX3355" s="1"/>
      <c r="AY3355" s="1"/>
      <c r="BB3355" s="1"/>
      <c r="BC3355" s="1"/>
    </row>
    <row r="3356" spans="12:55" x14ac:dyDescent="0.45">
      <c r="L3356" s="1"/>
      <c r="M3356" s="1"/>
      <c r="N3356" s="1"/>
      <c r="R3356" s="1"/>
      <c r="S3356" s="1"/>
      <c r="W3356" s="1"/>
      <c r="Z3356" s="1"/>
      <c r="AA3356" s="1"/>
      <c r="AE3356" s="1"/>
      <c r="AH3356" s="1"/>
      <c r="AI3356" s="1"/>
      <c r="AL3356" s="1"/>
      <c r="AM3356" s="1"/>
      <c r="AQ3356" s="1"/>
      <c r="AT3356" s="1"/>
      <c r="AU3356" s="1"/>
      <c r="AX3356" s="1"/>
      <c r="AY3356" s="1"/>
      <c r="BB3356" s="1"/>
      <c r="BC3356" s="1"/>
    </row>
    <row r="3357" spans="12:55" x14ac:dyDescent="0.45">
      <c r="L3357" s="1"/>
      <c r="M3357" s="1"/>
      <c r="N3357" s="1"/>
      <c r="R3357" s="1"/>
      <c r="S3357" s="1"/>
      <c r="W3357" s="1"/>
      <c r="Z3357" s="1"/>
      <c r="AA3357" s="1"/>
      <c r="AE3357" s="1"/>
      <c r="AH3357" s="1"/>
      <c r="AI3357" s="1"/>
      <c r="AL3357" s="1"/>
      <c r="AM3357" s="1"/>
      <c r="AQ3357" s="1"/>
      <c r="AT3357" s="1"/>
      <c r="AU3357" s="1"/>
      <c r="AX3357" s="1"/>
      <c r="AY3357" s="1"/>
      <c r="BB3357" s="1"/>
      <c r="BC3357" s="1"/>
    </row>
    <row r="3358" spans="12:55" x14ac:dyDescent="0.45">
      <c r="L3358" s="1"/>
      <c r="M3358" s="1"/>
      <c r="N3358" s="1"/>
      <c r="R3358" s="1"/>
      <c r="S3358" s="1"/>
      <c r="W3358" s="1"/>
      <c r="Z3358" s="1"/>
      <c r="AA3358" s="1"/>
      <c r="AE3358" s="1"/>
      <c r="AH3358" s="1"/>
      <c r="AI3358" s="1"/>
      <c r="AL3358" s="1"/>
      <c r="AM3358" s="1"/>
      <c r="AQ3358" s="1"/>
      <c r="AT3358" s="1"/>
      <c r="AU3358" s="1"/>
      <c r="AX3358" s="1"/>
      <c r="AY3358" s="1"/>
      <c r="BB3358" s="1"/>
      <c r="BC3358" s="1"/>
    </row>
    <row r="3359" spans="12:55" x14ac:dyDescent="0.45">
      <c r="L3359" s="1"/>
      <c r="M3359" s="1"/>
      <c r="N3359" s="1"/>
      <c r="R3359" s="1"/>
      <c r="S3359" s="1"/>
      <c r="W3359" s="1"/>
      <c r="Z3359" s="1"/>
      <c r="AA3359" s="1"/>
      <c r="AE3359" s="1"/>
      <c r="AH3359" s="1"/>
      <c r="AI3359" s="1"/>
      <c r="AL3359" s="1"/>
      <c r="AM3359" s="1"/>
      <c r="AQ3359" s="1"/>
      <c r="AT3359" s="1"/>
      <c r="AU3359" s="1"/>
      <c r="AX3359" s="1"/>
      <c r="AY3359" s="1"/>
      <c r="BB3359" s="1"/>
      <c r="BC3359" s="1"/>
    </row>
    <row r="3360" spans="12:55" x14ac:dyDescent="0.45">
      <c r="L3360" s="1"/>
      <c r="M3360" s="1"/>
      <c r="N3360" s="1"/>
      <c r="R3360" s="1"/>
      <c r="S3360" s="1"/>
      <c r="V3360" s="1"/>
      <c r="W3360" s="1"/>
      <c r="Z3360" s="1"/>
      <c r="AA3360" s="1"/>
      <c r="AD3360" s="1"/>
      <c r="AE3360" s="1"/>
      <c r="AH3360" s="1"/>
      <c r="AI3360" s="1"/>
      <c r="AL3360" s="1"/>
      <c r="AM3360" s="1"/>
      <c r="AQ3360" s="1"/>
      <c r="AT3360" s="1"/>
      <c r="AU3360" s="1"/>
      <c r="AX3360" s="1"/>
      <c r="AY3360" s="1"/>
      <c r="BB3360" s="1"/>
      <c r="BC3360" s="1"/>
    </row>
    <row r="3361" spans="12:55" x14ac:dyDescent="0.45">
      <c r="L3361" s="1"/>
      <c r="M3361" s="1"/>
      <c r="N3361" s="1"/>
      <c r="R3361" s="1"/>
      <c r="S3361" s="1"/>
      <c r="V3361" s="1"/>
      <c r="W3361" s="1"/>
      <c r="Z3361" s="1"/>
      <c r="AA3361" s="1"/>
      <c r="AD3361" s="1"/>
      <c r="AE3361" s="1"/>
      <c r="AH3361" s="1"/>
      <c r="AI3361" s="1"/>
      <c r="AL3361" s="1"/>
      <c r="AM3361" s="1"/>
      <c r="AQ3361" s="1"/>
      <c r="AT3361" s="1"/>
      <c r="AU3361" s="1"/>
      <c r="AX3361" s="1"/>
      <c r="AY3361" s="1"/>
      <c r="BB3361" s="1"/>
      <c r="BC3361" s="1"/>
    </row>
    <row r="3362" spans="12:55" x14ac:dyDescent="0.45">
      <c r="L3362" s="1"/>
      <c r="M3362" s="1"/>
      <c r="N3362" s="1"/>
      <c r="R3362" s="1"/>
      <c r="S3362" s="1"/>
      <c r="V3362" s="1"/>
      <c r="W3362" s="1"/>
      <c r="Z3362" s="1"/>
      <c r="AA3362" s="1"/>
      <c r="AD3362" s="1"/>
      <c r="AE3362" s="1"/>
      <c r="AH3362" s="1"/>
      <c r="AI3362" s="1"/>
      <c r="AL3362" s="1"/>
      <c r="AM3362" s="1"/>
      <c r="AQ3362" s="1"/>
      <c r="AT3362" s="1"/>
      <c r="AU3362" s="1"/>
      <c r="AX3362" s="1"/>
      <c r="AY3362" s="1"/>
      <c r="BB3362" s="1"/>
      <c r="BC3362" s="1"/>
    </row>
    <row r="3363" spans="12:55" x14ac:dyDescent="0.45">
      <c r="L3363" s="1"/>
      <c r="M3363" s="1"/>
      <c r="N3363" s="1"/>
      <c r="R3363" s="1"/>
      <c r="S3363" s="1"/>
      <c r="V3363" s="1"/>
      <c r="W3363" s="1"/>
      <c r="Z3363" s="1"/>
      <c r="AA3363" s="1"/>
      <c r="AD3363" s="1"/>
      <c r="AE3363" s="1"/>
      <c r="AH3363" s="1"/>
      <c r="AI3363" s="1"/>
      <c r="AL3363" s="1"/>
      <c r="AM3363" s="1"/>
      <c r="AQ3363" s="1"/>
      <c r="AT3363" s="1"/>
      <c r="AU3363" s="1"/>
      <c r="AX3363" s="1"/>
      <c r="AY3363" s="1"/>
      <c r="BB3363" s="1"/>
      <c r="BC3363" s="1"/>
    </row>
    <row r="3364" spans="12:55" x14ac:dyDescent="0.45">
      <c r="L3364" s="1"/>
      <c r="M3364" s="1"/>
      <c r="N3364" s="1"/>
      <c r="R3364" s="1"/>
      <c r="S3364" s="1"/>
      <c r="V3364" s="1"/>
      <c r="W3364" s="1"/>
      <c r="Z3364" s="1"/>
      <c r="AA3364" s="1"/>
      <c r="AD3364" s="1"/>
      <c r="AE3364" s="1"/>
      <c r="AI3364" s="1"/>
      <c r="AM3364" s="1"/>
      <c r="AQ3364" s="1"/>
      <c r="AT3364" s="1"/>
      <c r="AU3364" s="1"/>
      <c r="AY3364" s="1"/>
      <c r="BC3364" s="1"/>
    </row>
    <row r="3365" spans="12:55" x14ac:dyDescent="0.45">
      <c r="L3365" s="1"/>
      <c r="M3365" s="1"/>
      <c r="N3365" s="1"/>
      <c r="R3365" s="1"/>
      <c r="S3365" s="1"/>
      <c r="V3365" s="1"/>
      <c r="W3365" s="1"/>
      <c r="Z3365" s="1"/>
      <c r="AA3365" s="1"/>
      <c r="AD3365" s="1"/>
      <c r="AE3365" s="1"/>
      <c r="AI3365" s="1"/>
      <c r="AM3365" s="1"/>
      <c r="AQ3365" s="1"/>
      <c r="AT3365" s="1"/>
      <c r="AU3365" s="1"/>
      <c r="AY3365" s="1"/>
      <c r="BC3365" s="1"/>
    </row>
    <row r="3366" spans="12:55" x14ac:dyDescent="0.45">
      <c r="L3366" s="1"/>
      <c r="M3366" s="1"/>
      <c r="N3366" s="1"/>
      <c r="R3366" s="1"/>
      <c r="S3366" s="1"/>
      <c r="V3366" s="1"/>
      <c r="W3366" s="1"/>
      <c r="Z3366" s="1"/>
      <c r="AA3366" s="1"/>
      <c r="AD3366" s="1"/>
      <c r="AE3366" s="1"/>
      <c r="AH3366" s="1"/>
      <c r="AI3366" s="1"/>
      <c r="AL3366" s="1"/>
      <c r="AM3366" s="1"/>
      <c r="AQ3366" s="1"/>
      <c r="AT3366" s="1"/>
      <c r="AU3366" s="1"/>
      <c r="AX3366" s="1"/>
      <c r="AY3366" s="1"/>
      <c r="BB3366" s="1"/>
      <c r="BC3366" s="1"/>
    </row>
    <row r="3367" spans="12:55" x14ac:dyDescent="0.45">
      <c r="L3367" s="1"/>
      <c r="M3367" s="1"/>
      <c r="N3367" s="1"/>
      <c r="R3367" s="1"/>
      <c r="S3367" s="1"/>
      <c r="V3367" s="1"/>
      <c r="W3367" s="1"/>
      <c r="Z3367" s="1"/>
      <c r="AA3367" s="1"/>
      <c r="AD3367" s="1"/>
      <c r="AE3367" s="1"/>
      <c r="AI3367" s="1"/>
      <c r="AM3367" s="1"/>
      <c r="AQ3367" s="1"/>
      <c r="AT3367" s="1"/>
      <c r="AU3367" s="1"/>
      <c r="AX3367" s="1"/>
      <c r="AY3367" s="1"/>
      <c r="BB3367" s="1"/>
      <c r="BC3367" s="1"/>
    </row>
    <row r="3368" spans="12:55" x14ac:dyDescent="0.45">
      <c r="L3368" s="1"/>
      <c r="M3368" s="1"/>
      <c r="N3368" s="1"/>
      <c r="R3368" s="1"/>
      <c r="S3368" s="1"/>
      <c r="V3368" s="1"/>
      <c r="W3368" s="1"/>
      <c r="Z3368" s="1"/>
      <c r="AA3368" s="1"/>
      <c r="AD3368" s="1"/>
      <c r="AE3368" s="1"/>
      <c r="AI3368" s="1"/>
      <c r="AM3368" s="1"/>
      <c r="AQ3368" s="1"/>
      <c r="AT3368" s="1"/>
      <c r="AU3368" s="1"/>
      <c r="AX3368" s="1"/>
      <c r="AY3368" s="1"/>
      <c r="BB3368" s="1"/>
      <c r="BC3368" s="1"/>
    </row>
    <row r="3369" spans="12:55" x14ac:dyDescent="0.45">
      <c r="L3369" s="1"/>
      <c r="M3369" s="1"/>
      <c r="N3369" s="1"/>
      <c r="R3369" s="1"/>
      <c r="S3369" s="1"/>
      <c r="V3369" s="1"/>
      <c r="W3369" s="1"/>
      <c r="Z3369" s="1"/>
      <c r="AA3369" s="1"/>
      <c r="AD3369" s="1"/>
      <c r="AE3369" s="1"/>
      <c r="AI3369" s="1"/>
      <c r="AM3369" s="1"/>
      <c r="AQ3369" s="1"/>
      <c r="AT3369" s="1"/>
      <c r="AU3369" s="1"/>
      <c r="AX3369" s="1"/>
      <c r="AY3369" s="1"/>
      <c r="BB3369" s="1"/>
      <c r="BC3369" s="1"/>
    </row>
    <row r="3370" spans="12:55" x14ac:dyDescent="0.45">
      <c r="L3370" s="1"/>
      <c r="M3370" s="1"/>
      <c r="N3370" s="1"/>
      <c r="R3370" s="1"/>
      <c r="S3370" s="1"/>
      <c r="V3370" s="1"/>
      <c r="W3370" s="1"/>
      <c r="Z3370" s="1"/>
      <c r="AA3370" s="1"/>
      <c r="AD3370" s="1"/>
      <c r="AE3370" s="1"/>
      <c r="AH3370" s="1"/>
      <c r="AI3370" s="1"/>
      <c r="AL3370" s="1"/>
      <c r="AM3370" s="1"/>
      <c r="AQ3370" s="1"/>
      <c r="AT3370" s="1"/>
      <c r="AU3370" s="1"/>
      <c r="AX3370" s="1"/>
      <c r="AY3370" s="1"/>
      <c r="BB3370" s="1"/>
      <c r="BC3370" s="1"/>
    </row>
    <row r="3371" spans="12:55" x14ac:dyDescent="0.45">
      <c r="L3371" s="1"/>
      <c r="M3371" s="1"/>
      <c r="N3371" s="1"/>
      <c r="R3371" s="1"/>
      <c r="S3371" s="1"/>
      <c r="V3371" s="1"/>
      <c r="W3371" s="1"/>
      <c r="Z3371" s="1"/>
      <c r="AA3371" s="1"/>
      <c r="AD3371" s="1"/>
      <c r="AE3371" s="1"/>
      <c r="AI3371" s="1"/>
      <c r="AM3371" s="1"/>
      <c r="AQ3371" s="1"/>
      <c r="AT3371" s="1"/>
      <c r="AU3371" s="1"/>
      <c r="AX3371" s="1"/>
      <c r="AY3371" s="1"/>
      <c r="BB3371" s="1"/>
      <c r="BC3371" s="1"/>
    </row>
    <row r="3372" spans="12:55" x14ac:dyDescent="0.45">
      <c r="L3372" s="1"/>
      <c r="M3372" s="1"/>
      <c r="N3372" s="1"/>
      <c r="R3372" s="1"/>
      <c r="S3372" s="1"/>
      <c r="V3372" s="1"/>
      <c r="W3372" s="1"/>
      <c r="Z3372" s="1"/>
      <c r="AA3372" s="1"/>
      <c r="AD3372" s="1"/>
      <c r="AE3372" s="1"/>
      <c r="AI3372" s="1"/>
      <c r="AM3372" s="1"/>
      <c r="AQ3372" s="1"/>
      <c r="AT3372" s="1"/>
      <c r="AU3372" s="1"/>
      <c r="AX3372" s="1"/>
      <c r="AY3372" s="1"/>
      <c r="BB3372" s="1"/>
      <c r="BC3372" s="1"/>
    </row>
    <row r="3373" spans="12:55" x14ac:dyDescent="0.45">
      <c r="L3373" s="1"/>
      <c r="M3373" s="1"/>
      <c r="N3373" s="1"/>
      <c r="R3373" s="1"/>
      <c r="S3373" s="1"/>
      <c r="V3373" s="1"/>
      <c r="W3373" s="1"/>
      <c r="Z3373" s="1"/>
      <c r="AA3373" s="1"/>
      <c r="AD3373" s="1"/>
      <c r="AE3373" s="1"/>
      <c r="AI3373" s="1"/>
      <c r="AM3373" s="1"/>
      <c r="AQ3373" s="1"/>
      <c r="AT3373" s="1"/>
      <c r="AU3373" s="1"/>
      <c r="AX3373" s="1"/>
      <c r="AY3373" s="1"/>
      <c r="BB3373" s="1"/>
      <c r="BC3373" s="1"/>
    </row>
    <row r="3374" spans="12:55" x14ac:dyDescent="0.45">
      <c r="L3374" s="1"/>
      <c r="M3374" s="1"/>
      <c r="N3374" s="1"/>
      <c r="R3374" s="1"/>
      <c r="S3374" s="1"/>
      <c r="V3374" s="1"/>
      <c r="W3374" s="1"/>
      <c r="Z3374" s="1"/>
      <c r="AA3374" s="1"/>
      <c r="AD3374" s="1"/>
      <c r="AE3374" s="1"/>
      <c r="AI3374" s="1"/>
      <c r="AM3374" s="1"/>
      <c r="AQ3374" s="1"/>
      <c r="AT3374" s="1"/>
      <c r="AU3374" s="1"/>
      <c r="AY3374" s="1"/>
      <c r="BC3374" s="1"/>
    </row>
    <row r="3375" spans="12:55" x14ac:dyDescent="0.45">
      <c r="L3375" s="1"/>
      <c r="M3375" s="1"/>
      <c r="N3375" s="1"/>
      <c r="R3375" s="1"/>
      <c r="S3375" s="1"/>
      <c r="V3375" s="1"/>
      <c r="W3375" s="1"/>
      <c r="Z3375" s="1"/>
      <c r="AA3375" s="1"/>
      <c r="AD3375" s="1"/>
      <c r="AE3375" s="1"/>
      <c r="AI3375" s="1"/>
      <c r="AM3375" s="1"/>
      <c r="AQ3375" s="1"/>
      <c r="AT3375" s="1"/>
      <c r="AU3375" s="1"/>
      <c r="AX3375" s="1"/>
      <c r="AY3375" s="1"/>
      <c r="BB3375" s="1"/>
      <c r="BC3375" s="1"/>
    </row>
    <row r="3376" spans="12:55" x14ac:dyDescent="0.45">
      <c r="L3376" s="1"/>
      <c r="M3376" s="1"/>
      <c r="N3376" s="1"/>
      <c r="R3376" s="1"/>
      <c r="S3376" s="1"/>
      <c r="V3376" s="1"/>
      <c r="W3376" s="1"/>
      <c r="Z3376" s="1"/>
      <c r="AA3376" s="1"/>
      <c r="AD3376" s="1"/>
      <c r="AE3376" s="1"/>
      <c r="AI3376" s="1"/>
      <c r="AM3376" s="1"/>
      <c r="AQ3376" s="1"/>
      <c r="AT3376" s="1"/>
      <c r="AU3376" s="1"/>
      <c r="AX3376" s="1"/>
      <c r="AY3376" s="1"/>
      <c r="BB3376" s="1"/>
      <c r="BC3376" s="1"/>
    </row>
    <row r="3377" spans="12:55" x14ac:dyDescent="0.45">
      <c r="L3377" s="1"/>
      <c r="M3377" s="1"/>
      <c r="N3377" s="1"/>
      <c r="R3377" s="1"/>
      <c r="S3377" s="1"/>
      <c r="V3377" s="1"/>
      <c r="W3377" s="1"/>
      <c r="Z3377" s="1"/>
      <c r="AA3377" s="1"/>
      <c r="AD3377" s="1"/>
      <c r="AE3377" s="1"/>
      <c r="AI3377" s="1"/>
      <c r="AM3377" s="1"/>
      <c r="AQ3377" s="1"/>
      <c r="AT3377" s="1"/>
      <c r="AU3377" s="1"/>
      <c r="AX3377" s="1"/>
      <c r="AY3377" s="1"/>
      <c r="BB3377" s="1"/>
      <c r="BC3377" s="1"/>
    </row>
    <row r="3378" spans="12:55" x14ac:dyDescent="0.45">
      <c r="L3378" s="1"/>
      <c r="M3378" s="1"/>
      <c r="N3378" s="1"/>
      <c r="R3378" s="1"/>
      <c r="S3378" s="1"/>
      <c r="V3378" s="1"/>
      <c r="W3378" s="1"/>
      <c r="Z3378" s="1"/>
      <c r="AA3378" s="1"/>
      <c r="AD3378" s="1"/>
      <c r="AE3378" s="1"/>
      <c r="AH3378" s="1"/>
      <c r="AI3378" s="1"/>
      <c r="AL3378" s="1"/>
      <c r="AM3378" s="1"/>
      <c r="AQ3378" s="1"/>
      <c r="AT3378" s="1"/>
      <c r="AU3378" s="1"/>
      <c r="AX3378" s="1"/>
      <c r="AY3378" s="1"/>
      <c r="BB3378" s="1"/>
      <c r="BC3378" s="1"/>
    </row>
    <row r="3379" spans="12:55" x14ac:dyDescent="0.45">
      <c r="L3379" s="1"/>
      <c r="M3379" s="1"/>
      <c r="N3379" s="1"/>
      <c r="R3379" s="1"/>
      <c r="S3379" s="1"/>
      <c r="V3379" s="1"/>
      <c r="W3379" s="1"/>
      <c r="Z3379" s="1"/>
      <c r="AA3379" s="1"/>
      <c r="AD3379" s="1"/>
      <c r="AE3379" s="1"/>
      <c r="AH3379" s="1"/>
      <c r="AI3379" s="1"/>
      <c r="AL3379" s="1"/>
      <c r="AM3379" s="1"/>
      <c r="AQ3379" s="1"/>
      <c r="AT3379" s="1"/>
      <c r="AU3379" s="1"/>
      <c r="AX3379" s="1"/>
      <c r="AY3379" s="1"/>
      <c r="BB3379" s="1"/>
      <c r="BC3379" s="1"/>
    </row>
    <row r="3380" spans="12:55" x14ac:dyDescent="0.45">
      <c r="L3380" s="1"/>
      <c r="M3380" s="1"/>
      <c r="N3380" s="1"/>
      <c r="R3380" s="1"/>
      <c r="S3380" s="1"/>
      <c r="W3380" s="1"/>
      <c r="Z3380" s="1"/>
      <c r="AA3380" s="1"/>
      <c r="AE3380" s="1"/>
      <c r="AH3380" s="1"/>
      <c r="AI3380" s="1"/>
      <c r="AL3380" s="1"/>
      <c r="AM3380" s="1"/>
      <c r="AQ3380" s="1"/>
      <c r="AT3380" s="1"/>
      <c r="AU3380" s="1"/>
      <c r="AX3380" s="1"/>
      <c r="AY3380" s="1"/>
      <c r="BB3380" s="1"/>
      <c r="BC3380" s="1"/>
    </row>
    <row r="3381" spans="12:55" x14ac:dyDescent="0.45">
      <c r="L3381" s="1"/>
      <c r="M3381" s="1"/>
      <c r="N3381" s="1"/>
      <c r="R3381" s="1"/>
      <c r="S3381" s="1"/>
      <c r="W3381" s="1"/>
      <c r="Z3381" s="1"/>
      <c r="AA3381" s="1"/>
      <c r="AE3381" s="1"/>
      <c r="AH3381" s="1"/>
      <c r="AI3381" s="1"/>
      <c r="AL3381" s="1"/>
      <c r="AM3381" s="1"/>
      <c r="AQ3381" s="1"/>
      <c r="AT3381" s="1"/>
      <c r="AU3381" s="1"/>
      <c r="AX3381" s="1"/>
      <c r="AY3381" s="1"/>
      <c r="BB3381" s="1"/>
      <c r="BC3381" s="1"/>
    </row>
    <row r="3382" spans="12:55" x14ac:dyDescent="0.45">
      <c r="L3382" s="1"/>
      <c r="M3382" s="1"/>
      <c r="N3382" s="1"/>
      <c r="R3382" s="1"/>
      <c r="S3382" s="1"/>
      <c r="V3382" s="1"/>
      <c r="W3382" s="1"/>
      <c r="Z3382" s="1"/>
      <c r="AA3382" s="1"/>
      <c r="AD3382" s="1"/>
      <c r="AE3382" s="1"/>
      <c r="AH3382" s="1"/>
      <c r="AI3382" s="1"/>
      <c r="AL3382" s="1"/>
      <c r="AM3382" s="1"/>
      <c r="AQ3382" s="1"/>
      <c r="AT3382" s="1"/>
      <c r="AU3382" s="1"/>
      <c r="AX3382" s="1"/>
      <c r="AY3382" s="1"/>
      <c r="BB3382" s="1"/>
      <c r="BC3382" s="1"/>
    </row>
    <row r="3383" spans="12:55" x14ac:dyDescent="0.45">
      <c r="L3383" s="1"/>
      <c r="M3383" s="1"/>
      <c r="N3383" s="1"/>
      <c r="R3383" s="1"/>
      <c r="S3383" s="1"/>
      <c r="W3383" s="1"/>
      <c r="Z3383" s="1"/>
      <c r="AA3383" s="1"/>
      <c r="AE3383" s="1"/>
      <c r="AH3383" s="1"/>
      <c r="AI3383" s="1"/>
      <c r="AL3383" s="1"/>
      <c r="AM3383" s="1"/>
      <c r="AQ3383" s="1"/>
      <c r="AT3383" s="1"/>
      <c r="AU3383" s="1"/>
      <c r="AX3383" s="1"/>
      <c r="AY3383" s="1"/>
      <c r="BB3383" s="1"/>
      <c r="BC3383" s="1"/>
    </row>
    <row r="3384" spans="12:55" x14ac:dyDescent="0.45">
      <c r="L3384" s="1"/>
      <c r="M3384" s="1"/>
      <c r="N3384" s="1"/>
      <c r="R3384" s="1"/>
      <c r="S3384" s="1"/>
      <c r="V3384" s="1"/>
      <c r="W3384" s="1"/>
      <c r="Z3384" s="1"/>
      <c r="AA3384" s="1"/>
      <c r="AD3384" s="1"/>
      <c r="AE3384" s="1"/>
      <c r="AH3384" s="1"/>
      <c r="AI3384" s="1"/>
      <c r="AL3384" s="1"/>
      <c r="AM3384" s="1"/>
      <c r="AQ3384" s="1"/>
      <c r="AT3384" s="1"/>
      <c r="AU3384" s="1"/>
      <c r="AX3384" s="1"/>
      <c r="AY3384" s="1"/>
      <c r="BB3384" s="1"/>
      <c r="BC3384" s="1"/>
    </row>
    <row r="3385" spans="12:55" x14ac:dyDescent="0.45">
      <c r="L3385" s="1"/>
      <c r="M3385" s="1"/>
      <c r="N3385" s="1"/>
      <c r="R3385" s="1"/>
      <c r="S3385" s="1"/>
      <c r="V3385" s="1"/>
      <c r="W3385" s="1"/>
      <c r="Z3385" s="1"/>
      <c r="AA3385" s="1"/>
      <c r="AD3385" s="1"/>
      <c r="AE3385" s="1"/>
      <c r="AH3385" s="1"/>
      <c r="AI3385" s="1"/>
      <c r="AL3385" s="1"/>
      <c r="AM3385" s="1"/>
      <c r="AQ3385" s="1"/>
      <c r="AT3385" s="1"/>
      <c r="AU3385" s="1"/>
      <c r="AX3385" s="1"/>
      <c r="AY3385" s="1"/>
      <c r="BB3385" s="1"/>
      <c r="BC3385" s="1"/>
    </row>
    <row r="3386" spans="12:55" x14ac:dyDescent="0.45">
      <c r="L3386" s="1"/>
      <c r="M3386" s="1"/>
      <c r="N3386" s="1"/>
      <c r="R3386" s="1"/>
      <c r="S3386" s="1"/>
      <c r="V3386" s="1"/>
      <c r="W3386" s="1"/>
      <c r="Z3386" s="1"/>
      <c r="AA3386" s="1"/>
      <c r="AD3386" s="1"/>
      <c r="AE3386" s="1"/>
      <c r="AH3386" s="1"/>
      <c r="AI3386" s="1"/>
      <c r="AL3386" s="1"/>
      <c r="AM3386" s="1"/>
      <c r="AQ3386" s="1"/>
      <c r="AT3386" s="1"/>
      <c r="AU3386" s="1"/>
      <c r="AX3386" s="1"/>
      <c r="AY3386" s="1"/>
      <c r="BB3386" s="1"/>
      <c r="BC3386" s="1"/>
    </row>
    <row r="3387" spans="12:55" x14ac:dyDescent="0.45">
      <c r="L3387" s="1"/>
      <c r="M3387" s="1"/>
      <c r="N3387" s="1"/>
      <c r="R3387" s="1"/>
      <c r="S3387" s="1"/>
      <c r="V3387" s="1"/>
      <c r="W3387" s="1"/>
      <c r="Z3387" s="1"/>
      <c r="AA3387" s="1"/>
      <c r="AD3387" s="1"/>
      <c r="AE3387" s="1"/>
      <c r="AH3387" s="1"/>
      <c r="AI3387" s="1"/>
      <c r="AL3387" s="1"/>
      <c r="AM3387" s="1"/>
      <c r="AQ3387" s="1"/>
      <c r="AT3387" s="1"/>
      <c r="AU3387" s="1"/>
      <c r="AX3387" s="1"/>
      <c r="AY3387" s="1"/>
      <c r="BB3387" s="1"/>
      <c r="BC3387" s="1"/>
    </row>
    <row r="3388" spans="12:55" x14ac:dyDescent="0.45">
      <c r="L3388" s="1"/>
      <c r="M3388" s="1"/>
      <c r="N3388" s="1"/>
      <c r="R3388" s="1"/>
      <c r="S3388" s="1"/>
      <c r="V3388" s="1"/>
      <c r="W3388" s="1"/>
      <c r="Z3388" s="1"/>
      <c r="AA3388" s="1"/>
      <c r="AD3388" s="1"/>
      <c r="AE3388" s="1"/>
      <c r="AH3388" s="1"/>
      <c r="AI3388" s="1"/>
      <c r="AL3388" s="1"/>
      <c r="AM3388" s="1"/>
      <c r="AQ3388" s="1"/>
      <c r="AT3388" s="1"/>
      <c r="AU3388" s="1"/>
      <c r="AX3388" s="1"/>
      <c r="AY3388" s="1"/>
      <c r="BB3388" s="1"/>
      <c r="BC3388" s="1"/>
    </row>
    <row r="3389" spans="12:55" x14ac:dyDescent="0.45">
      <c r="L3389" s="1"/>
      <c r="M3389" s="1"/>
      <c r="N3389" s="1"/>
      <c r="R3389" s="1"/>
      <c r="S3389" s="1"/>
      <c r="V3389" s="1"/>
      <c r="W3389" s="1"/>
      <c r="Z3389" s="1"/>
      <c r="AA3389" s="1"/>
      <c r="AD3389" s="1"/>
      <c r="AE3389" s="1"/>
      <c r="AH3389" s="1"/>
      <c r="AI3389" s="1"/>
      <c r="AL3389" s="1"/>
      <c r="AM3389" s="1"/>
      <c r="AQ3389" s="1"/>
      <c r="AT3389" s="1"/>
      <c r="AU3389" s="1"/>
      <c r="AX3389" s="1"/>
      <c r="AY3389" s="1"/>
      <c r="BB3389" s="1"/>
      <c r="BC3389" s="1"/>
    </row>
    <row r="3390" spans="12:55" x14ac:dyDescent="0.45">
      <c r="L3390" s="1"/>
      <c r="M3390" s="1"/>
      <c r="N3390" s="1"/>
      <c r="R3390" s="1"/>
      <c r="S3390" s="1"/>
      <c r="V3390" s="1"/>
      <c r="W3390" s="1"/>
      <c r="Z3390" s="1"/>
      <c r="AA3390" s="1"/>
      <c r="AD3390" s="1"/>
      <c r="AE3390" s="1"/>
      <c r="AH3390" s="1"/>
      <c r="AI3390" s="1"/>
      <c r="AL3390" s="1"/>
      <c r="AM3390" s="1"/>
      <c r="AQ3390" s="1"/>
      <c r="AT3390" s="1"/>
      <c r="AU3390" s="1"/>
      <c r="AX3390" s="1"/>
      <c r="AY3390" s="1"/>
      <c r="BB3390" s="1"/>
      <c r="BC3390" s="1"/>
    </row>
    <row r="3391" spans="12:55" x14ac:dyDescent="0.45">
      <c r="L3391" s="1"/>
      <c r="M3391" s="1"/>
      <c r="N3391" s="1"/>
      <c r="R3391" s="1"/>
      <c r="S3391" s="1"/>
      <c r="V3391" s="1"/>
      <c r="W3391" s="1"/>
      <c r="Z3391" s="1"/>
      <c r="AA3391" s="1"/>
      <c r="AD3391" s="1"/>
      <c r="AE3391" s="1"/>
      <c r="AH3391" s="1"/>
      <c r="AI3391" s="1"/>
      <c r="AL3391" s="1"/>
      <c r="AM3391" s="1"/>
      <c r="AQ3391" s="1"/>
      <c r="AT3391" s="1"/>
      <c r="AU3391" s="1"/>
      <c r="AX3391" s="1"/>
      <c r="AY3391" s="1"/>
      <c r="BB3391" s="1"/>
      <c r="BC3391" s="1"/>
    </row>
    <row r="3392" spans="12:55" x14ac:dyDescent="0.45">
      <c r="L3392" s="1"/>
      <c r="M3392" s="1"/>
      <c r="N3392" s="1"/>
      <c r="R3392" s="1"/>
      <c r="S3392" s="1"/>
      <c r="V3392" s="1"/>
      <c r="W3392" s="1"/>
      <c r="Z3392" s="1"/>
      <c r="AA3392" s="1"/>
      <c r="AD3392" s="1"/>
      <c r="AE3392" s="1"/>
      <c r="AH3392" s="1"/>
      <c r="AI3392" s="1"/>
      <c r="AL3392" s="1"/>
      <c r="AM3392" s="1"/>
      <c r="AQ3392" s="1"/>
      <c r="AT3392" s="1"/>
      <c r="AU3392" s="1"/>
      <c r="AX3392" s="1"/>
      <c r="AY3392" s="1"/>
      <c r="BB3392" s="1"/>
      <c r="BC3392" s="1"/>
    </row>
    <row r="3393" spans="12:55" x14ac:dyDescent="0.45">
      <c r="L3393" s="1"/>
      <c r="M3393" s="1"/>
      <c r="N3393" s="1"/>
      <c r="R3393" s="1"/>
      <c r="S3393" s="1"/>
      <c r="V3393" s="1"/>
      <c r="W3393" s="1"/>
      <c r="Z3393" s="1"/>
      <c r="AA3393" s="1"/>
      <c r="AD3393" s="1"/>
      <c r="AE3393" s="1"/>
      <c r="AH3393" s="1"/>
      <c r="AI3393" s="1"/>
      <c r="AL3393" s="1"/>
      <c r="AM3393" s="1"/>
      <c r="AQ3393" s="1"/>
      <c r="AT3393" s="1"/>
      <c r="AU3393" s="1"/>
      <c r="AX3393" s="1"/>
      <c r="AY3393" s="1"/>
      <c r="BB3393" s="1"/>
      <c r="BC3393" s="1"/>
    </row>
    <row r="3394" spans="12:55" x14ac:dyDescent="0.45">
      <c r="L3394" s="1"/>
      <c r="M3394" s="1"/>
      <c r="N3394" s="1"/>
      <c r="R3394" s="1"/>
      <c r="S3394" s="1"/>
      <c r="V3394" s="1"/>
      <c r="W3394" s="1"/>
      <c r="Z3394" s="1"/>
      <c r="AA3394" s="1"/>
      <c r="AD3394" s="1"/>
      <c r="AE3394" s="1"/>
      <c r="AH3394" s="1"/>
      <c r="AI3394" s="1"/>
      <c r="AL3394" s="1"/>
      <c r="AM3394" s="1"/>
      <c r="AQ3394" s="1"/>
      <c r="AT3394" s="1"/>
      <c r="AU3394" s="1"/>
      <c r="AX3394" s="1"/>
      <c r="AY3394" s="1"/>
      <c r="BB3394" s="1"/>
      <c r="BC3394" s="1"/>
    </row>
    <row r="3395" spans="12:55" x14ac:dyDescent="0.45">
      <c r="L3395" s="1"/>
      <c r="M3395" s="1"/>
      <c r="N3395" s="1"/>
      <c r="R3395" s="1"/>
      <c r="S3395" s="1"/>
      <c r="W3395" s="1"/>
      <c r="Z3395" s="1"/>
      <c r="AA3395" s="1"/>
      <c r="AE3395" s="1"/>
      <c r="AH3395" s="1"/>
      <c r="AI3395" s="1"/>
      <c r="AL3395" s="1"/>
      <c r="AM3395" s="1"/>
      <c r="AQ3395" s="1"/>
      <c r="AT3395" s="1"/>
      <c r="AU3395" s="1"/>
      <c r="AX3395" s="1"/>
      <c r="AY3395" s="1"/>
      <c r="BB3395" s="1"/>
      <c r="BC3395" s="1"/>
    </row>
    <row r="3396" spans="12:55" x14ac:dyDescent="0.45">
      <c r="L3396" s="1"/>
      <c r="M3396" s="1"/>
      <c r="N3396" s="1"/>
      <c r="R3396" s="1"/>
      <c r="S3396" s="1"/>
      <c r="W3396" s="1"/>
      <c r="Z3396" s="1"/>
      <c r="AA3396" s="1"/>
      <c r="AE3396" s="1"/>
      <c r="AH3396" s="1"/>
      <c r="AI3396" s="1"/>
      <c r="AL3396" s="1"/>
      <c r="AM3396" s="1"/>
      <c r="AQ3396" s="1"/>
      <c r="AT3396" s="1"/>
      <c r="AU3396" s="1"/>
      <c r="AX3396" s="1"/>
      <c r="AY3396" s="1"/>
      <c r="BB3396" s="1"/>
      <c r="BC3396" s="1"/>
    </row>
    <row r="3397" spans="12:55" x14ac:dyDescent="0.45">
      <c r="L3397" s="1"/>
      <c r="M3397" s="1"/>
      <c r="N3397" s="1"/>
      <c r="R3397" s="1"/>
      <c r="S3397" s="1"/>
      <c r="W3397" s="1"/>
      <c r="Z3397" s="1"/>
      <c r="AA3397" s="1"/>
      <c r="AE3397" s="1"/>
      <c r="AH3397" s="1"/>
      <c r="AI3397" s="1"/>
      <c r="AL3397" s="1"/>
      <c r="AM3397" s="1"/>
      <c r="AQ3397" s="1"/>
      <c r="AT3397" s="1"/>
      <c r="AU3397" s="1"/>
      <c r="AX3397" s="1"/>
      <c r="AY3397" s="1"/>
      <c r="BB3397" s="1"/>
      <c r="BC3397" s="1"/>
    </row>
    <row r="3398" spans="12:55" x14ac:dyDescent="0.45">
      <c r="L3398" s="1"/>
      <c r="M3398" s="1"/>
      <c r="N3398" s="1"/>
      <c r="R3398" s="1"/>
      <c r="S3398" s="1"/>
      <c r="W3398" s="1"/>
      <c r="Z3398" s="1"/>
      <c r="AA3398" s="1"/>
      <c r="AE3398" s="1"/>
      <c r="AH3398" s="1"/>
      <c r="AI3398" s="1"/>
      <c r="AL3398" s="1"/>
      <c r="AM3398" s="1"/>
      <c r="AQ3398" s="1"/>
      <c r="AT3398" s="1"/>
      <c r="AU3398" s="1"/>
      <c r="AX3398" s="1"/>
      <c r="AY3398" s="1"/>
      <c r="BB3398" s="1"/>
      <c r="BC3398" s="1"/>
    </row>
    <row r="3399" spans="12:55" x14ac:dyDescent="0.45">
      <c r="L3399" s="1"/>
      <c r="M3399" s="1"/>
      <c r="N3399" s="1"/>
      <c r="R3399" s="1"/>
      <c r="S3399" s="1"/>
      <c r="V3399" s="1"/>
      <c r="W3399" s="1"/>
      <c r="Z3399" s="1"/>
      <c r="AA3399" s="1"/>
      <c r="AD3399" s="1"/>
      <c r="AE3399" s="1"/>
      <c r="AH3399" s="1"/>
      <c r="AI3399" s="1"/>
      <c r="AL3399" s="1"/>
      <c r="AM3399" s="1"/>
      <c r="AQ3399" s="1"/>
      <c r="AT3399" s="1"/>
      <c r="AU3399" s="1"/>
      <c r="AX3399" s="1"/>
      <c r="AY3399" s="1"/>
      <c r="BB3399" s="1"/>
      <c r="BC3399" s="1"/>
    </row>
    <row r="3400" spans="12:55" x14ac:dyDescent="0.45">
      <c r="L3400" s="1"/>
      <c r="M3400" s="1"/>
      <c r="N3400" s="1"/>
      <c r="R3400" s="1"/>
      <c r="S3400" s="1"/>
      <c r="V3400" s="1"/>
      <c r="W3400" s="1"/>
      <c r="Z3400" s="1"/>
      <c r="AA3400" s="1"/>
      <c r="AD3400" s="1"/>
      <c r="AE3400" s="1"/>
      <c r="AH3400" s="1"/>
      <c r="AI3400" s="1"/>
      <c r="AL3400" s="1"/>
      <c r="AM3400" s="1"/>
      <c r="AQ3400" s="1"/>
      <c r="AT3400" s="1"/>
      <c r="AU3400" s="1"/>
      <c r="AX3400" s="1"/>
      <c r="AY3400" s="1"/>
      <c r="BB3400" s="1"/>
      <c r="BC3400" s="1"/>
    </row>
    <row r="3401" spans="12:55" x14ac:dyDescent="0.45">
      <c r="L3401" s="1"/>
      <c r="M3401" s="1"/>
      <c r="N3401" s="1"/>
      <c r="R3401" s="1"/>
      <c r="S3401" s="1"/>
      <c r="V3401" s="1"/>
      <c r="W3401" s="1"/>
      <c r="Z3401" s="1"/>
      <c r="AA3401" s="1"/>
      <c r="AD3401" s="1"/>
      <c r="AE3401" s="1"/>
      <c r="AH3401" s="1"/>
      <c r="AI3401" s="1"/>
      <c r="AL3401" s="1"/>
      <c r="AM3401" s="1"/>
      <c r="AQ3401" s="1"/>
      <c r="AT3401" s="1"/>
      <c r="AU3401" s="1"/>
      <c r="AX3401" s="1"/>
      <c r="AY3401" s="1"/>
      <c r="BB3401" s="1"/>
      <c r="BC3401" s="1"/>
    </row>
    <row r="3402" spans="12:55" x14ac:dyDescent="0.45">
      <c r="L3402" s="1"/>
      <c r="M3402" s="1"/>
      <c r="N3402" s="1"/>
      <c r="R3402" s="1"/>
      <c r="S3402" s="1"/>
      <c r="V3402" s="1"/>
      <c r="W3402" s="1"/>
      <c r="Z3402" s="1"/>
      <c r="AA3402" s="1"/>
      <c r="AD3402" s="1"/>
      <c r="AE3402" s="1"/>
      <c r="AH3402" s="1"/>
      <c r="AI3402" s="1"/>
      <c r="AL3402" s="1"/>
      <c r="AM3402" s="1"/>
      <c r="AQ3402" s="1"/>
      <c r="AT3402" s="1"/>
      <c r="AU3402" s="1"/>
      <c r="AX3402" s="1"/>
      <c r="AY3402" s="1"/>
      <c r="BB3402" s="1"/>
      <c r="BC3402" s="1"/>
    </row>
    <row r="3403" spans="12:55" x14ac:dyDescent="0.45">
      <c r="L3403" s="1"/>
      <c r="M3403" s="1"/>
      <c r="N3403" s="1"/>
      <c r="R3403" s="1"/>
      <c r="S3403" s="1"/>
      <c r="V3403" s="1"/>
      <c r="W3403" s="1"/>
      <c r="Z3403" s="1"/>
      <c r="AA3403" s="1"/>
      <c r="AD3403" s="1"/>
      <c r="AE3403" s="1"/>
      <c r="AH3403" s="1"/>
      <c r="AI3403" s="1"/>
      <c r="AL3403" s="1"/>
      <c r="AM3403" s="1"/>
      <c r="AQ3403" s="1"/>
      <c r="AT3403" s="1"/>
      <c r="AU3403" s="1"/>
      <c r="AX3403" s="1"/>
      <c r="AY3403" s="1"/>
      <c r="BB3403" s="1"/>
      <c r="BC3403" s="1"/>
    </row>
    <row r="3404" spans="12:55" x14ac:dyDescent="0.45">
      <c r="L3404" s="1"/>
      <c r="M3404" s="1"/>
      <c r="N3404" s="1"/>
      <c r="R3404" s="1"/>
      <c r="S3404" s="1"/>
      <c r="V3404" s="1"/>
      <c r="W3404" s="1"/>
      <c r="Z3404" s="1"/>
      <c r="AA3404" s="1"/>
      <c r="AD3404" s="1"/>
      <c r="AE3404" s="1"/>
      <c r="AH3404" s="1"/>
      <c r="AI3404" s="1"/>
      <c r="AL3404" s="1"/>
      <c r="AM3404" s="1"/>
      <c r="AQ3404" s="1"/>
      <c r="AT3404" s="1"/>
      <c r="AU3404" s="1"/>
      <c r="AX3404" s="1"/>
      <c r="AY3404" s="1"/>
      <c r="BB3404" s="1"/>
      <c r="BC3404" s="1"/>
    </row>
    <row r="3405" spans="12:55" x14ac:dyDescent="0.45">
      <c r="L3405" s="1"/>
      <c r="M3405" s="1"/>
      <c r="N3405" s="1"/>
      <c r="R3405" s="1"/>
      <c r="S3405" s="1"/>
      <c r="W3405" s="1"/>
      <c r="Z3405" s="1"/>
      <c r="AA3405" s="1"/>
      <c r="AD3405" s="1"/>
      <c r="AE3405" s="1"/>
      <c r="AH3405" s="1"/>
      <c r="AI3405" s="1"/>
      <c r="AL3405" s="1"/>
      <c r="AM3405" s="1"/>
      <c r="AQ3405" s="1"/>
      <c r="AT3405" s="1"/>
      <c r="AU3405" s="1"/>
      <c r="AX3405" s="1"/>
      <c r="AY3405" s="1"/>
      <c r="BB3405" s="1"/>
      <c r="BC3405" s="1"/>
    </row>
    <row r="3406" spans="12:55" x14ac:dyDescent="0.45">
      <c r="L3406" s="1"/>
      <c r="M3406" s="1"/>
      <c r="N3406" s="1"/>
      <c r="R3406" s="1"/>
      <c r="S3406" s="1"/>
      <c r="W3406" s="1"/>
      <c r="Z3406" s="1"/>
      <c r="AA3406" s="1"/>
      <c r="AD3406" s="1"/>
      <c r="AE3406" s="1"/>
      <c r="AH3406" s="1"/>
      <c r="AI3406" s="1"/>
      <c r="AL3406" s="1"/>
      <c r="AM3406" s="1"/>
      <c r="AQ3406" s="1"/>
      <c r="AT3406" s="1"/>
      <c r="AU3406" s="1"/>
      <c r="AX3406" s="1"/>
      <c r="AY3406" s="1"/>
      <c r="BB3406" s="1"/>
      <c r="BC3406" s="1"/>
    </row>
    <row r="3407" spans="12:55" x14ac:dyDescent="0.45">
      <c r="L3407" s="1"/>
      <c r="M3407" s="1"/>
      <c r="N3407" s="1"/>
      <c r="R3407" s="1"/>
      <c r="S3407" s="1"/>
      <c r="V3407" s="1"/>
      <c r="W3407" s="1"/>
      <c r="Z3407" s="1"/>
      <c r="AA3407" s="1"/>
      <c r="AD3407" s="1"/>
      <c r="AE3407" s="1"/>
      <c r="AH3407" s="1"/>
      <c r="AI3407" s="1"/>
      <c r="AL3407" s="1"/>
      <c r="AM3407" s="1"/>
      <c r="AQ3407" s="1"/>
      <c r="AT3407" s="1"/>
      <c r="AU3407" s="1"/>
      <c r="AX3407" s="1"/>
      <c r="AY3407" s="1"/>
      <c r="BB3407" s="1"/>
      <c r="BC3407" s="1"/>
    </row>
    <row r="3408" spans="12:55" x14ac:dyDescent="0.45">
      <c r="L3408" s="1"/>
      <c r="M3408" s="1"/>
      <c r="N3408" s="1"/>
      <c r="R3408" s="1"/>
      <c r="S3408" s="1"/>
      <c r="V3408" s="1"/>
      <c r="W3408" s="1"/>
      <c r="Z3408" s="1"/>
      <c r="AA3408" s="1"/>
      <c r="AD3408" s="1"/>
      <c r="AE3408" s="1"/>
      <c r="AH3408" s="1"/>
      <c r="AI3408" s="1"/>
      <c r="AL3408" s="1"/>
      <c r="AM3408" s="1"/>
      <c r="AQ3408" s="1"/>
      <c r="AT3408" s="1"/>
      <c r="AU3408" s="1"/>
      <c r="AX3408" s="1"/>
      <c r="AY3408" s="1"/>
      <c r="BB3408" s="1"/>
      <c r="BC3408" s="1"/>
    </row>
    <row r="3409" spans="12:55" x14ac:dyDescent="0.45">
      <c r="L3409" s="1"/>
      <c r="M3409" s="1"/>
      <c r="N3409" s="1"/>
      <c r="R3409" s="1"/>
      <c r="S3409" s="1"/>
      <c r="V3409" s="1"/>
      <c r="W3409" s="1"/>
      <c r="Z3409" s="1"/>
      <c r="AA3409" s="1"/>
      <c r="AD3409" s="1"/>
      <c r="AE3409" s="1"/>
      <c r="AH3409" s="1"/>
      <c r="AI3409" s="1"/>
      <c r="AL3409" s="1"/>
      <c r="AM3409" s="1"/>
      <c r="AQ3409" s="1"/>
      <c r="AT3409" s="1"/>
      <c r="AU3409" s="1"/>
      <c r="AX3409" s="1"/>
      <c r="AY3409" s="1"/>
      <c r="BB3409" s="1"/>
      <c r="BC3409" s="1"/>
    </row>
    <row r="3410" spans="12:55" x14ac:dyDescent="0.45">
      <c r="L3410" s="1"/>
      <c r="M3410" s="1"/>
      <c r="N3410" s="1"/>
      <c r="R3410" s="1"/>
      <c r="S3410" s="1"/>
      <c r="V3410" s="1"/>
      <c r="W3410" s="1"/>
      <c r="Z3410" s="1"/>
      <c r="AA3410" s="1"/>
      <c r="AD3410" s="1"/>
      <c r="AE3410" s="1"/>
      <c r="AH3410" s="1"/>
      <c r="AI3410" s="1"/>
      <c r="AL3410" s="1"/>
      <c r="AM3410" s="1"/>
      <c r="AQ3410" s="1"/>
      <c r="AT3410" s="1"/>
      <c r="AU3410" s="1"/>
      <c r="AX3410" s="1"/>
      <c r="AY3410" s="1"/>
      <c r="BB3410" s="1"/>
      <c r="BC3410" s="1"/>
    </row>
    <row r="3411" spans="12:55" x14ac:dyDescent="0.45">
      <c r="L3411" s="1"/>
      <c r="M3411" s="1"/>
      <c r="N3411" s="1"/>
      <c r="R3411" s="1"/>
      <c r="S3411" s="1"/>
      <c r="V3411" s="1"/>
      <c r="W3411" s="1"/>
      <c r="Z3411" s="1"/>
      <c r="AA3411" s="1"/>
      <c r="AD3411" s="1"/>
      <c r="AE3411" s="1"/>
      <c r="AH3411" s="1"/>
      <c r="AI3411" s="1"/>
      <c r="AL3411" s="1"/>
      <c r="AM3411" s="1"/>
      <c r="AQ3411" s="1"/>
      <c r="AT3411" s="1"/>
      <c r="AU3411" s="1"/>
      <c r="AX3411" s="1"/>
      <c r="AY3411" s="1"/>
      <c r="BB3411" s="1"/>
      <c r="BC3411" s="1"/>
    </row>
    <row r="3412" spans="12:55" x14ac:dyDescent="0.45">
      <c r="L3412" s="1"/>
      <c r="M3412" s="1"/>
      <c r="N3412" s="1"/>
      <c r="R3412" s="1"/>
      <c r="S3412" s="1"/>
      <c r="V3412" s="1"/>
      <c r="W3412" s="1"/>
      <c r="Z3412" s="1"/>
      <c r="AA3412" s="1"/>
      <c r="AD3412" s="1"/>
      <c r="AE3412" s="1"/>
      <c r="AH3412" s="1"/>
      <c r="AI3412" s="1"/>
      <c r="AL3412" s="1"/>
      <c r="AM3412" s="1"/>
      <c r="AQ3412" s="1"/>
      <c r="AT3412" s="1"/>
      <c r="AU3412" s="1"/>
      <c r="AX3412" s="1"/>
      <c r="AY3412" s="1"/>
      <c r="BB3412" s="1"/>
      <c r="BC3412" s="1"/>
    </row>
    <row r="3413" spans="12:55" x14ac:dyDescent="0.45">
      <c r="L3413" s="1"/>
      <c r="M3413" s="1"/>
      <c r="N3413" s="1"/>
      <c r="R3413" s="1"/>
      <c r="S3413" s="1"/>
      <c r="V3413" s="1"/>
      <c r="W3413" s="1"/>
      <c r="Z3413" s="1"/>
      <c r="AA3413" s="1"/>
      <c r="AD3413" s="1"/>
      <c r="AE3413" s="1"/>
      <c r="AH3413" s="1"/>
      <c r="AI3413" s="1"/>
      <c r="AL3413" s="1"/>
      <c r="AM3413" s="1"/>
      <c r="AQ3413" s="1"/>
      <c r="AT3413" s="1"/>
      <c r="AU3413" s="1"/>
      <c r="AX3413" s="1"/>
      <c r="AY3413" s="1"/>
      <c r="BB3413" s="1"/>
      <c r="BC3413" s="1"/>
    </row>
    <row r="3414" spans="12:55" x14ac:dyDescent="0.45">
      <c r="L3414" s="1"/>
      <c r="M3414" s="1"/>
      <c r="N3414" s="1"/>
      <c r="R3414" s="1"/>
      <c r="S3414" s="1"/>
      <c r="V3414" s="1"/>
      <c r="W3414" s="1"/>
      <c r="Z3414" s="1"/>
      <c r="AA3414" s="1"/>
      <c r="AD3414" s="1"/>
      <c r="AE3414" s="1"/>
      <c r="AH3414" s="1"/>
      <c r="AI3414" s="1"/>
      <c r="AL3414" s="1"/>
      <c r="AM3414" s="1"/>
      <c r="AQ3414" s="1"/>
      <c r="AT3414" s="1"/>
      <c r="AU3414" s="1"/>
      <c r="AX3414" s="1"/>
      <c r="AY3414" s="1"/>
      <c r="BB3414" s="1"/>
      <c r="BC3414" s="1"/>
    </row>
    <row r="3415" spans="12:55" x14ac:dyDescent="0.45">
      <c r="L3415" s="1"/>
      <c r="M3415" s="1"/>
      <c r="N3415" s="1"/>
      <c r="R3415" s="1"/>
      <c r="S3415" s="1"/>
      <c r="V3415" s="1"/>
      <c r="W3415" s="1"/>
      <c r="Z3415" s="1"/>
      <c r="AA3415" s="1"/>
      <c r="AD3415" s="1"/>
      <c r="AE3415" s="1"/>
      <c r="AH3415" s="1"/>
      <c r="AI3415" s="1"/>
      <c r="AL3415" s="1"/>
      <c r="AM3415" s="1"/>
      <c r="AQ3415" s="1"/>
      <c r="AT3415" s="1"/>
      <c r="AU3415" s="1"/>
      <c r="AX3415" s="1"/>
      <c r="AY3415" s="1"/>
      <c r="BB3415" s="1"/>
      <c r="BC3415" s="1"/>
    </row>
    <row r="3416" spans="12:55" x14ac:dyDescent="0.45">
      <c r="L3416" s="1"/>
      <c r="M3416" s="1"/>
      <c r="N3416" s="1"/>
      <c r="R3416" s="1"/>
      <c r="S3416" s="1"/>
      <c r="V3416" s="1"/>
      <c r="W3416" s="1"/>
      <c r="Z3416" s="1"/>
      <c r="AA3416" s="1"/>
      <c r="AD3416" s="1"/>
      <c r="AE3416" s="1"/>
      <c r="AH3416" s="1"/>
      <c r="AI3416" s="1"/>
      <c r="AL3416" s="1"/>
      <c r="AM3416" s="1"/>
      <c r="AQ3416" s="1"/>
      <c r="AT3416" s="1"/>
      <c r="AU3416" s="1"/>
      <c r="AX3416" s="1"/>
      <c r="AY3416" s="1"/>
      <c r="BB3416" s="1"/>
      <c r="BC3416" s="1"/>
    </row>
    <row r="3417" spans="12:55" x14ac:dyDescent="0.45">
      <c r="L3417" s="1"/>
      <c r="M3417" s="1"/>
      <c r="N3417" s="1"/>
      <c r="R3417" s="1"/>
      <c r="S3417" s="1"/>
      <c r="V3417" s="1"/>
      <c r="W3417" s="1"/>
      <c r="Z3417" s="1"/>
      <c r="AA3417" s="1"/>
      <c r="AD3417" s="1"/>
      <c r="AE3417" s="1"/>
      <c r="AH3417" s="1"/>
      <c r="AI3417" s="1"/>
      <c r="AL3417" s="1"/>
      <c r="AM3417" s="1"/>
      <c r="AQ3417" s="1"/>
      <c r="AT3417" s="1"/>
      <c r="AU3417" s="1"/>
      <c r="AX3417" s="1"/>
      <c r="AY3417" s="1"/>
      <c r="BB3417" s="1"/>
      <c r="BC3417" s="1"/>
    </row>
    <row r="3418" spans="12:55" x14ac:dyDescent="0.45">
      <c r="L3418" s="1"/>
      <c r="M3418" s="1"/>
      <c r="N3418" s="1"/>
      <c r="R3418" s="1"/>
      <c r="S3418" s="1"/>
      <c r="V3418" s="1"/>
      <c r="W3418" s="1"/>
      <c r="Z3418" s="1"/>
      <c r="AA3418" s="1"/>
      <c r="AE3418" s="1"/>
      <c r="AH3418" s="1"/>
      <c r="AI3418" s="1"/>
      <c r="AL3418" s="1"/>
      <c r="AM3418" s="1"/>
      <c r="AQ3418" s="1"/>
      <c r="AT3418" s="1"/>
      <c r="AU3418" s="1"/>
      <c r="AX3418" s="1"/>
      <c r="AY3418" s="1"/>
      <c r="BB3418" s="1"/>
      <c r="BC3418" s="1"/>
    </row>
    <row r="3419" spans="12:55" x14ac:dyDescent="0.45">
      <c r="L3419" s="1"/>
      <c r="M3419" s="1"/>
      <c r="N3419" s="1"/>
      <c r="R3419" s="1"/>
      <c r="S3419" s="1"/>
      <c r="V3419" s="1"/>
      <c r="W3419" s="1"/>
      <c r="Z3419" s="1"/>
      <c r="AA3419" s="1"/>
      <c r="AD3419" s="1"/>
      <c r="AE3419" s="1"/>
      <c r="AH3419" s="1"/>
      <c r="AI3419" s="1"/>
      <c r="AL3419" s="1"/>
      <c r="AM3419" s="1"/>
      <c r="AQ3419" s="1"/>
      <c r="AT3419" s="1"/>
      <c r="AU3419" s="1"/>
      <c r="AX3419" s="1"/>
      <c r="AY3419" s="1"/>
      <c r="BB3419" s="1"/>
      <c r="BC3419" s="1"/>
    </row>
    <row r="3420" spans="12:55" x14ac:dyDescent="0.45">
      <c r="L3420" s="1"/>
      <c r="M3420" s="1"/>
      <c r="N3420" s="1"/>
      <c r="R3420" s="1"/>
      <c r="S3420" s="1"/>
      <c r="V3420" s="1"/>
      <c r="W3420" s="1"/>
      <c r="Z3420" s="1"/>
      <c r="AA3420" s="1"/>
      <c r="AE3420" s="1"/>
      <c r="AH3420" s="1"/>
      <c r="AI3420" s="1"/>
      <c r="AL3420" s="1"/>
      <c r="AM3420" s="1"/>
      <c r="AQ3420" s="1"/>
      <c r="AT3420" s="1"/>
      <c r="AU3420" s="1"/>
      <c r="AX3420" s="1"/>
      <c r="AY3420" s="1"/>
      <c r="BB3420" s="1"/>
      <c r="BC3420" s="1"/>
    </row>
    <row r="3421" spans="12:55" x14ac:dyDescent="0.45">
      <c r="L3421" s="1"/>
      <c r="M3421" s="1"/>
      <c r="N3421" s="1"/>
      <c r="R3421" s="1"/>
      <c r="S3421" s="1"/>
      <c r="V3421" s="1"/>
      <c r="W3421" s="1"/>
      <c r="Z3421" s="1"/>
      <c r="AA3421" s="1"/>
      <c r="AD3421" s="1"/>
      <c r="AE3421" s="1"/>
      <c r="AH3421" s="1"/>
      <c r="AI3421" s="1"/>
      <c r="AL3421" s="1"/>
      <c r="AM3421" s="1"/>
      <c r="AQ3421" s="1"/>
      <c r="AT3421" s="1"/>
      <c r="AU3421" s="1"/>
      <c r="AX3421" s="1"/>
      <c r="AY3421" s="1"/>
      <c r="BB3421" s="1"/>
      <c r="BC3421" s="1"/>
    </row>
    <row r="3422" spans="12:55" x14ac:dyDescent="0.45">
      <c r="L3422" s="1"/>
      <c r="M3422" s="1"/>
      <c r="N3422" s="1"/>
      <c r="R3422" s="1"/>
      <c r="S3422" s="1"/>
      <c r="V3422" s="1"/>
      <c r="W3422" s="1"/>
      <c r="Z3422" s="1"/>
      <c r="AA3422" s="1"/>
      <c r="AE3422" s="1"/>
      <c r="AH3422" s="1"/>
      <c r="AI3422" s="1"/>
      <c r="AL3422" s="1"/>
      <c r="AM3422" s="1"/>
      <c r="AQ3422" s="1"/>
      <c r="AT3422" s="1"/>
      <c r="AU3422" s="1"/>
      <c r="AX3422" s="1"/>
      <c r="AY3422" s="1"/>
      <c r="BB3422" s="1"/>
      <c r="BC3422" s="1"/>
    </row>
    <row r="3423" spans="12:55" x14ac:dyDescent="0.45">
      <c r="L3423" s="1"/>
      <c r="M3423" s="1"/>
      <c r="N3423" s="1"/>
      <c r="R3423" s="1"/>
      <c r="S3423" s="1"/>
      <c r="V3423" s="1"/>
      <c r="W3423" s="1"/>
      <c r="Z3423" s="1"/>
      <c r="AA3423" s="1"/>
      <c r="AD3423" s="1"/>
      <c r="AE3423" s="1"/>
      <c r="AH3423" s="1"/>
      <c r="AI3423" s="1"/>
      <c r="AL3423" s="1"/>
      <c r="AM3423" s="1"/>
      <c r="AQ3423" s="1"/>
      <c r="AT3423" s="1"/>
      <c r="AU3423" s="1"/>
      <c r="AX3423" s="1"/>
      <c r="AY3423" s="1"/>
      <c r="BB3423" s="1"/>
      <c r="BC3423" s="1"/>
    </row>
    <row r="3424" spans="12:55" x14ac:dyDescent="0.45">
      <c r="L3424" s="1"/>
      <c r="M3424" s="1"/>
      <c r="N3424" s="1"/>
      <c r="R3424" s="1"/>
      <c r="S3424" s="1"/>
      <c r="V3424" s="1"/>
      <c r="W3424" s="1"/>
      <c r="Z3424" s="1"/>
      <c r="AA3424" s="1"/>
      <c r="AE3424" s="1"/>
      <c r="AH3424" s="1"/>
      <c r="AI3424" s="1"/>
      <c r="AL3424" s="1"/>
      <c r="AM3424" s="1"/>
      <c r="AQ3424" s="1"/>
      <c r="AT3424" s="1"/>
      <c r="AU3424" s="1"/>
      <c r="AX3424" s="1"/>
      <c r="AY3424" s="1"/>
      <c r="BB3424" s="1"/>
      <c r="BC3424" s="1"/>
    </row>
    <row r="3425" spans="12:55" x14ac:dyDescent="0.45">
      <c r="L3425" s="1"/>
      <c r="M3425" s="1"/>
      <c r="N3425" s="1"/>
      <c r="R3425" s="1"/>
      <c r="S3425" s="1"/>
      <c r="V3425" s="1"/>
      <c r="W3425" s="1"/>
      <c r="Z3425" s="1"/>
      <c r="AA3425" s="1"/>
      <c r="AD3425" s="1"/>
      <c r="AE3425" s="1"/>
      <c r="AH3425" s="1"/>
      <c r="AI3425" s="1"/>
      <c r="AL3425" s="1"/>
      <c r="AM3425" s="1"/>
      <c r="AQ3425" s="1"/>
      <c r="AT3425" s="1"/>
      <c r="AU3425" s="1"/>
      <c r="AX3425" s="1"/>
      <c r="AY3425" s="1"/>
      <c r="BB3425" s="1"/>
      <c r="BC3425" s="1"/>
    </row>
    <row r="3426" spans="12:55" x14ac:dyDescent="0.45">
      <c r="L3426" s="1"/>
      <c r="M3426" s="1"/>
      <c r="N3426" s="1"/>
      <c r="R3426" s="1"/>
      <c r="S3426" s="1"/>
      <c r="V3426" s="1"/>
      <c r="W3426" s="1"/>
      <c r="Z3426" s="1"/>
      <c r="AA3426" s="1"/>
      <c r="AD3426" s="1"/>
      <c r="AE3426" s="1"/>
      <c r="AH3426" s="1"/>
      <c r="AI3426" s="1"/>
      <c r="AL3426" s="1"/>
      <c r="AM3426" s="1"/>
      <c r="AQ3426" s="1"/>
      <c r="AT3426" s="1"/>
      <c r="AU3426" s="1"/>
      <c r="AX3426" s="1"/>
      <c r="AY3426" s="1"/>
      <c r="BB3426" s="1"/>
      <c r="BC3426" s="1"/>
    </row>
    <row r="3427" spans="12:55" x14ac:dyDescent="0.45">
      <c r="L3427" s="1"/>
      <c r="M3427" s="1"/>
      <c r="N3427" s="1"/>
      <c r="R3427" s="1"/>
      <c r="S3427" s="1"/>
      <c r="V3427" s="1"/>
      <c r="W3427" s="1"/>
      <c r="Z3427" s="1"/>
      <c r="AA3427" s="1"/>
      <c r="AD3427" s="1"/>
      <c r="AE3427" s="1"/>
      <c r="AH3427" s="1"/>
      <c r="AI3427" s="1"/>
      <c r="AL3427" s="1"/>
      <c r="AM3427" s="1"/>
      <c r="AQ3427" s="1"/>
      <c r="AT3427" s="1"/>
      <c r="AU3427" s="1"/>
      <c r="AX3427" s="1"/>
      <c r="AY3427" s="1"/>
      <c r="BB3427" s="1"/>
      <c r="BC3427" s="1"/>
    </row>
    <row r="3428" spans="12:55" x14ac:dyDescent="0.45">
      <c r="L3428" s="1"/>
      <c r="M3428" s="1"/>
      <c r="N3428" s="1"/>
      <c r="R3428" s="1"/>
      <c r="S3428" s="1"/>
      <c r="V3428" s="1"/>
      <c r="W3428" s="1"/>
      <c r="Z3428" s="1"/>
      <c r="AA3428" s="1"/>
      <c r="AD3428" s="1"/>
      <c r="AE3428" s="1"/>
      <c r="AH3428" s="1"/>
      <c r="AI3428" s="1"/>
      <c r="AL3428" s="1"/>
      <c r="AM3428" s="1"/>
      <c r="AQ3428" s="1"/>
      <c r="AT3428" s="1"/>
      <c r="AU3428" s="1"/>
      <c r="AX3428" s="1"/>
      <c r="AY3428" s="1"/>
      <c r="BB3428" s="1"/>
      <c r="BC3428" s="1"/>
    </row>
    <row r="3429" spans="12:55" x14ac:dyDescent="0.45">
      <c r="L3429" s="1"/>
      <c r="M3429" s="1"/>
      <c r="N3429" s="1"/>
      <c r="R3429" s="1"/>
      <c r="S3429" s="1"/>
      <c r="V3429" s="1"/>
      <c r="W3429" s="1"/>
      <c r="Z3429" s="1"/>
      <c r="AA3429" s="1"/>
      <c r="AD3429" s="1"/>
      <c r="AE3429" s="1"/>
      <c r="AH3429" s="1"/>
      <c r="AI3429" s="1"/>
      <c r="AL3429" s="1"/>
      <c r="AM3429" s="1"/>
      <c r="AQ3429" s="1"/>
      <c r="AT3429" s="1"/>
      <c r="AU3429" s="1"/>
      <c r="AX3429" s="1"/>
      <c r="AY3429" s="1"/>
      <c r="BB3429" s="1"/>
      <c r="BC3429" s="1"/>
    </row>
    <row r="3430" spans="12:55" x14ac:dyDescent="0.45">
      <c r="L3430" s="1"/>
      <c r="M3430" s="1"/>
      <c r="N3430" s="1"/>
      <c r="R3430" s="1"/>
      <c r="S3430" s="1"/>
      <c r="V3430" s="1"/>
      <c r="W3430" s="1"/>
      <c r="Z3430" s="1"/>
      <c r="AA3430" s="1"/>
      <c r="AD3430" s="1"/>
      <c r="AE3430" s="1"/>
      <c r="AH3430" s="1"/>
      <c r="AI3430" s="1"/>
      <c r="AL3430" s="1"/>
      <c r="AM3430" s="1"/>
      <c r="AQ3430" s="1"/>
      <c r="AT3430" s="1"/>
      <c r="AU3430" s="1"/>
      <c r="AX3430" s="1"/>
      <c r="AY3430" s="1"/>
      <c r="BB3430" s="1"/>
      <c r="BC3430" s="1"/>
    </row>
    <row r="3431" spans="12:55" x14ac:dyDescent="0.45">
      <c r="L3431" s="1"/>
      <c r="M3431" s="1"/>
      <c r="N3431" s="1"/>
      <c r="R3431" s="1"/>
      <c r="S3431" s="1"/>
      <c r="V3431" s="1"/>
      <c r="W3431" s="1"/>
      <c r="Z3431" s="1"/>
      <c r="AA3431" s="1"/>
      <c r="AD3431" s="1"/>
      <c r="AE3431" s="1"/>
      <c r="AH3431" s="1"/>
      <c r="AI3431" s="1"/>
      <c r="AL3431" s="1"/>
      <c r="AM3431" s="1"/>
      <c r="AQ3431" s="1"/>
      <c r="AT3431" s="1"/>
      <c r="AU3431" s="1"/>
      <c r="AX3431" s="1"/>
      <c r="AY3431" s="1"/>
      <c r="BB3431" s="1"/>
      <c r="BC3431" s="1"/>
    </row>
    <row r="3432" spans="12:55" x14ac:dyDescent="0.45">
      <c r="L3432" s="1"/>
      <c r="M3432" s="1"/>
      <c r="N3432" s="1"/>
      <c r="R3432" s="1"/>
      <c r="S3432" s="1"/>
      <c r="V3432" s="1"/>
      <c r="W3432" s="1"/>
      <c r="Z3432" s="1"/>
      <c r="AA3432" s="1"/>
      <c r="AD3432" s="1"/>
      <c r="AE3432" s="1"/>
      <c r="AH3432" s="1"/>
      <c r="AI3432" s="1"/>
      <c r="AL3432" s="1"/>
      <c r="AM3432" s="1"/>
      <c r="AQ3432" s="1"/>
      <c r="AT3432" s="1"/>
      <c r="AU3432" s="1"/>
      <c r="AX3432" s="1"/>
      <c r="AY3432" s="1"/>
      <c r="BB3432" s="1"/>
      <c r="BC3432" s="1"/>
    </row>
    <row r="3433" spans="12:55" x14ac:dyDescent="0.45">
      <c r="L3433" s="1"/>
      <c r="M3433" s="1"/>
      <c r="N3433" s="1"/>
      <c r="R3433" s="1"/>
      <c r="S3433" s="1"/>
      <c r="V3433" s="1"/>
      <c r="W3433" s="1"/>
      <c r="Z3433" s="1"/>
      <c r="AA3433" s="1"/>
      <c r="AD3433" s="1"/>
      <c r="AE3433" s="1"/>
      <c r="AH3433" s="1"/>
      <c r="AI3433" s="1"/>
      <c r="AL3433" s="1"/>
      <c r="AM3433" s="1"/>
      <c r="AQ3433" s="1"/>
      <c r="AT3433" s="1"/>
      <c r="AU3433" s="1"/>
      <c r="AX3433" s="1"/>
      <c r="AY3433" s="1"/>
      <c r="BB3433" s="1"/>
      <c r="BC3433" s="1"/>
    </row>
    <row r="3434" spans="12:55" x14ac:dyDescent="0.45">
      <c r="L3434" s="1"/>
      <c r="M3434" s="1"/>
      <c r="N3434" s="1"/>
      <c r="R3434" s="1"/>
      <c r="S3434" s="1"/>
      <c r="V3434" s="1"/>
      <c r="W3434" s="1"/>
      <c r="Z3434" s="1"/>
      <c r="AA3434" s="1"/>
      <c r="AD3434" s="1"/>
      <c r="AE3434" s="1"/>
      <c r="AH3434" s="1"/>
      <c r="AI3434" s="1"/>
      <c r="AL3434" s="1"/>
      <c r="AM3434" s="1"/>
      <c r="AQ3434" s="1"/>
      <c r="AT3434" s="1"/>
      <c r="AU3434" s="1"/>
      <c r="AX3434" s="1"/>
      <c r="AY3434" s="1"/>
      <c r="BB3434" s="1"/>
      <c r="BC3434" s="1"/>
    </row>
    <row r="3435" spans="12:55" x14ac:dyDescent="0.45">
      <c r="L3435" s="1"/>
      <c r="M3435" s="1"/>
      <c r="N3435" s="1"/>
      <c r="R3435" s="1"/>
      <c r="S3435" s="1"/>
      <c r="V3435" s="1"/>
      <c r="W3435" s="1"/>
      <c r="Z3435" s="1"/>
      <c r="AA3435" s="1"/>
      <c r="AD3435" s="1"/>
      <c r="AE3435" s="1"/>
      <c r="AH3435" s="1"/>
      <c r="AI3435" s="1"/>
      <c r="AL3435" s="1"/>
      <c r="AM3435" s="1"/>
      <c r="AQ3435" s="1"/>
      <c r="AT3435" s="1"/>
      <c r="AU3435" s="1"/>
      <c r="AX3435" s="1"/>
      <c r="AY3435" s="1"/>
      <c r="BB3435" s="1"/>
      <c r="BC3435" s="1"/>
    </row>
    <row r="3436" spans="12:55" x14ac:dyDescent="0.45">
      <c r="L3436" s="1"/>
      <c r="M3436" s="1"/>
      <c r="N3436" s="1"/>
      <c r="R3436" s="1"/>
      <c r="S3436" s="1"/>
      <c r="V3436" s="1"/>
      <c r="W3436" s="1"/>
      <c r="Z3436" s="1"/>
      <c r="AA3436" s="1"/>
      <c r="AD3436" s="1"/>
      <c r="AE3436" s="1"/>
      <c r="AH3436" s="1"/>
      <c r="AI3436" s="1"/>
      <c r="AL3436" s="1"/>
      <c r="AM3436" s="1"/>
      <c r="AQ3436" s="1"/>
      <c r="AT3436" s="1"/>
      <c r="AU3436" s="1"/>
      <c r="AX3436" s="1"/>
      <c r="AY3436" s="1"/>
      <c r="BB3436" s="1"/>
      <c r="BC3436" s="1"/>
    </row>
    <row r="3437" spans="12:55" x14ac:dyDescent="0.45">
      <c r="L3437" s="1"/>
      <c r="M3437" s="1"/>
      <c r="N3437" s="1"/>
      <c r="R3437" s="1"/>
      <c r="S3437" s="1"/>
      <c r="V3437" s="1"/>
      <c r="W3437" s="1"/>
      <c r="Z3437" s="1"/>
      <c r="AA3437" s="1"/>
      <c r="AD3437" s="1"/>
      <c r="AE3437" s="1"/>
      <c r="AH3437" s="1"/>
      <c r="AI3437" s="1"/>
      <c r="AL3437" s="1"/>
      <c r="AM3437" s="1"/>
      <c r="AQ3437" s="1"/>
      <c r="AT3437" s="1"/>
      <c r="AU3437" s="1"/>
      <c r="AX3437" s="1"/>
      <c r="AY3437" s="1"/>
      <c r="BB3437" s="1"/>
      <c r="BC3437" s="1"/>
    </row>
    <row r="3438" spans="12:55" x14ac:dyDescent="0.45">
      <c r="L3438" s="1"/>
      <c r="M3438" s="1"/>
      <c r="N3438" s="1"/>
      <c r="R3438" s="1"/>
      <c r="S3438" s="1"/>
      <c r="V3438" s="1"/>
      <c r="W3438" s="1"/>
      <c r="Z3438" s="1"/>
      <c r="AA3438" s="1"/>
      <c r="AD3438" s="1"/>
      <c r="AE3438" s="1"/>
      <c r="AH3438" s="1"/>
      <c r="AI3438" s="1"/>
      <c r="AL3438" s="1"/>
      <c r="AM3438" s="1"/>
      <c r="AQ3438" s="1"/>
      <c r="AT3438" s="1"/>
      <c r="AU3438" s="1"/>
      <c r="AX3438" s="1"/>
      <c r="AY3438" s="1"/>
      <c r="BB3438" s="1"/>
      <c r="BC3438" s="1"/>
    </row>
    <row r="3439" spans="12:55" x14ac:dyDescent="0.45">
      <c r="L3439" s="1"/>
      <c r="M3439" s="1"/>
      <c r="N3439" s="1"/>
      <c r="R3439" s="1"/>
      <c r="S3439" s="1"/>
      <c r="V3439" s="1"/>
      <c r="W3439" s="1"/>
      <c r="Z3439" s="1"/>
      <c r="AA3439" s="1"/>
      <c r="AD3439" s="1"/>
      <c r="AE3439" s="1"/>
      <c r="AH3439" s="1"/>
      <c r="AI3439" s="1"/>
      <c r="AL3439" s="1"/>
      <c r="AM3439" s="1"/>
      <c r="AQ3439" s="1"/>
      <c r="AT3439" s="1"/>
      <c r="AU3439" s="1"/>
      <c r="AX3439" s="1"/>
      <c r="AY3439" s="1"/>
      <c r="BB3439" s="1"/>
      <c r="BC3439" s="1"/>
    </row>
    <row r="3440" spans="12:55" x14ac:dyDescent="0.45">
      <c r="L3440" s="1"/>
      <c r="M3440" s="1"/>
      <c r="N3440" s="1"/>
      <c r="R3440" s="1"/>
      <c r="S3440" s="1"/>
      <c r="V3440" s="1"/>
      <c r="W3440" s="1"/>
      <c r="Z3440" s="1"/>
      <c r="AA3440" s="1"/>
      <c r="AD3440" s="1"/>
      <c r="AE3440" s="1"/>
      <c r="AH3440" s="1"/>
      <c r="AI3440" s="1"/>
      <c r="AL3440" s="1"/>
      <c r="AM3440" s="1"/>
      <c r="AQ3440" s="1"/>
      <c r="AT3440" s="1"/>
      <c r="AU3440" s="1"/>
      <c r="AX3440" s="1"/>
      <c r="AY3440" s="1"/>
      <c r="BB3440" s="1"/>
      <c r="BC3440" s="1"/>
    </row>
    <row r="3441" spans="12:55" x14ac:dyDescent="0.45">
      <c r="L3441" s="1"/>
      <c r="M3441" s="1"/>
      <c r="N3441" s="1"/>
      <c r="R3441" s="1"/>
      <c r="S3441" s="1"/>
      <c r="V3441" s="1"/>
      <c r="W3441" s="1"/>
      <c r="Z3441" s="1"/>
      <c r="AA3441" s="1"/>
      <c r="AD3441" s="1"/>
      <c r="AE3441" s="1"/>
      <c r="AH3441" s="1"/>
      <c r="AI3441" s="1"/>
      <c r="AL3441" s="1"/>
      <c r="AM3441" s="1"/>
      <c r="AQ3441" s="1"/>
      <c r="AT3441" s="1"/>
      <c r="AU3441" s="1"/>
      <c r="AX3441" s="1"/>
      <c r="AY3441" s="1"/>
      <c r="BB3441" s="1"/>
      <c r="BC3441" s="1"/>
    </row>
    <row r="3442" spans="12:55" x14ac:dyDescent="0.45">
      <c r="L3442" s="1"/>
      <c r="M3442" s="1"/>
      <c r="N3442" s="1"/>
      <c r="R3442" s="1"/>
      <c r="S3442" s="1"/>
      <c r="V3442" s="1"/>
      <c r="W3442" s="1"/>
      <c r="Z3442" s="1"/>
      <c r="AA3442" s="1"/>
      <c r="AD3442" s="1"/>
      <c r="AE3442" s="1"/>
      <c r="AH3442" s="1"/>
      <c r="AI3442" s="1"/>
      <c r="AL3442" s="1"/>
      <c r="AM3442" s="1"/>
      <c r="AQ3442" s="1"/>
      <c r="AT3442" s="1"/>
      <c r="AU3442" s="1"/>
      <c r="AX3442" s="1"/>
      <c r="AY3442" s="1"/>
      <c r="BB3442" s="1"/>
      <c r="BC3442" s="1"/>
    </row>
    <row r="3443" spans="12:55" x14ac:dyDescent="0.45">
      <c r="L3443" s="1"/>
      <c r="M3443" s="1"/>
      <c r="N3443" s="1"/>
      <c r="R3443" s="1"/>
      <c r="S3443" s="1"/>
      <c r="V3443" s="1"/>
      <c r="W3443" s="1"/>
      <c r="Z3443" s="1"/>
      <c r="AA3443" s="1"/>
      <c r="AD3443" s="1"/>
      <c r="AE3443" s="1"/>
      <c r="AH3443" s="1"/>
      <c r="AI3443" s="1"/>
      <c r="AL3443" s="1"/>
      <c r="AM3443" s="1"/>
      <c r="AQ3443" s="1"/>
      <c r="AT3443" s="1"/>
      <c r="AU3443" s="1"/>
      <c r="AX3443" s="1"/>
      <c r="AY3443" s="1"/>
      <c r="BB3443" s="1"/>
      <c r="BC3443" s="1"/>
    </row>
    <row r="3444" spans="12:55" x14ac:dyDescent="0.45">
      <c r="L3444" s="1"/>
      <c r="M3444" s="1"/>
      <c r="N3444" s="1"/>
      <c r="R3444" s="1"/>
      <c r="S3444" s="1"/>
      <c r="V3444" s="1"/>
      <c r="W3444" s="1"/>
      <c r="Z3444" s="1"/>
      <c r="AA3444" s="1"/>
      <c r="AD3444" s="1"/>
      <c r="AE3444" s="1"/>
      <c r="AH3444" s="1"/>
      <c r="AI3444" s="1"/>
      <c r="AL3444" s="1"/>
      <c r="AM3444" s="1"/>
      <c r="AQ3444" s="1"/>
      <c r="AT3444" s="1"/>
      <c r="AU3444" s="1"/>
      <c r="AX3444" s="1"/>
      <c r="AY3444" s="1"/>
      <c r="BB3444" s="1"/>
      <c r="BC3444" s="1"/>
    </row>
    <row r="3445" spans="12:55" x14ac:dyDescent="0.45">
      <c r="L3445" s="1"/>
      <c r="M3445" s="1"/>
      <c r="N3445" s="1"/>
      <c r="R3445" s="1"/>
      <c r="S3445" s="1"/>
      <c r="V3445" s="1"/>
      <c r="W3445" s="1"/>
      <c r="Z3445" s="1"/>
      <c r="AA3445" s="1"/>
      <c r="AD3445" s="1"/>
      <c r="AE3445" s="1"/>
      <c r="AH3445" s="1"/>
      <c r="AI3445" s="1"/>
      <c r="AL3445" s="1"/>
      <c r="AM3445" s="1"/>
      <c r="AQ3445" s="1"/>
      <c r="AT3445" s="1"/>
      <c r="AU3445" s="1"/>
      <c r="AX3445" s="1"/>
      <c r="AY3445" s="1"/>
      <c r="BB3445" s="1"/>
      <c r="BC3445" s="1"/>
    </row>
    <row r="3446" spans="12:55" x14ac:dyDescent="0.45">
      <c r="L3446" s="1"/>
      <c r="M3446" s="1"/>
      <c r="N3446" s="1"/>
      <c r="R3446" s="1"/>
      <c r="S3446" s="1"/>
      <c r="V3446" s="1"/>
      <c r="W3446" s="1"/>
      <c r="Z3446" s="1"/>
      <c r="AA3446" s="1"/>
      <c r="AD3446" s="1"/>
      <c r="AE3446" s="1"/>
      <c r="AI3446" s="1"/>
      <c r="AM3446" s="1"/>
      <c r="AQ3446" s="1"/>
      <c r="AT3446" s="1"/>
      <c r="AU3446" s="1"/>
      <c r="AY3446" s="1"/>
      <c r="BC3446" s="1"/>
    </row>
    <row r="3447" spans="12:55" x14ac:dyDescent="0.45">
      <c r="L3447" s="1"/>
      <c r="M3447" s="1"/>
      <c r="N3447" s="1"/>
      <c r="R3447" s="1"/>
      <c r="S3447" s="1"/>
      <c r="V3447" s="1"/>
      <c r="W3447" s="1"/>
      <c r="Z3447" s="1"/>
      <c r="AA3447" s="1"/>
      <c r="AD3447" s="1"/>
      <c r="AE3447" s="1"/>
      <c r="AI3447" s="1"/>
      <c r="AM3447" s="1"/>
      <c r="AQ3447" s="1"/>
      <c r="AT3447" s="1"/>
      <c r="AU3447" s="1"/>
      <c r="AY3447" s="1"/>
      <c r="BC3447" s="1"/>
    </row>
    <row r="3448" spans="12:55" x14ac:dyDescent="0.45">
      <c r="L3448" s="1"/>
      <c r="M3448" s="1"/>
      <c r="N3448" s="1"/>
      <c r="R3448" s="1"/>
      <c r="S3448" s="1"/>
      <c r="V3448" s="1"/>
      <c r="W3448" s="1"/>
      <c r="Z3448" s="1"/>
      <c r="AA3448" s="1"/>
      <c r="AD3448" s="1"/>
      <c r="AE3448" s="1"/>
      <c r="AI3448" s="1"/>
      <c r="AM3448" s="1"/>
      <c r="AQ3448" s="1"/>
      <c r="AT3448" s="1"/>
      <c r="AU3448" s="1"/>
      <c r="AY3448" s="1"/>
      <c r="BC3448" s="1"/>
    </row>
    <row r="3449" spans="12:55" x14ac:dyDescent="0.45">
      <c r="L3449" s="1"/>
      <c r="M3449" s="1"/>
      <c r="N3449" s="1"/>
      <c r="R3449" s="1"/>
      <c r="S3449" s="1"/>
      <c r="V3449" s="1"/>
      <c r="W3449" s="1"/>
      <c r="Z3449" s="1"/>
      <c r="AA3449" s="1"/>
      <c r="AD3449" s="1"/>
      <c r="AE3449" s="1"/>
      <c r="AI3449" s="1"/>
      <c r="AM3449" s="1"/>
      <c r="AQ3449" s="1"/>
      <c r="AT3449" s="1"/>
      <c r="AU3449" s="1"/>
      <c r="AY3449" s="1"/>
      <c r="BC3449" s="1"/>
    </row>
    <row r="3450" spans="12:55" x14ac:dyDescent="0.45">
      <c r="L3450" s="1"/>
      <c r="M3450" s="1"/>
      <c r="N3450" s="1"/>
      <c r="R3450" s="1"/>
      <c r="S3450" s="1"/>
      <c r="V3450" s="1"/>
      <c r="W3450" s="1"/>
      <c r="Z3450" s="1"/>
      <c r="AA3450" s="1"/>
      <c r="AD3450" s="1"/>
      <c r="AE3450" s="1"/>
      <c r="AI3450" s="1"/>
      <c r="AM3450" s="1"/>
      <c r="AQ3450" s="1"/>
      <c r="AT3450" s="1"/>
      <c r="AU3450" s="1"/>
      <c r="AY3450" s="1"/>
      <c r="BC3450" s="1"/>
    </row>
    <row r="3451" spans="12:55" x14ac:dyDescent="0.45">
      <c r="L3451" s="1"/>
      <c r="M3451" s="1"/>
      <c r="N3451" s="1"/>
      <c r="R3451" s="1"/>
      <c r="S3451" s="1"/>
      <c r="V3451" s="1"/>
      <c r="W3451" s="1"/>
      <c r="Z3451" s="1"/>
      <c r="AA3451" s="1"/>
      <c r="AD3451" s="1"/>
      <c r="AE3451" s="1"/>
      <c r="AI3451" s="1"/>
      <c r="AM3451" s="1"/>
      <c r="AQ3451" s="1"/>
      <c r="AT3451" s="1"/>
      <c r="AU3451" s="1"/>
      <c r="AY3451" s="1"/>
      <c r="BC3451" s="1"/>
    </row>
    <row r="3452" spans="12:55" x14ac:dyDescent="0.45">
      <c r="L3452" s="1"/>
      <c r="M3452" s="1"/>
      <c r="N3452" s="1"/>
      <c r="R3452" s="1"/>
      <c r="S3452" s="1"/>
      <c r="V3452" s="1"/>
      <c r="W3452" s="1"/>
      <c r="Z3452" s="1"/>
      <c r="AA3452" s="1"/>
      <c r="AD3452" s="1"/>
      <c r="AE3452" s="1"/>
      <c r="AI3452" s="1"/>
      <c r="AM3452" s="1"/>
      <c r="AQ3452" s="1"/>
      <c r="AT3452" s="1"/>
      <c r="AU3452" s="1"/>
      <c r="AY3452" s="1"/>
      <c r="BC3452" s="1"/>
    </row>
    <row r="3453" spans="12:55" x14ac:dyDescent="0.45">
      <c r="L3453" s="1"/>
      <c r="M3453" s="1"/>
      <c r="N3453" s="1"/>
      <c r="R3453" s="1"/>
      <c r="S3453" s="1"/>
      <c r="V3453" s="1"/>
      <c r="W3453" s="1"/>
      <c r="Z3453" s="1"/>
      <c r="AA3453" s="1"/>
      <c r="AD3453" s="1"/>
      <c r="AE3453" s="1"/>
      <c r="AI3453" s="1"/>
      <c r="AM3453" s="1"/>
      <c r="AQ3453" s="1"/>
      <c r="AT3453" s="1"/>
      <c r="AU3453" s="1"/>
      <c r="AY3453" s="1"/>
      <c r="BC3453" s="1"/>
    </row>
    <row r="3454" spans="12:55" x14ac:dyDescent="0.45">
      <c r="L3454" s="1"/>
      <c r="M3454" s="1"/>
      <c r="N3454" s="1"/>
      <c r="R3454" s="1"/>
      <c r="S3454" s="1"/>
      <c r="V3454" s="1"/>
      <c r="W3454" s="1"/>
      <c r="Z3454" s="1"/>
      <c r="AA3454" s="1"/>
      <c r="AD3454" s="1"/>
      <c r="AE3454" s="1"/>
      <c r="AI3454" s="1"/>
      <c r="AM3454" s="1"/>
      <c r="AQ3454" s="1"/>
      <c r="AT3454" s="1"/>
      <c r="AU3454" s="1"/>
      <c r="AY3454" s="1"/>
      <c r="BC3454" s="1"/>
    </row>
    <row r="3455" spans="12:55" x14ac:dyDescent="0.45">
      <c r="L3455" s="1"/>
      <c r="M3455" s="1"/>
      <c r="N3455" s="1"/>
      <c r="R3455" s="1"/>
      <c r="S3455" s="1"/>
      <c r="V3455" s="1"/>
      <c r="W3455" s="1"/>
      <c r="Z3455" s="1"/>
      <c r="AA3455" s="1"/>
      <c r="AD3455" s="1"/>
      <c r="AE3455" s="1"/>
      <c r="AI3455" s="1"/>
      <c r="AM3455" s="1"/>
      <c r="AQ3455" s="1"/>
      <c r="AT3455" s="1"/>
      <c r="AU3455" s="1"/>
      <c r="AY3455" s="1"/>
      <c r="BC3455" s="1"/>
    </row>
    <row r="3456" spans="12:55" x14ac:dyDescent="0.45">
      <c r="L3456" s="1"/>
      <c r="M3456" s="1"/>
      <c r="N3456" s="1"/>
      <c r="R3456" s="1"/>
      <c r="S3456" s="1"/>
      <c r="V3456" s="1"/>
      <c r="W3456" s="1"/>
      <c r="Z3456" s="1"/>
      <c r="AA3456" s="1"/>
      <c r="AD3456" s="1"/>
      <c r="AE3456" s="1"/>
      <c r="AI3456" s="1"/>
      <c r="AM3456" s="1"/>
      <c r="AQ3456" s="1"/>
      <c r="AT3456" s="1"/>
      <c r="AU3456" s="1"/>
      <c r="AY3456" s="1"/>
      <c r="BC3456" s="1"/>
    </row>
    <row r="3457" spans="12:55" x14ac:dyDescent="0.45">
      <c r="L3457" s="1"/>
      <c r="M3457" s="1"/>
      <c r="N3457" s="1"/>
      <c r="R3457" s="1"/>
      <c r="S3457" s="1"/>
      <c r="V3457" s="1"/>
      <c r="W3457" s="1"/>
      <c r="Z3457" s="1"/>
      <c r="AA3457" s="1"/>
      <c r="AD3457" s="1"/>
      <c r="AE3457" s="1"/>
      <c r="AI3457" s="1"/>
      <c r="AM3457" s="1"/>
      <c r="AQ3457" s="1"/>
      <c r="AT3457" s="1"/>
      <c r="AU3457" s="1"/>
      <c r="AY3457" s="1"/>
      <c r="BB3457" s="1"/>
      <c r="BC3457" s="1"/>
    </row>
    <row r="3458" spans="12:55" x14ac:dyDescent="0.45">
      <c r="L3458" s="1"/>
      <c r="M3458" s="1"/>
      <c r="N3458" s="1"/>
      <c r="R3458" s="1"/>
      <c r="S3458" s="1"/>
      <c r="V3458" s="1"/>
      <c r="W3458" s="1"/>
      <c r="Z3458" s="1"/>
      <c r="AA3458" s="1"/>
      <c r="AD3458" s="1"/>
      <c r="AE3458" s="1"/>
      <c r="AI3458" s="1"/>
      <c r="AM3458" s="1"/>
      <c r="AQ3458" s="1"/>
      <c r="AT3458" s="1"/>
      <c r="AU3458" s="1"/>
      <c r="AY3458" s="1"/>
      <c r="BB3458" s="1"/>
      <c r="BC3458" s="1"/>
    </row>
    <row r="3459" spans="12:55" x14ac:dyDescent="0.45">
      <c r="L3459" s="1"/>
      <c r="M3459" s="1"/>
      <c r="N3459" s="1"/>
      <c r="R3459" s="1"/>
      <c r="S3459" s="1"/>
      <c r="V3459" s="1"/>
      <c r="W3459" s="1"/>
      <c r="Z3459" s="1"/>
      <c r="AA3459" s="1"/>
      <c r="AD3459" s="1"/>
      <c r="AE3459" s="1"/>
      <c r="AI3459" s="1"/>
      <c r="AM3459" s="1"/>
      <c r="AQ3459" s="1"/>
      <c r="AT3459" s="1"/>
      <c r="AU3459" s="1"/>
      <c r="AX3459" s="1"/>
      <c r="AY3459" s="1"/>
      <c r="BB3459" s="1"/>
      <c r="BC3459" s="1"/>
    </row>
    <row r="3460" spans="12:55" x14ac:dyDescent="0.45">
      <c r="L3460" s="1"/>
      <c r="M3460" s="1"/>
      <c r="N3460" s="1"/>
      <c r="R3460" s="1"/>
      <c r="S3460" s="1"/>
      <c r="V3460" s="1"/>
      <c r="W3460" s="1"/>
      <c r="Z3460" s="1"/>
      <c r="AA3460" s="1"/>
      <c r="AD3460" s="1"/>
      <c r="AE3460" s="1"/>
      <c r="AI3460" s="1"/>
      <c r="AM3460" s="1"/>
      <c r="AQ3460" s="1"/>
      <c r="AT3460" s="1"/>
      <c r="AU3460" s="1"/>
      <c r="AY3460" s="1"/>
      <c r="BC3460" s="1"/>
    </row>
    <row r="3461" spans="12:55" x14ac:dyDescent="0.45">
      <c r="L3461" s="1"/>
      <c r="M3461" s="1"/>
      <c r="N3461" s="1"/>
      <c r="R3461" s="1"/>
      <c r="S3461" s="1"/>
      <c r="V3461" s="1"/>
      <c r="W3461" s="1"/>
      <c r="Z3461" s="1"/>
      <c r="AA3461" s="1"/>
      <c r="AD3461" s="1"/>
      <c r="AE3461" s="1"/>
      <c r="AI3461" s="1"/>
      <c r="AM3461" s="1"/>
      <c r="AQ3461" s="1"/>
      <c r="AT3461" s="1"/>
      <c r="AU3461" s="1"/>
      <c r="AY3461" s="1"/>
      <c r="BB3461" s="1"/>
      <c r="BC3461" s="1"/>
    </row>
    <row r="3462" spans="12:55" x14ac:dyDescent="0.45">
      <c r="L3462" s="1"/>
      <c r="M3462" s="1"/>
      <c r="N3462" s="1"/>
      <c r="R3462" s="1"/>
      <c r="S3462" s="1"/>
      <c r="V3462" s="1"/>
      <c r="W3462" s="1"/>
      <c r="Z3462" s="1"/>
      <c r="AA3462" s="1"/>
      <c r="AD3462" s="1"/>
      <c r="AE3462" s="1"/>
      <c r="AI3462" s="1"/>
      <c r="AM3462" s="1"/>
      <c r="AQ3462" s="1"/>
      <c r="AT3462" s="1"/>
      <c r="AU3462" s="1"/>
      <c r="AY3462" s="1"/>
      <c r="BB3462" s="1"/>
      <c r="BC3462" s="1"/>
    </row>
    <row r="3463" spans="12:55" x14ac:dyDescent="0.45">
      <c r="L3463" s="1"/>
      <c r="M3463" s="1"/>
      <c r="N3463" s="1"/>
      <c r="R3463" s="1"/>
      <c r="S3463" s="1"/>
      <c r="V3463" s="1"/>
      <c r="W3463" s="1"/>
      <c r="Z3463" s="1"/>
      <c r="AA3463" s="1"/>
      <c r="AD3463" s="1"/>
      <c r="AE3463" s="1"/>
      <c r="AI3463" s="1"/>
      <c r="AM3463" s="1"/>
      <c r="AQ3463" s="1"/>
      <c r="AT3463" s="1"/>
      <c r="AU3463" s="1"/>
      <c r="AY3463" s="1"/>
      <c r="BB3463" s="1"/>
      <c r="BC3463" s="1"/>
    </row>
    <row r="3464" spans="12:55" x14ac:dyDescent="0.45">
      <c r="L3464" s="1"/>
      <c r="M3464" s="1"/>
      <c r="N3464" s="1"/>
      <c r="R3464" s="1"/>
      <c r="S3464" s="1"/>
      <c r="V3464" s="1"/>
      <c r="W3464" s="1"/>
      <c r="Z3464" s="1"/>
      <c r="AA3464" s="1"/>
      <c r="AD3464" s="1"/>
      <c r="AE3464" s="1"/>
      <c r="AH3464" s="1"/>
      <c r="AI3464" s="1"/>
      <c r="AL3464" s="1"/>
      <c r="AM3464" s="1"/>
      <c r="AQ3464" s="1"/>
      <c r="AT3464" s="1"/>
      <c r="AU3464" s="1"/>
      <c r="AY3464" s="1"/>
      <c r="BB3464" s="1"/>
      <c r="BC3464" s="1"/>
    </row>
    <row r="3465" spans="12:55" x14ac:dyDescent="0.45">
      <c r="L3465" s="1"/>
      <c r="M3465" s="1"/>
      <c r="N3465" s="1"/>
      <c r="R3465" s="1"/>
      <c r="S3465" s="1"/>
      <c r="V3465" s="1"/>
      <c r="W3465" s="1"/>
      <c r="Z3465" s="1"/>
      <c r="AA3465" s="1"/>
      <c r="AD3465" s="1"/>
      <c r="AE3465" s="1"/>
      <c r="AI3465" s="1"/>
      <c r="AM3465" s="1"/>
      <c r="AQ3465" s="1"/>
      <c r="AT3465" s="1"/>
      <c r="AU3465" s="1"/>
      <c r="AY3465" s="1"/>
      <c r="BB3465" s="1"/>
      <c r="BC3465" s="1"/>
    </row>
    <row r="3466" spans="12:55" x14ac:dyDescent="0.45">
      <c r="L3466" s="1"/>
      <c r="M3466" s="1"/>
      <c r="N3466" s="1"/>
      <c r="S3466" s="1"/>
      <c r="V3466" s="1"/>
      <c r="W3466" s="1"/>
      <c r="Z3466" s="1"/>
      <c r="AA3466" s="1"/>
      <c r="AD3466" s="1"/>
      <c r="AE3466" s="1"/>
      <c r="AI3466" s="1"/>
      <c r="AM3466" s="1"/>
      <c r="AQ3466" s="1"/>
      <c r="AT3466" s="1"/>
      <c r="AU3466" s="1"/>
      <c r="AY3466" s="1"/>
      <c r="BB3466" s="1"/>
      <c r="BC3466" s="1"/>
    </row>
    <row r="3467" spans="12:55" x14ac:dyDescent="0.45">
      <c r="L3467" s="1"/>
      <c r="M3467" s="1"/>
      <c r="N3467" s="1"/>
      <c r="S3467" s="1"/>
      <c r="V3467" s="1"/>
      <c r="W3467" s="1"/>
      <c r="Z3467" s="1"/>
      <c r="AA3467" s="1"/>
      <c r="AD3467" s="1"/>
      <c r="AE3467" s="1"/>
      <c r="AI3467" s="1"/>
      <c r="AM3467" s="1"/>
      <c r="AQ3467" s="1"/>
      <c r="AT3467" s="1"/>
      <c r="AU3467" s="1"/>
      <c r="AY3467" s="1"/>
      <c r="BB3467" s="1"/>
      <c r="BC3467" s="1"/>
    </row>
    <row r="3468" spans="12:55" x14ac:dyDescent="0.45">
      <c r="L3468" s="1"/>
      <c r="M3468" s="1"/>
      <c r="N3468" s="1"/>
      <c r="R3468" s="1"/>
      <c r="S3468" s="1"/>
      <c r="V3468" s="1"/>
      <c r="W3468" s="1"/>
      <c r="Z3468" s="1"/>
      <c r="AA3468" s="1"/>
      <c r="AD3468" s="1"/>
      <c r="AE3468" s="1"/>
      <c r="AH3468" s="1"/>
      <c r="AI3468" s="1"/>
      <c r="AL3468" s="1"/>
      <c r="AM3468" s="1"/>
      <c r="AQ3468" s="1"/>
      <c r="AT3468" s="1"/>
      <c r="AU3468" s="1"/>
      <c r="AY3468" s="1"/>
      <c r="BB3468" s="1"/>
      <c r="BC3468" s="1"/>
    </row>
    <row r="3469" spans="12:55" x14ac:dyDescent="0.45">
      <c r="L3469" s="1"/>
      <c r="M3469" s="1"/>
      <c r="N3469" s="1"/>
      <c r="S3469" s="1"/>
      <c r="V3469" s="1"/>
      <c r="W3469" s="1"/>
      <c r="Z3469" s="1"/>
      <c r="AA3469" s="1"/>
      <c r="AD3469" s="1"/>
      <c r="AE3469" s="1"/>
      <c r="AI3469" s="1"/>
      <c r="AM3469" s="1"/>
      <c r="AQ3469" s="1"/>
      <c r="AT3469" s="1"/>
      <c r="AU3469" s="1"/>
      <c r="AY3469" s="1"/>
      <c r="BB3469" s="1"/>
      <c r="BC3469" s="1"/>
    </row>
    <row r="3470" spans="12:55" x14ac:dyDescent="0.45">
      <c r="L3470" s="1"/>
      <c r="M3470" s="1"/>
      <c r="N3470" s="1"/>
      <c r="R3470" s="1"/>
      <c r="S3470" s="1"/>
      <c r="V3470" s="1"/>
      <c r="W3470" s="1"/>
      <c r="Z3470" s="1"/>
      <c r="AA3470" s="1"/>
      <c r="AD3470" s="1"/>
      <c r="AE3470" s="1"/>
      <c r="AI3470" s="1"/>
      <c r="AM3470" s="1"/>
      <c r="AQ3470" s="1"/>
      <c r="AT3470" s="1"/>
      <c r="AU3470" s="1"/>
      <c r="AY3470" s="1"/>
      <c r="BB3470" s="1"/>
      <c r="BC3470" s="1"/>
    </row>
    <row r="3471" spans="12:55" x14ac:dyDescent="0.45">
      <c r="L3471" s="1"/>
      <c r="M3471" s="1"/>
      <c r="N3471" s="1"/>
      <c r="S3471" s="1"/>
      <c r="V3471" s="1"/>
      <c r="W3471" s="1"/>
      <c r="Z3471" s="1"/>
      <c r="AA3471" s="1"/>
      <c r="AD3471" s="1"/>
      <c r="AE3471" s="1"/>
      <c r="AI3471" s="1"/>
      <c r="AM3471" s="1"/>
      <c r="AQ3471" s="1"/>
      <c r="AT3471" s="1"/>
      <c r="AU3471" s="1"/>
      <c r="AX3471" s="1"/>
      <c r="AY3471" s="1"/>
      <c r="BB3471" s="1"/>
      <c r="BC3471" s="1"/>
    </row>
    <row r="3472" spans="12:55" x14ac:dyDescent="0.45">
      <c r="L3472" s="1"/>
      <c r="M3472" s="1"/>
      <c r="N3472" s="1"/>
      <c r="S3472" s="1"/>
      <c r="V3472" s="1"/>
      <c r="W3472" s="1"/>
      <c r="Z3472" s="1"/>
      <c r="AA3472" s="1"/>
      <c r="AD3472" s="1"/>
      <c r="AE3472" s="1"/>
      <c r="AI3472" s="1"/>
      <c r="AM3472" s="1"/>
      <c r="AQ3472" s="1"/>
      <c r="AT3472" s="1"/>
      <c r="AU3472" s="1"/>
      <c r="AX3472" s="1"/>
      <c r="AY3472" s="1"/>
      <c r="BB3472" s="1"/>
      <c r="BC3472" s="1"/>
    </row>
    <row r="3473" spans="12:55" x14ac:dyDescent="0.45">
      <c r="L3473" s="1"/>
      <c r="M3473" s="1"/>
      <c r="N3473" s="1"/>
      <c r="S3473" s="1"/>
      <c r="V3473" s="1"/>
      <c r="W3473" s="1"/>
      <c r="Z3473" s="1"/>
      <c r="AA3473" s="1"/>
      <c r="AD3473" s="1"/>
      <c r="AE3473" s="1"/>
      <c r="AI3473" s="1"/>
      <c r="AM3473" s="1"/>
      <c r="AQ3473" s="1"/>
      <c r="AT3473" s="1"/>
      <c r="AU3473" s="1"/>
      <c r="AX3473" s="1"/>
      <c r="AY3473" s="1"/>
      <c r="BB3473" s="1"/>
      <c r="BC3473" s="1"/>
    </row>
    <row r="3474" spans="12:55" x14ac:dyDescent="0.45">
      <c r="L3474" s="1"/>
      <c r="M3474" s="1"/>
      <c r="N3474" s="1"/>
      <c r="S3474" s="1"/>
      <c r="V3474" s="1"/>
      <c r="W3474" s="1"/>
      <c r="Z3474" s="1"/>
      <c r="AA3474" s="1"/>
      <c r="AD3474" s="1"/>
      <c r="AE3474" s="1"/>
      <c r="AI3474" s="1"/>
      <c r="AM3474" s="1"/>
      <c r="AQ3474" s="1"/>
      <c r="AT3474" s="1"/>
      <c r="AU3474" s="1"/>
      <c r="AX3474" s="1"/>
      <c r="AY3474" s="1"/>
      <c r="BB3474" s="1"/>
      <c r="BC3474" s="1"/>
    </row>
    <row r="3475" spans="12:55" x14ac:dyDescent="0.45">
      <c r="L3475" s="1"/>
      <c r="M3475" s="1"/>
      <c r="N3475" s="1"/>
      <c r="R3475" s="1"/>
      <c r="S3475" s="1"/>
      <c r="V3475" s="1"/>
      <c r="W3475" s="1"/>
      <c r="Z3475" s="1"/>
      <c r="AA3475" s="1"/>
      <c r="AD3475" s="1"/>
      <c r="AE3475" s="1"/>
      <c r="AI3475" s="1"/>
      <c r="AM3475" s="1"/>
      <c r="AQ3475" s="1"/>
      <c r="AT3475" s="1"/>
      <c r="AU3475" s="1"/>
      <c r="AX3475" s="1"/>
      <c r="AY3475" s="1"/>
      <c r="BB3475" s="1"/>
      <c r="BC3475" s="1"/>
    </row>
    <row r="3476" spans="12:55" x14ac:dyDescent="0.45">
      <c r="L3476" s="1"/>
      <c r="M3476" s="1"/>
      <c r="N3476" s="1"/>
      <c r="R3476" s="1"/>
      <c r="S3476" s="1"/>
      <c r="V3476" s="1"/>
      <c r="W3476" s="1"/>
      <c r="Z3476" s="1"/>
      <c r="AA3476" s="1"/>
      <c r="AD3476" s="1"/>
      <c r="AE3476" s="1"/>
      <c r="AI3476" s="1"/>
      <c r="AM3476" s="1"/>
      <c r="AQ3476" s="1"/>
      <c r="AT3476" s="1"/>
      <c r="AU3476" s="1"/>
      <c r="AX3476" s="1"/>
      <c r="AY3476" s="1"/>
      <c r="BB3476" s="1"/>
      <c r="BC3476" s="1"/>
    </row>
    <row r="3477" spans="12:55" x14ac:dyDescent="0.45">
      <c r="L3477" s="1"/>
      <c r="M3477" s="1"/>
      <c r="N3477" s="1"/>
      <c r="R3477" s="1"/>
      <c r="S3477" s="1"/>
      <c r="V3477" s="1"/>
      <c r="W3477" s="1"/>
      <c r="Z3477" s="1"/>
      <c r="AA3477" s="1"/>
      <c r="AD3477" s="1"/>
      <c r="AE3477" s="1"/>
      <c r="AI3477" s="1"/>
      <c r="AM3477" s="1"/>
      <c r="AQ3477" s="1"/>
      <c r="AT3477" s="1"/>
      <c r="AU3477" s="1"/>
      <c r="AX3477" s="1"/>
      <c r="AY3477" s="1"/>
      <c r="BB3477" s="1"/>
      <c r="BC3477" s="1"/>
    </row>
    <row r="3478" spans="12:55" x14ac:dyDescent="0.45">
      <c r="L3478" s="1"/>
      <c r="M3478" s="1"/>
      <c r="N3478" s="1"/>
      <c r="R3478" s="1"/>
      <c r="S3478" s="1"/>
      <c r="V3478" s="1"/>
      <c r="W3478" s="1"/>
      <c r="Z3478" s="1"/>
      <c r="AA3478" s="1"/>
      <c r="AD3478" s="1"/>
      <c r="AE3478" s="1"/>
      <c r="AI3478" s="1"/>
      <c r="AM3478" s="1"/>
      <c r="AQ3478" s="1"/>
      <c r="AT3478" s="1"/>
      <c r="AU3478" s="1"/>
      <c r="AX3478" s="1"/>
      <c r="AY3478" s="1"/>
      <c r="BB3478" s="1"/>
      <c r="BC3478" s="1"/>
    </row>
    <row r="3479" spans="12:55" x14ac:dyDescent="0.45">
      <c r="L3479" s="1"/>
      <c r="M3479" s="1"/>
      <c r="N3479" s="1"/>
      <c r="R3479" s="1"/>
      <c r="S3479" s="1"/>
      <c r="W3479" s="1"/>
      <c r="Z3479" s="1"/>
      <c r="AA3479" s="1"/>
      <c r="AE3479" s="1"/>
      <c r="AH3479" s="1"/>
      <c r="AI3479" s="1"/>
      <c r="AL3479" s="1"/>
      <c r="AM3479" s="1"/>
      <c r="AQ3479" s="1"/>
      <c r="AT3479" s="1"/>
      <c r="AU3479" s="1"/>
      <c r="AX3479" s="1"/>
      <c r="AY3479" s="1"/>
      <c r="BB3479" s="1"/>
      <c r="BC3479" s="1"/>
    </row>
    <row r="3480" spans="12:55" x14ac:dyDescent="0.45">
      <c r="L3480" s="1"/>
      <c r="M3480" s="1"/>
      <c r="N3480" s="1"/>
      <c r="R3480" s="1"/>
      <c r="S3480" s="1"/>
      <c r="W3480" s="1"/>
      <c r="Z3480" s="1"/>
      <c r="AA3480" s="1"/>
      <c r="AE3480" s="1"/>
      <c r="AH3480" s="1"/>
      <c r="AI3480" s="1"/>
      <c r="AL3480" s="1"/>
      <c r="AM3480" s="1"/>
      <c r="AQ3480" s="1"/>
      <c r="AT3480" s="1"/>
      <c r="AU3480" s="1"/>
      <c r="AX3480" s="1"/>
      <c r="AY3480" s="1"/>
      <c r="BB3480" s="1"/>
      <c r="BC3480" s="1"/>
    </row>
    <row r="3481" spans="12:55" x14ac:dyDescent="0.45">
      <c r="L3481" s="1"/>
      <c r="M3481" s="1"/>
      <c r="N3481" s="1"/>
      <c r="R3481" s="1"/>
      <c r="S3481" s="1"/>
      <c r="W3481" s="1"/>
      <c r="Z3481" s="1"/>
      <c r="AA3481" s="1"/>
      <c r="AE3481" s="1"/>
      <c r="AH3481" s="1"/>
      <c r="AI3481" s="1"/>
      <c r="AL3481" s="1"/>
      <c r="AM3481" s="1"/>
      <c r="AQ3481" s="1"/>
      <c r="AT3481" s="1"/>
      <c r="AU3481" s="1"/>
      <c r="AX3481" s="1"/>
      <c r="AY3481" s="1"/>
      <c r="BB3481" s="1"/>
      <c r="BC3481" s="1"/>
    </row>
    <row r="3482" spans="12:55" x14ac:dyDescent="0.45">
      <c r="L3482" s="1"/>
      <c r="M3482" s="1"/>
      <c r="N3482" s="1"/>
      <c r="R3482" s="1"/>
      <c r="S3482" s="1"/>
      <c r="W3482" s="1"/>
      <c r="Z3482" s="1"/>
      <c r="AA3482" s="1"/>
      <c r="AE3482" s="1"/>
      <c r="AH3482" s="1"/>
      <c r="AI3482" s="1"/>
      <c r="AL3482" s="1"/>
      <c r="AM3482" s="1"/>
      <c r="AQ3482" s="1"/>
      <c r="AT3482" s="1"/>
      <c r="AU3482" s="1"/>
      <c r="AX3482" s="1"/>
      <c r="AY3482" s="1"/>
      <c r="BB3482" s="1"/>
      <c r="BC3482" s="1"/>
    </row>
    <row r="3483" spans="12:55" x14ac:dyDescent="0.45">
      <c r="L3483" s="1"/>
      <c r="M3483" s="1"/>
      <c r="N3483" s="1"/>
      <c r="R3483" s="1"/>
      <c r="S3483" s="1"/>
      <c r="V3483" s="1"/>
      <c r="W3483" s="1"/>
      <c r="Z3483" s="1"/>
      <c r="AA3483" s="1"/>
      <c r="AD3483" s="1"/>
      <c r="AE3483" s="1"/>
      <c r="AH3483" s="1"/>
      <c r="AI3483" s="1"/>
      <c r="AL3483" s="1"/>
      <c r="AM3483" s="1"/>
      <c r="AQ3483" s="1"/>
      <c r="AT3483" s="1"/>
      <c r="AU3483" s="1"/>
      <c r="AX3483" s="1"/>
      <c r="AY3483" s="1"/>
      <c r="BB3483" s="1"/>
      <c r="BC3483" s="1"/>
    </row>
    <row r="3484" spans="12:55" x14ac:dyDescent="0.45">
      <c r="L3484" s="1"/>
      <c r="M3484" s="1"/>
      <c r="N3484" s="1"/>
      <c r="R3484" s="1"/>
      <c r="S3484" s="1"/>
      <c r="V3484" s="1"/>
      <c r="W3484" s="1"/>
      <c r="Z3484" s="1"/>
      <c r="AA3484" s="1"/>
      <c r="AD3484" s="1"/>
      <c r="AE3484" s="1"/>
      <c r="AI3484" s="1"/>
      <c r="AM3484" s="1"/>
      <c r="AQ3484" s="1"/>
      <c r="AT3484" s="1"/>
      <c r="AU3484" s="1"/>
      <c r="AX3484" s="1"/>
      <c r="AY3484" s="1"/>
      <c r="BB3484" s="1"/>
      <c r="BC3484" s="1"/>
    </row>
    <row r="3485" spans="12:55" x14ac:dyDescent="0.45">
      <c r="L3485" s="1"/>
      <c r="M3485" s="1"/>
      <c r="N3485" s="1"/>
      <c r="R3485" s="1"/>
      <c r="S3485" s="1"/>
      <c r="V3485" s="1"/>
      <c r="W3485" s="1"/>
      <c r="Z3485" s="1"/>
      <c r="AA3485" s="1"/>
      <c r="AD3485" s="1"/>
      <c r="AE3485" s="1"/>
      <c r="AI3485" s="1"/>
      <c r="AM3485" s="1"/>
      <c r="AQ3485" s="1"/>
      <c r="AT3485" s="1"/>
      <c r="AU3485" s="1"/>
      <c r="AX3485" s="1"/>
      <c r="AY3485" s="1"/>
      <c r="BB3485" s="1"/>
      <c r="BC3485" s="1"/>
    </row>
    <row r="3486" spans="12:55" x14ac:dyDescent="0.45">
      <c r="L3486" s="1"/>
      <c r="M3486" s="1"/>
      <c r="N3486" s="1"/>
      <c r="R3486" s="1"/>
      <c r="S3486" s="1"/>
      <c r="V3486" s="1"/>
      <c r="W3486" s="1"/>
      <c r="Z3486" s="1"/>
      <c r="AA3486" s="1"/>
      <c r="AD3486" s="1"/>
      <c r="AE3486" s="1"/>
      <c r="AI3486" s="1"/>
      <c r="AM3486" s="1"/>
      <c r="AQ3486" s="1"/>
      <c r="AT3486" s="1"/>
      <c r="AU3486" s="1"/>
      <c r="AX3486" s="1"/>
      <c r="AY3486" s="1"/>
      <c r="BB3486" s="1"/>
      <c r="BC3486" s="1"/>
    </row>
    <row r="3487" spans="12:55" x14ac:dyDescent="0.45">
      <c r="L3487" s="1"/>
      <c r="M3487" s="1"/>
      <c r="N3487" s="1"/>
      <c r="S3487" s="1"/>
      <c r="V3487" s="1"/>
      <c r="W3487" s="1"/>
      <c r="Z3487" s="1"/>
      <c r="AA3487" s="1"/>
      <c r="AD3487" s="1"/>
      <c r="AE3487" s="1"/>
      <c r="AI3487" s="1"/>
      <c r="AM3487" s="1"/>
      <c r="AQ3487" s="1"/>
      <c r="AT3487" s="1"/>
      <c r="AU3487" s="1"/>
      <c r="AY3487" s="1"/>
      <c r="BC3487" s="1"/>
    </row>
    <row r="3488" spans="12:55" x14ac:dyDescent="0.45">
      <c r="L3488" s="1"/>
      <c r="M3488" s="1"/>
      <c r="N3488" s="1"/>
      <c r="S3488" s="1"/>
      <c r="V3488" s="1"/>
      <c r="W3488" s="1"/>
      <c r="Z3488" s="1"/>
      <c r="AA3488" s="1"/>
      <c r="AD3488" s="1"/>
      <c r="AE3488" s="1"/>
      <c r="AI3488" s="1"/>
      <c r="AM3488" s="1"/>
      <c r="AQ3488" s="1"/>
      <c r="AT3488" s="1"/>
      <c r="AU3488" s="1"/>
      <c r="AY3488" s="1"/>
      <c r="BC3488" s="1"/>
    </row>
    <row r="3489" spans="12:55" x14ac:dyDescent="0.45">
      <c r="L3489" s="1"/>
      <c r="M3489" s="1"/>
      <c r="N3489" s="1"/>
      <c r="S3489" s="1"/>
      <c r="V3489" s="1"/>
      <c r="W3489" s="1"/>
      <c r="Z3489" s="1"/>
      <c r="AA3489" s="1"/>
      <c r="AD3489" s="1"/>
      <c r="AE3489" s="1"/>
      <c r="AI3489" s="1"/>
      <c r="AM3489" s="1"/>
      <c r="AQ3489" s="1"/>
      <c r="AT3489" s="1"/>
      <c r="AU3489" s="1"/>
      <c r="AY3489" s="1"/>
      <c r="BC3489" s="1"/>
    </row>
    <row r="3490" spans="12:55" x14ac:dyDescent="0.45">
      <c r="L3490" s="1"/>
      <c r="M3490" s="1"/>
      <c r="N3490" s="1"/>
      <c r="S3490" s="1"/>
      <c r="V3490" s="1"/>
      <c r="W3490" s="1"/>
      <c r="Z3490" s="1"/>
      <c r="AA3490" s="1"/>
      <c r="AD3490" s="1"/>
      <c r="AE3490" s="1"/>
      <c r="AI3490" s="1"/>
      <c r="AM3490" s="1"/>
      <c r="AQ3490" s="1"/>
      <c r="AT3490" s="1"/>
      <c r="AU3490" s="1"/>
      <c r="AY3490" s="1"/>
      <c r="BC3490" s="1"/>
    </row>
    <row r="3491" spans="12:55" x14ac:dyDescent="0.45">
      <c r="L3491" s="1"/>
      <c r="M3491" s="1"/>
      <c r="N3491" s="1"/>
      <c r="S3491" s="1"/>
      <c r="V3491" s="1"/>
      <c r="W3491" s="1"/>
      <c r="Z3491" s="1"/>
      <c r="AA3491" s="1"/>
      <c r="AD3491" s="1"/>
      <c r="AE3491" s="1"/>
      <c r="AI3491" s="1"/>
      <c r="AM3491" s="1"/>
      <c r="AQ3491" s="1"/>
      <c r="AT3491" s="1"/>
      <c r="AU3491" s="1"/>
      <c r="AY3491" s="1"/>
      <c r="BC3491" s="1"/>
    </row>
    <row r="3492" spans="12:55" x14ac:dyDescent="0.45">
      <c r="L3492" s="1"/>
      <c r="M3492" s="1"/>
      <c r="N3492" s="1"/>
      <c r="S3492" s="1"/>
      <c r="V3492" s="1"/>
      <c r="W3492" s="1"/>
      <c r="Z3492" s="1"/>
      <c r="AA3492" s="1"/>
      <c r="AD3492" s="1"/>
      <c r="AE3492" s="1"/>
      <c r="AI3492" s="1"/>
      <c r="AM3492" s="1"/>
      <c r="AQ3492" s="1"/>
      <c r="AT3492" s="1"/>
      <c r="AU3492" s="1"/>
      <c r="AY3492" s="1"/>
      <c r="BC3492" s="1"/>
    </row>
    <row r="3493" spans="12:55" x14ac:dyDescent="0.45">
      <c r="L3493" s="1"/>
      <c r="M3493" s="1"/>
      <c r="N3493" s="1"/>
      <c r="S3493" s="1"/>
      <c r="V3493" s="1"/>
      <c r="W3493" s="1"/>
      <c r="Z3493" s="1"/>
      <c r="AA3493" s="1"/>
      <c r="AD3493" s="1"/>
      <c r="AE3493" s="1"/>
      <c r="AI3493" s="1"/>
      <c r="AM3493" s="1"/>
      <c r="AQ3493" s="1"/>
      <c r="AT3493" s="1"/>
      <c r="AU3493" s="1"/>
      <c r="AY3493" s="1"/>
      <c r="BC3493" s="1"/>
    </row>
    <row r="3494" spans="12:55" x14ac:dyDescent="0.45">
      <c r="L3494" s="1"/>
      <c r="M3494" s="1"/>
      <c r="N3494" s="1"/>
      <c r="S3494" s="1"/>
      <c r="V3494" s="1"/>
      <c r="W3494" s="1"/>
      <c r="Z3494" s="1"/>
      <c r="AA3494" s="1"/>
      <c r="AD3494" s="1"/>
      <c r="AE3494" s="1"/>
      <c r="AI3494" s="1"/>
      <c r="AM3494" s="1"/>
      <c r="AQ3494" s="1"/>
      <c r="AT3494" s="1"/>
      <c r="AU3494" s="1"/>
      <c r="AY3494" s="1"/>
      <c r="BC3494" s="1"/>
    </row>
    <row r="3495" spans="12:55" x14ac:dyDescent="0.45">
      <c r="L3495" s="1"/>
      <c r="M3495" s="1"/>
      <c r="N3495" s="1"/>
      <c r="S3495" s="1"/>
      <c r="V3495" s="1"/>
      <c r="W3495" s="1"/>
      <c r="Z3495" s="1"/>
      <c r="AA3495" s="1"/>
      <c r="AD3495" s="1"/>
      <c r="AE3495" s="1"/>
      <c r="AI3495" s="1"/>
      <c r="AM3495" s="1"/>
      <c r="AQ3495" s="1"/>
      <c r="AT3495" s="1"/>
      <c r="AU3495" s="1"/>
      <c r="AY3495" s="1"/>
      <c r="BC3495" s="1"/>
    </row>
    <row r="3496" spans="12:55" x14ac:dyDescent="0.45">
      <c r="L3496" s="1"/>
      <c r="M3496" s="1"/>
      <c r="N3496" s="1"/>
      <c r="S3496" s="1"/>
      <c r="V3496" s="1"/>
      <c r="W3496" s="1"/>
      <c r="Z3496" s="1"/>
      <c r="AA3496" s="1"/>
      <c r="AD3496" s="1"/>
      <c r="AE3496" s="1"/>
      <c r="AI3496" s="1"/>
      <c r="AM3496" s="1"/>
      <c r="AQ3496" s="1"/>
      <c r="AT3496" s="1"/>
      <c r="AU3496" s="1"/>
      <c r="AY3496" s="1"/>
      <c r="BC3496" s="1"/>
    </row>
    <row r="3497" spans="12:55" x14ac:dyDescent="0.45">
      <c r="L3497" s="1"/>
      <c r="M3497" s="1"/>
      <c r="N3497" s="1"/>
      <c r="S3497" s="1"/>
      <c r="V3497" s="1"/>
      <c r="W3497" s="1"/>
      <c r="Z3497" s="1"/>
      <c r="AA3497" s="1"/>
      <c r="AD3497" s="1"/>
      <c r="AE3497" s="1"/>
      <c r="AI3497" s="1"/>
      <c r="AM3497" s="1"/>
      <c r="AQ3497" s="1"/>
      <c r="AT3497" s="1"/>
      <c r="AU3497" s="1"/>
      <c r="AY3497" s="1"/>
      <c r="BC3497" s="1"/>
    </row>
    <row r="3498" spans="12:55" x14ac:dyDescent="0.45">
      <c r="L3498" s="1"/>
      <c r="M3498" s="1"/>
      <c r="N3498" s="1"/>
      <c r="S3498" s="1"/>
      <c r="V3498" s="1"/>
      <c r="W3498" s="1"/>
      <c r="Z3498" s="1"/>
      <c r="AA3498" s="1"/>
      <c r="AD3498" s="1"/>
      <c r="AE3498" s="1"/>
      <c r="AI3498" s="1"/>
      <c r="AM3498" s="1"/>
      <c r="AQ3498" s="1"/>
      <c r="AT3498" s="1"/>
      <c r="AU3498" s="1"/>
      <c r="AY3498" s="1"/>
      <c r="BC3498" s="1"/>
    </row>
    <row r="3499" spans="12:55" x14ac:dyDescent="0.45">
      <c r="L3499" s="1"/>
      <c r="M3499" s="1"/>
      <c r="N3499" s="1"/>
      <c r="S3499" s="1"/>
      <c r="V3499" s="1"/>
      <c r="W3499" s="1"/>
      <c r="Z3499" s="1"/>
      <c r="AA3499" s="1"/>
      <c r="AD3499" s="1"/>
      <c r="AE3499" s="1"/>
      <c r="AI3499" s="1"/>
      <c r="AM3499" s="1"/>
      <c r="AQ3499" s="1"/>
      <c r="AT3499" s="1"/>
      <c r="AU3499" s="1"/>
      <c r="AY3499" s="1"/>
      <c r="BC3499" s="1"/>
    </row>
    <row r="3500" spans="12:55" x14ac:dyDescent="0.45">
      <c r="L3500" s="1"/>
      <c r="M3500" s="1"/>
      <c r="N3500" s="1"/>
      <c r="S3500" s="1"/>
      <c r="V3500" s="1"/>
      <c r="W3500" s="1"/>
      <c r="Z3500" s="1"/>
      <c r="AA3500" s="1"/>
      <c r="AD3500" s="1"/>
      <c r="AE3500" s="1"/>
      <c r="AI3500" s="1"/>
      <c r="AM3500" s="1"/>
      <c r="AQ3500" s="1"/>
      <c r="AT3500" s="1"/>
      <c r="AU3500" s="1"/>
      <c r="AY3500" s="1"/>
      <c r="BC3500" s="1"/>
    </row>
    <row r="3501" spans="12:55" x14ac:dyDescent="0.45">
      <c r="L3501" s="1"/>
      <c r="M3501" s="1"/>
      <c r="N3501" s="1"/>
      <c r="S3501" s="1"/>
      <c r="V3501" s="1"/>
      <c r="W3501" s="1"/>
      <c r="Z3501" s="1"/>
      <c r="AA3501" s="1"/>
      <c r="AD3501" s="1"/>
      <c r="AE3501" s="1"/>
      <c r="AI3501" s="1"/>
      <c r="AM3501" s="1"/>
      <c r="AQ3501" s="1"/>
      <c r="AT3501" s="1"/>
      <c r="AU3501" s="1"/>
      <c r="AY3501" s="1"/>
      <c r="BC3501" s="1"/>
    </row>
    <row r="3502" spans="12:55" x14ac:dyDescent="0.45">
      <c r="L3502" s="1"/>
      <c r="M3502" s="1"/>
      <c r="N3502" s="1"/>
      <c r="S3502" s="1"/>
      <c r="V3502" s="1"/>
      <c r="W3502" s="1"/>
      <c r="Z3502" s="1"/>
      <c r="AA3502" s="1"/>
      <c r="AD3502" s="1"/>
      <c r="AE3502" s="1"/>
      <c r="AI3502" s="1"/>
      <c r="AM3502" s="1"/>
      <c r="AQ3502" s="1"/>
      <c r="AT3502" s="1"/>
      <c r="AU3502" s="1"/>
      <c r="AY3502" s="1"/>
      <c r="BC3502" s="1"/>
    </row>
    <row r="3503" spans="12:55" x14ac:dyDescent="0.45">
      <c r="L3503" s="1"/>
      <c r="M3503" s="1"/>
      <c r="N3503" s="1"/>
      <c r="S3503" s="1"/>
      <c r="V3503" s="1"/>
      <c r="W3503" s="1"/>
      <c r="Z3503" s="1"/>
      <c r="AA3503" s="1"/>
      <c r="AD3503" s="1"/>
      <c r="AE3503" s="1"/>
      <c r="AI3503" s="1"/>
      <c r="AM3503" s="1"/>
      <c r="AQ3503" s="1"/>
      <c r="AT3503" s="1"/>
      <c r="AU3503" s="1"/>
      <c r="AY3503" s="1"/>
      <c r="BC3503" s="1"/>
    </row>
    <row r="3504" spans="12:55" x14ac:dyDescent="0.45">
      <c r="L3504" s="1"/>
      <c r="M3504" s="1"/>
      <c r="N3504" s="1"/>
      <c r="R3504" s="1"/>
      <c r="S3504" s="1"/>
      <c r="V3504" s="1"/>
      <c r="W3504" s="1"/>
      <c r="Z3504" s="1"/>
      <c r="AA3504" s="1"/>
      <c r="AD3504" s="1"/>
      <c r="AE3504" s="1"/>
      <c r="AI3504" s="1"/>
      <c r="AM3504" s="1"/>
      <c r="AQ3504" s="1"/>
      <c r="AT3504" s="1"/>
      <c r="AU3504" s="1"/>
      <c r="AY3504" s="1"/>
      <c r="BC3504" s="1"/>
    </row>
    <row r="3505" spans="12:55" x14ac:dyDescent="0.45">
      <c r="L3505" s="1"/>
      <c r="M3505" s="1"/>
      <c r="N3505" s="1"/>
      <c r="R3505" s="1"/>
      <c r="S3505" s="1"/>
      <c r="V3505" s="1"/>
      <c r="W3505" s="1"/>
      <c r="Z3505" s="1"/>
      <c r="AA3505" s="1"/>
      <c r="AD3505" s="1"/>
      <c r="AE3505" s="1"/>
      <c r="AI3505" s="1"/>
      <c r="AM3505" s="1"/>
      <c r="AQ3505" s="1"/>
      <c r="AT3505" s="1"/>
      <c r="AU3505" s="1"/>
      <c r="AY3505" s="1"/>
      <c r="BC3505" s="1"/>
    </row>
    <row r="3506" spans="12:55" x14ac:dyDescent="0.45">
      <c r="L3506" s="1"/>
      <c r="M3506" s="1"/>
      <c r="N3506" s="1"/>
      <c r="R3506" s="1"/>
      <c r="S3506" s="1"/>
      <c r="V3506" s="1"/>
      <c r="W3506" s="1"/>
      <c r="Z3506" s="1"/>
      <c r="AA3506" s="1"/>
      <c r="AD3506" s="1"/>
      <c r="AE3506" s="1"/>
      <c r="AI3506" s="1"/>
      <c r="AM3506" s="1"/>
      <c r="AQ3506" s="1"/>
      <c r="AT3506" s="1"/>
      <c r="AU3506" s="1"/>
      <c r="AY3506" s="1"/>
      <c r="BC3506" s="1"/>
    </row>
    <row r="3507" spans="12:55" x14ac:dyDescent="0.45">
      <c r="L3507" s="1"/>
      <c r="M3507" s="1"/>
      <c r="N3507" s="1"/>
      <c r="R3507" s="1"/>
      <c r="S3507" s="1"/>
      <c r="V3507" s="1"/>
      <c r="W3507" s="1"/>
      <c r="Z3507" s="1"/>
      <c r="AA3507" s="1"/>
      <c r="AD3507" s="1"/>
      <c r="AE3507" s="1"/>
      <c r="AI3507" s="1"/>
      <c r="AM3507" s="1"/>
      <c r="AQ3507" s="1"/>
      <c r="AT3507" s="1"/>
      <c r="AU3507" s="1"/>
      <c r="AY3507" s="1"/>
      <c r="BC3507" s="1"/>
    </row>
    <row r="3508" spans="12:55" x14ac:dyDescent="0.45">
      <c r="L3508" s="1"/>
      <c r="M3508" s="1"/>
      <c r="N3508" s="1"/>
      <c r="R3508" s="1"/>
      <c r="S3508" s="1"/>
      <c r="V3508" s="1"/>
      <c r="W3508" s="1"/>
      <c r="Z3508" s="1"/>
      <c r="AA3508" s="1"/>
      <c r="AD3508" s="1"/>
      <c r="AE3508" s="1"/>
      <c r="AI3508" s="1"/>
      <c r="AM3508" s="1"/>
      <c r="AQ3508" s="1"/>
      <c r="AT3508" s="1"/>
      <c r="AU3508" s="1"/>
      <c r="AY3508" s="1"/>
      <c r="BC3508" s="1"/>
    </row>
    <row r="3509" spans="12:55" x14ac:dyDescent="0.45">
      <c r="L3509" s="1"/>
      <c r="M3509" s="1"/>
      <c r="N3509" s="1"/>
      <c r="R3509" s="1"/>
      <c r="S3509" s="1"/>
      <c r="V3509" s="1"/>
      <c r="W3509" s="1"/>
      <c r="Z3509" s="1"/>
      <c r="AA3509" s="1"/>
      <c r="AD3509" s="1"/>
      <c r="AE3509" s="1"/>
      <c r="AI3509" s="1"/>
      <c r="AM3509" s="1"/>
      <c r="AQ3509" s="1"/>
      <c r="AT3509" s="1"/>
      <c r="AU3509" s="1"/>
      <c r="AY3509" s="1"/>
      <c r="BC3509" s="1"/>
    </row>
    <row r="3510" spans="12:55" x14ac:dyDescent="0.45">
      <c r="L3510" s="1"/>
      <c r="M3510" s="1"/>
      <c r="N3510" s="1"/>
      <c r="R3510" s="1"/>
      <c r="S3510" s="1"/>
      <c r="V3510" s="1"/>
      <c r="W3510" s="1"/>
      <c r="Z3510" s="1"/>
      <c r="AA3510" s="1"/>
      <c r="AD3510" s="1"/>
      <c r="AE3510" s="1"/>
      <c r="AH3510" s="1"/>
      <c r="AI3510" s="1"/>
      <c r="AL3510" s="1"/>
      <c r="AM3510" s="1"/>
      <c r="AQ3510" s="1"/>
      <c r="AT3510" s="1"/>
      <c r="AU3510" s="1"/>
      <c r="AY3510" s="1"/>
      <c r="BC3510" s="1"/>
    </row>
    <row r="3511" spans="12:55" x14ac:dyDescent="0.45">
      <c r="L3511" s="1"/>
      <c r="M3511" s="1"/>
      <c r="N3511" s="1"/>
      <c r="R3511" s="1"/>
      <c r="S3511" s="1"/>
      <c r="V3511" s="1"/>
      <c r="W3511" s="1"/>
      <c r="Z3511" s="1"/>
      <c r="AA3511" s="1"/>
      <c r="AD3511" s="1"/>
      <c r="AE3511" s="1"/>
      <c r="AH3511" s="1"/>
      <c r="AI3511" s="1"/>
      <c r="AL3511" s="1"/>
      <c r="AM3511" s="1"/>
      <c r="AQ3511" s="1"/>
      <c r="AT3511" s="1"/>
      <c r="AU3511" s="1"/>
      <c r="AY3511" s="1"/>
      <c r="BB3511" s="1"/>
      <c r="BC3511" s="1"/>
    </row>
    <row r="3512" spans="12:55" x14ac:dyDescent="0.45">
      <c r="L3512" s="1"/>
      <c r="M3512" s="1"/>
      <c r="N3512" s="1"/>
      <c r="R3512" s="1"/>
      <c r="S3512" s="1"/>
      <c r="V3512" s="1"/>
      <c r="W3512" s="1"/>
      <c r="Z3512" s="1"/>
      <c r="AA3512" s="1"/>
      <c r="AD3512" s="1"/>
      <c r="AE3512" s="1"/>
      <c r="AH3512" s="1"/>
      <c r="AI3512" s="1"/>
      <c r="AL3512" s="1"/>
      <c r="AM3512" s="1"/>
      <c r="AQ3512" s="1"/>
      <c r="AT3512" s="1"/>
      <c r="AU3512" s="1"/>
      <c r="AY3512" s="1"/>
      <c r="BB3512" s="1"/>
      <c r="BC3512" s="1"/>
    </row>
    <row r="3513" spans="12:55" x14ac:dyDescent="0.45">
      <c r="L3513" s="1"/>
      <c r="M3513" s="1"/>
      <c r="N3513" s="1"/>
      <c r="R3513" s="1"/>
      <c r="S3513" s="1"/>
      <c r="V3513" s="1"/>
      <c r="W3513" s="1"/>
      <c r="Z3513" s="1"/>
      <c r="AA3513" s="1"/>
      <c r="AD3513" s="1"/>
      <c r="AE3513" s="1"/>
      <c r="AH3513" s="1"/>
      <c r="AI3513" s="1"/>
      <c r="AL3513" s="1"/>
      <c r="AM3513" s="1"/>
      <c r="AQ3513" s="1"/>
      <c r="AT3513" s="1"/>
      <c r="AU3513" s="1"/>
      <c r="AY3513" s="1"/>
      <c r="BB3513" s="1"/>
      <c r="BC3513" s="1"/>
    </row>
    <row r="3514" spans="12:55" x14ac:dyDescent="0.45">
      <c r="L3514" s="1"/>
      <c r="M3514" s="1"/>
      <c r="N3514" s="1"/>
      <c r="R3514" s="1"/>
      <c r="S3514" s="1"/>
      <c r="V3514" s="1"/>
      <c r="W3514" s="1"/>
      <c r="Z3514" s="1"/>
      <c r="AA3514" s="1"/>
      <c r="AD3514" s="1"/>
      <c r="AE3514" s="1"/>
      <c r="AH3514" s="1"/>
      <c r="AI3514" s="1"/>
      <c r="AL3514" s="1"/>
      <c r="AM3514" s="1"/>
      <c r="AQ3514" s="1"/>
      <c r="AT3514" s="1"/>
      <c r="AU3514" s="1"/>
      <c r="AX3514" s="1"/>
      <c r="AY3514" s="1"/>
      <c r="BB3514" s="1"/>
      <c r="BC3514" s="1"/>
    </row>
    <row r="3515" spans="12:55" x14ac:dyDescent="0.45">
      <c r="L3515" s="1"/>
      <c r="M3515" s="1"/>
      <c r="N3515" s="1"/>
      <c r="R3515" s="1"/>
      <c r="S3515" s="1"/>
      <c r="V3515" s="1"/>
      <c r="W3515" s="1"/>
      <c r="Z3515" s="1"/>
      <c r="AA3515" s="1"/>
      <c r="AD3515" s="1"/>
      <c r="AE3515" s="1"/>
      <c r="AH3515" s="1"/>
      <c r="AI3515" s="1"/>
      <c r="AL3515" s="1"/>
      <c r="AM3515" s="1"/>
      <c r="AQ3515" s="1"/>
      <c r="AT3515" s="1"/>
      <c r="AU3515" s="1"/>
      <c r="AX3515" s="1"/>
      <c r="AY3515" s="1"/>
      <c r="BB3515" s="1"/>
      <c r="BC3515" s="1"/>
    </row>
    <row r="3516" spans="12:55" x14ac:dyDescent="0.45">
      <c r="L3516" s="1"/>
      <c r="M3516" s="1"/>
      <c r="N3516" s="1"/>
      <c r="R3516" s="1"/>
      <c r="S3516" s="1"/>
      <c r="W3516" s="1"/>
      <c r="Z3516" s="1"/>
      <c r="AA3516" s="1"/>
      <c r="AE3516" s="1"/>
      <c r="AH3516" s="1"/>
      <c r="AI3516" s="1"/>
      <c r="AL3516" s="1"/>
      <c r="AM3516" s="1"/>
      <c r="AQ3516" s="1"/>
      <c r="AT3516" s="1"/>
      <c r="AU3516" s="1"/>
      <c r="AX3516" s="1"/>
      <c r="AY3516" s="1"/>
      <c r="BB3516" s="1"/>
      <c r="BC3516" s="1"/>
    </row>
    <row r="3517" spans="12:55" x14ac:dyDescent="0.45">
      <c r="L3517" s="1"/>
      <c r="M3517" s="1"/>
      <c r="N3517" s="1"/>
      <c r="R3517" s="1"/>
      <c r="S3517" s="1"/>
      <c r="W3517" s="1"/>
      <c r="Z3517" s="1"/>
      <c r="AA3517" s="1"/>
      <c r="AE3517" s="1"/>
      <c r="AH3517" s="1"/>
      <c r="AI3517" s="1"/>
      <c r="AL3517" s="1"/>
      <c r="AM3517" s="1"/>
      <c r="AQ3517" s="1"/>
      <c r="AT3517" s="1"/>
      <c r="AU3517" s="1"/>
      <c r="AX3517" s="1"/>
      <c r="AY3517" s="1"/>
      <c r="BB3517" s="1"/>
      <c r="BC3517" s="1"/>
    </row>
    <row r="3518" spans="12:55" x14ac:dyDescent="0.45">
      <c r="L3518" s="1"/>
      <c r="M3518" s="1"/>
      <c r="N3518" s="1"/>
      <c r="R3518" s="1"/>
      <c r="S3518" s="1"/>
      <c r="W3518" s="1"/>
      <c r="Z3518" s="1"/>
      <c r="AA3518" s="1"/>
      <c r="AE3518" s="1"/>
      <c r="AH3518" s="1"/>
      <c r="AI3518" s="1"/>
      <c r="AL3518" s="1"/>
      <c r="AM3518" s="1"/>
      <c r="AQ3518" s="1"/>
      <c r="AT3518" s="1"/>
      <c r="AU3518" s="1"/>
      <c r="AX3518" s="1"/>
      <c r="AY3518" s="1"/>
      <c r="BB3518" s="1"/>
      <c r="BC3518" s="1"/>
    </row>
    <row r="3519" spans="12:55" x14ac:dyDescent="0.45">
      <c r="L3519" s="1"/>
      <c r="M3519" s="1"/>
      <c r="N3519" s="1"/>
      <c r="R3519" s="1"/>
      <c r="S3519" s="1"/>
      <c r="W3519" s="1"/>
      <c r="Z3519" s="1"/>
      <c r="AA3519" s="1"/>
      <c r="AE3519" s="1"/>
      <c r="AH3519" s="1"/>
      <c r="AI3519" s="1"/>
      <c r="AL3519" s="1"/>
      <c r="AM3519" s="1"/>
      <c r="AQ3519" s="1"/>
      <c r="AT3519" s="1"/>
      <c r="AU3519" s="1"/>
      <c r="AX3519" s="1"/>
      <c r="AY3519" s="1"/>
      <c r="BB3519" s="1"/>
      <c r="BC3519" s="1"/>
    </row>
    <row r="3520" spans="12:55" x14ac:dyDescent="0.45">
      <c r="L3520" s="1"/>
      <c r="M3520" s="1"/>
      <c r="N3520" s="1"/>
      <c r="R3520" s="1"/>
      <c r="S3520" s="1"/>
      <c r="W3520" s="1"/>
      <c r="Z3520" s="1"/>
      <c r="AA3520" s="1"/>
      <c r="AE3520" s="1"/>
      <c r="AH3520" s="1"/>
      <c r="AI3520" s="1"/>
      <c r="AL3520" s="1"/>
      <c r="AM3520" s="1"/>
      <c r="AQ3520" s="1"/>
      <c r="AT3520" s="1"/>
      <c r="AU3520" s="1"/>
      <c r="AX3520" s="1"/>
      <c r="AY3520" s="1"/>
      <c r="BB3520" s="1"/>
      <c r="BC3520" s="1"/>
    </row>
    <row r="3521" spans="12:55" x14ac:dyDescent="0.45">
      <c r="L3521" s="1"/>
      <c r="M3521" s="1"/>
      <c r="N3521" s="1"/>
      <c r="R3521" s="1"/>
      <c r="S3521" s="1"/>
      <c r="W3521" s="1"/>
      <c r="Z3521" s="1"/>
      <c r="AA3521" s="1"/>
      <c r="AE3521" s="1"/>
      <c r="AH3521" s="1"/>
      <c r="AI3521" s="1"/>
      <c r="AL3521" s="1"/>
      <c r="AM3521" s="1"/>
      <c r="AQ3521" s="1"/>
      <c r="AT3521" s="1"/>
      <c r="AU3521" s="1"/>
      <c r="AX3521" s="1"/>
      <c r="AY3521" s="1"/>
      <c r="BB3521" s="1"/>
      <c r="BC3521" s="1"/>
    </row>
    <row r="3522" spans="12:55" x14ac:dyDescent="0.45">
      <c r="L3522" s="1"/>
      <c r="M3522" s="1"/>
      <c r="N3522" s="1"/>
      <c r="R3522" s="1"/>
      <c r="S3522" s="1"/>
      <c r="W3522" s="1"/>
      <c r="Z3522" s="1"/>
      <c r="AA3522" s="1"/>
      <c r="AE3522" s="1"/>
      <c r="AH3522" s="1"/>
      <c r="AI3522" s="1"/>
      <c r="AL3522" s="1"/>
      <c r="AM3522" s="1"/>
      <c r="AQ3522" s="1"/>
      <c r="AT3522" s="1"/>
      <c r="AU3522" s="1"/>
      <c r="AX3522" s="1"/>
      <c r="AY3522" s="1"/>
      <c r="BB3522" s="1"/>
      <c r="BC3522" s="1"/>
    </row>
    <row r="3523" spans="12:55" x14ac:dyDescent="0.45">
      <c r="L3523" s="1"/>
      <c r="M3523" s="1"/>
      <c r="N3523" s="1"/>
      <c r="R3523" s="1"/>
      <c r="S3523" s="1"/>
      <c r="V3523" s="1"/>
      <c r="W3523" s="1"/>
      <c r="Z3523" s="1"/>
      <c r="AA3523" s="1"/>
      <c r="AD3523" s="1"/>
      <c r="AE3523" s="1"/>
      <c r="AH3523" s="1"/>
      <c r="AI3523" s="1"/>
      <c r="AL3523" s="1"/>
      <c r="AM3523" s="1"/>
      <c r="AQ3523" s="1"/>
      <c r="AT3523" s="1"/>
      <c r="AU3523" s="1"/>
      <c r="AX3523" s="1"/>
      <c r="AY3523" s="1"/>
      <c r="BB3523" s="1"/>
      <c r="BC3523" s="1"/>
    </row>
    <row r="3524" spans="12:55" x14ac:dyDescent="0.45">
      <c r="L3524" s="1"/>
      <c r="M3524" s="1"/>
      <c r="N3524" s="1"/>
      <c r="R3524" s="1"/>
      <c r="S3524" s="1"/>
      <c r="V3524" s="1"/>
      <c r="W3524" s="1"/>
      <c r="Z3524" s="1"/>
      <c r="AA3524" s="1"/>
      <c r="AD3524" s="1"/>
      <c r="AE3524" s="1"/>
      <c r="AH3524" s="1"/>
      <c r="AI3524" s="1"/>
      <c r="AL3524" s="1"/>
      <c r="AM3524" s="1"/>
      <c r="AQ3524" s="1"/>
      <c r="AT3524" s="1"/>
      <c r="AU3524" s="1"/>
      <c r="AX3524" s="1"/>
      <c r="AY3524" s="1"/>
      <c r="BB3524" s="1"/>
      <c r="BC3524" s="1"/>
    </row>
    <row r="3525" spans="12:55" x14ac:dyDescent="0.45">
      <c r="L3525" s="1"/>
      <c r="M3525" s="1"/>
      <c r="N3525" s="1"/>
      <c r="R3525" s="1"/>
      <c r="S3525" s="1"/>
      <c r="V3525" s="1"/>
      <c r="W3525" s="1"/>
      <c r="Z3525" s="1"/>
      <c r="AA3525" s="1"/>
      <c r="AD3525" s="1"/>
      <c r="AE3525" s="1"/>
      <c r="AH3525" s="1"/>
      <c r="AI3525" s="1"/>
      <c r="AL3525" s="1"/>
      <c r="AM3525" s="1"/>
      <c r="AQ3525" s="1"/>
      <c r="AT3525" s="1"/>
      <c r="AU3525" s="1"/>
      <c r="AX3525" s="1"/>
      <c r="AY3525" s="1"/>
      <c r="BB3525" s="1"/>
      <c r="BC3525" s="1"/>
    </row>
    <row r="3526" spans="12:55" x14ac:dyDescent="0.45">
      <c r="L3526" s="1"/>
      <c r="M3526" s="1"/>
      <c r="N3526" s="1"/>
      <c r="R3526" s="1"/>
      <c r="S3526" s="1"/>
      <c r="V3526" s="1"/>
      <c r="W3526" s="1"/>
      <c r="Z3526" s="1"/>
      <c r="AA3526" s="1"/>
      <c r="AD3526" s="1"/>
      <c r="AE3526" s="1"/>
      <c r="AH3526" s="1"/>
      <c r="AI3526" s="1"/>
      <c r="AL3526" s="1"/>
      <c r="AM3526" s="1"/>
      <c r="AQ3526" s="1"/>
      <c r="AT3526" s="1"/>
      <c r="AU3526" s="1"/>
      <c r="AX3526" s="1"/>
      <c r="AY3526" s="1"/>
      <c r="BB3526" s="1"/>
      <c r="BC3526" s="1"/>
    </row>
    <row r="3527" spans="12:55" x14ac:dyDescent="0.45">
      <c r="L3527" s="1"/>
      <c r="M3527" s="1"/>
      <c r="N3527" s="1"/>
      <c r="R3527" s="1"/>
      <c r="S3527" s="1"/>
      <c r="V3527" s="1"/>
      <c r="W3527" s="1"/>
      <c r="Z3527" s="1"/>
      <c r="AA3527" s="1"/>
      <c r="AD3527" s="1"/>
      <c r="AE3527" s="1"/>
      <c r="AH3527" s="1"/>
      <c r="AI3527" s="1"/>
      <c r="AL3527" s="1"/>
      <c r="AM3527" s="1"/>
      <c r="AQ3527" s="1"/>
      <c r="AT3527" s="1"/>
      <c r="AU3527" s="1"/>
      <c r="AX3527" s="1"/>
      <c r="AY3527" s="1"/>
      <c r="BB3527" s="1"/>
      <c r="BC3527" s="1"/>
    </row>
    <row r="3528" spans="12:55" x14ac:dyDescent="0.45">
      <c r="M3528" s="1"/>
      <c r="N3528" s="1"/>
      <c r="S3528" s="1"/>
      <c r="W3528" s="1"/>
      <c r="AA3528" s="1"/>
      <c r="AE3528" s="1"/>
      <c r="AI3528" s="1"/>
      <c r="AM3528" s="1"/>
      <c r="AQ3528" s="1"/>
      <c r="AU3528" s="1"/>
      <c r="AY3528" s="1"/>
      <c r="BC3528" s="1"/>
    </row>
    <row r="3529" spans="12:55" x14ac:dyDescent="0.45">
      <c r="M3529" s="1"/>
      <c r="N3529" s="1"/>
      <c r="S3529" s="1"/>
      <c r="W3529" s="1"/>
      <c r="AA3529" s="1"/>
      <c r="AE3529" s="1"/>
      <c r="AI3529" s="1"/>
      <c r="AM3529" s="1"/>
      <c r="AQ3529" s="1"/>
      <c r="AU3529" s="1"/>
      <c r="AY3529" s="1"/>
      <c r="BC3529" s="1"/>
    </row>
    <row r="3530" spans="12:55" x14ac:dyDescent="0.45">
      <c r="L3530" s="1"/>
      <c r="M3530" s="1"/>
      <c r="N3530" s="1"/>
      <c r="R3530" s="1"/>
      <c r="S3530" s="1"/>
      <c r="V3530" s="1"/>
      <c r="W3530" s="1"/>
      <c r="Z3530" s="1"/>
      <c r="AA3530" s="1"/>
      <c r="AD3530" s="1"/>
      <c r="AE3530" s="1"/>
      <c r="AI3530" s="1"/>
      <c r="AM3530" s="1"/>
      <c r="AQ3530" s="1"/>
      <c r="AT3530" s="1"/>
      <c r="AU3530" s="1"/>
      <c r="AY3530" s="1"/>
      <c r="BC3530" s="1"/>
    </row>
    <row r="3531" spans="12:55" x14ac:dyDescent="0.45">
      <c r="M3531" s="1"/>
      <c r="N3531" s="1"/>
      <c r="S3531" s="1"/>
      <c r="V3531" s="1"/>
      <c r="W3531" s="1"/>
      <c r="Z3531" s="1"/>
      <c r="AA3531" s="1"/>
      <c r="AD3531" s="1"/>
      <c r="AE3531" s="1"/>
      <c r="AI3531" s="1"/>
      <c r="AM3531" s="1"/>
      <c r="AQ3531" s="1"/>
      <c r="AT3531" s="1"/>
      <c r="AU3531" s="1"/>
      <c r="AY3531" s="1"/>
      <c r="BC3531" s="1"/>
    </row>
    <row r="3532" spans="12:55" x14ac:dyDescent="0.45">
      <c r="M3532" s="1"/>
      <c r="N3532" s="1"/>
      <c r="S3532" s="1"/>
      <c r="V3532" s="1"/>
      <c r="W3532" s="1"/>
      <c r="Z3532" s="1"/>
      <c r="AA3532" s="1"/>
      <c r="AD3532" s="1"/>
      <c r="AE3532" s="1"/>
      <c r="AI3532" s="1"/>
      <c r="AM3532" s="1"/>
      <c r="AQ3532" s="1"/>
      <c r="AT3532" s="1"/>
      <c r="AU3532" s="1"/>
      <c r="AY3532" s="1"/>
      <c r="BC3532" s="1"/>
    </row>
    <row r="3533" spans="12:55" x14ac:dyDescent="0.45">
      <c r="M3533" s="1"/>
      <c r="N3533" s="1"/>
      <c r="S3533" s="1"/>
      <c r="V3533" s="1"/>
      <c r="W3533" s="1"/>
      <c r="Z3533" s="1"/>
      <c r="AA3533" s="1"/>
      <c r="AD3533" s="1"/>
      <c r="AE3533" s="1"/>
      <c r="AI3533" s="1"/>
      <c r="AM3533" s="1"/>
      <c r="AQ3533" s="1"/>
      <c r="AT3533" s="1"/>
      <c r="AU3533" s="1"/>
      <c r="AY3533" s="1"/>
      <c r="BC3533" s="1"/>
    </row>
    <row r="3534" spans="12:55" x14ac:dyDescent="0.45">
      <c r="L3534" s="1"/>
      <c r="M3534" s="1"/>
      <c r="N3534" s="1"/>
      <c r="R3534" s="1"/>
      <c r="S3534" s="1"/>
      <c r="V3534" s="1"/>
      <c r="W3534" s="1"/>
      <c r="Z3534" s="1"/>
      <c r="AA3534" s="1"/>
      <c r="AD3534" s="1"/>
      <c r="AE3534" s="1"/>
      <c r="AI3534" s="1"/>
      <c r="AM3534" s="1"/>
      <c r="AQ3534" s="1"/>
      <c r="AT3534" s="1"/>
      <c r="AU3534" s="1"/>
      <c r="AY3534" s="1"/>
      <c r="BC3534" s="1"/>
    </row>
    <row r="3535" spans="12:55" x14ac:dyDescent="0.45">
      <c r="L3535" s="1"/>
      <c r="M3535" s="1"/>
      <c r="N3535" s="1"/>
      <c r="R3535" s="1"/>
      <c r="S3535" s="1"/>
      <c r="V3535" s="1"/>
      <c r="W3535" s="1"/>
      <c r="Z3535" s="1"/>
      <c r="AA3535" s="1"/>
      <c r="AD3535" s="1"/>
      <c r="AE3535" s="1"/>
      <c r="AI3535" s="1"/>
      <c r="AM3535" s="1"/>
      <c r="AQ3535" s="1"/>
      <c r="AT3535" s="1"/>
      <c r="AU3535" s="1"/>
      <c r="AY3535" s="1"/>
      <c r="BC3535" s="1"/>
    </row>
    <row r="3536" spans="12:55" x14ac:dyDescent="0.45">
      <c r="L3536" s="1"/>
      <c r="M3536" s="1"/>
      <c r="N3536" s="1"/>
      <c r="R3536" s="1"/>
      <c r="S3536" s="1"/>
      <c r="V3536" s="1"/>
      <c r="W3536" s="1"/>
      <c r="Z3536" s="1"/>
      <c r="AA3536" s="1"/>
      <c r="AD3536" s="1"/>
      <c r="AE3536" s="1"/>
      <c r="AI3536" s="1"/>
      <c r="AM3536" s="1"/>
      <c r="AQ3536" s="1"/>
      <c r="AT3536" s="1"/>
      <c r="AU3536" s="1"/>
      <c r="AY3536" s="1"/>
      <c r="BC3536" s="1"/>
    </row>
    <row r="3537" spans="12:55" x14ac:dyDescent="0.45">
      <c r="L3537" s="1"/>
      <c r="M3537" s="1"/>
      <c r="N3537" s="1"/>
      <c r="R3537" s="1"/>
      <c r="S3537" s="1"/>
      <c r="V3537" s="1"/>
      <c r="W3537" s="1"/>
      <c r="Z3537" s="1"/>
      <c r="AA3537" s="1"/>
      <c r="AD3537" s="1"/>
      <c r="AE3537" s="1"/>
      <c r="AI3537" s="1"/>
      <c r="AM3537" s="1"/>
      <c r="AQ3537" s="1"/>
      <c r="AT3537" s="1"/>
      <c r="AU3537" s="1"/>
      <c r="AY3537" s="1"/>
      <c r="BC3537" s="1"/>
    </row>
    <row r="3538" spans="12:55" x14ac:dyDescent="0.45">
      <c r="L3538" s="1"/>
      <c r="M3538" s="1"/>
      <c r="N3538" s="1"/>
      <c r="R3538" s="1"/>
      <c r="S3538" s="1"/>
      <c r="V3538" s="1"/>
      <c r="W3538" s="1"/>
      <c r="Z3538" s="1"/>
      <c r="AA3538" s="1"/>
      <c r="AD3538" s="1"/>
      <c r="AE3538" s="1"/>
      <c r="AI3538" s="1"/>
      <c r="AM3538" s="1"/>
      <c r="AQ3538" s="1"/>
      <c r="AT3538" s="1"/>
      <c r="AU3538" s="1"/>
      <c r="AY3538" s="1"/>
      <c r="BC3538" s="1"/>
    </row>
    <row r="3539" spans="12:55" x14ac:dyDescent="0.45">
      <c r="L3539" s="1"/>
      <c r="M3539" s="1"/>
      <c r="N3539" s="1"/>
      <c r="R3539" s="1"/>
      <c r="S3539" s="1"/>
      <c r="V3539" s="1"/>
      <c r="W3539" s="1"/>
      <c r="Z3539" s="1"/>
      <c r="AA3539" s="1"/>
      <c r="AD3539" s="1"/>
      <c r="AE3539" s="1"/>
      <c r="AI3539" s="1"/>
      <c r="AM3539" s="1"/>
      <c r="AQ3539" s="1"/>
      <c r="AT3539" s="1"/>
      <c r="AU3539" s="1"/>
      <c r="AY3539" s="1"/>
      <c r="BB3539" s="1"/>
      <c r="BC3539" s="1"/>
    </row>
    <row r="3540" spans="12:55" x14ac:dyDescent="0.45">
      <c r="L3540" s="1"/>
      <c r="M3540" s="1"/>
      <c r="N3540" s="1"/>
      <c r="R3540" s="1"/>
      <c r="S3540" s="1"/>
      <c r="V3540" s="1"/>
      <c r="W3540" s="1"/>
      <c r="Z3540" s="1"/>
      <c r="AA3540" s="1"/>
      <c r="AD3540" s="1"/>
      <c r="AE3540" s="1"/>
      <c r="AI3540" s="1"/>
      <c r="AM3540" s="1"/>
      <c r="AQ3540" s="1"/>
      <c r="AT3540" s="1"/>
      <c r="AU3540" s="1"/>
      <c r="AX3540" s="1"/>
      <c r="AY3540" s="1"/>
      <c r="BB3540" s="1"/>
      <c r="BC3540" s="1"/>
    </row>
    <row r="3541" spans="12:55" x14ac:dyDescent="0.45">
      <c r="L3541" s="1"/>
      <c r="M3541" s="1"/>
      <c r="N3541" s="1"/>
      <c r="R3541" s="1"/>
      <c r="S3541" s="1"/>
      <c r="V3541" s="1"/>
      <c r="W3541" s="1"/>
      <c r="Z3541" s="1"/>
      <c r="AA3541" s="1"/>
      <c r="AD3541" s="1"/>
      <c r="AE3541" s="1"/>
      <c r="AI3541" s="1"/>
      <c r="AM3541" s="1"/>
      <c r="AQ3541" s="1"/>
      <c r="AT3541" s="1"/>
      <c r="AU3541" s="1"/>
      <c r="AX3541" s="1"/>
      <c r="AY3541" s="1"/>
      <c r="BB3541" s="1"/>
      <c r="BC3541" s="1"/>
    </row>
    <row r="3542" spans="12:55" x14ac:dyDescent="0.45">
      <c r="L3542" s="1"/>
      <c r="M3542" s="1"/>
      <c r="N3542" s="1"/>
      <c r="R3542" s="1"/>
      <c r="S3542" s="1"/>
      <c r="V3542" s="1"/>
      <c r="W3542" s="1"/>
      <c r="Z3542" s="1"/>
      <c r="AA3542" s="1"/>
      <c r="AD3542" s="1"/>
      <c r="AE3542" s="1"/>
      <c r="AI3542" s="1"/>
      <c r="AM3542" s="1"/>
      <c r="AQ3542" s="1"/>
      <c r="AT3542" s="1"/>
      <c r="AU3542" s="1"/>
      <c r="AY3542" s="1"/>
      <c r="BB3542" s="1"/>
      <c r="BC3542" s="1"/>
    </row>
    <row r="3543" spans="12:55" x14ac:dyDescent="0.45">
      <c r="L3543" s="1"/>
      <c r="M3543" s="1"/>
      <c r="N3543" s="1"/>
      <c r="R3543" s="1"/>
      <c r="S3543" s="1"/>
      <c r="V3543" s="1"/>
      <c r="W3543" s="1"/>
      <c r="Z3543" s="1"/>
      <c r="AA3543" s="1"/>
      <c r="AD3543" s="1"/>
      <c r="AE3543" s="1"/>
      <c r="AI3543" s="1"/>
      <c r="AM3543" s="1"/>
      <c r="AQ3543" s="1"/>
      <c r="AT3543" s="1"/>
      <c r="AU3543" s="1"/>
      <c r="AY3543" s="1"/>
      <c r="BB3543" s="1"/>
      <c r="BC3543" s="1"/>
    </row>
    <row r="3544" spans="12:55" x14ac:dyDescent="0.45">
      <c r="L3544" s="1"/>
      <c r="M3544" s="1"/>
      <c r="N3544" s="1"/>
      <c r="R3544" s="1"/>
      <c r="S3544" s="1"/>
      <c r="V3544" s="1"/>
      <c r="W3544" s="1"/>
      <c r="Z3544" s="1"/>
      <c r="AA3544" s="1"/>
      <c r="AD3544" s="1"/>
      <c r="AE3544" s="1"/>
      <c r="AI3544" s="1"/>
      <c r="AM3544" s="1"/>
      <c r="AQ3544" s="1"/>
      <c r="AT3544" s="1"/>
      <c r="AU3544" s="1"/>
      <c r="AY3544" s="1"/>
      <c r="BB3544" s="1"/>
      <c r="BC3544" s="1"/>
    </row>
    <row r="3545" spans="12:55" x14ac:dyDescent="0.45">
      <c r="L3545" s="1"/>
      <c r="M3545" s="1"/>
      <c r="N3545" s="1"/>
      <c r="R3545" s="1"/>
      <c r="S3545" s="1"/>
      <c r="V3545" s="1"/>
      <c r="W3545" s="1"/>
      <c r="Z3545" s="1"/>
      <c r="AA3545" s="1"/>
      <c r="AD3545" s="1"/>
      <c r="AE3545" s="1"/>
      <c r="AI3545" s="1"/>
      <c r="AM3545" s="1"/>
      <c r="AQ3545" s="1"/>
      <c r="AT3545" s="1"/>
      <c r="AU3545" s="1"/>
      <c r="AY3545" s="1"/>
      <c r="BB3545" s="1"/>
      <c r="BC3545" s="1"/>
    </row>
    <row r="3546" spans="12:55" x14ac:dyDescent="0.45">
      <c r="L3546" s="1"/>
      <c r="M3546" s="1"/>
      <c r="N3546" s="1"/>
      <c r="R3546" s="1"/>
      <c r="S3546" s="1"/>
      <c r="V3546" s="1"/>
      <c r="W3546" s="1"/>
      <c r="Z3546" s="1"/>
      <c r="AA3546" s="1"/>
      <c r="AD3546" s="1"/>
      <c r="AE3546" s="1"/>
      <c r="AI3546" s="1"/>
      <c r="AM3546" s="1"/>
      <c r="AQ3546" s="1"/>
      <c r="AT3546" s="1"/>
      <c r="AU3546" s="1"/>
      <c r="AY3546" s="1"/>
      <c r="BB3546" s="1"/>
      <c r="BC3546" s="1"/>
    </row>
    <row r="3547" spans="12:55" x14ac:dyDescent="0.45">
      <c r="M3547" s="1"/>
      <c r="N3547" s="1"/>
      <c r="S3547" s="1"/>
      <c r="W3547" s="1"/>
      <c r="AA3547" s="1"/>
      <c r="AE3547" s="1"/>
      <c r="AI3547" s="1"/>
      <c r="AM3547" s="1"/>
      <c r="AQ3547" s="1"/>
      <c r="AT3547" s="1"/>
      <c r="AU3547" s="1"/>
      <c r="AY3547" s="1"/>
      <c r="BB3547" s="1"/>
      <c r="BC3547" s="1"/>
    </row>
    <row r="3548" spans="12:55" x14ac:dyDescent="0.45">
      <c r="M3548" s="1"/>
      <c r="N3548" s="1"/>
      <c r="S3548" s="1"/>
      <c r="W3548" s="1"/>
      <c r="AA3548" s="1"/>
      <c r="AE3548" s="1"/>
      <c r="AI3548" s="1"/>
      <c r="AM3548" s="1"/>
      <c r="AQ3548" s="1"/>
      <c r="AT3548" s="1"/>
      <c r="AU3548" s="1"/>
      <c r="AY3548" s="1"/>
      <c r="BB3548" s="1"/>
      <c r="BC3548" s="1"/>
    </row>
    <row r="3549" spans="12:55" x14ac:dyDescent="0.45">
      <c r="M3549" s="1"/>
      <c r="N3549" s="1"/>
      <c r="S3549" s="1"/>
      <c r="W3549" s="1"/>
      <c r="AA3549" s="1"/>
      <c r="AE3549" s="1"/>
      <c r="AI3549" s="1"/>
      <c r="AM3549" s="1"/>
      <c r="AQ3549" s="1"/>
      <c r="AT3549" s="1"/>
      <c r="AU3549" s="1"/>
      <c r="AY3549" s="1"/>
      <c r="BB3549" s="1"/>
      <c r="BC3549" s="1"/>
    </row>
    <row r="3550" spans="12:55" x14ac:dyDescent="0.45">
      <c r="M3550" s="1"/>
      <c r="N3550" s="1"/>
      <c r="S3550" s="1"/>
      <c r="W3550" s="1"/>
      <c r="AA3550" s="1"/>
      <c r="AE3550" s="1"/>
      <c r="AI3550" s="1"/>
      <c r="AM3550" s="1"/>
      <c r="AQ3550" s="1"/>
      <c r="AT3550" s="1"/>
      <c r="AU3550" s="1"/>
      <c r="AY3550" s="1"/>
      <c r="BB3550" s="1"/>
      <c r="BC3550" s="1"/>
    </row>
    <row r="3551" spans="12:55" x14ac:dyDescent="0.45">
      <c r="M3551" s="1"/>
      <c r="N3551" s="1"/>
      <c r="S3551" s="1"/>
      <c r="W3551" s="1"/>
      <c r="AA3551" s="1"/>
      <c r="AE3551" s="1"/>
      <c r="AI3551" s="1"/>
      <c r="AM3551" s="1"/>
      <c r="AQ3551" s="1"/>
      <c r="AT3551" s="1"/>
      <c r="AU3551" s="1"/>
      <c r="AY3551" s="1"/>
      <c r="BB3551" s="1"/>
      <c r="BC3551" s="1"/>
    </row>
    <row r="3552" spans="12:55" x14ac:dyDescent="0.45">
      <c r="L3552" s="1"/>
      <c r="M3552" s="1"/>
      <c r="N3552" s="1"/>
      <c r="R3552" s="1"/>
      <c r="S3552" s="1"/>
      <c r="V3552" s="1"/>
      <c r="W3552" s="1"/>
      <c r="Z3552" s="1"/>
      <c r="AA3552" s="1"/>
      <c r="AD3552" s="1"/>
      <c r="AE3552" s="1"/>
      <c r="AI3552" s="1"/>
      <c r="AM3552" s="1"/>
      <c r="AQ3552" s="1"/>
      <c r="AT3552" s="1"/>
      <c r="AU3552" s="1"/>
      <c r="AY3552" s="1"/>
      <c r="BB3552" s="1"/>
      <c r="BC3552" s="1"/>
    </row>
    <row r="3553" spans="12:55" x14ac:dyDescent="0.45">
      <c r="L3553" s="1"/>
      <c r="M3553" s="1"/>
      <c r="N3553" s="1"/>
      <c r="R3553" s="1"/>
      <c r="S3553" s="1"/>
      <c r="V3553" s="1"/>
      <c r="W3553" s="1"/>
      <c r="Z3553" s="1"/>
      <c r="AA3553" s="1"/>
      <c r="AD3553" s="1"/>
      <c r="AE3553" s="1"/>
      <c r="AI3553" s="1"/>
      <c r="AM3553" s="1"/>
      <c r="AQ3553" s="1"/>
      <c r="AT3553" s="1"/>
      <c r="AU3553" s="1"/>
      <c r="AY3553" s="1"/>
      <c r="BB3553" s="1"/>
      <c r="BC3553" s="1"/>
    </row>
    <row r="3554" spans="12:55" x14ac:dyDescent="0.45">
      <c r="L3554" s="1"/>
      <c r="M3554" s="1"/>
      <c r="N3554" s="1"/>
      <c r="R3554" s="1"/>
      <c r="S3554" s="1"/>
      <c r="V3554" s="1"/>
      <c r="W3554" s="1"/>
      <c r="Z3554" s="1"/>
      <c r="AA3554" s="1"/>
      <c r="AD3554" s="1"/>
      <c r="AE3554" s="1"/>
      <c r="AI3554" s="1"/>
      <c r="AM3554" s="1"/>
      <c r="AQ3554" s="1"/>
      <c r="AT3554" s="1"/>
      <c r="AU3554" s="1"/>
      <c r="AY3554" s="1"/>
      <c r="BB3554" s="1"/>
      <c r="BC3554" s="1"/>
    </row>
    <row r="3555" spans="12:55" x14ac:dyDescent="0.45">
      <c r="L3555" s="1"/>
      <c r="M3555" s="1"/>
      <c r="N3555" s="1"/>
      <c r="R3555" s="1"/>
      <c r="S3555" s="1"/>
      <c r="V3555" s="1"/>
      <c r="W3555" s="1"/>
      <c r="Z3555" s="1"/>
      <c r="AA3555" s="1"/>
      <c r="AD3555" s="1"/>
      <c r="AE3555" s="1"/>
      <c r="AI3555" s="1"/>
      <c r="AM3555" s="1"/>
      <c r="AQ3555" s="1"/>
      <c r="AT3555" s="1"/>
      <c r="AU3555" s="1"/>
      <c r="AX3555" s="1"/>
      <c r="AY3555" s="1"/>
      <c r="BB3555" s="1"/>
      <c r="BC3555" s="1"/>
    </row>
    <row r="3556" spans="12:55" x14ac:dyDescent="0.45">
      <c r="L3556" s="1"/>
      <c r="M3556" s="1"/>
      <c r="N3556" s="1"/>
      <c r="R3556" s="1"/>
      <c r="S3556" s="1"/>
      <c r="V3556" s="1"/>
      <c r="W3556" s="1"/>
      <c r="Z3556" s="1"/>
      <c r="AA3556" s="1"/>
      <c r="AD3556" s="1"/>
      <c r="AE3556" s="1"/>
      <c r="AI3556" s="1"/>
      <c r="AM3556" s="1"/>
      <c r="AQ3556" s="1"/>
      <c r="AT3556" s="1"/>
      <c r="AU3556" s="1"/>
      <c r="AX3556" s="1"/>
      <c r="AY3556" s="1"/>
      <c r="BB3556" s="1"/>
      <c r="BC3556" s="1"/>
    </row>
    <row r="3557" spans="12:55" x14ac:dyDescent="0.45">
      <c r="L3557" s="1"/>
      <c r="M3557" s="1"/>
      <c r="N3557" s="1"/>
      <c r="R3557" s="1"/>
      <c r="S3557" s="1"/>
      <c r="V3557" s="1"/>
      <c r="W3557" s="1"/>
      <c r="Z3557" s="1"/>
      <c r="AA3557" s="1"/>
      <c r="AD3557" s="1"/>
      <c r="AE3557" s="1"/>
      <c r="AI3557" s="1"/>
      <c r="AM3557" s="1"/>
      <c r="AQ3557" s="1"/>
      <c r="AT3557" s="1"/>
      <c r="AU3557" s="1"/>
      <c r="AX3557" s="1"/>
      <c r="AY3557" s="1"/>
      <c r="BB3557" s="1"/>
      <c r="BC3557" s="1"/>
    </row>
    <row r="3558" spans="12:55" x14ac:dyDescent="0.45">
      <c r="L3558" s="1"/>
      <c r="M3558" s="1"/>
      <c r="N3558" s="1"/>
      <c r="R3558" s="1"/>
      <c r="S3558" s="1"/>
      <c r="V3558" s="1"/>
      <c r="W3558" s="1"/>
      <c r="Z3558" s="1"/>
      <c r="AA3558" s="1"/>
      <c r="AD3558" s="1"/>
      <c r="AE3558" s="1"/>
      <c r="AI3558" s="1"/>
      <c r="AM3558" s="1"/>
      <c r="AQ3558" s="1"/>
      <c r="AT3558" s="1"/>
      <c r="AU3558" s="1"/>
      <c r="AX3558" s="1"/>
      <c r="AY3558" s="1"/>
      <c r="BB3558" s="1"/>
      <c r="BC3558" s="1"/>
    </row>
    <row r="3559" spans="12:55" x14ac:dyDescent="0.45">
      <c r="L3559" s="1"/>
      <c r="M3559" s="1"/>
      <c r="N3559" s="1"/>
      <c r="R3559" s="1"/>
      <c r="S3559" s="1"/>
      <c r="V3559" s="1"/>
      <c r="W3559" s="1"/>
      <c r="Z3559" s="1"/>
      <c r="AA3559" s="1"/>
      <c r="AD3559" s="1"/>
      <c r="AE3559" s="1"/>
      <c r="AI3559" s="1"/>
      <c r="AM3559" s="1"/>
      <c r="AQ3559" s="1"/>
      <c r="AT3559" s="1"/>
      <c r="AU3559" s="1"/>
      <c r="AX3559" s="1"/>
      <c r="AY3559" s="1"/>
      <c r="BB3559" s="1"/>
      <c r="BC3559" s="1"/>
    </row>
    <row r="3560" spans="12:55" x14ac:dyDescent="0.45">
      <c r="M3560" s="1"/>
      <c r="N3560" s="1"/>
      <c r="S3560" s="1"/>
      <c r="W3560" s="1"/>
      <c r="AA3560" s="1"/>
      <c r="AE3560" s="1"/>
      <c r="AI3560" s="1"/>
      <c r="AM3560" s="1"/>
      <c r="AQ3560" s="1"/>
      <c r="AT3560" s="1"/>
      <c r="AU3560" s="1"/>
      <c r="AX3560" s="1"/>
      <c r="AY3560" s="1"/>
      <c r="BB3560" s="1"/>
      <c r="BC3560" s="1"/>
    </row>
    <row r="3561" spans="12:55" x14ac:dyDescent="0.45">
      <c r="L3561" s="1"/>
      <c r="M3561" s="1"/>
      <c r="N3561" s="1"/>
      <c r="R3561" s="1"/>
      <c r="S3561" s="1"/>
      <c r="V3561" s="1"/>
      <c r="W3561" s="1"/>
      <c r="Z3561" s="1"/>
      <c r="AA3561" s="1"/>
      <c r="AD3561" s="1"/>
      <c r="AE3561" s="1"/>
      <c r="AI3561" s="1"/>
      <c r="AM3561" s="1"/>
      <c r="AQ3561" s="1"/>
      <c r="AT3561" s="1"/>
      <c r="AU3561" s="1"/>
      <c r="AX3561" s="1"/>
      <c r="AY3561" s="1"/>
      <c r="BB3561" s="1"/>
      <c r="BC3561" s="1"/>
    </row>
    <row r="3562" spans="12:55" x14ac:dyDescent="0.45">
      <c r="L3562" s="1"/>
      <c r="M3562" s="1"/>
      <c r="N3562" s="1"/>
      <c r="R3562" s="1"/>
      <c r="S3562" s="1"/>
      <c r="V3562" s="1"/>
      <c r="W3562" s="1"/>
      <c r="Z3562" s="1"/>
      <c r="AA3562" s="1"/>
      <c r="AD3562" s="1"/>
      <c r="AE3562" s="1"/>
      <c r="AH3562" s="1"/>
      <c r="AI3562" s="1"/>
      <c r="AL3562" s="1"/>
      <c r="AM3562" s="1"/>
      <c r="AQ3562" s="1"/>
      <c r="AT3562" s="1"/>
      <c r="AU3562" s="1"/>
      <c r="AX3562" s="1"/>
      <c r="AY3562" s="1"/>
      <c r="BB3562" s="1"/>
      <c r="BC3562" s="1"/>
    </row>
    <row r="3563" spans="12:55" x14ac:dyDescent="0.45">
      <c r="L3563" s="1"/>
      <c r="M3563" s="1"/>
      <c r="N3563" s="1"/>
      <c r="R3563" s="1"/>
      <c r="S3563" s="1"/>
      <c r="V3563" s="1"/>
      <c r="W3563" s="1"/>
      <c r="Z3563" s="1"/>
      <c r="AA3563" s="1"/>
      <c r="AD3563" s="1"/>
      <c r="AE3563" s="1"/>
      <c r="AI3563" s="1"/>
      <c r="AM3563" s="1"/>
      <c r="AQ3563" s="1"/>
      <c r="AT3563" s="1"/>
      <c r="AU3563" s="1"/>
      <c r="AX3563" s="1"/>
      <c r="AY3563" s="1"/>
      <c r="BB3563" s="1"/>
      <c r="BC3563" s="1"/>
    </row>
    <row r="3564" spans="12:55" x14ac:dyDescent="0.45">
      <c r="L3564" s="1"/>
      <c r="M3564" s="1"/>
      <c r="N3564" s="1"/>
      <c r="R3564" s="1"/>
      <c r="S3564" s="1"/>
      <c r="V3564" s="1"/>
      <c r="W3564" s="1"/>
      <c r="Z3564" s="1"/>
      <c r="AA3564" s="1"/>
      <c r="AD3564" s="1"/>
      <c r="AE3564" s="1"/>
      <c r="AI3564" s="1"/>
      <c r="AM3564" s="1"/>
      <c r="AQ3564" s="1"/>
      <c r="AT3564" s="1"/>
      <c r="AU3564" s="1"/>
      <c r="AX3564" s="1"/>
      <c r="AY3564" s="1"/>
      <c r="BB3564" s="1"/>
      <c r="BC3564" s="1"/>
    </row>
    <row r="3565" spans="12:55" x14ac:dyDescent="0.45">
      <c r="L3565" s="1"/>
      <c r="M3565" s="1"/>
      <c r="N3565" s="1"/>
      <c r="R3565" s="1"/>
      <c r="S3565" s="1"/>
      <c r="V3565" s="1"/>
      <c r="W3565" s="1"/>
      <c r="Z3565" s="1"/>
      <c r="AA3565" s="1"/>
      <c r="AD3565" s="1"/>
      <c r="AE3565" s="1"/>
      <c r="AH3565" s="1"/>
      <c r="AI3565" s="1"/>
      <c r="AM3565" s="1"/>
      <c r="AQ3565" s="1"/>
      <c r="AT3565" s="1"/>
      <c r="AU3565" s="1"/>
      <c r="AX3565" s="1"/>
      <c r="AY3565" s="1"/>
      <c r="BB3565" s="1"/>
      <c r="BC3565" s="1"/>
    </row>
    <row r="3566" spans="12:55" x14ac:dyDescent="0.45">
      <c r="L3566" s="1"/>
      <c r="M3566" s="1"/>
      <c r="N3566" s="1"/>
      <c r="R3566" s="1"/>
      <c r="S3566" s="1"/>
      <c r="V3566" s="1"/>
      <c r="W3566" s="1"/>
      <c r="Z3566" s="1"/>
      <c r="AA3566" s="1"/>
      <c r="AD3566" s="1"/>
      <c r="AE3566" s="1"/>
      <c r="AH3566" s="1"/>
      <c r="AI3566" s="1"/>
      <c r="AM3566" s="1"/>
      <c r="AQ3566" s="1"/>
      <c r="AT3566" s="1"/>
      <c r="AU3566" s="1"/>
      <c r="AX3566" s="1"/>
      <c r="AY3566" s="1"/>
      <c r="BB3566" s="1"/>
      <c r="BC3566" s="1"/>
    </row>
    <row r="3567" spans="12:55" x14ac:dyDescent="0.45">
      <c r="L3567" s="1"/>
      <c r="M3567" s="1"/>
      <c r="N3567" s="1"/>
      <c r="R3567" s="1"/>
      <c r="S3567" s="1"/>
      <c r="V3567" s="1"/>
      <c r="W3567" s="1"/>
      <c r="Z3567" s="1"/>
      <c r="AA3567" s="1"/>
      <c r="AD3567" s="1"/>
      <c r="AE3567" s="1"/>
      <c r="AH3567" s="1"/>
      <c r="AI3567" s="1"/>
      <c r="AL3567" s="1"/>
      <c r="AM3567" s="1"/>
      <c r="AQ3567" s="1"/>
      <c r="AT3567" s="1"/>
      <c r="AU3567" s="1"/>
      <c r="AX3567" s="1"/>
      <c r="AY3567" s="1"/>
      <c r="BB3567" s="1"/>
      <c r="BC3567" s="1"/>
    </row>
    <row r="3568" spans="12:55" x14ac:dyDescent="0.45">
      <c r="L3568" s="1"/>
      <c r="M3568" s="1"/>
      <c r="N3568" s="1"/>
      <c r="R3568" s="1"/>
      <c r="S3568" s="1"/>
      <c r="V3568" s="1"/>
      <c r="W3568" s="1"/>
      <c r="Z3568" s="1"/>
      <c r="AA3568" s="1"/>
      <c r="AD3568" s="1"/>
      <c r="AE3568" s="1"/>
      <c r="AH3568" s="1"/>
      <c r="AI3568" s="1"/>
      <c r="AL3568" s="1"/>
      <c r="AM3568" s="1"/>
      <c r="AQ3568" s="1"/>
      <c r="AT3568" s="1"/>
      <c r="AU3568" s="1"/>
      <c r="AX3568" s="1"/>
      <c r="AY3568" s="1"/>
      <c r="BB3568" s="1"/>
      <c r="BC3568" s="1"/>
    </row>
    <row r="3569" spans="13:13" x14ac:dyDescent="0.45">
      <c r="M3569" s="1"/>
    </row>
    <row r="3570" spans="13:13" x14ac:dyDescent="0.45">
      <c r="M3570" s="1"/>
    </row>
    <row r="3571" spans="13:13" x14ac:dyDescent="0.45">
      <c r="M3571" s="1"/>
    </row>
    <row r="3572" spans="13:13" x14ac:dyDescent="0.45">
      <c r="M3572" s="1"/>
    </row>
    <row r="3573" spans="13:13" x14ac:dyDescent="0.45">
      <c r="M3573" s="1"/>
    </row>
    <row r="3574" spans="13:13" x14ac:dyDescent="0.45">
      <c r="M3574" s="1"/>
    </row>
    <row r="3575" spans="13:13" x14ac:dyDescent="0.45">
      <c r="M3575" s="1"/>
    </row>
    <row r="3576" spans="13:13" x14ac:dyDescent="0.45">
      <c r="M3576" s="1"/>
    </row>
    <row r="3577" spans="13:13" x14ac:dyDescent="0.45">
      <c r="M3577" s="1"/>
    </row>
    <row r="3578" spans="13:13" x14ac:dyDescent="0.45">
      <c r="M3578" s="1"/>
    </row>
    <row r="3579" spans="13:13" x14ac:dyDescent="0.45">
      <c r="M3579" s="1"/>
    </row>
    <row r="3580" spans="13:13" x14ac:dyDescent="0.45">
      <c r="M3580" s="1"/>
    </row>
    <row r="3581" spans="13:13" x14ac:dyDescent="0.45">
      <c r="M3581" s="1"/>
    </row>
    <row r="3582" spans="13:13" x14ac:dyDescent="0.45">
      <c r="M3582" s="1"/>
    </row>
    <row r="3583" spans="13:13" x14ac:dyDescent="0.45">
      <c r="M3583" s="1"/>
    </row>
    <row r="3584" spans="13:13" x14ac:dyDescent="0.45">
      <c r="M3584" s="1"/>
    </row>
    <row r="3585" spans="12:55" x14ac:dyDescent="0.45">
      <c r="M3585" s="1"/>
    </row>
    <row r="3586" spans="12:55" x14ac:dyDescent="0.45">
      <c r="M3586" s="1"/>
    </row>
    <row r="3587" spans="12:55" x14ac:dyDescent="0.45">
      <c r="M3587" s="1"/>
    </row>
    <row r="3588" spans="12:55" x14ac:dyDescent="0.45">
      <c r="M3588" s="1"/>
    </row>
    <row r="3589" spans="12:55" x14ac:dyDescent="0.45">
      <c r="M3589" s="1"/>
    </row>
    <row r="3590" spans="12:55" x14ac:dyDescent="0.45">
      <c r="M3590" s="1"/>
    </row>
    <row r="3591" spans="12:55" x14ac:dyDescent="0.45">
      <c r="M3591" s="1"/>
    </row>
    <row r="3592" spans="12:55" x14ac:dyDescent="0.45">
      <c r="M3592" s="1"/>
    </row>
    <row r="3593" spans="12:55" x14ac:dyDescent="0.45">
      <c r="L3593" s="1"/>
      <c r="M3593" s="1"/>
      <c r="N3593" s="1"/>
      <c r="R3593" s="1"/>
      <c r="S3593" s="1"/>
      <c r="V3593" s="1"/>
      <c r="W3593" s="1"/>
      <c r="Z3593" s="1"/>
      <c r="AA3593" s="1"/>
      <c r="AD3593" s="1"/>
      <c r="AE3593" s="1"/>
      <c r="AH3593" s="1"/>
      <c r="AI3593" s="1"/>
      <c r="AL3593" s="1"/>
      <c r="AM3593" s="1"/>
      <c r="AQ3593" s="1"/>
      <c r="AT3593" s="1"/>
      <c r="AU3593" s="1"/>
      <c r="AY3593" s="1"/>
      <c r="BC3593" s="1"/>
    </row>
    <row r="3594" spans="12:55" x14ac:dyDescent="0.45">
      <c r="L3594" s="1"/>
      <c r="M3594" s="1"/>
      <c r="N3594" s="1"/>
      <c r="R3594" s="1"/>
      <c r="S3594" s="1"/>
      <c r="V3594" s="1"/>
      <c r="W3594" s="1"/>
      <c r="Z3594" s="1"/>
      <c r="AA3594" s="1"/>
      <c r="AD3594" s="1"/>
      <c r="AE3594" s="1"/>
      <c r="AH3594" s="1"/>
      <c r="AI3594" s="1"/>
      <c r="AL3594" s="1"/>
      <c r="AM3594" s="1"/>
      <c r="AQ3594" s="1"/>
      <c r="AT3594" s="1"/>
      <c r="AU3594" s="1"/>
      <c r="AY3594" s="1"/>
      <c r="BC3594" s="1"/>
    </row>
    <row r="3595" spans="12:55" x14ac:dyDescent="0.45">
      <c r="L3595" s="1"/>
      <c r="M3595" s="1"/>
      <c r="N3595" s="1"/>
      <c r="R3595" s="1"/>
      <c r="S3595" s="1"/>
      <c r="V3595" s="1"/>
      <c r="W3595" s="1"/>
      <c r="Z3595" s="1"/>
      <c r="AA3595" s="1"/>
      <c r="AD3595" s="1"/>
      <c r="AE3595" s="1"/>
      <c r="AH3595" s="1"/>
      <c r="AI3595" s="1"/>
      <c r="AL3595" s="1"/>
      <c r="AM3595" s="1"/>
      <c r="AQ3595" s="1"/>
      <c r="AT3595" s="1"/>
      <c r="AU3595" s="1"/>
      <c r="AY3595" s="1"/>
      <c r="BC3595" s="1"/>
    </row>
    <row r="3596" spans="12:55" x14ac:dyDescent="0.45">
      <c r="M3596" s="1"/>
      <c r="N3596" s="1"/>
      <c r="S3596" s="1"/>
      <c r="W3596" s="1"/>
      <c r="AA3596" s="1"/>
      <c r="AE3596" s="1"/>
      <c r="AI3596" s="1"/>
      <c r="AM3596" s="1"/>
      <c r="AQ3596" s="1"/>
      <c r="AU3596" s="1"/>
      <c r="AY3596" s="1"/>
      <c r="BC3596" s="1"/>
    </row>
    <row r="3597" spans="12:55" x14ac:dyDescent="0.45">
      <c r="M3597" s="1"/>
      <c r="N3597" s="1"/>
      <c r="S3597" s="1"/>
      <c r="W3597" s="1"/>
      <c r="AA3597" s="1"/>
      <c r="AE3597" s="1"/>
      <c r="AI3597" s="1"/>
      <c r="AM3597" s="1"/>
      <c r="AQ3597" s="1"/>
      <c r="AU3597" s="1"/>
      <c r="AY3597" s="1"/>
      <c r="BC3597" s="1"/>
    </row>
    <row r="3598" spans="12:55" x14ac:dyDescent="0.45">
      <c r="L3598" s="1"/>
      <c r="M3598" s="1"/>
      <c r="N3598" s="1"/>
      <c r="S3598" s="1"/>
      <c r="V3598" s="1"/>
      <c r="W3598" s="1"/>
      <c r="Z3598" s="1"/>
      <c r="AA3598" s="1"/>
      <c r="AD3598" s="1"/>
      <c r="AE3598" s="1"/>
      <c r="AH3598" s="1"/>
      <c r="AI3598" s="1"/>
      <c r="AL3598" s="1"/>
      <c r="AM3598" s="1"/>
      <c r="AQ3598" s="1"/>
      <c r="AT3598" s="1"/>
      <c r="AU3598" s="1"/>
      <c r="AY3598" s="1"/>
      <c r="BC3598" s="1"/>
    </row>
    <row r="3599" spans="12:55" x14ac:dyDescent="0.45">
      <c r="M3599" s="1"/>
      <c r="N3599" s="1"/>
      <c r="S3599" s="1"/>
      <c r="W3599" s="1"/>
      <c r="AA3599" s="1"/>
      <c r="AE3599" s="1"/>
      <c r="AI3599" s="1"/>
      <c r="AM3599" s="1"/>
      <c r="AQ3599" s="1"/>
      <c r="AT3599" s="1"/>
      <c r="AU3599" s="1"/>
      <c r="AY3599" s="1"/>
      <c r="BC3599" s="1"/>
    </row>
    <row r="3600" spans="12:55" x14ac:dyDescent="0.45">
      <c r="L3600" s="1"/>
      <c r="M3600" s="1"/>
      <c r="N3600" s="1"/>
      <c r="R3600" s="1"/>
      <c r="S3600" s="1"/>
      <c r="W3600" s="1"/>
      <c r="Z3600" s="1"/>
      <c r="AA3600" s="1"/>
      <c r="AE3600" s="1"/>
      <c r="AH3600" s="1"/>
      <c r="AI3600" s="1"/>
      <c r="AL3600" s="1"/>
      <c r="AM3600" s="1"/>
      <c r="AQ3600" s="1"/>
      <c r="AT3600" s="1"/>
      <c r="AU3600" s="1"/>
      <c r="AY3600" s="1"/>
      <c r="BC3600" s="1"/>
    </row>
    <row r="3601" spans="12:55" x14ac:dyDescent="0.45">
      <c r="L3601" s="1"/>
      <c r="M3601" s="1"/>
      <c r="N3601" s="1"/>
      <c r="R3601" s="1"/>
      <c r="S3601" s="1"/>
      <c r="W3601" s="1"/>
      <c r="Z3601" s="1"/>
      <c r="AA3601" s="1"/>
      <c r="AE3601" s="1"/>
      <c r="AH3601" s="1"/>
      <c r="AI3601" s="1"/>
      <c r="AL3601" s="1"/>
      <c r="AM3601" s="1"/>
      <c r="AQ3601" s="1"/>
      <c r="AT3601" s="1"/>
      <c r="AU3601" s="1"/>
      <c r="AY3601" s="1"/>
      <c r="BC3601" s="1"/>
    </row>
    <row r="3602" spans="12:55" x14ac:dyDescent="0.45">
      <c r="L3602" s="1"/>
      <c r="M3602" s="1"/>
      <c r="N3602" s="1"/>
      <c r="R3602" s="1"/>
      <c r="S3602" s="1"/>
      <c r="W3602" s="1"/>
      <c r="Z3602" s="1"/>
      <c r="AA3602" s="1"/>
      <c r="AE3602" s="1"/>
      <c r="AH3602" s="1"/>
      <c r="AI3602" s="1"/>
      <c r="AM3602" s="1"/>
      <c r="AQ3602" s="1"/>
      <c r="AT3602" s="1"/>
      <c r="AU3602" s="1"/>
      <c r="AY3602" s="1"/>
      <c r="BC3602" s="1"/>
    </row>
    <row r="3603" spans="12:55" x14ac:dyDescent="0.45">
      <c r="L3603" s="1"/>
      <c r="M3603" s="1"/>
      <c r="N3603" s="1"/>
      <c r="R3603" s="1"/>
      <c r="S3603" s="1"/>
      <c r="W3603" s="1"/>
      <c r="Z3603" s="1"/>
      <c r="AA3603" s="1"/>
      <c r="AE3603" s="1"/>
      <c r="AH3603" s="1"/>
      <c r="AI3603" s="1"/>
      <c r="AM3603" s="1"/>
      <c r="AQ3603" s="1"/>
      <c r="AT3603" s="1"/>
      <c r="AU3603" s="1"/>
      <c r="AY3603" s="1"/>
      <c r="BC3603" s="1"/>
    </row>
    <row r="3604" spans="12:55" x14ac:dyDescent="0.45">
      <c r="L3604" s="1"/>
      <c r="M3604" s="1"/>
      <c r="N3604" s="1"/>
      <c r="R3604" s="1"/>
      <c r="S3604" s="1"/>
      <c r="V3604" s="1"/>
      <c r="W3604" s="1"/>
      <c r="Z3604" s="1"/>
      <c r="AA3604" s="1"/>
      <c r="AD3604" s="1"/>
      <c r="AE3604" s="1"/>
      <c r="AH3604" s="1"/>
      <c r="AI3604" s="1"/>
      <c r="AM3604" s="1"/>
      <c r="AQ3604" s="1"/>
      <c r="AT3604" s="1"/>
      <c r="AU3604" s="1"/>
      <c r="AY3604" s="1"/>
      <c r="BC3604" s="1"/>
    </row>
    <row r="3605" spans="12:55" x14ac:dyDescent="0.45">
      <c r="L3605" s="1"/>
      <c r="M3605" s="1"/>
      <c r="N3605" s="1"/>
      <c r="R3605" s="1"/>
      <c r="S3605" s="1"/>
      <c r="V3605" s="1"/>
      <c r="W3605" s="1"/>
      <c r="Z3605" s="1"/>
      <c r="AA3605" s="1"/>
      <c r="AD3605" s="1"/>
      <c r="AE3605" s="1"/>
      <c r="AH3605" s="1"/>
      <c r="AI3605" s="1"/>
      <c r="AM3605" s="1"/>
      <c r="AQ3605" s="1"/>
      <c r="AT3605" s="1"/>
      <c r="AU3605" s="1"/>
      <c r="AY3605" s="1"/>
      <c r="BC3605" s="1"/>
    </row>
    <row r="3606" spans="12:55" x14ac:dyDescent="0.45">
      <c r="L3606" s="1"/>
      <c r="M3606" s="1"/>
      <c r="N3606" s="1"/>
      <c r="R3606" s="1"/>
      <c r="S3606" s="1"/>
      <c r="V3606" s="1"/>
      <c r="W3606" s="1"/>
      <c r="Z3606" s="1"/>
      <c r="AA3606" s="1"/>
      <c r="AD3606" s="1"/>
      <c r="AE3606" s="1"/>
      <c r="AH3606" s="1"/>
      <c r="AI3606" s="1"/>
      <c r="AM3606" s="1"/>
      <c r="AQ3606" s="1"/>
      <c r="AT3606" s="1"/>
      <c r="AU3606" s="1"/>
      <c r="AY3606" s="1"/>
      <c r="BC3606" s="1"/>
    </row>
    <row r="3607" spans="12:55" x14ac:dyDescent="0.45">
      <c r="L3607" s="1"/>
      <c r="M3607" s="1"/>
      <c r="N3607" s="1"/>
      <c r="R3607" s="1"/>
      <c r="S3607" s="1"/>
      <c r="V3607" s="1"/>
      <c r="W3607" s="1"/>
      <c r="Z3607" s="1"/>
      <c r="AA3607" s="1"/>
      <c r="AD3607" s="1"/>
      <c r="AE3607" s="1"/>
      <c r="AH3607" s="1"/>
      <c r="AI3607" s="1"/>
      <c r="AM3607" s="1"/>
      <c r="AQ3607" s="1"/>
      <c r="AT3607" s="1"/>
      <c r="AU3607" s="1"/>
      <c r="AY3607" s="1"/>
      <c r="BC3607" s="1"/>
    </row>
    <row r="3608" spans="12:55" x14ac:dyDescent="0.45">
      <c r="L3608" s="1"/>
      <c r="M3608" s="1"/>
      <c r="N3608" s="1"/>
      <c r="R3608" s="1"/>
      <c r="S3608" s="1"/>
      <c r="V3608" s="1"/>
      <c r="W3608" s="1"/>
      <c r="Z3608" s="1"/>
      <c r="AA3608" s="1"/>
      <c r="AD3608" s="1"/>
      <c r="AE3608" s="1"/>
      <c r="AH3608" s="1"/>
      <c r="AI3608" s="1"/>
      <c r="AL3608" s="1"/>
      <c r="AM3608" s="1"/>
      <c r="AQ3608" s="1"/>
      <c r="AT3608" s="1"/>
      <c r="AU3608" s="1"/>
      <c r="AY3608" s="1"/>
      <c r="BC3608" s="1"/>
    </row>
    <row r="3609" spans="12:55" x14ac:dyDescent="0.45">
      <c r="L3609" s="1"/>
      <c r="M3609" s="1"/>
      <c r="N3609" s="1"/>
      <c r="R3609" s="1"/>
      <c r="S3609" s="1"/>
      <c r="V3609" s="1"/>
      <c r="W3609" s="1"/>
      <c r="Z3609" s="1"/>
      <c r="AA3609" s="1"/>
      <c r="AD3609" s="1"/>
      <c r="AE3609" s="1"/>
      <c r="AH3609" s="1"/>
      <c r="AI3609" s="1"/>
      <c r="AL3609" s="1"/>
      <c r="AM3609" s="1"/>
      <c r="AQ3609" s="1"/>
      <c r="AT3609" s="1"/>
      <c r="AU3609" s="1"/>
      <c r="AY3609" s="1"/>
      <c r="BC3609" s="1"/>
    </row>
    <row r="3610" spans="12:55" x14ac:dyDescent="0.45">
      <c r="L3610" s="1"/>
      <c r="M3610" s="1"/>
      <c r="N3610" s="1"/>
      <c r="R3610" s="1"/>
      <c r="S3610" s="1"/>
      <c r="V3610" s="1"/>
      <c r="W3610" s="1"/>
      <c r="Z3610" s="1"/>
      <c r="AA3610" s="1"/>
      <c r="AD3610" s="1"/>
      <c r="AE3610" s="1"/>
      <c r="AH3610" s="1"/>
      <c r="AI3610" s="1"/>
      <c r="AL3610" s="1"/>
      <c r="AM3610" s="1"/>
      <c r="AQ3610" s="1"/>
      <c r="AT3610" s="1"/>
      <c r="AU3610" s="1"/>
      <c r="AX3610" s="1"/>
      <c r="AY3610" s="1"/>
      <c r="BB3610" s="1"/>
      <c r="BC3610" s="1"/>
    </row>
    <row r="3611" spans="12:55" x14ac:dyDescent="0.45">
      <c r="L3611" s="1"/>
      <c r="M3611" s="1"/>
      <c r="N3611" s="1"/>
      <c r="R3611" s="1"/>
      <c r="S3611" s="1"/>
      <c r="V3611" s="1"/>
      <c r="W3611" s="1"/>
      <c r="Z3611" s="1"/>
      <c r="AA3611" s="1"/>
      <c r="AD3611" s="1"/>
      <c r="AE3611" s="1"/>
      <c r="AH3611" s="1"/>
      <c r="AI3611" s="1"/>
      <c r="AL3611" s="1"/>
      <c r="AM3611" s="1"/>
      <c r="AQ3611" s="1"/>
      <c r="AT3611" s="1"/>
      <c r="AU3611" s="1"/>
      <c r="AX3611" s="1"/>
      <c r="AY3611" s="1"/>
      <c r="BB3611" s="1"/>
      <c r="BC3611" s="1"/>
    </row>
    <row r="3612" spans="12:55" x14ac:dyDescent="0.45">
      <c r="L3612" s="1"/>
      <c r="M3612" s="1"/>
      <c r="N3612" s="1"/>
      <c r="R3612" s="1"/>
      <c r="S3612" s="1"/>
      <c r="V3612" s="1"/>
      <c r="W3612" s="1"/>
      <c r="Z3612" s="1"/>
      <c r="AA3612" s="1"/>
      <c r="AD3612" s="1"/>
      <c r="AE3612" s="1"/>
      <c r="AH3612" s="1"/>
      <c r="AI3612" s="1"/>
      <c r="AL3612" s="1"/>
      <c r="AM3612" s="1"/>
      <c r="AQ3612" s="1"/>
      <c r="AT3612" s="1"/>
      <c r="AU3612" s="1"/>
      <c r="AX3612" s="1"/>
      <c r="AY3612" s="1"/>
      <c r="BB3612" s="1"/>
      <c r="BC3612" s="1"/>
    </row>
    <row r="3613" spans="12:55" x14ac:dyDescent="0.45">
      <c r="L3613" s="1"/>
      <c r="M3613" s="1"/>
      <c r="N3613" s="1"/>
      <c r="R3613" s="1"/>
      <c r="S3613" s="1"/>
      <c r="V3613" s="1"/>
      <c r="W3613" s="1"/>
      <c r="Z3613" s="1"/>
      <c r="AA3613" s="1"/>
      <c r="AD3613" s="1"/>
      <c r="AE3613" s="1"/>
      <c r="AH3613" s="1"/>
      <c r="AI3613" s="1"/>
      <c r="AL3613" s="1"/>
      <c r="AM3613" s="1"/>
      <c r="AQ3613" s="1"/>
      <c r="AT3613" s="1"/>
      <c r="AU3613" s="1"/>
      <c r="AX3613" s="1"/>
      <c r="AY3613" s="1"/>
      <c r="BB3613" s="1"/>
      <c r="BC3613" s="1"/>
    </row>
    <row r="3614" spans="12:55" x14ac:dyDescent="0.45">
      <c r="L3614" s="1"/>
      <c r="M3614" s="1"/>
      <c r="N3614" s="1"/>
      <c r="R3614" s="1"/>
      <c r="S3614" s="1"/>
      <c r="V3614" s="1"/>
      <c r="W3614" s="1"/>
      <c r="Z3614" s="1"/>
      <c r="AA3614" s="1"/>
      <c r="AD3614" s="1"/>
      <c r="AE3614" s="1"/>
      <c r="AH3614" s="1"/>
      <c r="AI3614" s="1"/>
      <c r="AL3614" s="1"/>
      <c r="AM3614" s="1"/>
      <c r="AQ3614" s="1"/>
      <c r="AT3614" s="1"/>
      <c r="AU3614" s="1"/>
      <c r="AX3614" s="1"/>
      <c r="AY3614" s="1"/>
      <c r="BB3614" s="1"/>
      <c r="BC3614" s="1"/>
    </row>
    <row r="3615" spans="12:55" x14ac:dyDescent="0.45">
      <c r="L3615" s="1"/>
      <c r="M3615" s="1"/>
      <c r="N3615" s="1"/>
      <c r="R3615" s="1"/>
      <c r="S3615" s="1"/>
      <c r="V3615" s="1"/>
      <c r="W3615" s="1"/>
      <c r="Z3615" s="1"/>
      <c r="AA3615" s="1"/>
      <c r="AD3615" s="1"/>
      <c r="AE3615" s="1"/>
      <c r="AH3615" s="1"/>
      <c r="AI3615" s="1"/>
      <c r="AL3615" s="1"/>
      <c r="AM3615" s="1"/>
      <c r="AQ3615" s="1"/>
      <c r="AT3615" s="1"/>
      <c r="AU3615" s="1"/>
      <c r="AX3615" s="1"/>
      <c r="AY3615" s="1"/>
      <c r="BB3615" s="1"/>
      <c r="BC3615" s="1"/>
    </row>
    <row r="3616" spans="12:55" x14ac:dyDescent="0.45">
      <c r="L3616" s="1"/>
      <c r="M3616" s="1"/>
      <c r="N3616" s="1"/>
      <c r="R3616" s="1"/>
      <c r="S3616" s="1"/>
      <c r="V3616" s="1"/>
      <c r="W3616" s="1"/>
      <c r="Z3616" s="1"/>
      <c r="AA3616" s="1"/>
      <c r="AD3616" s="1"/>
      <c r="AE3616" s="1"/>
      <c r="AH3616" s="1"/>
      <c r="AI3616" s="1"/>
      <c r="AL3616" s="1"/>
      <c r="AM3616" s="1"/>
      <c r="AQ3616" s="1"/>
      <c r="AT3616" s="1"/>
      <c r="AU3616" s="1"/>
      <c r="AX3616" s="1"/>
      <c r="AY3616" s="1"/>
      <c r="BB3616" s="1"/>
      <c r="BC3616" s="1"/>
    </row>
    <row r="3617" spans="12:55" x14ac:dyDescent="0.45">
      <c r="L3617" s="1"/>
      <c r="M3617" s="1"/>
      <c r="N3617" s="1"/>
      <c r="R3617" s="1"/>
      <c r="S3617" s="1"/>
      <c r="V3617" s="1"/>
      <c r="W3617" s="1"/>
      <c r="Z3617" s="1"/>
      <c r="AA3617" s="1"/>
      <c r="AD3617" s="1"/>
      <c r="AE3617" s="1"/>
      <c r="AH3617" s="1"/>
      <c r="AI3617" s="1"/>
      <c r="AL3617" s="1"/>
      <c r="AM3617" s="1"/>
      <c r="AQ3617" s="1"/>
      <c r="AT3617" s="1"/>
      <c r="AU3617" s="1"/>
      <c r="AX3617" s="1"/>
      <c r="AY3617" s="1"/>
      <c r="BB3617" s="1"/>
      <c r="BC3617" s="1"/>
    </row>
    <row r="3618" spans="12:55" x14ac:dyDescent="0.45">
      <c r="L3618" s="1"/>
      <c r="M3618" s="1"/>
      <c r="N3618" s="1"/>
      <c r="R3618" s="1"/>
      <c r="S3618" s="1"/>
      <c r="V3618" s="1"/>
      <c r="W3618" s="1"/>
      <c r="Z3618" s="1"/>
      <c r="AA3618" s="1"/>
      <c r="AD3618" s="1"/>
      <c r="AE3618" s="1"/>
      <c r="AH3618" s="1"/>
      <c r="AI3618" s="1"/>
      <c r="AL3618" s="1"/>
      <c r="AM3618" s="1"/>
      <c r="AQ3618" s="1"/>
      <c r="AT3618" s="1"/>
      <c r="AU3618" s="1"/>
      <c r="AX3618" s="1"/>
      <c r="AY3618" s="1"/>
      <c r="BB3618" s="1"/>
      <c r="BC3618" s="1"/>
    </row>
    <row r="3619" spans="12:55" x14ac:dyDescent="0.45">
      <c r="L3619" s="1"/>
      <c r="M3619" s="1"/>
      <c r="N3619" s="1"/>
      <c r="R3619" s="1"/>
      <c r="S3619" s="1"/>
      <c r="V3619" s="1"/>
      <c r="W3619" s="1"/>
      <c r="Z3619" s="1"/>
      <c r="AA3619" s="1"/>
      <c r="AD3619" s="1"/>
      <c r="AE3619" s="1"/>
      <c r="AH3619" s="1"/>
      <c r="AI3619" s="1"/>
      <c r="AL3619" s="1"/>
      <c r="AM3619" s="1"/>
      <c r="AQ3619" s="1"/>
      <c r="AT3619" s="1"/>
      <c r="AU3619" s="1"/>
      <c r="AX3619" s="1"/>
      <c r="AY3619" s="1"/>
      <c r="BB3619" s="1"/>
      <c r="BC3619" s="1"/>
    </row>
    <row r="3620" spans="12:55" x14ac:dyDescent="0.45">
      <c r="L3620" s="1"/>
      <c r="M3620" s="1"/>
      <c r="N3620" s="1"/>
      <c r="R3620" s="1"/>
      <c r="S3620" s="1"/>
      <c r="V3620" s="1"/>
      <c r="W3620" s="1"/>
      <c r="Z3620" s="1"/>
      <c r="AA3620" s="1"/>
      <c r="AD3620" s="1"/>
      <c r="AE3620" s="1"/>
      <c r="AH3620" s="1"/>
      <c r="AI3620" s="1"/>
      <c r="AL3620" s="1"/>
      <c r="AM3620" s="1"/>
      <c r="AQ3620" s="1"/>
      <c r="AT3620" s="1"/>
      <c r="AU3620" s="1"/>
      <c r="AX3620" s="1"/>
      <c r="AY3620" s="1"/>
      <c r="BB3620" s="1"/>
      <c r="BC3620" s="1"/>
    </row>
    <row r="3621" spans="12:55" x14ac:dyDescent="0.45">
      <c r="L3621" s="1"/>
      <c r="M3621" s="1"/>
      <c r="N3621" s="1"/>
      <c r="R3621" s="1"/>
      <c r="S3621" s="1"/>
      <c r="V3621" s="1"/>
      <c r="W3621" s="1"/>
      <c r="Z3621" s="1"/>
      <c r="AA3621" s="1"/>
      <c r="AD3621" s="1"/>
      <c r="AE3621" s="1"/>
      <c r="AH3621" s="1"/>
      <c r="AI3621" s="1"/>
      <c r="AL3621" s="1"/>
      <c r="AM3621" s="1"/>
      <c r="AQ3621" s="1"/>
      <c r="AT3621" s="1"/>
      <c r="AU3621" s="1"/>
      <c r="AX3621" s="1"/>
      <c r="AY3621" s="1"/>
      <c r="BB3621" s="1"/>
      <c r="BC3621" s="1"/>
    </row>
    <row r="3622" spans="12:55" x14ac:dyDescent="0.45">
      <c r="L3622" s="1"/>
      <c r="M3622" s="1"/>
      <c r="N3622" s="1"/>
      <c r="R3622" s="1"/>
      <c r="S3622" s="1"/>
      <c r="V3622" s="1"/>
      <c r="W3622" s="1"/>
      <c r="Z3622" s="1"/>
      <c r="AA3622" s="1"/>
      <c r="AD3622" s="1"/>
      <c r="AE3622" s="1"/>
      <c r="AH3622" s="1"/>
      <c r="AI3622" s="1"/>
      <c r="AL3622" s="1"/>
      <c r="AM3622" s="1"/>
      <c r="AQ3622" s="1"/>
      <c r="AT3622" s="1"/>
      <c r="AU3622" s="1"/>
      <c r="AX3622" s="1"/>
      <c r="AY3622" s="1"/>
      <c r="BB3622" s="1"/>
      <c r="BC3622" s="1"/>
    </row>
    <row r="3623" spans="12:55" x14ac:dyDescent="0.45">
      <c r="L3623" s="1"/>
      <c r="M3623" s="1"/>
      <c r="N3623" s="1"/>
      <c r="R3623" s="1"/>
      <c r="S3623" s="1"/>
      <c r="V3623" s="1"/>
      <c r="W3623" s="1"/>
      <c r="Z3623" s="1"/>
      <c r="AA3623" s="1"/>
      <c r="AD3623" s="1"/>
      <c r="AE3623" s="1"/>
      <c r="AH3623" s="1"/>
      <c r="AI3623" s="1"/>
      <c r="AL3623" s="1"/>
      <c r="AM3623" s="1"/>
      <c r="AQ3623" s="1"/>
      <c r="AT3623" s="1"/>
      <c r="AU3623" s="1"/>
      <c r="AX3623" s="1"/>
      <c r="AY3623" s="1"/>
      <c r="BB3623" s="1"/>
      <c r="BC3623" s="1"/>
    </row>
    <row r="3624" spans="12:55" x14ac:dyDescent="0.45">
      <c r="L3624" s="1"/>
      <c r="M3624" s="1"/>
      <c r="N3624" s="1"/>
      <c r="R3624" s="1"/>
      <c r="S3624" s="1"/>
      <c r="V3624" s="1"/>
      <c r="W3624" s="1"/>
      <c r="Z3624" s="1"/>
      <c r="AA3624" s="1"/>
      <c r="AD3624" s="1"/>
      <c r="AE3624" s="1"/>
      <c r="AH3624" s="1"/>
      <c r="AI3624" s="1"/>
      <c r="AL3624" s="1"/>
      <c r="AM3624" s="1"/>
      <c r="AQ3624" s="1"/>
      <c r="AT3624" s="1"/>
      <c r="AU3624" s="1"/>
      <c r="AX3624" s="1"/>
      <c r="AY3624" s="1"/>
      <c r="BB3624" s="1"/>
      <c r="BC3624" s="1"/>
    </row>
    <row r="3625" spans="12:55" x14ac:dyDescent="0.45">
      <c r="L3625" s="1"/>
      <c r="M3625" s="1"/>
      <c r="N3625" s="1"/>
      <c r="R3625" s="1"/>
      <c r="S3625" s="1"/>
      <c r="V3625" s="1"/>
      <c r="W3625" s="1"/>
      <c r="Z3625" s="1"/>
      <c r="AA3625" s="1"/>
      <c r="AD3625" s="1"/>
      <c r="AE3625" s="1"/>
      <c r="AH3625" s="1"/>
      <c r="AI3625" s="1"/>
      <c r="AL3625" s="1"/>
      <c r="AM3625" s="1"/>
      <c r="AQ3625" s="1"/>
      <c r="AT3625" s="1"/>
      <c r="AU3625" s="1"/>
      <c r="AX3625" s="1"/>
      <c r="AY3625" s="1"/>
      <c r="BB3625" s="1"/>
      <c r="BC3625" s="1"/>
    </row>
    <row r="3626" spans="12:55" x14ac:dyDescent="0.45">
      <c r="L3626" s="1"/>
      <c r="M3626" s="1"/>
      <c r="N3626" s="1"/>
      <c r="R3626" s="1"/>
      <c r="S3626" s="1"/>
      <c r="V3626" s="1"/>
      <c r="W3626" s="1"/>
      <c r="Z3626" s="1"/>
      <c r="AA3626" s="1"/>
      <c r="AD3626" s="1"/>
      <c r="AE3626" s="1"/>
      <c r="AH3626" s="1"/>
      <c r="AI3626" s="1"/>
      <c r="AL3626" s="1"/>
      <c r="AM3626" s="1"/>
      <c r="AQ3626" s="1"/>
      <c r="AT3626" s="1"/>
      <c r="AU3626" s="1"/>
      <c r="AX3626" s="1"/>
      <c r="AY3626" s="1"/>
      <c r="BB3626" s="1"/>
      <c r="BC3626" s="1"/>
    </row>
    <row r="3627" spans="12:55" x14ac:dyDescent="0.45">
      <c r="L3627" s="1"/>
      <c r="M3627" s="1"/>
      <c r="N3627" s="1"/>
      <c r="R3627" s="1"/>
      <c r="S3627" s="1"/>
      <c r="V3627" s="1"/>
      <c r="W3627" s="1"/>
      <c r="Z3627" s="1"/>
      <c r="AA3627" s="1"/>
      <c r="AD3627" s="1"/>
      <c r="AE3627" s="1"/>
      <c r="AH3627" s="1"/>
      <c r="AI3627" s="1"/>
      <c r="AL3627" s="1"/>
      <c r="AM3627" s="1"/>
      <c r="AQ3627" s="1"/>
      <c r="AT3627" s="1"/>
      <c r="AU3627" s="1"/>
      <c r="AX3627" s="1"/>
      <c r="AY3627" s="1"/>
      <c r="BB3627" s="1"/>
      <c r="BC3627" s="1"/>
    </row>
    <row r="3628" spans="12:55" x14ac:dyDescent="0.45">
      <c r="L3628" s="1"/>
      <c r="M3628" s="1"/>
      <c r="N3628" s="1"/>
      <c r="R3628" s="1"/>
      <c r="S3628" s="1"/>
      <c r="V3628" s="1"/>
      <c r="W3628" s="1"/>
      <c r="Z3628" s="1"/>
      <c r="AA3628" s="1"/>
      <c r="AD3628" s="1"/>
      <c r="AE3628" s="1"/>
      <c r="AH3628" s="1"/>
      <c r="AI3628" s="1"/>
      <c r="AL3628" s="1"/>
      <c r="AM3628" s="1"/>
      <c r="AQ3628" s="1"/>
      <c r="AT3628" s="1"/>
      <c r="AU3628" s="1"/>
      <c r="AX3628" s="1"/>
      <c r="AY3628" s="1"/>
      <c r="BB3628" s="1"/>
      <c r="BC3628" s="1"/>
    </row>
    <row r="3629" spans="12:55" x14ac:dyDescent="0.45">
      <c r="L3629" s="1"/>
      <c r="M3629" s="1"/>
      <c r="N3629" s="1"/>
      <c r="R3629" s="1"/>
      <c r="S3629" s="1"/>
      <c r="V3629" s="1"/>
      <c r="W3629" s="1"/>
      <c r="Z3629" s="1"/>
      <c r="AA3629" s="1"/>
      <c r="AD3629" s="1"/>
      <c r="AE3629" s="1"/>
      <c r="AH3629" s="1"/>
      <c r="AI3629" s="1"/>
      <c r="AL3629" s="1"/>
      <c r="AM3629" s="1"/>
      <c r="AQ3629" s="1"/>
      <c r="AT3629" s="1"/>
      <c r="AU3629" s="1"/>
      <c r="AX3629" s="1"/>
      <c r="AY3629" s="1"/>
      <c r="BB3629" s="1"/>
      <c r="BC3629" s="1"/>
    </row>
    <row r="3630" spans="12:55" x14ac:dyDescent="0.45">
      <c r="L3630" s="1"/>
      <c r="M3630" s="1"/>
      <c r="N3630" s="1"/>
      <c r="R3630" s="1"/>
      <c r="S3630" s="1"/>
      <c r="V3630" s="1"/>
      <c r="W3630" s="1"/>
      <c r="Z3630" s="1"/>
      <c r="AA3630" s="1"/>
      <c r="AD3630" s="1"/>
      <c r="AE3630" s="1"/>
      <c r="AH3630" s="1"/>
      <c r="AI3630" s="1"/>
      <c r="AL3630" s="1"/>
      <c r="AM3630" s="1"/>
      <c r="AQ3630" s="1"/>
      <c r="AT3630" s="1"/>
      <c r="AU3630" s="1"/>
      <c r="AX3630" s="1"/>
      <c r="AY3630" s="1"/>
      <c r="BB3630" s="1"/>
      <c r="BC3630" s="1"/>
    </row>
    <row r="3631" spans="12:55" x14ac:dyDescent="0.45">
      <c r="L3631" s="1"/>
      <c r="M3631" s="1"/>
      <c r="N3631" s="1"/>
      <c r="R3631" s="1"/>
      <c r="S3631" s="1"/>
      <c r="V3631" s="1"/>
      <c r="W3631" s="1"/>
      <c r="Z3631" s="1"/>
      <c r="AA3631" s="1"/>
      <c r="AD3631" s="1"/>
      <c r="AE3631" s="1"/>
      <c r="AH3631" s="1"/>
      <c r="AI3631" s="1"/>
      <c r="AL3631" s="1"/>
      <c r="AM3631" s="1"/>
      <c r="AQ3631" s="1"/>
      <c r="AT3631" s="1"/>
      <c r="AU3631" s="1"/>
      <c r="AX3631" s="1"/>
      <c r="AY3631" s="1"/>
      <c r="BB3631" s="1"/>
      <c r="BC3631" s="1"/>
    </row>
    <row r="3632" spans="12:55" x14ac:dyDescent="0.45">
      <c r="L3632" s="1"/>
      <c r="M3632" s="1"/>
      <c r="N3632" s="1"/>
      <c r="R3632" s="1"/>
      <c r="S3632" s="1"/>
      <c r="V3632" s="1"/>
      <c r="W3632" s="1"/>
      <c r="Z3632" s="1"/>
      <c r="AA3632" s="1"/>
      <c r="AD3632" s="1"/>
      <c r="AE3632" s="1"/>
      <c r="AH3632" s="1"/>
      <c r="AI3632" s="1"/>
      <c r="AL3632" s="1"/>
      <c r="AM3632" s="1"/>
      <c r="AQ3632" s="1"/>
      <c r="AT3632" s="1"/>
      <c r="AU3632" s="1"/>
      <c r="AX3632" s="1"/>
      <c r="AY3632" s="1"/>
      <c r="BB3632" s="1"/>
      <c r="BC3632" s="1"/>
    </row>
    <row r="3633" spans="12:55" x14ac:dyDescent="0.45">
      <c r="L3633" s="1"/>
      <c r="M3633" s="1"/>
      <c r="N3633" s="1"/>
      <c r="R3633" s="1"/>
      <c r="S3633" s="1"/>
      <c r="V3633" s="1"/>
      <c r="W3633" s="1"/>
      <c r="Z3633" s="1"/>
      <c r="AA3633" s="1"/>
      <c r="AD3633" s="1"/>
      <c r="AE3633" s="1"/>
      <c r="AH3633" s="1"/>
      <c r="AI3633" s="1"/>
      <c r="AL3633" s="1"/>
      <c r="AM3633" s="1"/>
      <c r="AQ3633" s="1"/>
      <c r="AT3633" s="1"/>
      <c r="AU3633" s="1"/>
      <c r="AX3633" s="1"/>
      <c r="AY3633" s="1"/>
      <c r="BB3633" s="1"/>
      <c r="BC3633" s="1"/>
    </row>
    <row r="3634" spans="12:55" x14ac:dyDescent="0.45">
      <c r="L3634" s="1"/>
      <c r="M3634" s="1"/>
      <c r="N3634" s="1"/>
      <c r="R3634" s="1"/>
      <c r="S3634" s="1"/>
      <c r="V3634" s="1"/>
      <c r="W3634" s="1"/>
      <c r="Z3634" s="1"/>
      <c r="AA3634" s="1"/>
      <c r="AD3634" s="1"/>
      <c r="AE3634" s="1"/>
      <c r="AH3634" s="1"/>
      <c r="AI3634" s="1"/>
      <c r="AL3634" s="1"/>
      <c r="AM3634" s="1"/>
      <c r="AQ3634" s="1"/>
      <c r="AT3634" s="1"/>
      <c r="AU3634" s="1"/>
      <c r="AX3634" s="1"/>
      <c r="AY3634" s="1"/>
      <c r="BB3634" s="1"/>
      <c r="BC3634" s="1"/>
    </row>
    <row r="3635" spans="12:55" x14ac:dyDescent="0.45">
      <c r="L3635" s="1"/>
      <c r="M3635" s="1"/>
      <c r="N3635" s="1"/>
      <c r="R3635" s="1"/>
      <c r="S3635" s="1"/>
      <c r="V3635" s="1"/>
      <c r="W3635" s="1"/>
      <c r="Z3635" s="1"/>
      <c r="AA3635" s="1"/>
      <c r="AD3635" s="1"/>
      <c r="AE3635" s="1"/>
      <c r="AH3635" s="1"/>
      <c r="AI3635" s="1"/>
      <c r="AL3635" s="1"/>
      <c r="AM3635" s="1"/>
      <c r="AQ3635" s="1"/>
      <c r="AT3635" s="1"/>
      <c r="AU3635" s="1"/>
      <c r="AX3635" s="1"/>
      <c r="AY3635" s="1"/>
      <c r="BB3635" s="1"/>
      <c r="BC3635" s="1"/>
    </row>
    <row r="3636" spans="12:55" x14ac:dyDescent="0.45">
      <c r="L3636" s="1"/>
      <c r="M3636" s="1"/>
      <c r="N3636" s="1"/>
      <c r="R3636" s="1"/>
      <c r="S3636" s="1"/>
      <c r="V3636" s="1"/>
      <c r="W3636" s="1"/>
      <c r="Z3636" s="1"/>
      <c r="AA3636" s="1"/>
      <c r="AD3636" s="1"/>
      <c r="AE3636" s="1"/>
      <c r="AH3636" s="1"/>
      <c r="AI3636" s="1"/>
      <c r="AL3636" s="1"/>
      <c r="AM3636" s="1"/>
      <c r="AQ3636" s="1"/>
      <c r="AT3636" s="1"/>
      <c r="AU3636" s="1"/>
      <c r="AX3636" s="1"/>
      <c r="AY3636" s="1"/>
      <c r="BB3636" s="1"/>
      <c r="BC3636" s="1"/>
    </row>
    <row r="3637" spans="12:55" x14ac:dyDescent="0.45">
      <c r="L3637" s="1"/>
      <c r="M3637" s="1"/>
      <c r="N3637" s="1"/>
      <c r="R3637" s="1"/>
      <c r="S3637" s="1"/>
      <c r="V3637" s="1"/>
      <c r="W3637" s="1"/>
      <c r="Z3637" s="1"/>
      <c r="AA3637" s="1"/>
      <c r="AD3637" s="1"/>
      <c r="AE3637" s="1"/>
      <c r="AH3637" s="1"/>
      <c r="AI3637" s="1"/>
      <c r="AL3637" s="1"/>
      <c r="AM3637" s="1"/>
      <c r="AQ3637" s="1"/>
      <c r="AT3637" s="1"/>
      <c r="AU3637" s="1"/>
      <c r="AX3637" s="1"/>
      <c r="AY3637" s="1"/>
      <c r="BB3637" s="1"/>
      <c r="BC3637" s="1"/>
    </row>
    <row r="3638" spans="12:55" x14ac:dyDescent="0.45">
      <c r="L3638" s="1"/>
      <c r="M3638" s="1"/>
      <c r="N3638" s="1"/>
      <c r="R3638" s="1"/>
      <c r="S3638" s="1"/>
      <c r="V3638" s="1"/>
      <c r="W3638" s="1"/>
      <c r="Z3638" s="1"/>
      <c r="AA3638" s="1"/>
      <c r="AD3638" s="1"/>
      <c r="AE3638" s="1"/>
      <c r="AH3638" s="1"/>
      <c r="AI3638" s="1"/>
      <c r="AL3638" s="1"/>
      <c r="AM3638" s="1"/>
      <c r="AQ3638" s="1"/>
      <c r="AT3638" s="1"/>
      <c r="AU3638" s="1"/>
      <c r="AX3638" s="1"/>
      <c r="AY3638" s="1"/>
      <c r="BB3638" s="1"/>
      <c r="BC3638" s="1"/>
    </row>
    <row r="3639" spans="12:55" x14ac:dyDescent="0.45">
      <c r="L3639" s="1"/>
      <c r="M3639" s="1"/>
      <c r="N3639" s="1"/>
      <c r="R3639" s="1"/>
      <c r="S3639" s="1"/>
      <c r="V3639" s="1"/>
      <c r="W3639" s="1"/>
      <c r="Z3639" s="1"/>
      <c r="AA3639" s="1"/>
      <c r="AD3639" s="1"/>
      <c r="AE3639" s="1"/>
      <c r="AH3639" s="1"/>
      <c r="AI3639" s="1"/>
      <c r="AL3639" s="1"/>
      <c r="AM3639" s="1"/>
      <c r="AQ3639" s="1"/>
      <c r="AT3639" s="1"/>
      <c r="AU3639" s="1"/>
      <c r="AX3639" s="1"/>
      <c r="AY3639" s="1"/>
      <c r="BB3639" s="1"/>
      <c r="BC3639" s="1"/>
    </row>
    <row r="3640" spans="12:55" x14ac:dyDescent="0.45">
      <c r="L3640" s="1"/>
      <c r="M3640" s="1"/>
      <c r="N3640" s="1"/>
      <c r="R3640" s="1"/>
      <c r="S3640" s="1"/>
      <c r="V3640" s="1"/>
      <c r="W3640" s="1"/>
      <c r="Z3640" s="1"/>
      <c r="AA3640" s="1"/>
      <c r="AD3640" s="1"/>
      <c r="AE3640" s="1"/>
      <c r="AH3640" s="1"/>
      <c r="AI3640" s="1"/>
      <c r="AL3640" s="1"/>
      <c r="AM3640" s="1"/>
      <c r="AQ3640" s="1"/>
      <c r="AT3640" s="1"/>
      <c r="AU3640" s="1"/>
      <c r="AX3640" s="1"/>
      <c r="AY3640" s="1"/>
      <c r="BB3640" s="1"/>
      <c r="BC3640" s="1"/>
    </row>
    <row r="3641" spans="12:55" x14ac:dyDescent="0.45">
      <c r="L3641" s="1"/>
      <c r="M3641" s="1"/>
      <c r="N3641" s="1"/>
      <c r="R3641" s="1"/>
      <c r="S3641" s="1"/>
      <c r="V3641" s="1"/>
      <c r="W3641" s="1"/>
      <c r="Z3641" s="1"/>
      <c r="AA3641" s="1"/>
      <c r="AD3641" s="1"/>
      <c r="AE3641" s="1"/>
      <c r="AH3641" s="1"/>
      <c r="AI3641" s="1"/>
      <c r="AL3641" s="1"/>
      <c r="AM3641" s="1"/>
      <c r="AQ3641" s="1"/>
      <c r="AT3641" s="1"/>
      <c r="AU3641" s="1"/>
      <c r="AX3641" s="1"/>
      <c r="AY3641" s="1"/>
      <c r="BB3641" s="1"/>
      <c r="BC3641" s="1"/>
    </row>
    <row r="3642" spans="12:55" x14ac:dyDescent="0.45">
      <c r="L3642" s="1"/>
      <c r="M3642" s="1"/>
      <c r="N3642" s="1"/>
      <c r="R3642" s="1"/>
      <c r="S3642" s="1"/>
      <c r="V3642" s="1"/>
      <c r="W3642" s="1"/>
      <c r="Z3642" s="1"/>
      <c r="AA3642" s="1"/>
      <c r="AD3642" s="1"/>
      <c r="AE3642" s="1"/>
      <c r="AH3642" s="1"/>
      <c r="AI3642" s="1"/>
      <c r="AL3642" s="1"/>
      <c r="AM3642" s="1"/>
      <c r="AQ3642" s="1"/>
      <c r="AT3642" s="1"/>
      <c r="AU3642" s="1"/>
      <c r="AX3642" s="1"/>
      <c r="AY3642" s="1"/>
      <c r="BB3642" s="1"/>
      <c r="BC3642" s="1"/>
    </row>
    <row r="3643" spans="12:55" x14ac:dyDescent="0.45">
      <c r="L3643" s="1"/>
      <c r="M3643" s="1"/>
      <c r="N3643" s="1"/>
      <c r="R3643" s="1"/>
      <c r="S3643" s="1"/>
      <c r="V3643" s="1"/>
      <c r="W3643" s="1"/>
      <c r="Z3643" s="1"/>
      <c r="AA3643" s="1"/>
      <c r="AD3643" s="1"/>
      <c r="AE3643" s="1"/>
      <c r="AH3643" s="1"/>
      <c r="AI3643" s="1"/>
      <c r="AL3643" s="1"/>
      <c r="AM3643" s="1"/>
      <c r="AQ3643" s="1"/>
      <c r="AT3643" s="1"/>
      <c r="AU3643" s="1"/>
      <c r="AX3643" s="1"/>
      <c r="AY3643" s="1"/>
      <c r="BB3643" s="1"/>
      <c r="BC3643" s="1"/>
    </row>
    <row r="3644" spans="12:55" x14ac:dyDescent="0.45">
      <c r="L3644" s="1"/>
      <c r="M3644" s="1"/>
      <c r="N3644" s="1"/>
      <c r="R3644" s="1"/>
      <c r="S3644" s="1"/>
      <c r="V3644" s="1"/>
      <c r="W3644" s="1"/>
      <c r="Z3644" s="1"/>
      <c r="AA3644" s="1"/>
      <c r="AD3644" s="1"/>
      <c r="AE3644" s="1"/>
      <c r="AH3644" s="1"/>
      <c r="AI3644" s="1"/>
      <c r="AL3644" s="1"/>
      <c r="AM3644" s="1"/>
      <c r="AQ3644" s="1"/>
      <c r="AT3644" s="1"/>
      <c r="AU3644" s="1"/>
      <c r="AX3644" s="1"/>
      <c r="AY3644" s="1"/>
      <c r="BB3644" s="1"/>
      <c r="BC3644" s="1"/>
    </row>
    <row r="3645" spans="12:55" x14ac:dyDescent="0.45">
      <c r="L3645" s="1"/>
      <c r="M3645" s="1"/>
      <c r="N3645" s="1"/>
      <c r="R3645" s="1"/>
      <c r="S3645" s="1"/>
      <c r="V3645" s="1"/>
      <c r="W3645" s="1"/>
      <c r="Z3645" s="1"/>
      <c r="AA3645" s="1"/>
      <c r="AD3645" s="1"/>
      <c r="AE3645" s="1"/>
      <c r="AH3645" s="1"/>
      <c r="AI3645" s="1"/>
      <c r="AL3645" s="1"/>
      <c r="AM3645" s="1"/>
      <c r="AQ3645" s="1"/>
      <c r="AT3645" s="1"/>
      <c r="AU3645" s="1"/>
      <c r="AX3645" s="1"/>
      <c r="AY3645" s="1"/>
      <c r="BB3645" s="1"/>
      <c r="BC3645" s="1"/>
    </row>
    <row r="3646" spans="12:55" x14ac:dyDescent="0.45">
      <c r="L3646" s="1"/>
      <c r="M3646" s="1"/>
      <c r="N3646" s="1"/>
      <c r="R3646" s="1"/>
      <c r="S3646" s="1"/>
      <c r="V3646" s="1"/>
      <c r="W3646" s="1"/>
      <c r="Z3646" s="1"/>
      <c r="AA3646" s="1"/>
      <c r="AD3646" s="1"/>
      <c r="AE3646" s="1"/>
      <c r="AH3646" s="1"/>
      <c r="AI3646" s="1"/>
      <c r="AL3646" s="1"/>
      <c r="AM3646" s="1"/>
      <c r="AQ3646" s="1"/>
      <c r="AT3646" s="1"/>
      <c r="AU3646" s="1"/>
      <c r="AX3646" s="1"/>
      <c r="AY3646" s="1"/>
      <c r="BB3646" s="1"/>
      <c r="BC3646" s="1"/>
    </row>
    <row r="3647" spans="12:55" x14ac:dyDescent="0.45">
      <c r="L3647" s="1"/>
      <c r="M3647" s="1"/>
      <c r="N3647" s="1"/>
      <c r="R3647" s="1"/>
      <c r="S3647" s="1"/>
      <c r="V3647" s="1"/>
      <c r="W3647" s="1"/>
      <c r="Z3647" s="1"/>
      <c r="AA3647" s="1"/>
      <c r="AD3647" s="1"/>
      <c r="AE3647" s="1"/>
      <c r="AH3647" s="1"/>
      <c r="AI3647" s="1"/>
      <c r="AL3647" s="1"/>
      <c r="AM3647" s="1"/>
      <c r="AQ3647" s="1"/>
      <c r="AT3647" s="1"/>
      <c r="AU3647" s="1"/>
      <c r="AX3647" s="1"/>
      <c r="AY3647" s="1"/>
      <c r="BB3647" s="1"/>
      <c r="BC3647" s="1"/>
    </row>
    <row r="3648" spans="12:55" x14ac:dyDescent="0.45">
      <c r="L3648" s="1"/>
      <c r="M3648" s="1"/>
      <c r="N3648" s="1"/>
      <c r="R3648" s="1"/>
      <c r="S3648" s="1"/>
      <c r="V3648" s="1"/>
      <c r="W3648" s="1"/>
      <c r="Z3648" s="1"/>
      <c r="AA3648" s="1"/>
      <c r="AD3648" s="1"/>
      <c r="AE3648" s="1"/>
      <c r="AH3648" s="1"/>
      <c r="AI3648" s="1"/>
      <c r="AL3648" s="1"/>
      <c r="AM3648" s="1"/>
      <c r="AQ3648" s="1"/>
      <c r="AT3648" s="1"/>
      <c r="AU3648" s="1"/>
      <c r="AX3648" s="1"/>
      <c r="AY3648" s="1"/>
      <c r="BB3648" s="1"/>
      <c r="BC3648" s="1"/>
    </row>
    <row r="3649" spans="12:55" x14ac:dyDescent="0.45">
      <c r="L3649" s="1"/>
      <c r="M3649" s="1"/>
      <c r="N3649" s="1"/>
      <c r="R3649" s="1"/>
      <c r="S3649" s="1"/>
      <c r="V3649" s="1"/>
      <c r="W3649" s="1"/>
      <c r="Z3649" s="1"/>
      <c r="AA3649" s="1"/>
      <c r="AD3649" s="1"/>
      <c r="AE3649" s="1"/>
      <c r="AH3649" s="1"/>
      <c r="AI3649" s="1"/>
      <c r="AL3649" s="1"/>
      <c r="AM3649" s="1"/>
      <c r="AQ3649" s="1"/>
      <c r="AT3649" s="1"/>
      <c r="AU3649" s="1"/>
      <c r="AX3649" s="1"/>
      <c r="AY3649" s="1"/>
      <c r="BB3649" s="1"/>
      <c r="BC3649" s="1"/>
    </row>
    <row r="3650" spans="12:55" x14ac:dyDescent="0.45">
      <c r="L3650" s="1"/>
      <c r="M3650" s="1"/>
      <c r="N3650" s="1"/>
      <c r="R3650" s="1"/>
      <c r="S3650" s="1"/>
      <c r="V3650" s="1"/>
      <c r="W3650" s="1"/>
      <c r="Z3650" s="1"/>
      <c r="AA3650" s="1"/>
      <c r="AD3650" s="1"/>
      <c r="AE3650" s="1"/>
      <c r="AH3650" s="1"/>
      <c r="AI3650" s="1"/>
      <c r="AL3650" s="1"/>
      <c r="AM3650" s="1"/>
      <c r="AP3650" s="1"/>
      <c r="AQ3650" s="1"/>
      <c r="AT3650" s="1"/>
      <c r="AU3650" s="1"/>
      <c r="AX3650" s="1"/>
      <c r="AY3650" s="1"/>
      <c r="BB3650" s="1"/>
      <c r="BC3650" s="1"/>
    </row>
    <row r="3651" spans="12:55" x14ac:dyDescent="0.45">
      <c r="M3651" s="1"/>
      <c r="N3651" s="1"/>
      <c r="S3651" s="1"/>
      <c r="W3651" s="1"/>
      <c r="AA3651" s="1"/>
      <c r="AE3651" s="1"/>
      <c r="AI3651" s="1"/>
      <c r="AM3651" s="1"/>
      <c r="AQ3651" s="1"/>
      <c r="AU3651" s="1"/>
      <c r="AY3651" s="1"/>
      <c r="BC3651" s="1"/>
    </row>
    <row r="3652" spans="12:55" x14ac:dyDescent="0.45">
      <c r="M3652" s="1"/>
      <c r="N3652" s="1"/>
      <c r="S3652" s="1"/>
      <c r="W3652" s="1"/>
      <c r="AA3652" s="1"/>
      <c r="AE3652" s="1"/>
      <c r="AI3652" s="1"/>
      <c r="AM3652" s="1"/>
      <c r="AQ3652" s="1"/>
      <c r="AU3652" s="1"/>
      <c r="AY3652" s="1"/>
      <c r="BC3652" s="1"/>
    </row>
    <row r="3653" spans="12:55" x14ac:dyDescent="0.45">
      <c r="L3653" s="1"/>
      <c r="M3653" s="1"/>
      <c r="N3653" s="1"/>
      <c r="S3653" s="1"/>
      <c r="V3653" s="1"/>
      <c r="W3653" s="1"/>
      <c r="Z3653" s="1"/>
      <c r="AA3653" s="1"/>
      <c r="AD3653" s="1"/>
      <c r="AE3653" s="1"/>
      <c r="AI3653" s="1"/>
      <c r="AM3653" s="1"/>
      <c r="AQ3653" s="1"/>
      <c r="AT3653" s="1"/>
      <c r="AU3653" s="1"/>
      <c r="AY3653" s="1"/>
      <c r="BC3653" s="1"/>
    </row>
    <row r="3654" spans="12:55" x14ac:dyDescent="0.45">
      <c r="M3654" s="1"/>
      <c r="N3654" s="1"/>
      <c r="S3654" s="1"/>
      <c r="W3654" s="1"/>
      <c r="AA3654" s="1"/>
      <c r="AE3654" s="1"/>
      <c r="AI3654" s="1"/>
      <c r="AM3654" s="1"/>
      <c r="AQ3654" s="1"/>
      <c r="AU3654" s="1"/>
      <c r="AY3654" s="1"/>
      <c r="BC3654" s="1"/>
    </row>
    <row r="3655" spans="12:55" x14ac:dyDescent="0.45">
      <c r="L3655" s="1"/>
      <c r="M3655" s="1"/>
      <c r="N3655" s="1"/>
      <c r="S3655" s="1"/>
      <c r="V3655" s="1"/>
      <c r="W3655" s="1"/>
      <c r="Z3655" s="1"/>
      <c r="AA3655" s="1"/>
      <c r="AD3655" s="1"/>
      <c r="AE3655" s="1"/>
      <c r="AI3655" s="1"/>
      <c r="AM3655" s="1"/>
      <c r="AQ3655" s="1"/>
      <c r="AT3655" s="1"/>
      <c r="AU3655" s="1"/>
      <c r="AY3655" s="1"/>
      <c r="BC3655" s="1"/>
    </row>
    <row r="3656" spans="12:55" x14ac:dyDescent="0.45">
      <c r="L3656" s="1"/>
      <c r="M3656" s="1"/>
      <c r="N3656" s="1"/>
      <c r="S3656" s="1"/>
      <c r="V3656" s="1"/>
      <c r="W3656" s="1"/>
      <c r="Z3656" s="1"/>
      <c r="AA3656" s="1"/>
      <c r="AD3656" s="1"/>
      <c r="AE3656" s="1"/>
      <c r="AI3656" s="1"/>
      <c r="AM3656" s="1"/>
      <c r="AQ3656" s="1"/>
      <c r="AT3656" s="1"/>
      <c r="AU3656" s="1"/>
      <c r="AY3656" s="1"/>
      <c r="BC3656" s="1"/>
    </row>
    <row r="3657" spans="12:55" x14ac:dyDescent="0.45">
      <c r="L3657" s="1"/>
      <c r="M3657" s="1"/>
      <c r="N3657" s="1"/>
      <c r="S3657" s="1"/>
      <c r="V3657" s="1"/>
      <c r="W3657" s="1"/>
      <c r="Z3657" s="1"/>
      <c r="AA3657" s="1"/>
      <c r="AD3657" s="1"/>
      <c r="AE3657" s="1"/>
      <c r="AI3657" s="1"/>
      <c r="AM3657" s="1"/>
      <c r="AQ3657" s="1"/>
      <c r="AT3657" s="1"/>
      <c r="AU3657" s="1"/>
      <c r="AY3657" s="1"/>
      <c r="BC3657" s="1"/>
    </row>
    <row r="3658" spans="12:55" x14ac:dyDescent="0.45">
      <c r="L3658" s="1"/>
      <c r="M3658" s="1"/>
      <c r="N3658" s="1"/>
      <c r="S3658" s="1"/>
      <c r="V3658" s="1"/>
      <c r="W3658" s="1"/>
      <c r="Z3658" s="1"/>
      <c r="AA3658" s="1"/>
      <c r="AD3658" s="1"/>
      <c r="AE3658" s="1"/>
      <c r="AI3658" s="1"/>
      <c r="AM3658" s="1"/>
      <c r="AQ3658" s="1"/>
      <c r="AT3658" s="1"/>
      <c r="AU3658" s="1"/>
      <c r="AY3658" s="1"/>
      <c r="BC3658" s="1"/>
    </row>
    <row r="3659" spans="12:55" x14ac:dyDescent="0.45">
      <c r="L3659" s="1"/>
      <c r="M3659" s="1"/>
      <c r="N3659" s="1"/>
      <c r="S3659" s="1"/>
      <c r="V3659" s="1"/>
      <c r="W3659" s="1"/>
      <c r="Z3659" s="1"/>
      <c r="AA3659" s="1"/>
      <c r="AD3659" s="1"/>
      <c r="AE3659" s="1"/>
      <c r="AI3659" s="1"/>
      <c r="AM3659" s="1"/>
      <c r="AQ3659" s="1"/>
      <c r="AT3659" s="1"/>
      <c r="AU3659" s="1"/>
      <c r="AY3659" s="1"/>
      <c r="BC3659" s="1"/>
    </row>
    <row r="3660" spans="12:55" x14ac:dyDescent="0.45">
      <c r="L3660" s="1"/>
      <c r="M3660" s="1"/>
      <c r="N3660" s="1"/>
      <c r="S3660" s="1"/>
      <c r="V3660" s="1"/>
      <c r="W3660" s="1"/>
      <c r="Z3660" s="1"/>
      <c r="AA3660" s="1"/>
      <c r="AD3660" s="1"/>
      <c r="AE3660" s="1"/>
      <c r="AI3660" s="1"/>
      <c r="AM3660" s="1"/>
      <c r="AQ3660" s="1"/>
      <c r="AT3660" s="1"/>
      <c r="AU3660" s="1"/>
      <c r="AY3660" s="1"/>
      <c r="BC3660" s="1"/>
    </row>
    <row r="3661" spans="12:55" x14ac:dyDescent="0.45">
      <c r="L3661" s="1"/>
      <c r="M3661" s="1"/>
      <c r="N3661" s="1"/>
      <c r="S3661" s="1"/>
      <c r="V3661" s="1"/>
      <c r="W3661" s="1"/>
      <c r="Z3661" s="1"/>
      <c r="AA3661" s="1"/>
      <c r="AD3661" s="1"/>
      <c r="AE3661" s="1"/>
      <c r="AI3661" s="1"/>
      <c r="AM3661" s="1"/>
      <c r="AQ3661" s="1"/>
      <c r="AT3661" s="1"/>
      <c r="AU3661" s="1"/>
      <c r="AY3661" s="1"/>
      <c r="BC3661" s="1"/>
    </row>
    <row r="3662" spans="12:55" x14ac:dyDescent="0.45">
      <c r="L3662" s="1"/>
      <c r="M3662" s="1"/>
      <c r="N3662" s="1"/>
      <c r="S3662" s="1"/>
      <c r="V3662" s="1"/>
      <c r="W3662" s="1"/>
      <c r="Z3662" s="1"/>
      <c r="AA3662" s="1"/>
      <c r="AD3662" s="1"/>
      <c r="AE3662" s="1"/>
      <c r="AI3662" s="1"/>
      <c r="AM3662" s="1"/>
      <c r="AQ3662" s="1"/>
      <c r="AT3662" s="1"/>
      <c r="AU3662" s="1"/>
      <c r="AY3662" s="1"/>
      <c r="BC3662" s="1"/>
    </row>
    <row r="3663" spans="12:55" x14ac:dyDescent="0.45">
      <c r="L3663" s="1"/>
      <c r="M3663" s="1"/>
      <c r="N3663" s="1"/>
      <c r="S3663" s="1"/>
      <c r="V3663" s="1"/>
      <c r="W3663" s="1"/>
      <c r="Z3663" s="1"/>
      <c r="AA3663" s="1"/>
      <c r="AD3663" s="1"/>
      <c r="AE3663" s="1"/>
      <c r="AI3663" s="1"/>
      <c r="AM3663" s="1"/>
      <c r="AQ3663" s="1"/>
      <c r="AT3663" s="1"/>
      <c r="AU3663" s="1"/>
      <c r="AY3663" s="1"/>
      <c r="BC3663" s="1"/>
    </row>
    <row r="3664" spans="12:55" x14ac:dyDescent="0.45">
      <c r="L3664" s="1"/>
      <c r="M3664" s="1"/>
      <c r="N3664" s="1"/>
      <c r="S3664" s="1"/>
      <c r="V3664" s="1"/>
      <c r="W3664" s="1"/>
      <c r="Z3664" s="1"/>
      <c r="AA3664" s="1"/>
      <c r="AD3664" s="1"/>
      <c r="AE3664" s="1"/>
      <c r="AI3664" s="1"/>
      <c r="AM3664" s="1"/>
      <c r="AQ3664" s="1"/>
      <c r="AT3664" s="1"/>
      <c r="AU3664" s="1"/>
      <c r="AY3664" s="1"/>
      <c r="BC3664" s="1"/>
    </row>
    <row r="3665" spans="12:55" x14ac:dyDescent="0.45">
      <c r="L3665" s="1"/>
      <c r="M3665" s="1"/>
      <c r="N3665" s="1"/>
      <c r="R3665" s="1"/>
      <c r="S3665" s="1"/>
      <c r="V3665" s="1"/>
      <c r="W3665" s="1"/>
      <c r="Z3665" s="1"/>
      <c r="AA3665" s="1"/>
      <c r="AD3665" s="1"/>
      <c r="AE3665" s="1"/>
      <c r="AH3665" s="1"/>
      <c r="AI3665" s="1"/>
      <c r="AL3665" s="1"/>
      <c r="AM3665" s="1"/>
      <c r="AQ3665" s="1"/>
      <c r="AT3665" s="1"/>
      <c r="AU3665" s="1"/>
      <c r="AY3665" s="1"/>
      <c r="BC3665" s="1"/>
    </row>
    <row r="3666" spans="12:55" x14ac:dyDescent="0.45">
      <c r="L3666" s="1"/>
      <c r="M3666" s="1"/>
      <c r="N3666" s="1"/>
      <c r="S3666" s="1"/>
      <c r="V3666" s="1"/>
      <c r="W3666" s="1"/>
      <c r="Z3666" s="1"/>
      <c r="AA3666" s="1"/>
      <c r="AD3666" s="1"/>
      <c r="AE3666" s="1"/>
      <c r="AH3666" s="1"/>
      <c r="AI3666" s="1"/>
      <c r="AL3666" s="1"/>
      <c r="AM3666" s="1"/>
      <c r="AQ3666" s="1"/>
      <c r="AT3666" s="1"/>
      <c r="AU3666" s="1"/>
      <c r="AY3666" s="1"/>
      <c r="BC3666" s="1"/>
    </row>
    <row r="3667" spans="12:55" x14ac:dyDescent="0.45">
      <c r="L3667" s="1"/>
      <c r="M3667" s="1"/>
      <c r="N3667" s="1"/>
      <c r="R3667" s="1"/>
      <c r="S3667" s="1"/>
      <c r="V3667" s="1"/>
      <c r="W3667" s="1"/>
      <c r="Z3667" s="1"/>
      <c r="AA3667" s="1"/>
      <c r="AD3667" s="1"/>
      <c r="AE3667" s="1"/>
      <c r="AH3667" s="1"/>
      <c r="AI3667" s="1"/>
      <c r="AL3667" s="1"/>
      <c r="AM3667" s="1"/>
      <c r="AQ3667" s="1"/>
      <c r="AT3667" s="1"/>
      <c r="AU3667" s="1"/>
      <c r="AY3667" s="1"/>
      <c r="BC3667" s="1"/>
    </row>
    <row r="3668" spans="12:55" x14ac:dyDescent="0.45">
      <c r="L3668" s="1"/>
      <c r="M3668" s="1"/>
      <c r="N3668" s="1"/>
      <c r="R3668" s="1"/>
      <c r="S3668" s="1"/>
      <c r="V3668" s="1"/>
      <c r="W3668" s="1"/>
      <c r="Z3668" s="1"/>
      <c r="AA3668" s="1"/>
      <c r="AD3668" s="1"/>
      <c r="AE3668" s="1"/>
      <c r="AH3668" s="1"/>
      <c r="AI3668" s="1"/>
      <c r="AL3668" s="1"/>
      <c r="AM3668" s="1"/>
      <c r="AQ3668" s="1"/>
      <c r="AT3668" s="1"/>
      <c r="AU3668" s="1"/>
      <c r="AY3668" s="1"/>
      <c r="BC3668" s="1"/>
    </row>
    <row r="3669" spans="12:55" x14ac:dyDescent="0.45">
      <c r="L3669" s="1"/>
      <c r="M3669" s="1"/>
      <c r="N3669" s="1"/>
      <c r="R3669" s="1"/>
      <c r="S3669" s="1"/>
      <c r="V3669" s="1"/>
      <c r="W3669" s="1"/>
      <c r="Z3669" s="1"/>
      <c r="AA3669" s="1"/>
      <c r="AD3669" s="1"/>
      <c r="AE3669" s="1"/>
      <c r="AH3669" s="1"/>
      <c r="AI3669" s="1"/>
      <c r="AL3669" s="1"/>
      <c r="AM3669" s="1"/>
      <c r="AQ3669" s="1"/>
      <c r="AT3669" s="1"/>
      <c r="AU3669" s="1"/>
      <c r="AY3669" s="1"/>
      <c r="BC3669" s="1"/>
    </row>
    <row r="3670" spans="12:55" x14ac:dyDescent="0.45">
      <c r="L3670" s="1"/>
      <c r="M3670" s="1"/>
      <c r="N3670" s="1"/>
      <c r="R3670" s="1"/>
      <c r="S3670" s="1"/>
      <c r="V3670" s="1"/>
      <c r="W3670" s="1"/>
      <c r="Z3670" s="1"/>
      <c r="AA3670" s="1"/>
      <c r="AD3670" s="1"/>
      <c r="AE3670" s="1"/>
      <c r="AH3670" s="1"/>
      <c r="AI3670" s="1"/>
      <c r="AL3670" s="1"/>
      <c r="AM3670" s="1"/>
      <c r="AQ3670" s="1"/>
      <c r="AT3670" s="1"/>
      <c r="AU3670" s="1"/>
      <c r="AY3670" s="1"/>
      <c r="BC3670" s="1"/>
    </row>
    <row r="3671" spans="12:55" x14ac:dyDescent="0.45">
      <c r="L3671" s="1"/>
      <c r="M3671" s="1"/>
      <c r="N3671" s="1"/>
      <c r="R3671" s="1"/>
      <c r="S3671" s="1"/>
      <c r="V3671" s="1"/>
      <c r="W3671" s="1"/>
      <c r="Z3671" s="1"/>
      <c r="AA3671" s="1"/>
      <c r="AD3671" s="1"/>
      <c r="AE3671" s="1"/>
      <c r="AH3671" s="1"/>
      <c r="AI3671" s="1"/>
      <c r="AL3671" s="1"/>
      <c r="AM3671" s="1"/>
      <c r="AQ3671" s="1"/>
      <c r="AT3671" s="1"/>
      <c r="AU3671" s="1"/>
      <c r="AY3671" s="1"/>
      <c r="BC3671" s="1"/>
    </row>
    <row r="3672" spans="12:55" x14ac:dyDescent="0.45">
      <c r="L3672" s="1"/>
      <c r="M3672" s="1"/>
      <c r="N3672" s="1"/>
      <c r="R3672" s="1"/>
      <c r="S3672" s="1"/>
      <c r="V3672" s="1"/>
      <c r="W3672" s="1"/>
      <c r="Z3672" s="1"/>
      <c r="AA3672" s="1"/>
      <c r="AD3672" s="1"/>
      <c r="AE3672" s="1"/>
      <c r="AI3672" s="1"/>
      <c r="AM3672" s="1"/>
      <c r="AQ3672" s="1"/>
      <c r="AT3672" s="1"/>
      <c r="AU3672" s="1"/>
      <c r="AY3672" s="1"/>
      <c r="BB3672" s="1"/>
      <c r="BC3672" s="1"/>
    </row>
    <row r="3673" spans="12:55" x14ac:dyDescent="0.45">
      <c r="L3673" s="1"/>
      <c r="M3673" s="1"/>
      <c r="N3673" s="1"/>
      <c r="R3673" s="1"/>
      <c r="S3673" s="1"/>
      <c r="V3673" s="1"/>
      <c r="W3673" s="1"/>
      <c r="Z3673" s="1"/>
      <c r="AA3673" s="1"/>
      <c r="AD3673" s="1"/>
      <c r="AE3673" s="1"/>
      <c r="AH3673" s="1"/>
      <c r="AI3673" s="1"/>
      <c r="AL3673" s="1"/>
      <c r="AM3673" s="1"/>
      <c r="AQ3673" s="1"/>
      <c r="AT3673" s="1"/>
      <c r="AU3673" s="1"/>
      <c r="AY3673" s="1"/>
      <c r="BB3673" s="1"/>
      <c r="BC3673" s="1"/>
    </row>
    <row r="3674" spans="12:55" x14ac:dyDescent="0.45">
      <c r="L3674" s="1"/>
      <c r="M3674" s="1"/>
      <c r="N3674" s="1"/>
      <c r="R3674" s="1"/>
      <c r="S3674" s="1"/>
      <c r="V3674" s="1"/>
      <c r="W3674" s="1"/>
      <c r="Z3674" s="1"/>
      <c r="AA3674" s="1"/>
      <c r="AD3674" s="1"/>
      <c r="AE3674" s="1"/>
      <c r="AI3674" s="1"/>
      <c r="AM3674" s="1"/>
      <c r="AQ3674" s="1"/>
      <c r="AT3674" s="1"/>
      <c r="AU3674" s="1"/>
      <c r="AY3674" s="1"/>
      <c r="BB3674" s="1"/>
      <c r="BC3674" s="1"/>
    </row>
    <row r="3675" spans="12:55" x14ac:dyDescent="0.45">
      <c r="L3675" s="1"/>
      <c r="M3675" s="1"/>
      <c r="N3675" s="1"/>
      <c r="R3675" s="1"/>
      <c r="S3675" s="1"/>
      <c r="V3675" s="1"/>
      <c r="W3675" s="1"/>
      <c r="Z3675" s="1"/>
      <c r="AA3675" s="1"/>
      <c r="AD3675" s="1"/>
      <c r="AE3675" s="1"/>
      <c r="AI3675" s="1"/>
      <c r="AM3675" s="1"/>
      <c r="AQ3675" s="1"/>
      <c r="AT3675" s="1"/>
      <c r="AU3675" s="1"/>
      <c r="AX3675" s="1"/>
      <c r="AY3675" s="1"/>
      <c r="BB3675" s="1"/>
      <c r="BC3675" s="1"/>
    </row>
    <row r="3676" spans="12:55" x14ac:dyDescent="0.45">
      <c r="L3676" s="1"/>
      <c r="M3676" s="1"/>
      <c r="N3676" s="1"/>
      <c r="R3676" s="1"/>
      <c r="S3676" s="1"/>
      <c r="V3676" s="1"/>
      <c r="W3676" s="1"/>
      <c r="Z3676" s="1"/>
      <c r="AA3676" s="1"/>
      <c r="AD3676" s="1"/>
      <c r="AE3676" s="1"/>
      <c r="AI3676" s="1"/>
      <c r="AM3676" s="1"/>
      <c r="AQ3676" s="1"/>
      <c r="AT3676" s="1"/>
      <c r="AU3676" s="1"/>
      <c r="AX3676" s="1"/>
      <c r="AY3676" s="1"/>
      <c r="BB3676" s="1"/>
      <c r="BC3676" s="1"/>
    </row>
    <row r="3677" spans="12:55" x14ac:dyDescent="0.45">
      <c r="L3677" s="1"/>
      <c r="M3677" s="1"/>
      <c r="N3677" s="1"/>
      <c r="R3677" s="1"/>
      <c r="S3677" s="1"/>
      <c r="V3677" s="1"/>
      <c r="W3677" s="1"/>
      <c r="Z3677" s="1"/>
      <c r="AA3677" s="1"/>
      <c r="AD3677" s="1"/>
      <c r="AE3677" s="1"/>
      <c r="AH3677" s="1"/>
      <c r="AI3677" s="1"/>
      <c r="AL3677" s="1"/>
      <c r="AM3677" s="1"/>
      <c r="AQ3677" s="1"/>
      <c r="AT3677" s="1"/>
      <c r="AU3677" s="1"/>
      <c r="AX3677" s="1"/>
      <c r="AY3677" s="1"/>
      <c r="BC3677" s="1"/>
    </row>
    <row r="3678" spans="12:55" x14ac:dyDescent="0.45">
      <c r="L3678" s="1"/>
      <c r="M3678" s="1"/>
      <c r="N3678" s="1"/>
      <c r="R3678" s="1"/>
      <c r="S3678" s="1"/>
      <c r="V3678" s="1"/>
      <c r="W3678" s="1"/>
      <c r="Z3678" s="1"/>
      <c r="AA3678" s="1"/>
      <c r="AD3678" s="1"/>
      <c r="AE3678" s="1"/>
      <c r="AI3678" s="1"/>
      <c r="AM3678" s="1"/>
      <c r="AQ3678" s="1"/>
      <c r="AT3678" s="1"/>
      <c r="AU3678" s="1"/>
      <c r="AX3678" s="1"/>
      <c r="AY3678" s="1"/>
      <c r="BB3678" s="1"/>
      <c r="BC3678" s="1"/>
    </row>
    <row r="3679" spans="12:55" x14ac:dyDescent="0.45">
      <c r="L3679" s="1"/>
      <c r="M3679" s="1"/>
      <c r="N3679" s="1"/>
      <c r="R3679" s="1"/>
      <c r="S3679" s="1"/>
      <c r="V3679" s="1"/>
      <c r="W3679" s="1"/>
      <c r="Z3679" s="1"/>
      <c r="AA3679" s="1"/>
      <c r="AD3679" s="1"/>
      <c r="AE3679" s="1"/>
      <c r="AI3679" s="1"/>
      <c r="AM3679" s="1"/>
      <c r="AQ3679" s="1"/>
      <c r="AT3679" s="1"/>
      <c r="AU3679" s="1"/>
      <c r="AX3679" s="1"/>
      <c r="AY3679" s="1"/>
      <c r="BC3679" s="1"/>
    </row>
    <row r="3680" spans="12:55" x14ac:dyDescent="0.45">
      <c r="L3680" s="1"/>
      <c r="M3680" s="1"/>
      <c r="N3680" s="1"/>
      <c r="R3680" s="1"/>
      <c r="S3680" s="1"/>
      <c r="V3680" s="1"/>
      <c r="W3680" s="1"/>
      <c r="Z3680" s="1"/>
      <c r="AA3680" s="1"/>
      <c r="AD3680" s="1"/>
      <c r="AE3680" s="1"/>
      <c r="AI3680" s="1"/>
      <c r="AM3680" s="1"/>
      <c r="AQ3680" s="1"/>
      <c r="AT3680" s="1"/>
      <c r="AU3680" s="1"/>
      <c r="AX3680" s="1"/>
      <c r="AY3680" s="1"/>
      <c r="BC3680" s="1"/>
    </row>
    <row r="3681" spans="12:55" x14ac:dyDescent="0.45">
      <c r="L3681" s="1"/>
      <c r="M3681" s="1"/>
      <c r="N3681" s="1"/>
      <c r="R3681" s="1"/>
      <c r="S3681" s="1"/>
      <c r="V3681" s="1"/>
      <c r="W3681" s="1"/>
      <c r="Z3681" s="1"/>
      <c r="AA3681" s="1"/>
      <c r="AD3681" s="1"/>
      <c r="AE3681" s="1"/>
      <c r="AH3681" s="1"/>
      <c r="AI3681" s="1"/>
      <c r="AL3681" s="1"/>
      <c r="AM3681" s="1"/>
      <c r="AQ3681" s="1"/>
      <c r="AT3681" s="1"/>
      <c r="AU3681" s="1"/>
      <c r="AX3681" s="1"/>
      <c r="AY3681" s="1"/>
      <c r="BC3681" s="1"/>
    </row>
    <row r="3682" spans="12:55" x14ac:dyDescent="0.45">
      <c r="L3682" s="1"/>
      <c r="M3682" s="1"/>
      <c r="N3682" s="1"/>
      <c r="R3682" s="1"/>
      <c r="S3682" s="1"/>
      <c r="V3682" s="1"/>
      <c r="W3682" s="1"/>
      <c r="Z3682" s="1"/>
      <c r="AA3682" s="1"/>
      <c r="AD3682" s="1"/>
      <c r="AE3682" s="1"/>
      <c r="AI3682" s="1"/>
      <c r="AM3682" s="1"/>
      <c r="AQ3682" s="1"/>
      <c r="AT3682" s="1"/>
      <c r="AU3682" s="1"/>
      <c r="AX3682" s="1"/>
      <c r="AY3682" s="1"/>
      <c r="BB3682" s="1"/>
      <c r="BC3682" s="1"/>
    </row>
    <row r="3683" spans="12:55" x14ac:dyDescent="0.45">
      <c r="L3683" s="1"/>
      <c r="M3683" s="1"/>
      <c r="N3683" s="1"/>
      <c r="R3683" s="1"/>
      <c r="S3683" s="1"/>
      <c r="V3683" s="1"/>
      <c r="W3683" s="1"/>
      <c r="Z3683" s="1"/>
      <c r="AA3683" s="1"/>
      <c r="AD3683" s="1"/>
      <c r="AE3683" s="1"/>
      <c r="AI3683" s="1"/>
      <c r="AM3683" s="1"/>
      <c r="AQ3683" s="1"/>
      <c r="AT3683" s="1"/>
      <c r="AU3683" s="1"/>
      <c r="AX3683" s="1"/>
      <c r="AY3683" s="1"/>
      <c r="BB3683" s="1"/>
      <c r="BC3683" s="1"/>
    </row>
    <row r="3684" spans="12:55" x14ac:dyDescent="0.45">
      <c r="L3684" s="1"/>
      <c r="M3684" s="1"/>
      <c r="N3684" s="1"/>
      <c r="R3684" s="1"/>
      <c r="S3684" s="1"/>
      <c r="V3684" s="1"/>
      <c r="W3684" s="1"/>
      <c r="Z3684" s="1"/>
      <c r="AA3684" s="1"/>
      <c r="AD3684" s="1"/>
      <c r="AE3684" s="1"/>
      <c r="AI3684" s="1"/>
      <c r="AM3684" s="1"/>
      <c r="AQ3684" s="1"/>
      <c r="AT3684" s="1"/>
      <c r="AU3684" s="1"/>
      <c r="AX3684" s="1"/>
      <c r="AY3684" s="1"/>
      <c r="BB3684" s="1"/>
      <c r="BC3684" s="1"/>
    </row>
    <row r="3685" spans="12:55" x14ac:dyDescent="0.45">
      <c r="L3685" s="1"/>
      <c r="M3685" s="1"/>
      <c r="N3685" s="1"/>
      <c r="R3685" s="1"/>
      <c r="S3685" s="1"/>
      <c r="V3685" s="1"/>
      <c r="W3685" s="1"/>
      <c r="Z3685" s="1"/>
      <c r="AA3685" s="1"/>
      <c r="AD3685" s="1"/>
      <c r="AE3685" s="1"/>
      <c r="AH3685" s="1"/>
      <c r="AI3685" s="1"/>
      <c r="AL3685" s="1"/>
      <c r="AM3685" s="1"/>
      <c r="AQ3685" s="1"/>
      <c r="AT3685" s="1"/>
      <c r="AU3685" s="1"/>
      <c r="AX3685" s="1"/>
      <c r="AY3685" s="1"/>
      <c r="BC3685" s="1"/>
    </row>
    <row r="3686" spans="12:55" x14ac:dyDescent="0.45">
      <c r="L3686" s="1"/>
      <c r="M3686" s="1"/>
      <c r="N3686" s="1"/>
      <c r="R3686" s="1"/>
      <c r="S3686" s="1"/>
      <c r="V3686" s="1"/>
      <c r="W3686" s="1"/>
      <c r="Z3686" s="1"/>
      <c r="AA3686" s="1"/>
      <c r="AD3686" s="1"/>
      <c r="AE3686" s="1"/>
      <c r="AI3686" s="1"/>
      <c r="AM3686" s="1"/>
      <c r="AQ3686" s="1"/>
      <c r="AT3686" s="1"/>
      <c r="AU3686" s="1"/>
      <c r="AX3686" s="1"/>
      <c r="AY3686" s="1"/>
      <c r="BB3686" s="1"/>
      <c r="BC3686" s="1"/>
    </row>
    <row r="3687" spans="12:55" x14ac:dyDescent="0.45">
      <c r="L3687" s="1"/>
      <c r="M3687" s="1"/>
      <c r="N3687" s="1"/>
      <c r="R3687" s="1"/>
      <c r="S3687" s="1"/>
      <c r="V3687" s="1"/>
      <c r="W3687" s="1"/>
      <c r="Z3687" s="1"/>
      <c r="AA3687" s="1"/>
      <c r="AD3687" s="1"/>
      <c r="AE3687" s="1"/>
      <c r="AI3687" s="1"/>
      <c r="AM3687" s="1"/>
      <c r="AQ3687" s="1"/>
      <c r="AT3687" s="1"/>
      <c r="AU3687" s="1"/>
      <c r="AX3687" s="1"/>
      <c r="AY3687" s="1"/>
      <c r="BB3687" s="1"/>
      <c r="BC3687" s="1"/>
    </row>
    <row r="3688" spans="12:55" x14ac:dyDescent="0.45">
      <c r="L3688" s="1"/>
      <c r="M3688" s="1"/>
      <c r="N3688" s="1"/>
      <c r="R3688" s="1"/>
      <c r="S3688" s="1"/>
      <c r="V3688" s="1"/>
      <c r="W3688" s="1"/>
      <c r="Z3688" s="1"/>
      <c r="AA3688" s="1"/>
      <c r="AD3688" s="1"/>
      <c r="AE3688" s="1"/>
      <c r="AI3688" s="1"/>
      <c r="AM3688" s="1"/>
      <c r="AQ3688" s="1"/>
      <c r="AT3688" s="1"/>
      <c r="AU3688" s="1"/>
      <c r="AX3688" s="1"/>
      <c r="AY3688" s="1"/>
      <c r="BB3688" s="1"/>
      <c r="BC3688" s="1"/>
    </row>
    <row r="3689" spans="12:55" x14ac:dyDescent="0.45">
      <c r="L3689" s="1"/>
      <c r="M3689" s="1"/>
      <c r="N3689" s="1"/>
      <c r="R3689" s="1"/>
      <c r="S3689" s="1"/>
      <c r="V3689" s="1"/>
      <c r="W3689" s="1"/>
      <c r="Z3689" s="1"/>
      <c r="AA3689" s="1"/>
      <c r="AD3689" s="1"/>
      <c r="AE3689" s="1"/>
      <c r="AH3689" s="1"/>
      <c r="AI3689" s="1"/>
      <c r="AL3689" s="1"/>
      <c r="AM3689" s="1"/>
      <c r="AQ3689" s="1"/>
      <c r="AT3689" s="1"/>
      <c r="AU3689" s="1"/>
      <c r="AX3689" s="1"/>
      <c r="AY3689" s="1"/>
      <c r="BC3689" s="1"/>
    </row>
    <row r="3690" spans="12:55" x14ac:dyDescent="0.45">
      <c r="L3690" s="1"/>
      <c r="M3690" s="1"/>
      <c r="N3690" s="1"/>
      <c r="R3690" s="1"/>
      <c r="S3690" s="1"/>
      <c r="V3690" s="1"/>
      <c r="W3690" s="1"/>
      <c r="Z3690" s="1"/>
      <c r="AA3690" s="1"/>
      <c r="AD3690" s="1"/>
      <c r="AE3690" s="1"/>
      <c r="AI3690" s="1"/>
      <c r="AM3690" s="1"/>
      <c r="AQ3690" s="1"/>
      <c r="AT3690" s="1"/>
      <c r="AU3690" s="1"/>
      <c r="AX3690" s="1"/>
      <c r="AY3690" s="1"/>
      <c r="BC3690" s="1"/>
    </row>
    <row r="3691" spans="12:55" x14ac:dyDescent="0.45">
      <c r="L3691" s="1"/>
      <c r="M3691" s="1"/>
      <c r="N3691" s="1"/>
      <c r="R3691" s="1"/>
      <c r="S3691" s="1"/>
      <c r="V3691" s="1"/>
      <c r="W3691" s="1"/>
      <c r="Z3691" s="1"/>
      <c r="AA3691" s="1"/>
      <c r="AD3691" s="1"/>
      <c r="AE3691" s="1"/>
      <c r="AH3691" s="1"/>
      <c r="AI3691" s="1"/>
      <c r="AL3691" s="1"/>
      <c r="AM3691" s="1"/>
      <c r="AQ3691" s="1"/>
      <c r="AT3691" s="1"/>
      <c r="AU3691" s="1"/>
      <c r="AX3691" s="1"/>
      <c r="AY3691" s="1"/>
      <c r="BB3691" s="1"/>
      <c r="BC3691" s="1"/>
    </row>
    <row r="3692" spans="12:55" x14ac:dyDescent="0.45">
      <c r="L3692" s="1"/>
      <c r="M3692" s="1"/>
      <c r="N3692" s="1"/>
      <c r="R3692" s="1"/>
      <c r="S3692" s="1"/>
      <c r="V3692" s="1"/>
      <c r="W3692" s="1"/>
      <c r="Z3692" s="1"/>
      <c r="AA3692" s="1"/>
      <c r="AD3692" s="1"/>
      <c r="AE3692" s="1"/>
      <c r="AI3692" s="1"/>
      <c r="AM3692" s="1"/>
      <c r="AQ3692" s="1"/>
      <c r="AT3692" s="1"/>
      <c r="AU3692" s="1"/>
      <c r="AY3692" s="1"/>
      <c r="BC3692" s="1"/>
    </row>
    <row r="3693" spans="12:55" x14ac:dyDescent="0.45">
      <c r="L3693" s="1"/>
      <c r="M3693" s="1"/>
      <c r="N3693" s="1"/>
      <c r="R3693" s="1"/>
      <c r="S3693" s="1"/>
      <c r="V3693" s="1"/>
      <c r="W3693" s="1"/>
      <c r="Z3693" s="1"/>
      <c r="AA3693" s="1"/>
      <c r="AD3693" s="1"/>
      <c r="AE3693" s="1"/>
      <c r="AI3693" s="1"/>
      <c r="AM3693" s="1"/>
      <c r="AQ3693" s="1"/>
      <c r="AT3693" s="1"/>
      <c r="AU3693" s="1"/>
      <c r="AY3693" s="1"/>
      <c r="BC3693" s="1"/>
    </row>
    <row r="3694" spans="12:55" x14ac:dyDescent="0.45">
      <c r="L3694" s="1"/>
      <c r="M3694" s="1"/>
      <c r="N3694" s="1"/>
      <c r="R3694" s="1"/>
      <c r="S3694" s="1"/>
      <c r="V3694" s="1"/>
      <c r="W3694" s="1"/>
      <c r="Z3694" s="1"/>
      <c r="AA3694" s="1"/>
      <c r="AD3694" s="1"/>
      <c r="AE3694" s="1"/>
      <c r="AI3694" s="1"/>
      <c r="AM3694" s="1"/>
      <c r="AQ3694" s="1"/>
      <c r="AT3694" s="1"/>
      <c r="AU3694" s="1"/>
      <c r="AY3694" s="1"/>
      <c r="BC3694" s="1"/>
    </row>
    <row r="3695" spans="12:55" x14ac:dyDescent="0.45">
      <c r="L3695" s="1"/>
      <c r="M3695" s="1"/>
      <c r="N3695" s="1"/>
      <c r="R3695" s="1"/>
      <c r="S3695" s="1"/>
      <c r="V3695" s="1"/>
      <c r="W3695" s="1"/>
      <c r="Z3695" s="1"/>
      <c r="AA3695" s="1"/>
      <c r="AD3695" s="1"/>
      <c r="AE3695" s="1"/>
      <c r="AI3695" s="1"/>
      <c r="AM3695" s="1"/>
      <c r="AQ3695" s="1"/>
      <c r="AT3695" s="1"/>
      <c r="AU3695" s="1"/>
      <c r="AY3695" s="1"/>
      <c r="BC3695" s="1"/>
    </row>
    <row r="3696" spans="12:55" x14ac:dyDescent="0.45">
      <c r="L3696" s="1"/>
      <c r="M3696" s="1"/>
      <c r="N3696" s="1"/>
      <c r="R3696" s="1"/>
      <c r="S3696" s="1"/>
      <c r="V3696" s="1"/>
      <c r="W3696" s="1"/>
      <c r="Z3696" s="1"/>
      <c r="AA3696" s="1"/>
      <c r="AD3696" s="1"/>
      <c r="AE3696" s="1"/>
      <c r="AI3696" s="1"/>
      <c r="AM3696" s="1"/>
      <c r="AQ3696" s="1"/>
      <c r="AT3696" s="1"/>
      <c r="AU3696" s="1"/>
      <c r="AY3696" s="1"/>
      <c r="BC3696" s="1"/>
    </row>
    <row r="3697" spans="12:55" x14ac:dyDescent="0.45">
      <c r="L3697" s="1"/>
      <c r="M3697" s="1"/>
      <c r="N3697" s="1"/>
      <c r="R3697" s="1"/>
      <c r="S3697" s="1"/>
      <c r="V3697" s="1"/>
      <c r="W3697" s="1"/>
      <c r="Z3697" s="1"/>
      <c r="AA3697" s="1"/>
      <c r="AD3697" s="1"/>
      <c r="AE3697" s="1"/>
      <c r="AI3697" s="1"/>
      <c r="AM3697" s="1"/>
      <c r="AQ3697" s="1"/>
      <c r="AT3697" s="1"/>
      <c r="AU3697" s="1"/>
      <c r="AY3697" s="1"/>
      <c r="BC3697" s="1"/>
    </row>
    <row r="3698" spans="12:55" x14ac:dyDescent="0.45">
      <c r="L3698" s="1"/>
      <c r="M3698" s="1"/>
      <c r="N3698" s="1"/>
      <c r="R3698" s="1"/>
      <c r="S3698" s="1"/>
      <c r="V3698" s="1"/>
      <c r="W3698" s="1"/>
      <c r="Z3698" s="1"/>
      <c r="AA3698" s="1"/>
      <c r="AD3698" s="1"/>
      <c r="AE3698" s="1"/>
      <c r="AI3698" s="1"/>
      <c r="AM3698" s="1"/>
      <c r="AQ3698" s="1"/>
      <c r="AT3698" s="1"/>
      <c r="AU3698" s="1"/>
      <c r="AY3698" s="1"/>
      <c r="BC3698" s="1"/>
    </row>
    <row r="3699" spans="12:55" x14ac:dyDescent="0.45">
      <c r="L3699" s="1"/>
      <c r="M3699" s="1"/>
      <c r="N3699" s="1"/>
      <c r="R3699" s="1"/>
      <c r="S3699" s="1"/>
      <c r="V3699" s="1"/>
      <c r="W3699" s="1"/>
      <c r="Z3699" s="1"/>
      <c r="AA3699" s="1"/>
      <c r="AD3699" s="1"/>
      <c r="AE3699" s="1"/>
      <c r="AI3699" s="1"/>
      <c r="AM3699" s="1"/>
      <c r="AQ3699" s="1"/>
      <c r="AT3699" s="1"/>
      <c r="AU3699" s="1"/>
      <c r="AY3699" s="1"/>
      <c r="BC3699" s="1"/>
    </row>
    <row r="3700" spans="12:55" x14ac:dyDescent="0.45">
      <c r="L3700" s="1"/>
      <c r="M3700" s="1"/>
      <c r="N3700" s="1"/>
      <c r="R3700" s="1"/>
      <c r="S3700" s="1"/>
      <c r="V3700" s="1"/>
      <c r="W3700" s="1"/>
      <c r="Z3700" s="1"/>
      <c r="AA3700" s="1"/>
      <c r="AD3700" s="1"/>
      <c r="AE3700" s="1"/>
      <c r="AI3700" s="1"/>
      <c r="AM3700" s="1"/>
      <c r="AQ3700" s="1"/>
      <c r="AT3700" s="1"/>
      <c r="AU3700" s="1"/>
      <c r="AY3700" s="1"/>
      <c r="BC3700" s="1"/>
    </row>
    <row r="3701" spans="12:55" x14ac:dyDescent="0.45">
      <c r="L3701" s="1"/>
      <c r="M3701" s="1"/>
      <c r="N3701" s="1"/>
      <c r="R3701" s="1"/>
      <c r="S3701" s="1"/>
      <c r="V3701" s="1"/>
      <c r="W3701" s="1"/>
      <c r="Z3701" s="1"/>
      <c r="AA3701" s="1"/>
      <c r="AD3701" s="1"/>
      <c r="AE3701" s="1"/>
      <c r="AI3701" s="1"/>
      <c r="AM3701" s="1"/>
      <c r="AQ3701" s="1"/>
      <c r="AT3701" s="1"/>
      <c r="AU3701" s="1"/>
      <c r="AY3701" s="1"/>
      <c r="BC3701" s="1"/>
    </row>
    <row r="3702" spans="12:55" x14ac:dyDescent="0.45">
      <c r="L3702" s="1"/>
      <c r="M3702" s="1"/>
      <c r="N3702" s="1"/>
      <c r="R3702" s="1"/>
      <c r="S3702" s="1"/>
      <c r="V3702" s="1"/>
      <c r="W3702" s="1"/>
      <c r="Z3702" s="1"/>
      <c r="AA3702" s="1"/>
      <c r="AD3702" s="1"/>
      <c r="AE3702" s="1"/>
      <c r="AI3702" s="1"/>
      <c r="AM3702" s="1"/>
      <c r="AQ3702" s="1"/>
      <c r="AT3702" s="1"/>
      <c r="AU3702" s="1"/>
      <c r="AY3702" s="1"/>
      <c r="BC3702" s="1"/>
    </row>
    <row r="3703" spans="12:55" x14ac:dyDescent="0.45">
      <c r="L3703" s="1"/>
      <c r="M3703" s="1"/>
      <c r="N3703" s="1"/>
      <c r="R3703" s="1"/>
      <c r="S3703" s="1"/>
      <c r="W3703" s="1"/>
      <c r="Z3703" s="1"/>
      <c r="AA3703" s="1"/>
      <c r="AE3703" s="1"/>
      <c r="AI3703" s="1"/>
      <c r="AM3703" s="1"/>
      <c r="AQ3703" s="1"/>
      <c r="AT3703" s="1"/>
      <c r="AU3703" s="1"/>
      <c r="AX3703" s="1"/>
      <c r="AY3703" s="1"/>
      <c r="BB3703" s="1"/>
      <c r="BC3703" s="1"/>
    </row>
    <row r="3704" spans="12:55" x14ac:dyDescent="0.45">
      <c r="L3704" s="1"/>
      <c r="M3704" s="1"/>
      <c r="N3704" s="1"/>
      <c r="R3704" s="1"/>
      <c r="S3704" s="1"/>
      <c r="W3704" s="1"/>
      <c r="Z3704" s="1"/>
      <c r="AA3704" s="1"/>
      <c r="AE3704" s="1"/>
      <c r="AI3704" s="1"/>
      <c r="AM3704" s="1"/>
      <c r="AQ3704" s="1"/>
      <c r="AT3704" s="1"/>
      <c r="AU3704" s="1"/>
      <c r="AX3704" s="1"/>
      <c r="AY3704" s="1"/>
      <c r="BB3704" s="1"/>
      <c r="BC3704" s="1"/>
    </row>
    <row r="3705" spans="12:55" x14ac:dyDescent="0.45">
      <c r="L3705" s="1"/>
      <c r="M3705" s="1"/>
      <c r="N3705" s="1"/>
      <c r="R3705" s="1"/>
      <c r="S3705" s="1"/>
      <c r="W3705" s="1"/>
      <c r="Z3705" s="1"/>
      <c r="AA3705" s="1"/>
      <c r="AE3705" s="1"/>
      <c r="AI3705" s="1"/>
      <c r="AM3705" s="1"/>
      <c r="AQ3705" s="1"/>
      <c r="AT3705" s="1"/>
      <c r="AU3705" s="1"/>
      <c r="AX3705" s="1"/>
      <c r="AY3705" s="1"/>
      <c r="BB3705" s="1"/>
      <c r="BC3705" s="1"/>
    </row>
    <row r="3706" spans="12:55" x14ac:dyDescent="0.45">
      <c r="L3706" s="1"/>
      <c r="M3706" s="1"/>
      <c r="N3706" s="1"/>
      <c r="R3706" s="1"/>
      <c r="S3706" s="1"/>
      <c r="V3706" s="1"/>
      <c r="W3706" s="1"/>
      <c r="Z3706" s="1"/>
      <c r="AA3706" s="1"/>
      <c r="AD3706" s="1"/>
      <c r="AE3706" s="1"/>
      <c r="AI3706" s="1"/>
      <c r="AM3706" s="1"/>
      <c r="AQ3706" s="1"/>
      <c r="AT3706" s="1"/>
      <c r="AU3706" s="1"/>
      <c r="AX3706" s="1"/>
      <c r="AY3706" s="1"/>
      <c r="BB3706" s="1"/>
      <c r="BC3706" s="1"/>
    </row>
    <row r="3707" spans="12:55" x14ac:dyDescent="0.45">
      <c r="L3707" s="1"/>
      <c r="M3707" s="1"/>
      <c r="N3707" s="1"/>
      <c r="R3707" s="1"/>
      <c r="S3707" s="1"/>
      <c r="V3707" s="1"/>
      <c r="W3707" s="1"/>
      <c r="Z3707" s="1"/>
      <c r="AA3707" s="1"/>
      <c r="AD3707" s="1"/>
      <c r="AE3707" s="1"/>
      <c r="AI3707" s="1"/>
      <c r="AM3707" s="1"/>
      <c r="AQ3707" s="1"/>
      <c r="AT3707" s="1"/>
      <c r="AU3707" s="1"/>
      <c r="AX3707" s="1"/>
      <c r="AY3707" s="1"/>
      <c r="BB3707" s="1"/>
      <c r="BC3707" s="1"/>
    </row>
    <row r="3708" spans="12:55" x14ac:dyDescent="0.45">
      <c r="L3708" s="1"/>
      <c r="M3708" s="1"/>
      <c r="N3708" s="1"/>
      <c r="R3708" s="1"/>
      <c r="S3708" s="1"/>
      <c r="V3708" s="1"/>
      <c r="W3708" s="1"/>
      <c r="Z3708" s="1"/>
      <c r="AA3708" s="1"/>
      <c r="AD3708" s="1"/>
      <c r="AE3708" s="1"/>
      <c r="AI3708" s="1"/>
      <c r="AM3708" s="1"/>
      <c r="AQ3708" s="1"/>
      <c r="AT3708" s="1"/>
      <c r="AU3708" s="1"/>
      <c r="AX3708" s="1"/>
      <c r="AY3708" s="1"/>
      <c r="BB3708" s="1"/>
      <c r="BC3708" s="1"/>
    </row>
    <row r="3709" spans="12:55" x14ac:dyDescent="0.45">
      <c r="L3709" s="1"/>
      <c r="M3709" s="1"/>
      <c r="N3709" s="1"/>
      <c r="R3709" s="1"/>
      <c r="S3709" s="1"/>
      <c r="V3709" s="1"/>
      <c r="W3709" s="1"/>
      <c r="Z3709" s="1"/>
      <c r="AA3709" s="1"/>
      <c r="AD3709" s="1"/>
      <c r="AE3709" s="1"/>
      <c r="AI3709" s="1"/>
      <c r="AM3709" s="1"/>
      <c r="AQ3709" s="1"/>
      <c r="AT3709" s="1"/>
      <c r="AU3709" s="1"/>
      <c r="AX3709" s="1"/>
      <c r="AY3709" s="1"/>
      <c r="BB3709" s="1"/>
      <c r="BC3709" s="1"/>
    </row>
    <row r="3710" spans="12:55" x14ac:dyDescent="0.45">
      <c r="L3710" s="1"/>
      <c r="M3710" s="1"/>
      <c r="N3710" s="1"/>
      <c r="R3710" s="1"/>
      <c r="S3710" s="1"/>
      <c r="V3710" s="1"/>
      <c r="W3710" s="1"/>
      <c r="Z3710" s="1"/>
      <c r="AA3710" s="1"/>
      <c r="AD3710" s="1"/>
      <c r="AE3710" s="1"/>
      <c r="AI3710" s="1"/>
      <c r="AM3710" s="1"/>
      <c r="AQ3710" s="1"/>
      <c r="AT3710" s="1"/>
      <c r="AU3710" s="1"/>
      <c r="AX3710" s="1"/>
      <c r="AY3710" s="1"/>
      <c r="BB3710" s="1"/>
      <c r="BC3710" s="1"/>
    </row>
    <row r="3711" spans="12:55" x14ac:dyDescent="0.45">
      <c r="L3711" s="1"/>
      <c r="M3711" s="1"/>
      <c r="N3711" s="1"/>
      <c r="R3711" s="1"/>
      <c r="S3711" s="1"/>
      <c r="V3711" s="1"/>
      <c r="W3711" s="1"/>
      <c r="Z3711" s="1"/>
      <c r="AA3711" s="1"/>
      <c r="AD3711" s="1"/>
      <c r="AE3711" s="1"/>
      <c r="AI3711" s="1"/>
      <c r="AM3711" s="1"/>
      <c r="AQ3711" s="1"/>
      <c r="AT3711" s="1"/>
      <c r="AU3711" s="1"/>
      <c r="AX3711" s="1"/>
      <c r="AY3711" s="1"/>
      <c r="BB3711" s="1"/>
      <c r="BC3711" s="1"/>
    </row>
    <row r="3712" spans="12:55" x14ac:dyDescent="0.45">
      <c r="L3712" s="1"/>
      <c r="M3712" s="1"/>
      <c r="N3712" s="1"/>
      <c r="R3712" s="1"/>
      <c r="S3712" s="1"/>
      <c r="V3712" s="1"/>
      <c r="W3712" s="1"/>
      <c r="Z3712" s="1"/>
      <c r="AA3712" s="1"/>
      <c r="AD3712" s="1"/>
      <c r="AE3712" s="1"/>
      <c r="AI3712" s="1"/>
      <c r="AM3712" s="1"/>
      <c r="AQ3712" s="1"/>
      <c r="AT3712" s="1"/>
      <c r="AU3712" s="1"/>
      <c r="AX3712" s="1"/>
      <c r="AY3712" s="1"/>
      <c r="BB3712" s="1"/>
      <c r="BC3712" s="1"/>
    </row>
    <row r="3713" spans="12:55" x14ac:dyDescent="0.45">
      <c r="L3713" s="1"/>
      <c r="M3713" s="1"/>
      <c r="N3713" s="1"/>
      <c r="R3713" s="1"/>
      <c r="S3713" s="1"/>
      <c r="V3713" s="1"/>
      <c r="W3713" s="1"/>
      <c r="Z3713" s="1"/>
      <c r="AA3713" s="1"/>
      <c r="AD3713" s="1"/>
      <c r="AE3713" s="1"/>
      <c r="AI3713" s="1"/>
      <c r="AM3713" s="1"/>
      <c r="AQ3713" s="1"/>
      <c r="AT3713" s="1"/>
      <c r="AU3713" s="1"/>
      <c r="AX3713" s="1"/>
      <c r="AY3713" s="1"/>
      <c r="BB3713" s="1"/>
      <c r="BC3713" s="1"/>
    </row>
    <row r="3714" spans="12:55" x14ac:dyDescent="0.45">
      <c r="L3714" s="1"/>
      <c r="M3714" s="1"/>
      <c r="N3714" s="1"/>
      <c r="R3714" s="1"/>
      <c r="S3714" s="1"/>
      <c r="V3714" s="1"/>
      <c r="W3714" s="1"/>
      <c r="Z3714" s="1"/>
      <c r="AA3714" s="1"/>
      <c r="AD3714" s="1"/>
      <c r="AE3714" s="1"/>
      <c r="AI3714" s="1"/>
      <c r="AM3714" s="1"/>
      <c r="AQ3714" s="1"/>
      <c r="AT3714" s="1"/>
      <c r="AU3714" s="1"/>
      <c r="AX3714" s="1"/>
      <c r="AY3714" s="1"/>
      <c r="BB3714" s="1"/>
      <c r="BC3714" s="1"/>
    </row>
    <row r="3715" spans="12:55" x14ac:dyDescent="0.45">
      <c r="L3715" s="1"/>
      <c r="M3715" s="1"/>
      <c r="N3715" s="1"/>
      <c r="R3715" s="1"/>
      <c r="S3715" s="1"/>
      <c r="V3715" s="1"/>
      <c r="W3715" s="1"/>
      <c r="Z3715" s="1"/>
      <c r="AA3715" s="1"/>
      <c r="AD3715" s="1"/>
      <c r="AE3715" s="1"/>
      <c r="AI3715" s="1"/>
      <c r="AM3715" s="1"/>
      <c r="AQ3715" s="1"/>
      <c r="AT3715" s="1"/>
      <c r="AU3715" s="1"/>
      <c r="AX3715" s="1"/>
      <c r="AY3715" s="1"/>
      <c r="BB3715" s="1"/>
      <c r="BC3715" s="1"/>
    </row>
    <row r="3716" spans="12:55" x14ac:dyDescent="0.45">
      <c r="L3716" s="1"/>
      <c r="M3716" s="1"/>
      <c r="N3716" s="1"/>
      <c r="R3716" s="1"/>
      <c r="S3716" s="1"/>
      <c r="V3716" s="1"/>
      <c r="W3716" s="1"/>
      <c r="Z3716" s="1"/>
      <c r="AA3716" s="1"/>
      <c r="AD3716" s="1"/>
      <c r="AE3716" s="1"/>
      <c r="AI3716" s="1"/>
      <c r="AM3716" s="1"/>
      <c r="AQ3716" s="1"/>
      <c r="AT3716" s="1"/>
      <c r="AU3716" s="1"/>
      <c r="AX3716" s="1"/>
      <c r="AY3716" s="1"/>
      <c r="BB3716" s="1"/>
      <c r="BC3716" s="1"/>
    </row>
    <row r="3717" spans="12:55" x14ac:dyDescent="0.45">
      <c r="L3717" s="1"/>
      <c r="M3717" s="1"/>
      <c r="N3717" s="1"/>
      <c r="R3717" s="1"/>
      <c r="S3717" s="1"/>
      <c r="V3717" s="1"/>
      <c r="W3717" s="1"/>
      <c r="Z3717" s="1"/>
      <c r="AA3717" s="1"/>
      <c r="AD3717" s="1"/>
      <c r="AE3717" s="1"/>
      <c r="AI3717" s="1"/>
      <c r="AM3717" s="1"/>
      <c r="AQ3717" s="1"/>
      <c r="AT3717" s="1"/>
      <c r="AU3717" s="1"/>
      <c r="AX3717" s="1"/>
      <c r="AY3717" s="1"/>
      <c r="BB3717" s="1"/>
      <c r="BC3717" s="1"/>
    </row>
    <row r="3718" spans="12:55" x14ac:dyDescent="0.45">
      <c r="L3718" s="1"/>
      <c r="M3718" s="1"/>
      <c r="N3718" s="1"/>
      <c r="R3718" s="1"/>
      <c r="S3718" s="1"/>
      <c r="V3718" s="1"/>
      <c r="W3718" s="1"/>
      <c r="Z3718" s="1"/>
      <c r="AA3718" s="1"/>
      <c r="AD3718" s="1"/>
      <c r="AE3718" s="1"/>
      <c r="AI3718" s="1"/>
      <c r="AM3718" s="1"/>
      <c r="AQ3718" s="1"/>
      <c r="AT3718" s="1"/>
      <c r="AU3718" s="1"/>
      <c r="AX3718" s="1"/>
      <c r="AY3718" s="1"/>
      <c r="BB3718" s="1"/>
      <c r="BC3718" s="1"/>
    </row>
    <row r="3719" spans="12:55" x14ac:dyDescent="0.45">
      <c r="L3719" s="1"/>
      <c r="M3719" s="1"/>
      <c r="N3719" s="1"/>
      <c r="R3719" s="1"/>
      <c r="S3719" s="1"/>
      <c r="V3719" s="1"/>
      <c r="W3719" s="1"/>
      <c r="Z3719" s="1"/>
      <c r="AA3719" s="1"/>
      <c r="AD3719" s="1"/>
      <c r="AE3719" s="1"/>
      <c r="AI3719" s="1"/>
      <c r="AM3719" s="1"/>
      <c r="AQ3719" s="1"/>
      <c r="AT3719" s="1"/>
      <c r="AU3719" s="1"/>
      <c r="AX3719" s="1"/>
      <c r="AY3719" s="1"/>
      <c r="BB3719" s="1"/>
      <c r="BC3719" s="1"/>
    </row>
    <row r="3720" spans="12:55" x14ac:dyDescent="0.45">
      <c r="L3720" s="1"/>
      <c r="M3720" s="1"/>
      <c r="N3720" s="1"/>
      <c r="R3720" s="1"/>
      <c r="S3720" s="1"/>
      <c r="V3720" s="1"/>
      <c r="W3720" s="1"/>
      <c r="Z3720" s="1"/>
      <c r="AA3720" s="1"/>
      <c r="AD3720" s="1"/>
      <c r="AE3720" s="1"/>
      <c r="AI3720" s="1"/>
      <c r="AM3720" s="1"/>
      <c r="AQ3720" s="1"/>
      <c r="AT3720" s="1"/>
      <c r="AU3720" s="1"/>
      <c r="AX3720" s="1"/>
      <c r="AY3720" s="1"/>
      <c r="BB3720" s="1"/>
      <c r="BC3720" s="1"/>
    </row>
    <row r="3721" spans="12:55" x14ac:dyDescent="0.45">
      <c r="L3721" s="1"/>
      <c r="M3721" s="1"/>
      <c r="N3721" s="1"/>
      <c r="R3721" s="1"/>
      <c r="S3721" s="1"/>
      <c r="V3721" s="1"/>
      <c r="W3721" s="1"/>
      <c r="Z3721" s="1"/>
      <c r="AA3721" s="1"/>
      <c r="AD3721" s="1"/>
      <c r="AE3721" s="1"/>
      <c r="AI3721" s="1"/>
      <c r="AM3721" s="1"/>
      <c r="AQ3721" s="1"/>
      <c r="AT3721" s="1"/>
      <c r="AU3721" s="1"/>
      <c r="AX3721" s="1"/>
      <c r="AY3721" s="1"/>
      <c r="BB3721" s="1"/>
      <c r="BC3721" s="1"/>
    </row>
    <row r="3722" spans="12:55" x14ac:dyDescent="0.45">
      <c r="L3722" s="1"/>
      <c r="M3722" s="1"/>
      <c r="N3722" s="1"/>
      <c r="R3722" s="1"/>
      <c r="S3722" s="1"/>
      <c r="V3722" s="1"/>
      <c r="W3722" s="1"/>
      <c r="Z3722" s="1"/>
      <c r="AA3722" s="1"/>
      <c r="AD3722" s="1"/>
      <c r="AE3722" s="1"/>
      <c r="AI3722" s="1"/>
      <c r="AM3722" s="1"/>
      <c r="AQ3722" s="1"/>
      <c r="AT3722" s="1"/>
      <c r="AU3722" s="1"/>
      <c r="AX3722" s="1"/>
      <c r="AY3722" s="1"/>
      <c r="BB3722" s="1"/>
      <c r="BC3722" s="1"/>
    </row>
    <row r="3723" spans="12:55" x14ac:dyDescent="0.45">
      <c r="L3723" s="1"/>
      <c r="M3723" s="1"/>
      <c r="N3723" s="1"/>
      <c r="R3723" s="1"/>
      <c r="S3723" s="1"/>
      <c r="V3723" s="1"/>
      <c r="W3723" s="1"/>
      <c r="Z3723" s="1"/>
      <c r="AA3723" s="1"/>
      <c r="AD3723" s="1"/>
      <c r="AE3723" s="1"/>
      <c r="AI3723" s="1"/>
      <c r="AM3723" s="1"/>
      <c r="AQ3723" s="1"/>
      <c r="AT3723" s="1"/>
      <c r="AU3723" s="1"/>
      <c r="AX3723" s="1"/>
      <c r="AY3723" s="1"/>
      <c r="BB3723" s="1"/>
      <c r="BC3723" s="1"/>
    </row>
    <row r="3724" spans="12:55" x14ac:dyDescent="0.45">
      <c r="L3724" s="1"/>
      <c r="M3724" s="1"/>
      <c r="N3724" s="1"/>
      <c r="R3724" s="1"/>
      <c r="S3724" s="1"/>
      <c r="V3724" s="1"/>
      <c r="W3724" s="1"/>
      <c r="Z3724" s="1"/>
      <c r="AA3724" s="1"/>
      <c r="AD3724" s="1"/>
      <c r="AE3724" s="1"/>
      <c r="AI3724" s="1"/>
      <c r="AM3724" s="1"/>
      <c r="AQ3724" s="1"/>
      <c r="AT3724" s="1"/>
      <c r="AU3724" s="1"/>
      <c r="AX3724" s="1"/>
      <c r="AY3724" s="1"/>
      <c r="BB3724" s="1"/>
      <c r="BC3724" s="1"/>
    </row>
    <row r="3725" spans="12:55" x14ac:dyDescent="0.45">
      <c r="L3725" s="1"/>
      <c r="M3725" s="1"/>
      <c r="N3725" s="1"/>
      <c r="R3725" s="1"/>
      <c r="S3725" s="1"/>
      <c r="V3725" s="1"/>
      <c r="W3725" s="1"/>
      <c r="Z3725" s="1"/>
      <c r="AA3725" s="1"/>
      <c r="AD3725" s="1"/>
      <c r="AE3725" s="1"/>
      <c r="AI3725" s="1"/>
      <c r="AM3725" s="1"/>
      <c r="AQ3725" s="1"/>
      <c r="AT3725" s="1"/>
      <c r="AU3725" s="1"/>
      <c r="AX3725" s="1"/>
      <c r="AY3725" s="1"/>
      <c r="BB3725" s="1"/>
      <c r="BC3725" s="1"/>
    </row>
    <row r="3726" spans="12:55" x14ac:dyDescent="0.45">
      <c r="L3726" s="1"/>
      <c r="M3726" s="1"/>
      <c r="N3726" s="1"/>
      <c r="R3726" s="1"/>
      <c r="S3726" s="1"/>
      <c r="V3726" s="1"/>
      <c r="W3726" s="1"/>
      <c r="Z3726" s="1"/>
      <c r="AA3726" s="1"/>
      <c r="AD3726" s="1"/>
      <c r="AE3726" s="1"/>
      <c r="AI3726" s="1"/>
      <c r="AM3726" s="1"/>
      <c r="AQ3726" s="1"/>
      <c r="AT3726" s="1"/>
      <c r="AU3726" s="1"/>
      <c r="AX3726" s="1"/>
      <c r="AY3726" s="1"/>
      <c r="BB3726" s="1"/>
      <c r="BC3726" s="1"/>
    </row>
    <row r="3727" spans="12:55" x14ac:dyDescent="0.45">
      <c r="L3727" s="1"/>
      <c r="M3727" s="1"/>
      <c r="N3727" s="1"/>
      <c r="R3727" s="1"/>
      <c r="S3727" s="1"/>
      <c r="W3727" s="1"/>
      <c r="Z3727" s="1"/>
      <c r="AA3727" s="1"/>
      <c r="AE3727" s="1"/>
      <c r="AI3727" s="1"/>
      <c r="AM3727" s="1"/>
      <c r="AQ3727" s="1"/>
      <c r="AT3727" s="1"/>
      <c r="AU3727" s="1"/>
      <c r="AX3727" s="1"/>
      <c r="AY3727" s="1"/>
      <c r="BB3727" s="1"/>
      <c r="BC3727" s="1"/>
    </row>
    <row r="3728" spans="12:55" x14ac:dyDescent="0.45">
      <c r="L3728" s="1"/>
      <c r="M3728" s="1"/>
      <c r="N3728" s="1"/>
      <c r="R3728" s="1"/>
      <c r="S3728" s="1"/>
      <c r="W3728" s="1"/>
      <c r="Z3728" s="1"/>
      <c r="AA3728" s="1"/>
      <c r="AE3728" s="1"/>
      <c r="AI3728" s="1"/>
      <c r="AM3728" s="1"/>
      <c r="AQ3728" s="1"/>
      <c r="AT3728" s="1"/>
      <c r="AU3728" s="1"/>
      <c r="AX3728" s="1"/>
      <c r="AY3728" s="1"/>
      <c r="BB3728" s="1"/>
      <c r="BC3728" s="1"/>
    </row>
    <row r="3729" spans="12:55" x14ac:dyDescent="0.45">
      <c r="L3729" s="1"/>
      <c r="M3729" s="1"/>
      <c r="N3729" s="1"/>
      <c r="R3729" s="1"/>
      <c r="S3729" s="1"/>
      <c r="W3729" s="1"/>
      <c r="Z3729" s="1"/>
      <c r="AA3729" s="1"/>
      <c r="AE3729" s="1"/>
      <c r="AI3729" s="1"/>
      <c r="AM3729" s="1"/>
      <c r="AQ3729" s="1"/>
      <c r="AT3729" s="1"/>
      <c r="AU3729" s="1"/>
      <c r="AX3729" s="1"/>
      <c r="AY3729" s="1"/>
      <c r="BB3729" s="1"/>
      <c r="BC3729" s="1"/>
    </row>
    <row r="3730" spans="12:55" x14ac:dyDescent="0.45">
      <c r="L3730" s="1"/>
      <c r="M3730" s="1"/>
      <c r="N3730" s="1"/>
      <c r="R3730" s="1"/>
      <c r="S3730" s="1"/>
      <c r="W3730" s="1"/>
      <c r="Z3730" s="1"/>
      <c r="AA3730" s="1"/>
      <c r="AE3730" s="1"/>
      <c r="AI3730" s="1"/>
      <c r="AM3730" s="1"/>
      <c r="AQ3730" s="1"/>
      <c r="AT3730" s="1"/>
      <c r="AU3730" s="1"/>
      <c r="AX3730" s="1"/>
      <c r="AY3730" s="1"/>
      <c r="BB3730" s="1"/>
      <c r="BC3730" s="1"/>
    </row>
    <row r="3731" spans="12:55" x14ac:dyDescent="0.45">
      <c r="L3731" s="1"/>
      <c r="M3731" s="1"/>
      <c r="N3731" s="1"/>
      <c r="R3731" s="1"/>
      <c r="S3731" s="1"/>
      <c r="V3731" s="1"/>
      <c r="W3731" s="1"/>
      <c r="Z3731" s="1"/>
      <c r="AA3731" s="1"/>
      <c r="AD3731" s="1"/>
      <c r="AE3731" s="1"/>
      <c r="AH3731" s="1"/>
      <c r="AI3731" s="1"/>
      <c r="AL3731" s="1"/>
      <c r="AM3731" s="1"/>
      <c r="AQ3731" s="1"/>
      <c r="AT3731" s="1"/>
      <c r="AU3731" s="1"/>
      <c r="AX3731" s="1"/>
      <c r="AY3731" s="1"/>
      <c r="BB3731" s="1"/>
      <c r="BC3731" s="1"/>
    </row>
    <row r="3732" spans="12:55" x14ac:dyDescent="0.45">
      <c r="L3732" s="1"/>
      <c r="M3732" s="1"/>
      <c r="N3732" s="1"/>
      <c r="R3732" s="1"/>
      <c r="S3732" s="1"/>
      <c r="V3732" s="1"/>
      <c r="W3732" s="1"/>
      <c r="Z3732" s="1"/>
      <c r="AA3732" s="1"/>
      <c r="AD3732" s="1"/>
      <c r="AE3732" s="1"/>
      <c r="AH3732" s="1"/>
      <c r="AI3732" s="1"/>
      <c r="AL3732" s="1"/>
      <c r="AM3732" s="1"/>
      <c r="AQ3732" s="1"/>
      <c r="AT3732" s="1"/>
      <c r="AU3732" s="1"/>
      <c r="AX3732" s="1"/>
      <c r="AY3732" s="1"/>
      <c r="BB3732" s="1"/>
      <c r="BC3732" s="1"/>
    </row>
    <row r="3733" spans="12:55" x14ac:dyDescent="0.45">
      <c r="L3733" s="1"/>
      <c r="M3733" s="1"/>
      <c r="N3733" s="1"/>
      <c r="R3733" s="1"/>
      <c r="S3733" s="1"/>
      <c r="V3733" s="1"/>
      <c r="W3733" s="1"/>
      <c r="Z3733" s="1"/>
      <c r="AA3733" s="1"/>
      <c r="AD3733" s="1"/>
      <c r="AE3733" s="1"/>
      <c r="AI3733" s="1"/>
      <c r="AM3733" s="1"/>
      <c r="AQ3733" s="1"/>
      <c r="AT3733" s="1"/>
      <c r="AU3733" s="1"/>
      <c r="AY3733" s="1"/>
      <c r="BC3733" s="1"/>
    </row>
    <row r="3734" spans="12:55" x14ac:dyDescent="0.45">
      <c r="L3734" s="1"/>
      <c r="M3734" s="1"/>
      <c r="N3734" s="1"/>
      <c r="R3734" s="1"/>
      <c r="S3734" s="1"/>
      <c r="V3734" s="1"/>
      <c r="W3734" s="1"/>
      <c r="Z3734" s="1"/>
      <c r="AA3734" s="1"/>
      <c r="AD3734" s="1"/>
      <c r="AE3734" s="1"/>
      <c r="AI3734" s="1"/>
      <c r="AM3734" s="1"/>
      <c r="AQ3734" s="1"/>
      <c r="AT3734" s="1"/>
      <c r="AU3734" s="1"/>
      <c r="AY3734" s="1"/>
      <c r="BC3734" s="1"/>
    </row>
    <row r="3735" spans="12:55" x14ac:dyDescent="0.45">
      <c r="L3735" s="1"/>
      <c r="M3735" s="1"/>
      <c r="N3735" s="1"/>
      <c r="R3735" s="1"/>
      <c r="S3735" s="1"/>
      <c r="V3735" s="1"/>
      <c r="W3735" s="1"/>
      <c r="Z3735" s="1"/>
      <c r="AA3735" s="1"/>
      <c r="AD3735" s="1"/>
      <c r="AE3735" s="1"/>
      <c r="AI3735" s="1"/>
      <c r="AM3735" s="1"/>
      <c r="AQ3735" s="1"/>
      <c r="AT3735" s="1"/>
      <c r="AU3735" s="1"/>
      <c r="AY3735" s="1"/>
      <c r="BC3735" s="1"/>
    </row>
    <row r="3736" spans="12:55" x14ac:dyDescent="0.45">
      <c r="L3736" s="1"/>
      <c r="M3736" s="1"/>
      <c r="N3736" s="1"/>
      <c r="R3736" s="1"/>
      <c r="S3736" s="1"/>
      <c r="V3736" s="1"/>
      <c r="W3736" s="1"/>
      <c r="Z3736" s="1"/>
      <c r="AA3736" s="1"/>
      <c r="AD3736" s="1"/>
      <c r="AE3736" s="1"/>
      <c r="AI3736" s="1"/>
      <c r="AM3736" s="1"/>
      <c r="AQ3736" s="1"/>
      <c r="AT3736" s="1"/>
      <c r="AU3736" s="1"/>
      <c r="AY3736" s="1"/>
      <c r="BC3736" s="1"/>
    </row>
    <row r="3737" spans="12:55" x14ac:dyDescent="0.45">
      <c r="L3737" s="1"/>
      <c r="M3737" s="1"/>
      <c r="N3737" s="1"/>
      <c r="R3737" s="1"/>
      <c r="S3737" s="1"/>
      <c r="V3737" s="1"/>
      <c r="W3737" s="1"/>
      <c r="Z3737" s="1"/>
      <c r="AA3737" s="1"/>
      <c r="AD3737" s="1"/>
      <c r="AE3737" s="1"/>
      <c r="AI3737" s="1"/>
      <c r="AM3737" s="1"/>
      <c r="AQ3737" s="1"/>
      <c r="AT3737" s="1"/>
      <c r="AU3737" s="1"/>
      <c r="AY3737" s="1"/>
      <c r="BC3737" s="1"/>
    </row>
    <row r="3738" spans="12:55" x14ac:dyDescent="0.45">
      <c r="L3738" s="1"/>
      <c r="M3738" s="1"/>
      <c r="N3738" s="1"/>
      <c r="R3738" s="1"/>
      <c r="S3738" s="1"/>
      <c r="V3738" s="1"/>
      <c r="W3738" s="1"/>
      <c r="Z3738" s="1"/>
      <c r="AA3738" s="1"/>
      <c r="AD3738" s="1"/>
      <c r="AE3738" s="1"/>
      <c r="AI3738" s="1"/>
      <c r="AM3738" s="1"/>
      <c r="AQ3738" s="1"/>
      <c r="AT3738" s="1"/>
      <c r="AU3738" s="1"/>
      <c r="AY3738" s="1"/>
      <c r="BC3738" s="1"/>
    </row>
    <row r="3739" spans="12:55" x14ac:dyDescent="0.45">
      <c r="L3739" s="1"/>
      <c r="M3739" s="1"/>
      <c r="N3739" s="1"/>
      <c r="R3739" s="1"/>
      <c r="S3739" s="1"/>
      <c r="V3739" s="1"/>
      <c r="W3739" s="1"/>
      <c r="Z3739" s="1"/>
      <c r="AA3739" s="1"/>
      <c r="AD3739" s="1"/>
      <c r="AE3739" s="1"/>
      <c r="AI3739" s="1"/>
      <c r="AM3739" s="1"/>
      <c r="AQ3739" s="1"/>
      <c r="AT3739" s="1"/>
      <c r="AU3739" s="1"/>
      <c r="AY3739" s="1"/>
      <c r="BC3739" s="1"/>
    </row>
    <row r="3740" spans="12:55" x14ac:dyDescent="0.45">
      <c r="L3740" s="1"/>
      <c r="M3740" s="1"/>
      <c r="N3740" s="1"/>
      <c r="R3740" s="1"/>
      <c r="S3740" s="1"/>
      <c r="V3740" s="1"/>
      <c r="W3740" s="1"/>
      <c r="Z3740" s="1"/>
      <c r="AA3740" s="1"/>
      <c r="AD3740" s="1"/>
      <c r="AE3740" s="1"/>
      <c r="AI3740" s="1"/>
      <c r="AM3740" s="1"/>
      <c r="AQ3740" s="1"/>
      <c r="AT3740" s="1"/>
      <c r="AU3740" s="1"/>
      <c r="AY3740" s="1"/>
      <c r="BC3740" s="1"/>
    </row>
    <row r="3741" spans="12:55" x14ac:dyDescent="0.45">
      <c r="L3741" s="1"/>
      <c r="M3741" s="1"/>
      <c r="N3741" s="1"/>
      <c r="R3741" s="1"/>
      <c r="S3741" s="1"/>
      <c r="V3741" s="1"/>
      <c r="W3741" s="1"/>
      <c r="Z3741" s="1"/>
      <c r="AA3741" s="1"/>
      <c r="AD3741" s="1"/>
      <c r="AE3741" s="1"/>
      <c r="AI3741" s="1"/>
      <c r="AM3741" s="1"/>
      <c r="AQ3741" s="1"/>
      <c r="AT3741" s="1"/>
      <c r="AU3741" s="1"/>
      <c r="AY3741" s="1"/>
      <c r="BC3741" s="1"/>
    </row>
    <row r="3742" spans="12:55" x14ac:dyDescent="0.45">
      <c r="L3742" s="1"/>
      <c r="M3742" s="1"/>
      <c r="N3742" s="1"/>
      <c r="R3742" s="1"/>
      <c r="S3742" s="1"/>
      <c r="V3742" s="1"/>
      <c r="W3742" s="1"/>
      <c r="Z3742" s="1"/>
      <c r="AA3742" s="1"/>
      <c r="AD3742" s="1"/>
      <c r="AE3742" s="1"/>
      <c r="AI3742" s="1"/>
      <c r="AM3742" s="1"/>
      <c r="AQ3742" s="1"/>
      <c r="AT3742" s="1"/>
      <c r="AU3742" s="1"/>
      <c r="AY3742" s="1"/>
      <c r="BC3742" s="1"/>
    </row>
    <row r="3743" spans="12:55" x14ac:dyDescent="0.45">
      <c r="L3743" s="1"/>
      <c r="M3743" s="1"/>
      <c r="N3743" s="1"/>
      <c r="R3743" s="1"/>
      <c r="S3743" s="1"/>
      <c r="V3743" s="1"/>
      <c r="W3743" s="1"/>
      <c r="Z3743" s="1"/>
      <c r="AA3743" s="1"/>
      <c r="AD3743" s="1"/>
      <c r="AE3743" s="1"/>
      <c r="AI3743" s="1"/>
      <c r="AM3743" s="1"/>
      <c r="AQ3743" s="1"/>
      <c r="AT3743" s="1"/>
      <c r="AU3743" s="1"/>
      <c r="AY3743" s="1"/>
      <c r="BC3743" s="1"/>
    </row>
    <row r="3744" spans="12:55" x14ac:dyDescent="0.45">
      <c r="L3744" s="1"/>
      <c r="M3744" s="1"/>
      <c r="N3744" s="1"/>
      <c r="R3744" s="1"/>
      <c r="S3744" s="1"/>
      <c r="V3744" s="1"/>
      <c r="W3744" s="1"/>
      <c r="Z3744" s="1"/>
      <c r="AA3744" s="1"/>
      <c r="AD3744" s="1"/>
      <c r="AE3744" s="1"/>
      <c r="AI3744" s="1"/>
      <c r="AM3744" s="1"/>
      <c r="AQ3744" s="1"/>
      <c r="AT3744" s="1"/>
      <c r="AU3744" s="1"/>
      <c r="AX3744" s="1"/>
      <c r="AY3744" s="1"/>
      <c r="BC3744" s="1"/>
    </row>
    <row r="3745" spans="12:55" x14ac:dyDescent="0.45">
      <c r="L3745" s="1"/>
      <c r="M3745" s="1"/>
      <c r="N3745" s="1"/>
      <c r="R3745" s="1"/>
      <c r="S3745" s="1"/>
      <c r="V3745" s="1"/>
      <c r="W3745" s="1"/>
      <c r="Z3745" s="1"/>
      <c r="AA3745" s="1"/>
      <c r="AD3745" s="1"/>
      <c r="AE3745" s="1"/>
      <c r="AI3745" s="1"/>
      <c r="AM3745" s="1"/>
      <c r="AQ3745" s="1"/>
      <c r="AT3745" s="1"/>
      <c r="AU3745" s="1"/>
      <c r="AX3745" s="1"/>
      <c r="AY3745" s="1"/>
      <c r="BC3745" s="1"/>
    </row>
    <row r="3746" spans="12:55" x14ac:dyDescent="0.45">
      <c r="L3746" s="1"/>
      <c r="M3746" s="1"/>
      <c r="N3746" s="1"/>
      <c r="R3746" s="1"/>
      <c r="S3746" s="1"/>
      <c r="V3746" s="1"/>
      <c r="W3746" s="1"/>
      <c r="Z3746" s="1"/>
      <c r="AA3746" s="1"/>
      <c r="AD3746" s="1"/>
      <c r="AE3746" s="1"/>
      <c r="AI3746" s="1"/>
      <c r="AM3746" s="1"/>
      <c r="AQ3746" s="1"/>
      <c r="AT3746" s="1"/>
      <c r="AU3746" s="1"/>
      <c r="AX3746" s="1"/>
      <c r="AY3746" s="1"/>
      <c r="BB3746" s="1"/>
      <c r="BC3746" s="1"/>
    </row>
    <row r="3747" spans="12:55" x14ac:dyDescent="0.45">
      <c r="L3747" s="1"/>
      <c r="M3747" s="1"/>
      <c r="N3747" s="1"/>
      <c r="R3747" s="1"/>
      <c r="S3747" s="1"/>
      <c r="V3747" s="1"/>
      <c r="W3747" s="1"/>
      <c r="Z3747" s="1"/>
      <c r="AA3747" s="1"/>
      <c r="AD3747" s="1"/>
      <c r="AE3747" s="1"/>
      <c r="AI3747" s="1"/>
      <c r="AM3747" s="1"/>
      <c r="AQ3747" s="1"/>
      <c r="AT3747" s="1"/>
      <c r="AU3747" s="1"/>
      <c r="AX3747" s="1"/>
      <c r="AY3747" s="1"/>
      <c r="BB3747" s="1"/>
      <c r="BC3747" s="1"/>
    </row>
    <row r="3748" spans="12:55" x14ac:dyDescent="0.45">
      <c r="L3748" s="1"/>
      <c r="M3748" s="1"/>
      <c r="N3748" s="1"/>
      <c r="R3748" s="1"/>
      <c r="S3748" s="1"/>
      <c r="V3748" s="1"/>
      <c r="W3748" s="1"/>
      <c r="Z3748" s="1"/>
      <c r="AA3748" s="1"/>
      <c r="AD3748" s="1"/>
      <c r="AE3748" s="1"/>
      <c r="AI3748" s="1"/>
      <c r="AM3748" s="1"/>
      <c r="AQ3748" s="1"/>
      <c r="AT3748" s="1"/>
      <c r="AU3748" s="1"/>
      <c r="AX3748" s="1"/>
      <c r="AY3748" s="1"/>
      <c r="BB3748" s="1"/>
      <c r="BC3748" s="1"/>
    </row>
    <row r="3749" spans="12:55" x14ac:dyDescent="0.45">
      <c r="L3749" s="1"/>
      <c r="M3749" s="1"/>
      <c r="N3749" s="1"/>
      <c r="R3749" s="1"/>
      <c r="S3749" s="1"/>
      <c r="V3749" s="1"/>
      <c r="W3749" s="1"/>
      <c r="Z3749" s="1"/>
      <c r="AA3749" s="1"/>
      <c r="AD3749" s="1"/>
      <c r="AE3749" s="1"/>
      <c r="AI3749" s="1"/>
      <c r="AM3749" s="1"/>
      <c r="AQ3749" s="1"/>
      <c r="AT3749" s="1"/>
      <c r="AU3749" s="1"/>
      <c r="AX3749" s="1"/>
      <c r="AY3749" s="1"/>
      <c r="BB3749" s="1"/>
      <c r="BC3749" s="1"/>
    </row>
    <row r="3750" spans="12:55" x14ac:dyDescent="0.45">
      <c r="L3750" s="1"/>
      <c r="M3750" s="1"/>
      <c r="N3750" s="1"/>
      <c r="R3750" s="1"/>
      <c r="S3750" s="1"/>
      <c r="V3750" s="1"/>
      <c r="W3750" s="1"/>
      <c r="Z3750" s="1"/>
      <c r="AA3750" s="1"/>
      <c r="AD3750" s="1"/>
      <c r="AE3750" s="1"/>
      <c r="AI3750" s="1"/>
      <c r="AM3750" s="1"/>
      <c r="AQ3750" s="1"/>
      <c r="AT3750" s="1"/>
      <c r="AU3750" s="1"/>
      <c r="AX3750" s="1"/>
      <c r="AY3750" s="1"/>
      <c r="BB3750" s="1"/>
      <c r="BC3750" s="1"/>
    </row>
    <row r="3751" spans="12:55" x14ac:dyDescent="0.45">
      <c r="L3751" s="1"/>
      <c r="M3751" s="1"/>
      <c r="N3751" s="1"/>
      <c r="R3751" s="1"/>
      <c r="S3751" s="1"/>
      <c r="V3751" s="1"/>
      <c r="W3751" s="1"/>
      <c r="Z3751" s="1"/>
      <c r="AA3751" s="1"/>
      <c r="AD3751" s="1"/>
      <c r="AE3751" s="1"/>
      <c r="AI3751" s="1"/>
      <c r="AM3751" s="1"/>
      <c r="AQ3751" s="1"/>
      <c r="AT3751" s="1"/>
      <c r="AU3751" s="1"/>
      <c r="AX3751" s="1"/>
      <c r="AY3751" s="1"/>
      <c r="BB3751" s="1"/>
      <c r="BC3751" s="1"/>
    </row>
    <row r="3752" spans="12:55" x14ac:dyDescent="0.45">
      <c r="L3752" s="1"/>
      <c r="M3752" s="1"/>
      <c r="N3752" s="1"/>
      <c r="R3752" s="1"/>
      <c r="S3752" s="1"/>
      <c r="V3752" s="1"/>
      <c r="W3752" s="1"/>
      <c r="Z3752" s="1"/>
      <c r="AA3752" s="1"/>
      <c r="AD3752" s="1"/>
      <c r="AE3752" s="1"/>
      <c r="AI3752" s="1"/>
      <c r="AM3752" s="1"/>
      <c r="AQ3752" s="1"/>
      <c r="AT3752" s="1"/>
      <c r="AU3752" s="1"/>
      <c r="AX3752" s="1"/>
      <c r="AY3752" s="1"/>
      <c r="BB3752" s="1"/>
      <c r="BC3752" s="1"/>
    </row>
    <row r="3753" spans="12:55" x14ac:dyDescent="0.45">
      <c r="L3753" s="1"/>
      <c r="M3753" s="1"/>
      <c r="N3753" s="1"/>
      <c r="R3753" s="1"/>
      <c r="S3753" s="1"/>
      <c r="V3753" s="1"/>
      <c r="W3753" s="1"/>
      <c r="Z3753" s="1"/>
      <c r="AA3753" s="1"/>
      <c r="AD3753" s="1"/>
      <c r="AE3753" s="1"/>
      <c r="AI3753" s="1"/>
      <c r="AM3753" s="1"/>
      <c r="AQ3753" s="1"/>
      <c r="AT3753" s="1"/>
      <c r="AU3753" s="1"/>
      <c r="AX3753" s="1"/>
      <c r="AY3753" s="1"/>
      <c r="BB3753" s="1"/>
      <c r="BC3753" s="1"/>
    </row>
    <row r="3754" spans="12:55" x14ac:dyDescent="0.45">
      <c r="L3754" s="1"/>
      <c r="M3754" s="1"/>
      <c r="N3754" s="1"/>
      <c r="R3754" s="1"/>
      <c r="S3754" s="1"/>
      <c r="V3754" s="1"/>
      <c r="W3754" s="1"/>
      <c r="Z3754" s="1"/>
      <c r="AA3754" s="1"/>
      <c r="AD3754" s="1"/>
      <c r="AE3754" s="1"/>
      <c r="AI3754" s="1"/>
      <c r="AM3754" s="1"/>
      <c r="AQ3754" s="1"/>
      <c r="AT3754" s="1"/>
      <c r="AU3754" s="1"/>
      <c r="AX3754" s="1"/>
      <c r="AY3754" s="1"/>
      <c r="BB3754" s="1"/>
      <c r="BC3754" s="1"/>
    </row>
    <row r="3755" spans="12:55" x14ac:dyDescent="0.45">
      <c r="L3755" s="1"/>
      <c r="M3755" s="1"/>
      <c r="N3755" s="1"/>
      <c r="R3755" s="1"/>
      <c r="S3755" s="1"/>
      <c r="V3755" s="1"/>
      <c r="W3755" s="1"/>
      <c r="Z3755" s="1"/>
      <c r="AA3755" s="1"/>
      <c r="AD3755" s="1"/>
      <c r="AE3755" s="1"/>
      <c r="AI3755" s="1"/>
      <c r="AM3755" s="1"/>
      <c r="AQ3755" s="1"/>
      <c r="AT3755" s="1"/>
      <c r="AU3755" s="1"/>
      <c r="AX3755" s="1"/>
      <c r="AY3755" s="1"/>
      <c r="BB3755" s="1"/>
      <c r="BC3755" s="1"/>
    </row>
    <row r="3756" spans="12:55" x14ac:dyDescent="0.45">
      <c r="L3756" s="1"/>
      <c r="M3756" s="1"/>
      <c r="N3756" s="1"/>
      <c r="R3756" s="1"/>
      <c r="S3756" s="1"/>
      <c r="V3756" s="1"/>
      <c r="W3756" s="1"/>
      <c r="Z3756" s="1"/>
      <c r="AA3756" s="1"/>
      <c r="AD3756" s="1"/>
      <c r="AE3756" s="1"/>
      <c r="AI3756" s="1"/>
      <c r="AM3756" s="1"/>
      <c r="AQ3756" s="1"/>
      <c r="AT3756" s="1"/>
      <c r="AU3756" s="1"/>
      <c r="AX3756" s="1"/>
      <c r="AY3756" s="1"/>
      <c r="BB3756" s="1"/>
      <c r="BC3756" s="1"/>
    </row>
    <row r="3757" spans="12:55" x14ac:dyDescent="0.45">
      <c r="L3757" s="1"/>
      <c r="M3757" s="1"/>
      <c r="N3757" s="1"/>
      <c r="R3757" s="1"/>
      <c r="S3757" s="1"/>
      <c r="V3757" s="1"/>
      <c r="W3757" s="1"/>
      <c r="Z3757" s="1"/>
      <c r="AA3757" s="1"/>
      <c r="AD3757" s="1"/>
      <c r="AE3757" s="1"/>
      <c r="AI3757" s="1"/>
      <c r="AM3757" s="1"/>
      <c r="AQ3757" s="1"/>
      <c r="AT3757" s="1"/>
      <c r="AU3757" s="1"/>
      <c r="AX3757" s="1"/>
      <c r="AY3757" s="1"/>
      <c r="BB3757" s="1"/>
      <c r="BC3757" s="1"/>
    </row>
    <row r="3758" spans="12:55" x14ac:dyDescent="0.45">
      <c r="L3758" s="1"/>
      <c r="M3758" s="1"/>
      <c r="N3758" s="1"/>
      <c r="R3758" s="1"/>
      <c r="S3758" s="1"/>
      <c r="V3758" s="1"/>
      <c r="W3758" s="1"/>
      <c r="Z3758" s="1"/>
      <c r="AA3758" s="1"/>
      <c r="AD3758" s="1"/>
      <c r="AE3758" s="1"/>
      <c r="AI3758" s="1"/>
      <c r="AM3758" s="1"/>
      <c r="AQ3758" s="1"/>
      <c r="AT3758" s="1"/>
      <c r="AU3758" s="1"/>
      <c r="AX3758" s="1"/>
      <c r="AY3758" s="1"/>
      <c r="BB3758" s="1"/>
      <c r="BC3758" s="1"/>
    </row>
    <row r="3759" spans="12:55" x14ac:dyDescent="0.45">
      <c r="L3759" s="1"/>
      <c r="M3759" s="1"/>
      <c r="N3759" s="1"/>
      <c r="R3759" s="1"/>
      <c r="S3759" s="1"/>
      <c r="V3759" s="1"/>
      <c r="W3759" s="1"/>
      <c r="Z3759" s="1"/>
      <c r="AA3759" s="1"/>
      <c r="AD3759" s="1"/>
      <c r="AE3759" s="1"/>
      <c r="AI3759" s="1"/>
      <c r="AM3759" s="1"/>
      <c r="AQ3759" s="1"/>
      <c r="AT3759" s="1"/>
      <c r="AU3759" s="1"/>
      <c r="AX3759" s="1"/>
      <c r="AY3759" s="1"/>
      <c r="BB3759" s="1"/>
      <c r="BC3759" s="1"/>
    </row>
    <row r="3760" spans="12:55" x14ac:dyDescent="0.45">
      <c r="L3760" s="1"/>
      <c r="M3760" s="1"/>
      <c r="N3760" s="1"/>
      <c r="R3760" s="1"/>
      <c r="S3760" s="1"/>
      <c r="V3760" s="1"/>
      <c r="W3760" s="1"/>
      <c r="Z3760" s="1"/>
      <c r="AA3760" s="1"/>
      <c r="AD3760" s="1"/>
      <c r="AE3760" s="1"/>
      <c r="AI3760" s="1"/>
      <c r="AM3760" s="1"/>
      <c r="AQ3760" s="1"/>
      <c r="AT3760" s="1"/>
      <c r="AU3760" s="1"/>
      <c r="AX3760" s="1"/>
      <c r="AY3760" s="1"/>
      <c r="BB3760" s="1"/>
      <c r="BC3760" s="1"/>
    </row>
    <row r="3761" spans="12:55" x14ac:dyDescent="0.45">
      <c r="L3761" s="1"/>
      <c r="M3761" s="1"/>
      <c r="N3761" s="1"/>
      <c r="R3761" s="1"/>
      <c r="S3761" s="1"/>
      <c r="V3761" s="1"/>
      <c r="W3761" s="1"/>
      <c r="Z3761" s="1"/>
      <c r="AA3761" s="1"/>
      <c r="AD3761" s="1"/>
      <c r="AE3761" s="1"/>
      <c r="AI3761" s="1"/>
      <c r="AM3761" s="1"/>
      <c r="AQ3761" s="1"/>
      <c r="AT3761" s="1"/>
      <c r="AU3761" s="1"/>
      <c r="AX3761" s="1"/>
      <c r="AY3761" s="1"/>
      <c r="BB3761" s="1"/>
      <c r="BC3761" s="1"/>
    </row>
    <row r="3762" spans="12:55" x14ac:dyDescent="0.45">
      <c r="L3762" s="1"/>
      <c r="M3762" s="1"/>
      <c r="N3762" s="1"/>
      <c r="R3762" s="1"/>
      <c r="S3762" s="1"/>
      <c r="V3762" s="1"/>
      <c r="W3762" s="1"/>
      <c r="Z3762" s="1"/>
      <c r="AA3762" s="1"/>
      <c r="AD3762" s="1"/>
      <c r="AE3762" s="1"/>
      <c r="AI3762" s="1"/>
      <c r="AM3762" s="1"/>
      <c r="AQ3762" s="1"/>
      <c r="AT3762" s="1"/>
      <c r="AU3762" s="1"/>
      <c r="AX3762" s="1"/>
      <c r="AY3762" s="1"/>
      <c r="BB3762" s="1"/>
      <c r="BC3762" s="1"/>
    </row>
    <row r="3763" spans="12:55" x14ac:dyDescent="0.45">
      <c r="L3763" s="1"/>
      <c r="M3763" s="1"/>
      <c r="N3763" s="1"/>
      <c r="R3763" s="1"/>
      <c r="S3763" s="1"/>
      <c r="V3763" s="1"/>
      <c r="W3763" s="1"/>
      <c r="Z3763" s="1"/>
      <c r="AA3763" s="1"/>
      <c r="AD3763" s="1"/>
      <c r="AE3763" s="1"/>
      <c r="AI3763" s="1"/>
      <c r="AM3763" s="1"/>
      <c r="AQ3763" s="1"/>
      <c r="AT3763" s="1"/>
      <c r="AU3763" s="1"/>
      <c r="AX3763" s="1"/>
      <c r="AY3763" s="1"/>
      <c r="BB3763" s="1"/>
      <c r="BC3763" s="1"/>
    </row>
    <row r="3764" spans="12:55" x14ac:dyDescent="0.45">
      <c r="L3764" s="1"/>
      <c r="M3764" s="1"/>
      <c r="N3764" s="1"/>
      <c r="R3764" s="1"/>
      <c r="S3764" s="1"/>
      <c r="V3764" s="1"/>
      <c r="W3764" s="1"/>
      <c r="Z3764" s="1"/>
      <c r="AA3764" s="1"/>
      <c r="AD3764" s="1"/>
      <c r="AE3764" s="1"/>
      <c r="AI3764" s="1"/>
      <c r="AM3764" s="1"/>
      <c r="AQ3764" s="1"/>
      <c r="AT3764" s="1"/>
      <c r="AU3764" s="1"/>
      <c r="AX3764" s="1"/>
      <c r="AY3764" s="1"/>
      <c r="BB3764" s="1"/>
      <c r="BC3764" s="1"/>
    </row>
    <row r="3765" spans="12:55" x14ac:dyDescent="0.45">
      <c r="L3765" s="1"/>
      <c r="M3765" s="1"/>
      <c r="N3765" s="1"/>
      <c r="R3765" s="1"/>
      <c r="S3765" s="1"/>
      <c r="V3765" s="1"/>
      <c r="W3765" s="1"/>
      <c r="Z3765" s="1"/>
      <c r="AA3765" s="1"/>
      <c r="AD3765" s="1"/>
      <c r="AE3765" s="1"/>
      <c r="AI3765" s="1"/>
      <c r="AM3765" s="1"/>
      <c r="AQ3765" s="1"/>
      <c r="AT3765" s="1"/>
      <c r="AU3765" s="1"/>
      <c r="AX3765" s="1"/>
      <c r="AY3765" s="1"/>
      <c r="BB3765" s="1"/>
      <c r="BC3765" s="1"/>
    </row>
    <row r="3766" spans="12:55" x14ac:dyDescent="0.45">
      <c r="L3766" s="1"/>
      <c r="M3766" s="1"/>
      <c r="N3766" s="1"/>
      <c r="R3766" s="1"/>
      <c r="S3766" s="1"/>
      <c r="V3766" s="1"/>
      <c r="W3766" s="1"/>
      <c r="Z3766" s="1"/>
      <c r="AA3766" s="1"/>
      <c r="AD3766" s="1"/>
      <c r="AE3766" s="1"/>
      <c r="AI3766" s="1"/>
      <c r="AM3766" s="1"/>
      <c r="AQ3766" s="1"/>
      <c r="AT3766" s="1"/>
      <c r="AU3766" s="1"/>
      <c r="AX3766" s="1"/>
      <c r="AY3766" s="1"/>
      <c r="BB3766" s="1"/>
      <c r="BC3766" s="1"/>
    </row>
    <row r="3767" spans="12:55" x14ac:dyDescent="0.45">
      <c r="L3767" s="1"/>
      <c r="M3767" s="1"/>
      <c r="N3767" s="1"/>
      <c r="R3767" s="1"/>
      <c r="S3767" s="1"/>
      <c r="V3767" s="1"/>
      <c r="W3767" s="1"/>
      <c r="Z3767" s="1"/>
      <c r="AA3767" s="1"/>
      <c r="AD3767" s="1"/>
      <c r="AE3767" s="1"/>
      <c r="AH3767" s="1"/>
      <c r="AI3767" s="1"/>
      <c r="AL3767" s="1"/>
      <c r="AM3767" s="1"/>
      <c r="AQ3767" s="1"/>
      <c r="AT3767" s="1"/>
      <c r="AU3767" s="1"/>
      <c r="AX3767" s="1"/>
      <c r="AY3767" s="1"/>
      <c r="BB3767" s="1"/>
      <c r="BC3767" s="1"/>
    </row>
    <row r="3768" spans="12:55" x14ac:dyDescent="0.45">
      <c r="L3768" s="1"/>
      <c r="M3768" s="1"/>
      <c r="N3768" s="1"/>
      <c r="R3768" s="1"/>
      <c r="S3768" s="1"/>
      <c r="V3768" s="1"/>
      <c r="W3768" s="1"/>
      <c r="Z3768" s="1"/>
      <c r="AA3768" s="1"/>
      <c r="AD3768" s="1"/>
      <c r="AE3768" s="1"/>
      <c r="AI3768" s="1"/>
      <c r="AM3768" s="1"/>
      <c r="AQ3768" s="1"/>
      <c r="AT3768" s="1"/>
      <c r="AU3768" s="1"/>
      <c r="AX3768" s="1"/>
      <c r="AY3768" s="1"/>
      <c r="BB3768" s="1"/>
      <c r="BC3768" s="1"/>
    </row>
    <row r="3769" spans="12:55" x14ac:dyDescent="0.45">
      <c r="L3769" s="1"/>
      <c r="M3769" s="1"/>
      <c r="N3769" s="1"/>
      <c r="R3769" s="1"/>
      <c r="S3769" s="1"/>
      <c r="V3769" s="1"/>
      <c r="W3769" s="1"/>
      <c r="Z3769" s="1"/>
      <c r="AA3769" s="1"/>
      <c r="AD3769" s="1"/>
      <c r="AE3769" s="1"/>
      <c r="AH3769" s="1"/>
      <c r="AI3769" s="1"/>
      <c r="AL3769" s="1"/>
      <c r="AM3769" s="1"/>
      <c r="AQ3769" s="1"/>
      <c r="AT3769" s="1"/>
      <c r="AU3769" s="1"/>
      <c r="AX3769" s="1"/>
      <c r="AY3769" s="1"/>
      <c r="BB3769" s="1"/>
      <c r="BC3769" s="1"/>
    </row>
    <row r="3770" spans="12:55" x14ac:dyDescent="0.45">
      <c r="L3770" s="1"/>
      <c r="M3770" s="1"/>
      <c r="N3770" s="1"/>
      <c r="R3770" s="1"/>
      <c r="S3770" s="1"/>
      <c r="V3770" s="1"/>
      <c r="W3770" s="1"/>
      <c r="Z3770" s="1"/>
      <c r="AA3770" s="1"/>
      <c r="AD3770" s="1"/>
      <c r="AE3770" s="1"/>
      <c r="AH3770" s="1"/>
      <c r="AI3770" s="1"/>
      <c r="AL3770" s="1"/>
      <c r="AM3770" s="1"/>
      <c r="AQ3770" s="1"/>
      <c r="AT3770" s="1"/>
      <c r="AU3770" s="1"/>
      <c r="AX3770" s="1"/>
      <c r="AY3770" s="1"/>
      <c r="BB3770" s="1"/>
      <c r="BC3770" s="1"/>
    </row>
    <row r="3771" spans="12:55" x14ac:dyDescent="0.45">
      <c r="L3771" s="1"/>
      <c r="M3771" s="1"/>
      <c r="N3771" s="1"/>
      <c r="R3771" s="1"/>
      <c r="S3771" s="1"/>
      <c r="V3771" s="1"/>
      <c r="W3771" s="1"/>
      <c r="Z3771" s="1"/>
      <c r="AA3771" s="1"/>
      <c r="AD3771" s="1"/>
      <c r="AE3771" s="1"/>
      <c r="AH3771" s="1"/>
      <c r="AI3771" s="1"/>
      <c r="AL3771" s="1"/>
      <c r="AM3771" s="1"/>
      <c r="AQ3771" s="1"/>
      <c r="AT3771" s="1"/>
      <c r="AU3771" s="1"/>
      <c r="AX3771" s="1"/>
      <c r="AY3771" s="1"/>
      <c r="BB3771" s="1"/>
      <c r="BC3771" s="1"/>
    </row>
    <row r="3772" spans="12:55" x14ac:dyDescent="0.45">
      <c r="L3772" s="1"/>
      <c r="M3772" s="1"/>
      <c r="N3772" s="1"/>
      <c r="R3772" s="1"/>
      <c r="S3772" s="1"/>
      <c r="V3772" s="1"/>
      <c r="W3772" s="1"/>
      <c r="Z3772" s="1"/>
      <c r="AA3772" s="1"/>
      <c r="AD3772" s="1"/>
      <c r="AE3772" s="1"/>
      <c r="AH3772" s="1"/>
      <c r="AI3772" s="1"/>
      <c r="AL3772" s="1"/>
      <c r="AM3772" s="1"/>
      <c r="AQ3772" s="1"/>
      <c r="AT3772" s="1"/>
      <c r="AU3772" s="1"/>
      <c r="AX3772" s="1"/>
      <c r="AY3772" s="1"/>
      <c r="BB3772" s="1"/>
      <c r="BC3772" s="1"/>
    </row>
    <row r="3773" spans="12:55" x14ac:dyDescent="0.45">
      <c r="L3773" s="1"/>
      <c r="M3773" s="1"/>
      <c r="N3773" s="1"/>
      <c r="R3773" s="1"/>
      <c r="S3773" s="1"/>
      <c r="V3773" s="1"/>
      <c r="W3773" s="1"/>
      <c r="Z3773" s="1"/>
      <c r="AA3773" s="1"/>
      <c r="AD3773" s="1"/>
      <c r="AE3773" s="1"/>
      <c r="AH3773" s="1"/>
      <c r="AI3773" s="1"/>
      <c r="AL3773" s="1"/>
      <c r="AM3773" s="1"/>
      <c r="AQ3773" s="1"/>
      <c r="AT3773" s="1"/>
      <c r="AU3773" s="1"/>
      <c r="AX3773" s="1"/>
      <c r="AY3773" s="1"/>
      <c r="BB3773" s="1"/>
      <c r="BC3773" s="1"/>
    </row>
    <row r="3774" spans="12:55" x14ac:dyDescent="0.45">
      <c r="L3774" s="1"/>
      <c r="M3774" s="1"/>
      <c r="N3774" s="1"/>
      <c r="R3774" s="1"/>
      <c r="S3774" s="1"/>
      <c r="V3774" s="1"/>
      <c r="W3774" s="1"/>
      <c r="Z3774" s="1"/>
      <c r="AA3774" s="1"/>
      <c r="AD3774" s="1"/>
      <c r="AE3774" s="1"/>
      <c r="AI3774" s="1"/>
      <c r="AM3774" s="1"/>
      <c r="AQ3774" s="1"/>
      <c r="AT3774" s="1"/>
      <c r="AU3774" s="1"/>
      <c r="AY3774" s="1"/>
      <c r="BC3774" s="1"/>
    </row>
    <row r="3775" spans="12:55" x14ac:dyDescent="0.45">
      <c r="L3775" s="1"/>
      <c r="M3775" s="1"/>
      <c r="N3775" s="1"/>
      <c r="R3775" s="1"/>
      <c r="S3775" s="1"/>
      <c r="V3775" s="1"/>
      <c r="W3775" s="1"/>
      <c r="Z3775" s="1"/>
      <c r="AA3775" s="1"/>
      <c r="AD3775" s="1"/>
      <c r="AE3775" s="1"/>
      <c r="AI3775" s="1"/>
      <c r="AM3775" s="1"/>
      <c r="AQ3775" s="1"/>
      <c r="AT3775" s="1"/>
      <c r="AU3775" s="1"/>
      <c r="AY3775" s="1"/>
      <c r="BC3775" s="1"/>
    </row>
    <row r="3776" spans="12:55" x14ac:dyDescent="0.45">
      <c r="L3776" s="1"/>
      <c r="M3776" s="1"/>
      <c r="N3776" s="1"/>
      <c r="R3776" s="1"/>
      <c r="S3776" s="1"/>
      <c r="V3776" s="1"/>
      <c r="W3776" s="1"/>
      <c r="Z3776" s="1"/>
      <c r="AA3776" s="1"/>
      <c r="AD3776" s="1"/>
      <c r="AE3776" s="1"/>
      <c r="AI3776" s="1"/>
      <c r="AM3776" s="1"/>
      <c r="AQ3776" s="1"/>
      <c r="AT3776" s="1"/>
      <c r="AU3776" s="1"/>
      <c r="AY3776" s="1"/>
      <c r="BC3776" s="1"/>
    </row>
    <row r="3777" spans="12:55" x14ac:dyDescent="0.45">
      <c r="L3777" s="1"/>
      <c r="M3777" s="1"/>
      <c r="N3777" s="1"/>
      <c r="R3777" s="1"/>
      <c r="S3777" s="1"/>
      <c r="V3777" s="1"/>
      <c r="W3777" s="1"/>
      <c r="Z3777" s="1"/>
      <c r="AA3777" s="1"/>
      <c r="AD3777" s="1"/>
      <c r="AE3777" s="1"/>
      <c r="AI3777" s="1"/>
      <c r="AM3777" s="1"/>
      <c r="AQ3777" s="1"/>
      <c r="AT3777" s="1"/>
      <c r="AU3777" s="1"/>
      <c r="AY3777" s="1"/>
      <c r="BC3777" s="1"/>
    </row>
    <row r="3778" spans="12:55" x14ac:dyDescent="0.45">
      <c r="L3778" s="1"/>
      <c r="M3778" s="1"/>
      <c r="N3778" s="1"/>
      <c r="R3778" s="1"/>
      <c r="S3778" s="1"/>
      <c r="V3778" s="1"/>
      <c r="W3778" s="1"/>
      <c r="Z3778" s="1"/>
      <c r="AA3778" s="1"/>
      <c r="AD3778" s="1"/>
      <c r="AE3778" s="1"/>
      <c r="AI3778" s="1"/>
      <c r="AM3778" s="1"/>
      <c r="AQ3778" s="1"/>
      <c r="AT3778" s="1"/>
      <c r="AU3778" s="1"/>
      <c r="AY3778" s="1"/>
      <c r="BC3778" s="1"/>
    </row>
    <row r="3779" spans="12:55" x14ac:dyDescent="0.45">
      <c r="L3779" s="1"/>
      <c r="M3779" s="1"/>
      <c r="N3779" s="1"/>
      <c r="R3779" s="1"/>
      <c r="S3779" s="1"/>
      <c r="V3779" s="1"/>
      <c r="W3779" s="1"/>
      <c r="Z3779" s="1"/>
      <c r="AA3779" s="1"/>
      <c r="AD3779" s="1"/>
      <c r="AE3779" s="1"/>
      <c r="AI3779" s="1"/>
      <c r="AM3779" s="1"/>
      <c r="AQ3779" s="1"/>
      <c r="AT3779" s="1"/>
      <c r="AU3779" s="1"/>
      <c r="AY3779" s="1"/>
      <c r="BC3779" s="1"/>
    </row>
    <row r="3780" spans="12:55" x14ac:dyDescent="0.45">
      <c r="L3780" s="1"/>
      <c r="M3780" s="1"/>
      <c r="N3780" s="1"/>
      <c r="R3780" s="1"/>
      <c r="S3780" s="1"/>
      <c r="V3780" s="1"/>
      <c r="W3780" s="1"/>
      <c r="Z3780" s="1"/>
      <c r="AA3780" s="1"/>
      <c r="AD3780" s="1"/>
      <c r="AE3780" s="1"/>
      <c r="AI3780" s="1"/>
      <c r="AM3780" s="1"/>
      <c r="AQ3780" s="1"/>
      <c r="AT3780" s="1"/>
      <c r="AU3780" s="1"/>
      <c r="AY3780" s="1"/>
      <c r="BC3780" s="1"/>
    </row>
    <row r="3781" spans="12:55" x14ac:dyDescent="0.45">
      <c r="L3781" s="1"/>
      <c r="M3781" s="1"/>
      <c r="N3781" s="1"/>
      <c r="R3781" s="1"/>
      <c r="S3781" s="1"/>
      <c r="V3781" s="1"/>
      <c r="W3781" s="1"/>
      <c r="Z3781" s="1"/>
      <c r="AA3781" s="1"/>
      <c r="AD3781" s="1"/>
      <c r="AE3781" s="1"/>
      <c r="AI3781" s="1"/>
      <c r="AM3781" s="1"/>
      <c r="AQ3781" s="1"/>
      <c r="AT3781" s="1"/>
      <c r="AU3781" s="1"/>
      <c r="AY3781" s="1"/>
      <c r="BC3781" s="1"/>
    </row>
    <row r="3782" spans="12:55" x14ac:dyDescent="0.45">
      <c r="L3782" s="1"/>
      <c r="M3782" s="1"/>
      <c r="N3782" s="1"/>
      <c r="R3782" s="1"/>
      <c r="S3782" s="1"/>
      <c r="V3782" s="1"/>
      <c r="W3782" s="1"/>
      <c r="Z3782" s="1"/>
      <c r="AA3782" s="1"/>
      <c r="AD3782" s="1"/>
      <c r="AE3782" s="1"/>
      <c r="AI3782" s="1"/>
      <c r="AM3782" s="1"/>
      <c r="AQ3782" s="1"/>
      <c r="AT3782" s="1"/>
      <c r="AU3782" s="1"/>
      <c r="AY3782" s="1"/>
      <c r="BC3782" s="1"/>
    </row>
    <row r="3783" spans="12:55" x14ac:dyDescent="0.45">
      <c r="L3783" s="1"/>
      <c r="M3783" s="1"/>
      <c r="N3783" s="1"/>
      <c r="R3783" s="1"/>
      <c r="S3783" s="1"/>
      <c r="V3783" s="1"/>
      <c r="W3783" s="1"/>
      <c r="Z3783" s="1"/>
      <c r="AA3783" s="1"/>
      <c r="AD3783" s="1"/>
      <c r="AE3783" s="1"/>
      <c r="AI3783" s="1"/>
      <c r="AM3783" s="1"/>
      <c r="AQ3783" s="1"/>
      <c r="AT3783" s="1"/>
      <c r="AU3783" s="1"/>
      <c r="AY3783" s="1"/>
      <c r="BC3783" s="1"/>
    </row>
    <row r="3784" spans="12:55" x14ac:dyDescent="0.45">
      <c r="L3784" s="1"/>
      <c r="M3784" s="1"/>
      <c r="N3784" s="1"/>
      <c r="R3784" s="1"/>
      <c r="S3784" s="1"/>
      <c r="V3784" s="1"/>
      <c r="W3784" s="1"/>
      <c r="Z3784" s="1"/>
      <c r="AA3784" s="1"/>
      <c r="AD3784" s="1"/>
      <c r="AE3784" s="1"/>
      <c r="AI3784" s="1"/>
      <c r="AM3784" s="1"/>
      <c r="AQ3784" s="1"/>
      <c r="AT3784" s="1"/>
      <c r="AU3784" s="1"/>
      <c r="AY3784" s="1"/>
      <c r="BC3784" s="1"/>
    </row>
    <row r="3785" spans="12:55" x14ac:dyDescent="0.45">
      <c r="L3785" s="1"/>
      <c r="M3785" s="1"/>
      <c r="N3785" s="1"/>
      <c r="R3785" s="1"/>
      <c r="S3785" s="1"/>
      <c r="V3785" s="1"/>
      <c r="W3785" s="1"/>
      <c r="Z3785" s="1"/>
      <c r="AA3785" s="1"/>
      <c r="AD3785" s="1"/>
      <c r="AE3785" s="1"/>
      <c r="AI3785" s="1"/>
      <c r="AM3785" s="1"/>
      <c r="AQ3785" s="1"/>
      <c r="AT3785" s="1"/>
      <c r="AU3785" s="1"/>
      <c r="AX3785" s="1"/>
      <c r="AY3785" s="1"/>
      <c r="BB3785" s="1"/>
      <c r="BC3785" s="1"/>
    </row>
    <row r="3786" spans="12:55" x14ac:dyDescent="0.45">
      <c r="M3786" s="1"/>
      <c r="N3786" s="1"/>
      <c r="S3786" s="1"/>
      <c r="W3786" s="1"/>
      <c r="AA3786" s="1"/>
      <c r="AE3786" s="1"/>
      <c r="AI3786" s="1"/>
      <c r="AM3786" s="1"/>
      <c r="AQ3786" s="1"/>
      <c r="AT3786" s="1"/>
      <c r="AU3786" s="1"/>
      <c r="AY3786" s="1"/>
      <c r="BC3786" s="1"/>
    </row>
    <row r="3787" spans="12:55" x14ac:dyDescent="0.45">
      <c r="M3787" s="1"/>
      <c r="N3787" s="1"/>
      <c r="S3787" s="1"/>
      <c r="W3787" s="1"/>
      <c r="AA3787" s="1"/>
      <c r="AE3787" s="1"/>
      <c r="AI3787" s="1"/>
      <c r="AM3787" s="1"/>
      <c r="AQ3787" s="1"/>
      <c r="AT3787" s="1"/>
      <c r="AU3787" s="1"/>
      <c r="AY3787" s="1"/>
      <c r="BC3787" s="1"/>
    </row>
    <row r="3788" spans="12:55" x14ac:dyDescent="0.45">
      <c r="M3788" s="1"/>
      <c r="N3788" s="1"/>
      <c r="S3788" s="1"/>
      <c r="W3788" s="1"/>
      <c r="AA3788" s="1"/>
      <c r="AE3788" s="1"/>
      <c r="AI3788" s="1"/>
      <c r="AM3788" s="1"/>
      <c r="AQ3788" s="1"/>
      <c r="AT3788" s="1"/>
      <c r="AU3788" s="1"/>
      <c r="AY3788" s="1"/>
      <c r="BC3788" s="1"/>
    </row>
    <row r="3789" spans="12:55" x14ac:dyDescent="0.45">
      <c r="M3789" s="1"/>
      <c r="N3789" s="1"/>
      <c r="S3789" s="1"/>
      <c r="W3789" s="1"/>
      <c r="AA3789" s="1"/>
      <c r="AE3789" s="1"/>
      <c r="AI3789" s="1"/>
      <c r="AM3789" s="1"/>
      <c r="AQ3789" s="1"/>
      <c r="AT3789" s="1"/>
      <c r="AU3789" s="1"/>
      <c r="AX3789" s="1"/>
      <c r="AY3789" s="1"/>
      <c r="BB3789" s="1"/>
      <c r="BC3789" s="1"/>
    </row>
    <row r="3790" spans="12:55" x14ac:dyDescent="0.45">
      <c r="M3790" s="1"/>
      <c r="N3790" s="1"/>
      <c r="S3790" s="1"/>
      <c r="W3790" s="1"/>
      <c r="AA3790" s="1"/>
      <c r="AE3790" s="1"/>
      <c r="AI3790" s="1"/>
      <c r="AM3790" s="1"/>
      <c r="AQ3790" s="1"/>
      <c r="AT3790" s="1"/>
      <c r="AU3790" s="1"/>
      <c r="AX3790" s="1"/>
      <c r="AY3790" s="1"/>
      <c r="BB3790" s="1"/>
      <c r="BC3790" s="1"/>
    </row>
    <row r="3791" spans="12:55" x14ac:dyDescent="0.45">
      <c r="M3791" s="1"/>
      <c r="N3791" s="1"/>
      <c r="S3791" s="1"/>
      <c r="W3791" s="1"/>
      <c r="AA3791" s="1"/>
      <c r="AE3791" s="1"/>
      <c r="AI3791" s="1"/>
      <c r="AM3791" s="1"/>
      <c r="AQ3791" s="1"/>
      <c r="AT3791" s="1"/>
      <c r="AU3791" s="1"/>
      <c r="AX3791" s="1"/>
      <c r="AY3791" s="1"/>
      <c r="BB3791" s="1"/>
      <c r="BC3791" s="1"/>
    </row>
    <row r="3792" spans="12:55" x14ac:dyDescent="0.45">
      <c r="L3792" s="1"/>
      <c r="M3792" s="1"/>
      <c r="N3792" s="1"/>
      <c r="R3792" s="1"/>
      <c r="S3792" s="1"/>
      <c r="V3792" s="1"/>
      <c r="W3792" s="1"/>
      <c r="Z3792" s="1"/>
      <c r="AA3792" s="1"/>
      <c r="AD3792" s="1"/>
      <c r="AE3792" s="1"/>
      <c r="AI3792" s="1"/>
      <c r="AM3792" s="1"/>
      <c r="AQ3792" s="1"/>
      <c r="AT3792" s="1"/>
      <c r="AU3792" s="1"/>
      <c r="AX3792" s="1"/>
      <c r="AY3792" s="1"/>
      <c r="BB3792" s="1"/>
      <c r="BC3792" s="1"/>
    </row>
    <row r="3793" spans="12:55" x14ac:dyDescent="0.45">
      <c r="L3793" s="1"/>
      <c r="M3793" s="1"/>
      <c r="N3793" s="1"/>
      <c r="R3793" s="1"/>
      <c r="S3793" s="1"/>
      <c r="V3793" s="1"/>
      <c r="W3793" s="1"/>
      <c r="Z3793" s="1"/>
      <c r="AA3793" s="1"/>
      <c r="AD3793" s="1"/>
      <c r="AE3793" s="1"/>
      <c r="AI3793" s="1"/>
      <c r="AM3793" s="1"/>
      <c r="AQ3793" s="1"/>
      <c r="AT3793" s="1"/>
      <c r="AU3793" s="1"/>
      <c r="AX3793" s="1"/>
      <c r="AY3793" s="1"/>
      <c r="BB3793" s="1"/>
      <c r="BC3793" s="1"/>
    </row>
    <row r="3794" spans="12:55" x14ac:dyDescent="0.45">
      <c r="L3794" s="1"/>
      <c r="M3794" s="1"/>
      <c r="N3794" s="1"/>
      <c r="R3794" s="1"/>
      <c r="S3794" s="1"/>
      <c r="V3794" s="1"/>
      <c r="W3794" s="1"/>
      <c r="Z3794" s="1"/>
      <c r="AA3794" s="1"/>
      <c r="AD3794" s="1"/>
      <c r="AE3794" s="1"/>
      <c r="AI3794" s="1"/>
      <c r="AM3794" s="1"/>
      <c r="AQ3794" s="1"/>
      <c r="AT3794" s="1"/>
      <c r="AU3794" s="1"/>
      <c r="AX3794" s="1"/>
      <c r="AY3794" s="1"/>
      <c r="BB3794" s="1"/>
      <c r="BC3794" s="1"/>
    </row>
    <row r="3795" spans="12:55" x14ac:dyDescent="0.45">
      <c r="L3795" s="1"/>
      <c r="M3795" s="1"/>
      <c r="N3795" s="1"/>
      <c r="R3795" s="1"/>
      <c r="S3795" s="1"/>
      <c r="V3795" s="1"/>
      <c r="W3795" s="1"/>
      <c r="Z3795" s="1"/>
      <c r="AA3795" s="1"/>
      <c r="AD3795" s="1"/>
      <c r="AE3795" s="1"/>
      <c r="AI3795" s="1"/>
      <c r="AM3795" s="1"/>
      <c r="AQ3795" s="1"/>
      <c r="AT3795" s="1"/>
      <c r="AU3795" s="1"/>
      <c r="AX3795" s="1"/>
      <c r="AY3795" s="1"/>
      <c r="BB3795" s="1"/>
      <c r="BC3795" s="1"/>
    </row>
    <row r="3796" spans="12:55" x14ac:dyDescent="0.45">
      <c r="L3796" s="1"/>
      <c r="M3796" s="1"/>
      <c r="N3796" s="1"/>
      <c r="R3796" s="1"/>
      <c r="S3796" s="1"/>
      <c r="V3796" s="1"/>
      <c r="W3796" s="1"/>
      <c r="Z3796" s="1"/>
      <c r="AA3796" s="1"/>
      <c r="AD3796" s="1"/>
      <c r="AE3796" s="1"/>
      <c r="AI3796" s="1"/>
      <c r="AM3796" s="1"/>
      <c r="AQ3796" s="1"/>
      <c r="AT3796" s="1"/>
      <c r="AU3796" s="1"/>
      <c r="AX3796" s="1"/>
      <c r="AY3796" s="1"/>
      <c r="BB3796" s="1"/>
      <c r="BC3796" s="1"/>
    </row>
    <row r="3797" spans="12:55" x14ac:dyDescent="0.45">
      <c r="L3797" s="1"/>
      <c r="M3797" s="1"/>
      <c r="N3797" s="1"/>
      <c r="R3797" s="1"/>
      <c r="S3797" s="1"/>
      <c r="V3797" s="1"/>
      <c r="W3797" s="1"/>
      <c r="Z3797" s="1"/>
      <c r="AA3797" s="1"/>
      <c r="AD3797" s="1"/>
      <c r="AE3797" s="1"/>
      <c r="AI3797" s="1"/>
      <c r="AM3797" s="1"/>
      <c r="AQ3797" s="1"/>
      <c r="AT3797" s="1"/>
      <c r="AU3797" s="1"/>
      <c r="AY3797" s="1"/>
      <c r="BB3797" s="1"/>
      <c r="BC3797" s="1"/>
    </row>
    <row r="3798" spans="12:55" x14ac:dyDescent="0.45">
      <c r="L3798" s="1"/>
      <c r="M3798" s="1"/>
      <c r="N3798" s="1"/>
      <c r="R3798" s="1"/>
      <c r="S3798" s="1"/>
      <c r="V3798" s="1"/>
      <c r="W3798" s="1"/>
      <c r="Z3798" s="1"/>
      <c r="AA3798" s="1"/>
      <c r="AD3798" s="1"/>
      <c r="AE3798" s="1"/>
      <c r="AI3798" s="1"/>
      <c r="AM3798" s="1"/>
      <c r="AQ3798" s="1"/>
      <c r="AT3798" s="1"/>
      <c r="AU3798" s="1"/>
      <c r="AY3798" s="1"/>
      <c r="BB3798" s="1"/>
      <c r="BC3798" s="1"/>
    </row>
    <row r="3799" spans="12:55" x14ac:dyDescent="0.45">
      <c r="L3799" s="1"/>
      <c r="M3799" s="1"/>
      <c r="N3799" s="1"/>
      <c r="R3799" s="1"/>
      <c r="S3799" s="1"/>
      <c r="V3799" s="1"/>
      <c r="W3799" s="1"/>
      <c r="Z3799" s="1"/>
      <c r="AA3799" s="1"/>
      <c r="AD3799" s="1"/>
      <c r="AE3799" s="1"/>
      <c r="AI3799" s="1"/>
      <c r="AM3799" s="1"/>
      <c r="AQ3799" s="1"/>
      <c r="AT3799" s="1"/>
      <c r="AU3799" s="1"/>
      <c r="AY3799" s="1"/>
      <c r="BB3799" s="1"/>
      <c r="BC3799" s="1"/>
    </row>
    <row r="3800" spans="12:55" x14ac:dyDescent="0.45">
      <c r="L3800" s="1"/>
      <c r="M3800" s="1"/>
      <c r="N3800" s="1"/>
      <c r="R3800" s="1"/>
      <c r="S3800" s="1"/>
      <c r="V3800" s="1"/>
      <c r="W3800" s="1"/>
      <c r="Z3800" s="1"/>
      <c r="AA3800" s="1"/>
      <c r="AD3800" s="1"/>
      <c r="AE3800" s="1"/>
      <c r="AI3800" s="1"/>
      <c r="AM3800" s="1"/>
      <c r="AQ3800" s="1"/>
      <c r="AT3800" s="1"/>
      <c r="AU3800" s="1"/>
      <c r="AY3800" s="1"/>
      <c r="BB3800" s="1"/>
      <c r="BC3800" s="1"/>
    </row>
    <row r="3801" spans="12:55" x14ac:dyDescent="0.45">
      <c r="L3801" s="1"/>
      <c r="M3801" s="1"/>
      <c r="N3801" s="1"/>
      <c r="R3801" s="1"/>
      <c r="S3801" s="1"/>
      <c r="V3801" s="1"/>
      <c r="W3801" s="1"/>
      <c r="Z3801" s="1"/>
      <c r="AA3801" s="1"/>
      <c r="AD3801" s="1"/>
      <c r="AE3801" s="1"/>
      <c r="AH3801" s="1"/>
      <c r="AI3801" s="1"/>
      <c r="AL3801" s="1"/>
      <c r="AM3801" s="1"/>
      <c r="AQ3801" s="1"/>
      <c r="AT3801" s="1"/>
      <c r="AU3801" s="1"/>
      <c r="AX3801" s="1"/>
      <c r="AY3801" s="1"/>
      <c r="BB3801" s="1"/>
      <c r="BC3801" s="1"/>
    </row>
    <row r="3802" spans="12:55" x14ac:dyDescent="0.45">
      <c r="L3802" s="1"/>
      <c r="M3802" s="1"/>
      <c r="N3802" s="1"/>
      <c r="R3802" s="1"/>
      <c r="S3802" s="1"/>
      <c r="V3802" s="1"/>
      <c r="W3802" s="1"/>
      <c r="Z3802" s="1"/>
      <c r="AA3802" s="1"/>
      <c r="AD3802" s="1"/>
      <c r="AE3802" s="1"/>
      <c r="AH3802" s="1"/>
      <c r="AI3802" s="1"/>
      <c r="AM3802" s="1"/>
      <c r="AQ3802" s="1"/>
      <c r="AT3802" s="1"/>
      <c r="AU3802" s="1"/>
      <c r="AX3802" s="1"/>
      <c r="AY3802" s="1"/>
      <c r="BB3802" s="1"/>
      <c r="BC3802" s="1"/>
    </row>
    <row r="3803" spans="12:55" x14ac:dyDescent="0.45">
      <c r="L3803" s="1"/>
      <c r="M3803" s="1"/>
      <c r="N3803" s="1"/>
      <c r="R3803" s="1"/>
      <c r="S3803" s="1"/>
      <c r="V3803" s="1"/>
      <c r="W3803" s="1"/>
      <c r="Z3803" s="1"/>
      <c r="AA3803" s="1"/>
      <c r="AD3803" s="1"/>
      <c r="AE3803" s="1"/>
      <c r="AH3803" s="1"/>
      <c r="AI3803" s="1"/>
      <c r="AM3803" s="1"/>
      <c r="AQ3803" s="1"/>
      <c r="AT3803" s="1"/>
      <c r="AU3803" s="1"/>
      <c r="AX3803" s="1"/>
      <c r="AY3803" s="1"/>
      <c r="BB3803" s="1"/>
      <c r="BC3803" s="1"/>
    </row>
    <row r="3804" spans="12:55" x14ac:dyDescent="0.45">
      <c r="L3804" s="1"/>
      <c r="M3804" s="1"/>
      <c r="N3804" s="1"/>
      <c r="R3804" s="1"/>
      <c r="S3804" s="1"/>
      <c r="V3804" s="1"/>
      <c r="W3804" s="1"/>
      <c r="Z3804" s="1"/>
      <c r="AA3804" s="1"/>
      <c r="AD3804" s="1"/>
      <c r="AE3804" s="1"/>
      <c r="AH3804" s="1"/>
      <c r="AI3804" s="1"/>
      <c r="AM3804" s="1"/>
      <c r="AQ3804" s="1"/>
      <c r="AT3804" s="1"/>
      <c r="AU3804" s="1"/>
      <c r="AX3804" s="1"/>
      <c r="AY3804" s="1"/>
      <c r="BB3804" s="1"/>
      <c r="BC3804" s="1"/>
    </row>
    <row r="3805" spans="12:55" x14ac:dyDescent="0.45">
      <c r="L3805" s="1"/>
      <c r="M3805" s="1"/>
      <c r="N3805" s="1"/>
      <c r="R3805" s="1"/>
      <c r="S3805" s="1"/>
      <c r="V3805" s="1"/>
      <c r="W3805" s="1"/>
      <c r="Z3805" s="1"/>
      <c r="AA3805" s="1"/>
      <c r="AD3805" s="1"/>
      <c r="AE3805" s="1"/>
      <c r="AH3805" s="1"/>
      <c r="AI3805" s="1"/>
      <c r="AM3805" s="1"/>
      <c r="AQ3805" s="1"/>
      <c r="AT3805" s="1"/>
      <c r="AU3805" s="1"/>
      <c r="AX3805" s="1"/>
      <c r="AY3805" s="1"/>
      <c r="BB3805" s="1"/>
      <c r="BC3805" s="1"/>
    </row>
    <row r="3806" spans="12:55" x14ac:dyDescent="0.45">
      <c r="L3806" s="1"/>
      <c r="M3806" s="1"/>
      <c r="N3806" s="1"/>
      <c r="R3806" s="1"/>
      <c r="S3806" s="1"/>
      <c r="V3806" s="1"/>
      <c r="W3806" s="1"/>
      <c r="Z3806" s="1"/>
      <c r="AA3806" s="1"/>
      <c r="AD3806" s="1"/>
      <c r="AE3806" s="1"/>
      <c r="AH3806" s="1"/>
      <c r="AI3806" s="1"/>
      <c r="AM3806" s="1"/>
      <c r="AQ3806" s="1"/>
      <c r="AT3806" s="1"/>
      <c r="AU3806" s="1"/>
      <c r="AX3806" s="1"/>
      <c r="AY3806" s="1"/>
      <c r="BB3806" s="1"/>
      <c r="BC3806" s="1"/>
    </row>
    <row r="3807" spans="12:55" x14ac:dyDescent="0.45">
      <c r="L3807" s="1"/>
      <c r="M3807" s="1"/>
      <c r="N3807" s="1"/>
      <c r="R3807" s="1"/>
      <c r="S3807" s="1"/>
      <c r="W3807" s="1"/>
      <c r="Z3807" s="1"/>
      <c r="AA3807" s="1"/>
      <c r="AE3807" s="1"/>
      <c r="AH3807" s="1"/>
      <c r="AI3807" s="1"/>
      <c r="AM3807" s="1"/>
      <c r="AQ3807" s="1"/>
      <c r="AT3807" s="1"/>
      <c r="AU3807" s="1"/>
      <c r="AY3807" s="1"/>
      <c r="BB3807" s="1"/>
      <c r="BC3807" s="1"/>
    </row>
    <row r="3808" spans="12:55" x14ac:dyDescent="0.45">
      <c r="L3808" s="1"/>
      <c r="M3808" s="1"/>
      <c r="N3808" s="1"/>
      <c r="R3808" s="1"/>
      <c r="S3808" s="1"/>
      <c r="V3808" s="1"/>
      <c r="W3808" s="1"/>
      <c r="Z3808" s="1"/>
      <c r="AA3808" s="1"/>
      <c r="AD3808" s="1"/>
      <c r="AE3808" s="1"/>
      <c r="AH3808" s="1"/>
      <c r="AI3808" s="1"/>
      <c r="AL3808" s="1"/>
      <c r="AM3808" s="1"/>
      <c r="AQ3808" s="1"/>
      <c r="AT3808" s="1"/>
      <c r="AU3808" s="1"/>
      <c r="AY3808" s="1"/>
      <c r="BB3808" s="1"/>
      <c r="BC3808" s="1"/>
    </row>
    <row r="3809" spans="12:55" x14ac:dyDescent="0.45">
      <c r="L3809" s="1"/>
      <c r="M3809" s="1"/>
      <c r="N3809" s="1"/>
      <c r="R3809" s="1"/>
      <c r="S3809" s="1"/>
      <c r="W3809" s="1"/>
      <c r="Z3809" s="1"/>
      <c r="AA3809" s="1"/>
      <c r="AE3809" s="1"/>
      <c r="AH3809" s="1"/>
      <c r="AI3809" s="1"/>
      <c r="AM3809" s="1"/>
      <c r="AQ3809" s="1"/>
      <c r="AT3809" s="1"/>
      <c r="AU3809" s="1"/>
      <c r="AY3809" s="1"/>
      <c r="BB3809" s="1"/>
      <c r="BC3809" s="1"/>
    </row>
    <row r="3810" spans="12:55" x14ac:dyDescent="0.45">
      <c r="L3810" s="1"/>
      <c r="M3810" s="1"/>
      <c r="N3810" s="1"/>
      <c r="R3810" s="1"/>
      <c r="S3810" s="1"/>
      <c r="W3810" s="1"/>
      <c r="Z3810" s="1"/>
      <c r="AA3810" s="1"/>
      <c r="AE3810" s="1"/>
      <c r="AH3810" s="1"/>
      <c r="AI3810" s="1"/>
      <c r="AL3810" s="1"/>
      <c r="AM3810" s="1"/>
      <c r="AQ3810" s="1"/>
      <c r="AT3810" s="1"/>
      <c r="AU3810" s="1"/>
      <c r="AX3810" s="1"/>
      <c r="AY3810" s="1"/>
      <c r="BB3810" s="1"/>
      <c r="BC3810" s="1"/>
    </row>
    <row r="3811" spans="12:55" x14ac:dyDescent="0.45">
      <c r="L3811" s="1"/>
      <c r="M3811" s="1"/>
      <c r="N3811" s="1"/>
      <c r="R3811" s="1"/>
      <c r="S3811" s="1"/>
      <c r="W3811" s="1"/>
      <c r="Z3811" s="1"/>
      <c r="AA3811" s="1"/>
      <c r="AE3811" s="1"/>
      <c r="AH3811" s="1"/>
      <c r="AI3811" s="1"/>
      <c r="AL3811" s="1"/>
      <c r="AM3811" s="1"/>
      <c r="AQ3811" s="1"/>
      <c r="AT3811" s="1"/>
      <c r="AU3811" s="1"/>
      <c r="AX3811" s="1"/>
      <c r="AY3811" s="1"/>
      <c r="BB3811" s="1"/>
      <c r="BC3811" s="1"/>
    </row>
    <row r="3812" spans="12:55" x14ac:dyDescent="0.45">
      <c r="L3812" s="1"/>
      <c r="M3812" s="1"/>
      <c r="N3812" s="1"/>
      <c r="R3812" s="1"/>
      <c r="S3812" s="1"/>
      <c r="V3812" s="1"/>
      <c r="W3812" s="1"/>
      <c r="Z3812" s="1"/>
      <c r="AA3812" s="1"/>
      <c r="AD3812" s="1"/>
      <c r="AE3812" s="1"/>
      <c r="AH3812" s="1"/>
      <c r="AI3812" s="1"/>
      <c r="AL3812" s="1"/>
      <c r="AM3812" s="1"/>
      <c r="AQ3812" s="1"/>
      <c r="AT3812" s="1"/>
      <c r="AU3812" s="1"/>
      <c r="AX3812" s="1"/>
      <c r="AY3812" s="1"/>
      <c r="BB3812" s="1"/>
      <c r="BC3812" s="1"/>
    </row>
    <row r="3813" spans="12:55" x14ac:dyDescent="0.45">
      <c r="L3813" s="1"/>
      <c r="M3813" s="1"/>
      <c r="N3813" s="1"/>
      <c r="R3813" s="1"/>
      <c r="S3813" s="1"/>
      <c r="V3813" s="1"/>
      <c r="W3813" s="1"/>
      <c r="Z3813" s="1"/>
      <c r="AA3813" s="1"/>
      <c r="AD3813" s="1"/>
      <c r="AE3813" s="1"/>
      <c r="AH3813" s="1"/>
      <c r="AI3813" s="1"/>
      <c r="AL3813" s="1"/>
      <c r="AM3813" s="1"/>
      <c r="AQ3813" s="1"/>
      <c r="AT3813" s="1"/>
      <c r="AU3813" s="1"/>
      <c r="AX3813" s="1"/>
      <c r="AY3813" s="1"/>
      <c r="BB3813" s="1"/>
      <c r="BC3813" s="1"/>
    </row>
    <row r="3814" spans="12:55" x14ac:dyDescent="0.45">
      <c r="L3814" s="1"/>
      <c r="M3814" s="1"/>
      <c r="N3814" s="1"/>
      <c r="R3814" s="1"/>
      <c r="S3814" s="1"/>
      <c r="V3814" s="1"/>
      <c r="W3814" s="1"/>
      <c r="Z3814" s="1"/>
      <c r="AA3814" s="1"/>
      <c r="AD3814" s="1"/>
      <c r="AE3814" s="1"/>
      <c r="AH3814" s="1"/>
      <c r="AI3814" s="1"/>
      <c r="AL3814" s="1"/>
      <c r="AM3814" s="1"/>
      <c r="AQ3814" s="1"/>
      <c r="AT3814" s="1"/>
      <c r="AU3814" s="1"/>
      <c r="AX3814" s="1"/>
      <c r="AY3814" s="1"/>
      <c r="BB3814" s="1"/>
      <c r="BC3814" s="1"/>
    </row>
    <row r="3815" spans="12:55" x14ac:dyDescent="0.45">
      <c r="L3815" s="1"/>
      <c r="M3815" s="1"/>
      <c r="N3815" s="1"/>
      <c r="R3815" s="1"/>
      <c r="S3815" s="1"/>
      <c r="V3815" s="1"/>
      <c r="W3815" s="1"/>
      <c r="Z3815" s="1"/>
      <c r="AA3815" s="1"/>
      <c r="AD3815" s="1"/>
      <c r="AE3815" s="1"/>
      <c r="AI3815" s="1"/>
      <c r="AM3815" s="1"/>
      <c r="AQ3815" s="1"/>
      <c r="AT3815" s="1"/>
      <c r="AU3815" s="1"/>
      <c r="AY3815" s="1"/>
      <c r="BC3815" s="1"/>
    </row>
    <row r="3816" spans="12:55" x14ac:dyDescent="0.45">
      <c r="L3816" s="1"/>
      <c r="M3816" s="1"/>
      <c r="N3816" s="1"/>
      <c r="R3816" s="1"/>
      <c r="S3816" s="1"/>
      <c r="V3816" s="1"/>
      <c r="W3816" s="1"/>
      <c r="Z3816" s="1"/>
      <c r="AA3816" s="1"/>
      <c r="AD3816" s="1"/>
      <c r="AE3816" s="1"/>
      <c r="AI3816" s="1"/>
      <c r="AM3816" s="1"/>
      <c r="AQ3816" s="1"/>
      <c r="AT3816" s="1"/>
      <c r="AU3816" s="1"/>
      <c r="AY3816" s="1"/>
      <c r="BC3816" s="1"/>
    </row>
    <row r="3817" spans="12:55" x14ac:dyDescent="0.45">
      <c r="L3817" s="1"/>
      <c r="M3817" s="1"/>
      <c r="N3817" s="1"/>
      <c r="R3817" s="1"/>
      <c r="S3817" s="1"/>
      <c r="V3817" s="1"/>
      <c r="W3817" s="1"/>
      <c r="Z3817" s="1"/>
      <c r="AA3817" s="1"/>
      <c r="AD3817" s="1"/>
      <c r="AE3817" s="1"/>
      <c r="AI3817" s="1"/>
      <c r="AM3817" s="1"/>
      <c r="AQ3817" s="1"/>
      <c r="AT3817" s="1"/>
      <c r="AU3817" s="1"/>
      <c r="AY3817" s="1"/>
      <c r="BC3817" s="1"/>
    </row>
    <row r="3818" spans="12:55" x14ac:dyDescent="0.45">
      <c r="L3818" s="1"/>
      <c r="M3818" s="1"/>
      <c r="N3818" s="1"/>
      <c r="R3818" s="1"/>
      <c r="S3818" s="1"/>
      <c r="V3818" s="1"/>
      <c r="W3818" s="1"/>
      <c r="Z3818" s="1"/>
      <c r="AA3818" s="1"/>
      <c r="AD3818" s="1"/>
      <c r="AE3818" s="1"/>
      <c r="AI3818" s="1"/>
      <c r="AM3818" s="1"/>
      <c r="AQ3818" s="1"/>
      <c r="AT3818" s="1"/>
      <c r="AU3818" s="1"/>
      <c r="AY3818" s="1"/>
      <c r="BC3818" s="1"/>
    </row>
    <row r="3819" spans="12:55" x14ac:dyDescent="0.45">
      <c r="L3819" s="1"/>
      <c r="M3819" s="1"/>
      <c r="N3819" s="1"/>
      <c r="R3819" s="1"/>
      <c r="S3819" s="1"/>
      <c r="V3819" s="1"/>
      <c r="W3819" s="1"/>
      <c r="Z3819" s="1"/>
      <c r="AA3819" s="1"/>
      <c r="AD3819" s="1"/>
      <c r="AE3819" s="1"/>
      <c r="AI3819" s="1"/>
      <c r="AM3819" s="1"/>
      <c r="AQ3819" s="1"/>
      <c r="AT3819" s="1"/>
      <c r="AU3819" s="1"/>
      <c r="AY3819" s="1"/>
      <c r="BC3819" s="1"/>
    </row>
    <row r="3820" spans="12:55" x14ac:dyDescent="0.45">
      <c r="L3820" s="1"/>
      <c r="M3820" s="1"/>
      <c r="N3820" s="1"/>
      <c r="R3820" s="1"/>
      <c r="S3820" s="1"/>
      <c r="V3820" s="1"/>
      <c r="W3820" s="1"/>
      <c r="Z3820" s="1"/>
      <c r="AA3820" s="1"/>
      <c r="AD3820" s="1"/>
      <c r="AE3820" s="1"/>
      <c r="AI3820" s="1"/>
      <c r="AM3820" s="1"/>
      <c r="AQ3820" s="1"/>
      <c r="AT3820" s="1"/>
      <c r="AU3820" s="1"/>
      <c r="AY3820" s="1"/>
      <c r="BC3820" s="1"/>
    </row>
    <row r="3821" spans="12:55" x14ac:dyDescent="0.45">
      <c r="L3821" s="1"/>
      <c r="M3821" s="1"/>
      <c r="N3821" s="1"/>
      <c r="R3821" s="1"/>
      <c r="S3821" s="1"/>
      <c r="V3821" s="1"/>
      <c r="W3821" s="1"/>
      <c r="Z3821" s="1"/>
      <c r="AA3821" s="1"/>
      <c r="AD3821" s="1"/>
      <c r="AE3821" s="1"/>
      <c r="AI3821" s="1"/>
      <c r="AM3821" s="1"/>
      <c r="AQ3821" s="1"/>
      <c r="AT3821" s="1"/>
      <c r="AU3821" s="1"/>
      <c r="AY3821" s="1"/>
      <c r="BC3821" s="1"/>
    </row>
    <row r="3822" spans="12:55" x14ac:dyDescent="0.45">
      <c r="L3822" s="1"/>
      <c r="M3822" s="1"/>
      <c r="N3822" s="1"/>
      <c r="R3822" s="1"/>
      <c r="S3822" s="1"/>
      <c r="V3822" s="1"/>
      <c r="W3822" s="1"/>
      <c r="Z3822" s="1"/>
      <c r="AA3822" s="1"/>
      <c r="AD3822" s="1"/>
      <c r="AE3822" s="1"/>
      <c r="AI3822" s="1"/>
      <c r="AM3822" s="1"/>
      <c r="AQ3822" s="1"/>
      <c r="AT3822" s="1"/>
      <c r="AU3822" s="1"/>
      <c r="AY3822" s="1"/>
      <c r="BC3822" s="1"/>
    </row>
    <row r="3823" spans="12:55" x14ac:dyDescent="0.45">
      <c r="L3823" s="1"/>
      <c r="M3823" s="1"/>
      <c r="N3823" s="1"/>
      <c r="R3823" s="1"/>
      <c r="S3823" s="1"/>
      <c r="V3823" s="1"/>
      <c r="W3823" s="1"/>
      <c r="Z3823" s="1"/>
      <c r="AA3823" s="1"/>
      <c r="AD3823" s="1"/>
      <c r="AE3823" s="1"/>
      <c r="AI3823" s="1"/>
      <c r="AM3823" s="1"/>
      <c r="AQ3823" s="1"/>
      <c r="AT3823" s="1"/>
      <c r="AU3823" s="1"/>
      <c r="AY3823" s="1"/>
      <c r="BC3823" s="1"/>
    </row>
    <row r="3824" spans="12:55" x14ac:dyDescent="0.45">
      <c r="L3824" s="1"/>
      <c r="M3824" s="1"/>
      <c r="N3824" s="1"/>
      <c r="R3824" s="1"/>
      <c r="S3824" s="1"/>
      <c r="V3824" s="1"/>
      <c r="W3824" s="1"/>
      <c r="Z3824" s="1"/>
      <c r="AA3824" s="1"/>
      <c r="AD3824" s="1"/>
      <c r="AE3824" s="1"/>
      <c r="AI3824" s="1"/>
      <c r="AM3824" s="1"/>
      <c r="AQ3824" s="1"/>
      <c r="AT3824" s="1"/>
      <c r="AU3824" s="1"/>
      <c r="AY3824" s="1"/>
      <c r="BC3824" s="1"/>
    </row>
    <row r="3825" spans="12:55" x14ac:dyDescent="0.45">
      <c r="M3825" s="1"/>
      <c r="N3825" s="1"/>
      <c r="S3825" s="1"/>
      <c r="W3825" s="1"/>
      <c r="AA3825" s="1"/>
      <c r="AE3825" s="1"/>
      <c r="AI3825" s="1"/>
      <c r="AM3825" s="1"/>
      <c r="AQ3825" s="1"/>
      <c r="AT3825" s="1"/>
      <c r="AU3825" s="1"/>
      <c r="AY3825" s="1"/>
      <c r="BC3825" s="1"/>
    </row>
    <row r="3826" spans="12:55" x14ac:dyDescent="0.45">
      <c r="L3826" s="1"/>
      <c r="M3826" s="1"/>
      <c r="N3826" s="1"/>
      <c r="R3826" s="1"/>
      <c r="S3826" s="1"/>
      <c r="V3826" s="1"/>
      <c r="W3826" s="1"/>
      <c r="Z3826" s="1"/>
      <c r="AA3826" s="1"/>
      <c r="AD3826" s="1"/>
      <c r="AE3826" s="1"/>
      <c r="AI3826" s="1"/>
      <c r="AM3826" s="1"/>
      <c r="AQ3826" s="1"/>
      <c r="AT3826" s="1"/>
      <c r="AU3826" s="1"/>
      <c r="AY3826" s="1"/>
      <c r="BC3826" s="1"/>
    </row>
    <row r="3827" spans="12:55" x14ac:dyDescent="0.45">
      <c r="L3827" s="1"/>
      <c r="M3827" s="1"/>
      <c r="N3827" s="1"/>
      <c r="R3827" s="1"/>
      <c r="S3827" s="1"/>
      <c r="V3827" s="1"/>
      <c r="W3827" s="1"/>
      <c r="Z3827" s="1"/>
      <c r="AA3827" s="1"/>
      <c r="AD3827" s="1"/>
      <c r="AE3827" s="1"/>
      <c r="AI3827" s="1"/>
      <c r="AM3827" s="1"/>
      <c r="AQ3827" s="1"/>
      <c r="AT3827" s="1"/>
      <c r="AU3827" s="1"/>
      <c r="AY3827" s="1"/>
      <c r="BB3827" s="1"/>
      <c r="BC3827" s="1"/>
    </row>
    <row r="3828" spans="12:55" x14ac:dyDescent="0.45">
      <c r="L3828" s="1"/>
      <c r="M3828" s="1"/>
      <c r="N3828" s="1"/>
      <c r="R3828" s="1"/>
      <c r="S3828" s="1"/>
      <c r="V3828" s="1"/>
      <c r="W3828" s="1"/>
      <c r="Z3828" s="1"/>
      <c r="AA3828" s="1"/>
      <c r="AD3828" s="1"/>
      <c r="AE3828" s="1"/>
      <c r="AI3828" s="1"/>
      <c r="AM3828" s="1"/>
      <c r="AQ3828" s="1"/>
      <c r="AT3828" s="1"/>
      <c r="AU3828" s="1"/>
      <c r="AY3828" s="1"/>
      <c r="BB3828" s="1"/>
      <c r="BC3828" s="1"/>
    </row>
    <row r="3829" spans="12:55" x14ac:dyDescent="0.45">
      <c r="M3829" s="1"/>
      <c r="N3829" s="1"/>
      <c r="S3829" s="1"/>
      <c r="W3829" s="1"/>
      <c r="AA3829" s="1"/>
      <c r="AE3829" s="1"/>
      <c r="AI3829" s="1"/>
      <c r="AM3829" s="1"/>
      <c r="AQ3829" s="1"/>
      <c r="AT3829" s="1"/>
      <c r="AU3829" s="1"/>
      <c r="AY3829" s="1"/>
      <c r="BC3829" s="1"/>
    </row>
    <row r="3830" spans="12:55" x14ac:dyDescent="0.45">
      <c r="L3830" s="1"/>
      <c r="M3830" s="1"/>
      <c r="N3830" s="1"/>
      <c r="R3830" s="1"/>
      <c r="S3830" s="1"/>
      <c r="V3830" s="1"/>
      <c r="W3830" s="1"/>
      <c r="Z3830" s="1"/>
      <c r="AA3830" s="1"/>
      <c r="AD3830" s="1"/>
      <c r="AE3830" s="1"/>
      <c r="AI3830" s="1"/>
      <c r="AM3830" s="1"/>
      <c r="AQ3830" s="1"/>
      <c r="AT3830" s="1"/>
      <c r="AU3830" s="1"/>
      <c r="AY3830" s="1"/>
      <c r="BB3830" s="1"/>
      <c r="BC3830" s="1"/>
    </row>
    <row r="3831" spans="12:55" x14ac:dyDescent="0.45">
      <c r="L3831" s="1"/>
      <c r="M3831" s="1"/>
      <c r="N3831" s="1"/>
      <c r="R3831" s="1"/>
      <c r="S3831" s="1"/>
      <c r="V3831" s="1"/>
      <c r="W3831" s="1"/>
      <c r="Z3831" s="1"/>
      <c r="AA3831" s="1"/>
      <c r="AD3831" s="1"/>
      <c r="AE3831" s="1"/>
      <c r="AI3831" s="1"/>
      <c r="AM3831" s="1"/>
      <c r="AQ3831" s="1"/>
      <c r="AT3831" s="1"/>
      <c r="AU3831" s="1"/>
      <c r="AY3831" s="1"/>
      <c r="BB3831" s="1"/>
      <c r="BC3831" s="1"/>
    </row>
    <row r="3832" spans="12:55" x14ac:dyDescent="0.45">
      <c r="L3832" s="1"/>
      <c r="M3832" s="1"/>
      <c r="N3832" s="1"/>
      <c r="R3832" s="1"/>
      <c r="S3832" s="1"/>
      <c r="V3832" s="1"/>
      <c r="W3832" s="1"/>
      <c r="Z3832" s="1"/>
      <c r="AA3832" s="1"/>
      <c r="AD3832" s="1"/>
      <c r="AE3832" s="1"/>
      <c r="AI3832" s="1"/>
      <c r="AM3832" s="1"/>
      <c r="AQ3832" s="1"/>
      <c r="AT3832" s="1"/>
      <c r="AU3832" s="1"/>
      <c r="AY3832" s="1"/>
      <c r="BB3832" s="1"/>
      <c r="BC3832" s="1"/>
    </row>
    <row r="3833" spans="12:55" x14ac:dyDescent="0.45">
      <c r="L3833" s="1"/>
      <c r="M3833" s="1"/>
      <c r="N3833" s="1"/>
      <c r="R3833" s="1"/>
      <c r="S3833" s="1"/>
      <c r="V3833" s="1"/>
      <c r="W3833" s="1"/>
      <c r="Z3833" s="1"/>
      <c r="AA3833" s="1"/>
      <c r="AD3833" s="1"/>
      <c r="AE3833" s="1"/>
      <c r="AH3833" s="1"/>
      <c r="AI3833" s="1"/>
      <c r="AL3833" s="1"/>
      <c r="AM3833" s="1"/>
      <c r="AQ3833" s="1"/>
      <c r="AT3833" s="1"/>
      <c r="AU3833" s="1"/>
      <c r="AY3833" s="1"/>
      <c r="BB3833" s="1"/>
      <c r="BC3833" s="1"/>
    </row>
    <row r="3834" spans="12:55" x14ac:dyDescent="0.45">
      <c r="L3834" s="1"/>
      <c r="M3834" s="1"/>
      <c r="N3834" s="1"/>
      <c r="R3834" s="1"/>
      <c r="S3834" s="1"/>
      <c r="V3834" s="1"/>
      <c r="W3834" s="1"/>
      <c r="Z3834" s="1"/>
      <c r="AA3834" s="1"/>
      <c r="AD3834" s="1"/>
      <c r="AE3834" s="1"/>
      <c r="AI3834" s="1"/>
      <c r="AM3834" s="1"/>
      <c r="AQ3834" s="1"/>
      <c r="AT3834" s="1"/>
      <c r="AU3834" s="1"/>
      <c r="AY3834" s="1"/>
      <c r="BB3834" s="1"/>
      <c r="BC3834" s="1"/>
    </row>
    <row r="3835" spans="12:55" x14ac:dyDescent="0.45">
      <c r="L3835" s="1"/>
      <c r="M3835" s="1"/>
      <c r="N3835" s="1"/>
      <c r="R3835" s="1"/>
      <c r="S3835" s="1"/>
      <c r="V3835" s="1"/>
      <c r="W3835" s="1"/>
      <c r="Z3835" s="1"/>
      <c r="AA3835" s="1"/>
      <c r="AD3835" s="1"/>
      <c r="AE3835" s="1"/>
      <c r="AI3835" s="1"/>
      <c r="AM3835" s="1"/>
      <c r="AQ3835" s="1"/>
      <c r="AT3835" s="1"/>
      <c r="AU3835" s="1"/>
      <c r="AY3835" s="1"/>
      <c r="BB3835" s="1"/>
      <c r="BC3835" s="1"/>
    </row>
    <row r="3836" spans="12:55" x14ac:dyDescent="0.45">
      <c r="L3836" s="1"/>
      <c r="M3836" s="1"/>
      <c r="N3836" s="1"/>
      <c r="R3836" s="1"/>
      <c r="S3836" s="1"/>
      <c r="V3836" s="1"/>
      <c r="W3836" s="1"/>
      <c r="Z3836" s="1"/>
      <c r="AA3836" s="1"/>
      <c r="AD3836" s="1"/>
      <c r="AE3836" s="1"/>
      <c r="AI3836" s="1"/>
      <c r="AM3836" s="1"/>
      <c r="AQ3836" s="1"/>
      <c r="AT3836" s="1"/>
      <c r="AU3836" s="1"/>
      <c r="AY3836" s="1"/>
      <c r="BB3836" s="1"/>
      <c r="BC3836" s="1"/>
    </row>
    <row r="3837" spans="12:55" x14ac:dyDescent="0.45">
      <c r="L3837" s="1"/>
      <c r="M3837" s="1"/>
      <c r="N3837" s="1"/>
      <c r="R3837" s="1"/>
      <c r="S3837" s="1"/>
      <c r="V3837" s="1"/>
      <c r="W3837" s="1"/>
      <c r="Z3837" s="1"/>
      <c r="AA3837" s="1"/>
      <c r="AD3837" s="1"/>
      <c r="AE3837" s="1"/>
      <c r="AI3837" s="1"/>
      <c r="AM3837" s="1"/>
      <c r="AQ3837" s="1"/>
      <c r="AT3837" s="1"/>
      <c r="AU3837" s="1"/>
      <c r="AY3837" s="1"/>
      <c r="BB3837" s="1"/>
      <c r="BC3837" s="1"/>
    </row>
    <row r="3838" spans="12:55" x14ac:dyDescent="0.45">
      <c r="L3838" s="1"/>
      <c r="M3838" s="1"/>
      <c r="N3838" s="1"/>
      <c r="S3838" s="1"/>
      <c r="V3838" s="1"/>
      <c r="W3838" s="1"/>
      <c r="Z3838" s="1"/>
      <c r="AA3838" s="1"/>
      <c r="AD3838" s="1"/>
      <c r="AE3838" s="1"/>
      <c r="AI3838" s="1"/>
      <c r="AM3838" s="1"/>
      <c r="AQ3838" s="1"/>
      <c r="AT3838" s="1"/>
      <c r="AU3838" s="1"/>
      <c r="AY3838" s="1"/>
      <c r="BC3838" s="1"/>
    </row>
    <row r="3839" spans="12:55" x14ac:dyDescent="0.45">
      <c r="L3839" s="1"/>
      <c r="M3839" s="1"/>
      <c r="N3839" s="1"/>
      <c r="S3839" s="1"/>
      <c r="V3839" s="1"/>
      <c r="W3839" s="1"/>
      <c r="Z3839" s="1"/>
      <c r="AA3839" s="1"/>
      <c r="AD3839" s="1"/>
      <c r="AE3839" s="1"/>
      <c r="AI3839" s="1"/>
      <c r="AM3839" s="1"/>
      <c r="AQ3839" s="1"/>
      <c r="AT3839" s="1"/>
      <c r="AU3839" s="1"/>
      <c r="AY3839" s="1"/>
      <c r="BC3839" s="1"/>
    </row>
    <row r="3840" spans="12:55" x14ac:dyDescent="0.45">
      <c r="L3840" s="1"/>
      <c r="M3840" s="1"/>
      <c r="N3840" s="1"/>
      <c r="S3840" s="1"/>
      <c r="V3840" s="1"/>
      <c r="W3840" s="1"/>
      <c r="Z3840" s="1"/>
      <c r="AA3840" s="1"/>
      <c r="AD3840" s="1"/>
      <c r="AE3840" s="1"/>
      <c r="AI3840" s="1"/>
      <c r="AM3840" s="1"/>
      <c r="AQ3840" s="1"/>
      <c r="AT3840" s="1"/>
      <c r="AU3840" s="1"/>
      <c r="AY3840" s="1"/>
      <c r="BC3840" s="1"/>
    </row>
    <row r="3841" spans="12:55" x14ac:dyDescent="0.45">
      <c r="L3841" s="1"/>
      <c r="M3841" s="1"/>
      <c r="N3841" s="1"/>
      <c r="S3841" s="1"/>
      <c r="V3841" s="1"/>
      <c r="W3841" s="1"/>
      <c r="Z3841" s="1"/>
      <c r="AA3841" s="1"/>
      <c r="AD3841" s="1"/>
      <c r="AE3841" s="1"/>
      <c r="AI3841" s="1"/>
      <c r="AM3841" s="1"/>
      <c r="AQ3841" s="1"/>
      <c r="AT3841" s="1"/>
      <c r="AU3841" s="1"/>
      <c r="AY3841" s="1"/>
      <c r="BC3841" s="1"/>
    </row>
    <row r="3842" spans="12:55" x14ac:dyDescent="0.45">
      <c r="L3842" s="1"/>
      <c r="M3842" s="1"/>
      <c r="N3842" s="1"/>
      <c r="S3842" s="1"/>
      <c r="V3842" s="1"/>
      <c r="W3842" s="1"/>
      <c r="Z3842" s="1"/>
      <c r="AA3842" s="1"/>
      <c r="AD3842" s="1"/>
      <c r="AE3842" s="1"/>
      <c r="AI3842" s="1"/>
      <c r="AM3842" s="1"/>
      <c r="AQ3842" s="1"/>
      <c r="AT3842" s="1"/>
      <c r="AU3842" s="1"/>
      <c r="AY3842" s="1"/>
      <c r="BC3842" s="1"/>
    </row>
    <row r="3843" spans="12:55" x14ac:dyDescent="0.45">
      <c r="L3843" s="1"/>
      <c r="M3843" s="1"/>
      <c r="N3843" s="1"/>
      <c r="S3843" s="1"/>
      <c r="V3843" s="1"/>
      <c r="W3843" s="1"/>
      <c r="Z3843" s="1"/>
      <c r="AA3843" s="1"/>
      <c r="AD3843" s="1"/>
      <c r="AE3843" s="1"/>
      <c r="AI3843" s="1"/>
      <c r="AM3843" s="1"/>
      <c r="AQ3843" s="1"/>
      <c r="AT3843" s="1"/>
      <c r="AU3843" s="1"/>
      <c r="AY3843" s="1"/>
      <c r="BC3843" s="1"/>
    </row>
    <row r="3844" spans="12:55" x14ac:dyDescent="0.45">
      <c r="L3844" s="1"/>
      <c r="M3844" s="1"/>
      <c r="N3844" s="1"/>
      <c r="R3844" s="1"/>
      <c r="S3844" s="1"/>
      <c r="V3844" s="1"/>
      <c r="W3844" s="1"/>
      <c r="Z3844" s="1"/>
      <c r="AA3844" s="1"/>
      <c r="AD3844" s="1"/>
      <c r="AE3844" s="1"/>
      <c r="AI3844" s="1"/>
      <c r="AM3844" s="1"/>
      <c r="AQ3844" s="1"/>
      <c r="AT3844" s="1"/>
      <c r="AU3844" s="1"/>
      <c r="AY3844" s="1"/>
      <c r="BC3844" s="1"/>
    </row>
    <row r="3845" spans="12:55" x14ac:dyDescent="0.45">
      <c r="L3845" s="1"/>
      <c r="M3845" s="1"/>
      <c r="N3845" s="1"/>
      <c r="R3845" s="1"/>
      <c r="S3845" s="1"/>
      <c r="V3845" s="1"/>
      <c r="W3845" s="1"/>
      <c r="Z3845" s="1"/>
      <c r="AA3845" s="1"/>
      <c r="AD3845" s="1"/>
      <c r="AE3845" s="1"/>
      <c r="AI3845" s="1"/>
      <c r="AM3845" s="1"/>
      <c r="AQ3845" s="1"/>
      <c r="AT3845" s="1"/>
      <c r="AU3845" s="1"/>
      <c r="AY3845" s="1"/>
      <c r="BC3845" s="1"/>
    </row>
    <row r="3846" spans="12:55" x14ac:dyDescent="0.45">
      <c r="L3846" s="1"/>
      <c r="M3846" s="1"/>
      <c r="N3846" s="1"/>
      <c r="R3846" s="1"/>
      <c r="S3846" s="1"/>
      <c r="W3846" s="1"/>
      <c r="Z3846" s="1"/>
      <c r="AA3846" s="1"/>
      <c r="AE3846" s="1"/>
      <c r="AI3846" s="1"/>
      <c r="AM3846" s="1"/>
      <c r="AQ3846" s="1"/>
      <c r="AT3846" s="1"/>
      <c r="AU3846" s="1"/>
      <c r="AY3846" s="1"/>
      <c r="BC3846" s="1"/>
    </row>
    <row r="3847" spans="12:55" x14ac:dyDescent="0.45">
      <c r="L3847" s="1"/>
      <c r="M3847" s="1"/>
      <c r="N3847" s="1"/>
      <c r="R3847" s="1"/>
      <c r="S3847" s="1"/>
      <c r="W3847" s="1"/>
      <c r="Z3847" s="1"/>
      <c r="AA3847" s="1"/>
      <c r="AE3847" s="1"/>
      <c r="AI3847" s="1"/>
      <c r="AM3847" s="1"/>
      <c r="AQ3847" s="1"/>
      <c r="AT3847" s="1"/>
      <c r="AU3847" s="1"/>
      <c r="AY3847" s="1"/>
      <c r="BC3847" s="1"/>
    </row>
    <row r="3848" spans="12:55" x14ac:dyDescent="0.45">
      <c r="L3848" s="1"/>
      <c r="M3848" s="1"/>
      <c r="N3848" s="1"/>
      <c r="R3848" s="1"/>
      <c r="S3848" s="1"/>
      <c r="W3848" s="1"/>
      <c r="Z3848" s="1"/>
      <c r="AA3848" s="1"/>
      <c r="AE3848" s="1"/>
      <c r="AI3848" s="1"/>
      <c r="AM3848" s="1"/>
      <c r="AQ3848" s="1"/>
      <c r="AT3848" s="1"/>
      <c r="AU3848" s="1"/>
      <c r="AY3848" s="1"/>
      <c r="BC3848" s="1"/>
    </row>
    <row r="3849" spans="12:55" x14ac:dyDescent="0.45">
      <c r="L3849" s="1"/>
      <c r="M3849" s="1"/>
      <c r="N3849" s="1"/>
      <c r="R3849" s="1"/>
      <c r="S3849" s="1"/>
      <c r="W3849" s="1"/>
      <c r="Z3849" s="1"/>
      <c r="AA3849" s="1"/>
      <c r="AE3849" s="1"/>
      <c r="AI3849" s="1"/>
      <c r="AM3849" s="1"/>
      <c r="AQ3849" s="1"/>
      <c r="AT3849" s="1"/>
      <c r="AU3849" s="1"/>
      <c r="AY3849" s="1"/>
      <c r="BC3849" s="1"/>
    </row>
    <row r="3850" spans="12:55" x14ac:dyDescent="0.45">
      <c r="L3850" s="1"/>
      <c r="M3850" s="1"/>
      <c r="N3850" s="1"/>
      <c r="R3850" s="1"/>
      <c r="S3850" s="1"/>
      <c r="W3850" s="1"/>
      <c r="Z3850" s="1"/>
      <c r="AA3850" s="1"/>
      <c r="AE3850" s="1"/>
      <c r="AI3850" s="1"/>
      <c r="AM3850" s="1"/>
      <c r="AQ3850" s="1"/>
      <c r="AT3850" s="1"/>
      <c r="AU3850" s="1"/>
      <c r="AX3850" s="1"/>
      <c r="AY3850" s="1"/>
      <c r="BB3850" s="1"/>
      <c r="BC3850" s="1"/>
    </row>
    <row r="3851" spans="12:55" x14ac:dyDescent="0.45">
      <c r="L3851" s="1"/>
      <c r="M3851" s="1"/>
      <c r="N3851" s="1"/>
      <c r="R3851" s="1"/>
      <c r="S3851" s="1"/>
      <c r="W3851" s="1"/>
      <c r="Z3851" s="1"/>
      <c r="AA3851" s="1"/>
      <c r="AE3851" s="1"/>
      <c r="AH3851" s="1"/>
      <c r="AI3851" s="1"/>
      <c r="AL3851" s="1"/>
      <c r="AM3851" s="1"/>
      <c r="AQ3851" s="1"/>
      <c r="AT3851" s="1"/>
      <c r="AU3851" s="1"/>
      <c r="AY3851" s="1"/>
      <c r="BC3851" s="1"/>
    </row>
    <row r="3852" spans="12:55" x14ac:dyDescent="0.45">
      <c r="L3852" s="1"/>
      <c r="M3852" s="1"/>
      <c r="N3852" s="1"/>
      <c r="R3852" s="1"/>
      <c r="S3852" s="1"/>
      <c r="W3852" s="1"/>
      <c r="Z3852" s="1"/>
      <c r="AA3852" s="1"/>
      <c r="AE3852" s="1"/>
      <c r="AH3852" s="1"/>
      <c r="AI3852" s="1"/>
      <c r="AL3852" s="1"/>
      <c r="AM3852" s="1"/>
      <c r="AQ3852" s="1"/>
      <c r="AT3852" s="1"/>
      <c r="AU3852" s="1"/>
      <c r="AX3852" s="1"/>
      <c r="AY3852" s="1"/>
      <c r="BB3852" s="1"/>
      <c r="BC3852" s="1"/>
    </row>
    <row r="3853" spans="12:55" x14ac:dyDescent="0.45">
      <c r="L3853" s="1"/>
      <c r="M3853" s="1"/>
      <c r="N3853" s="1"/>
      <c r="R3853" s="1"/>
      <c r="S3853" s="1"/>
      <c r="V3853" s="1"/>
      <c r="W3853" s="1"/>
      <c r="Z3853" s="1"/>
      <c r="AA3853" s="1"/>
      <c r="AD3853" s="1"/>
      <c r="AE3853" s="1"/>
      <c r="AH3853" s="1"/>
      <c r="AI3853" s="1"/>
      <c r="AL3853" s="1"/>
      <c r="AM3853" s="1"/>
      <c r="AQ3853" s="1"/>
      <c r="AT3853" s="1"/>
      <c r="AU3853" s="1"/>
      <c r="AX3853" s="1"/>
      <c r="AY3853" s="1"/>
      <c r="BB3853" s="1"/>
      <c r="BC3853" s="1"/>
    </row>
    <row r="3854" spans="12:55" x14ac:dyDescent="0.45">
      <c r="L3854" s="1"/>
      <c r="M3854" s="1"/>
      <c r="N3854" s="1"/>
      <c r="R3854" s="1"/>
      <c r="S3854" s="1"/>
      <c r="W3854" s="1"/>
      <c r="Z3854" s="1"/>
      <c r="AA3854" s="1"/>
      <c r="AE3854" s="1"/>
      <c r="AH3854" s="1"/>
      <c r="AI3854" s="1"/>
      <c r="AL3854" s="1"/>
      <c r="AM3854" s="1"/>
      <c r="AQ3854" s="1"/>
      <c r="AT3854" s="1"/>
      <c r="AU3854" s="1"/>
      <c r="AX3854" s="1"/>
      <c r="AY3854" s="1"/>
      <c r="BB3854" s="1"/>
      <c r="BC3854" s="1"/>
    </row>
    <row r="3855" spans="12:55" x14ac:dyDescent="0.45">
      <c r="L3855" s="1"/>
      <c r="M3855" s="1"/>
      <c r="N3855" s="1"/>
      <c r="R3855" s="1"/>
      <c r="S3855" s="1"/>
      <c r="V3855" s="1"/>
      <c r="W3855" s="1"/>
      <c r="Z3855" s="1"/>
      <c r="AA3855" s="1"/>
      <c r="AD3855" s="1"/>
      <c r="AE3855" s="1"/>
      <c r="AH3855" s="1"/>
      <c r="AI3855" s="1"/>
      <c r="AL3855" s="1"/>
      <c r="AM3855" s="1"/>
      <c r="AQ3855" s="1"/>
      <c r="AT3855" s="1"/>
      <c r="AU3855" s="1"/>
      <c r="AX3855" s="1"/>
      <c r="AY3855" s="1"/>
      <c r="BB3855" s="1"/>
      <c r="BC3855" s="1"/>
    </row>
    <row r="3856" spans="12:55" x14ac:dyDescent="0.45">
      <c r="L3856" s="1"/>
      <c r="M3856" s="1"/>
      <c r="N3856" s="1"/>
      <c r="R3856" s="1"/>
      <c r="S3856" s="1"/>
      <c r="V3856" s="1"/>
      <c r="W3856" s="1"/>
      <c r="Z3856" s="1"/>
      <c r="AA3856" s="1"/>
      <c r="AD3856" s="1"/>
      <c r="AE3856" s="1"/>
      <c r="AI3856" s="1"/>
      <c r="AM3856" s="1"/>
      <c r="AQ3856" s="1"/>
      <c r="AT3856" s="1"/>
      <c r="AU3856" s="1"/>
      <c r="AX3856" s="1"/>
      <c r="AY3856" s="1"/>
      <c r="BB3856" s="1"/>
      <c r="BC3856" s="1"/>
    </row>
    <row r="3857" spans="12:55" x14ac:dyDescent="0.45">
      <c r="L3857" s="1"/>
      <c r="M3857" s="1"/>
      <c r="N3857" s="1"/>
      <c r="R3857" s="1"/>
      <c r="S3857" s="1"/>
      <c r="V3857" s="1"/>
      <c r="W3857" s="1"/>
      <c r="Z3857" s="1"/>
      <c r="AA3857" s="1"/>
      <c r="AD3857" s="1"/>
      <c r="AE3857" s="1"/>
      <c r="AI3857" s="1"/>
      <c r="AM3857" s="1"/>
      <c r="AQ3857" s="1"/>
      <c r="AT3857" s="1"/>
      <c r="AU3857" s="1"/>
      <c r="AX3857" s="1"/>
      <c r="AY3857" s="1"/>
      <c r="BB3857" s="1"/>
      <c r="BC3857" s="1"/>
    </row>
    <row r="3858" spans="12:55" x14ac:dyDescent="0.45">
      <c r="L3858" s="1"/>
      <c r="M3858" s="1"/>
      <c r="N3858" s="1"/>
      <c r="R3858" s="1"/>
      <c r="S3858" s="1"/>
      <c r="V3858" s="1"/>
      <c r="W3858" s="1"/>
      <c r="Z3858" s="1"/>
      <c r="AA3858" s="1"/>
      <c r="AD3858" s="1"/>
      <c r="AE3858" s="1"/>
      <c r="AI3858" s="1"/>
      <c r="AM3858" s="1"/>
      <c r="AQ3858" s="1"/>
      <c r="AT3858" s="1"/>
      <c r="AU3858" s="1"/>
      <c r="AX3858" s="1"/>
      <c r="AY3858" s="1"/>
      <c r="BB3858" s="1"/>
      <c r="BC3858" s="1"/>
    </row>
    <row r="3859" spans="12:55" x14ac:dyDescent="0.45">
      <c r="L3859" s="1"/>
      <c r="M3859" s="1"/>
      <c r="N3859" s="1"/>
      <c r="R3859" s="1"/>
      <c r="S3859" s="1"/>
      <c r="V3859" s="1"/>
      <c r="W3859" s="1"/>
      <c r="Z3859" s="1"/>
      <c r="AA3859" s="1"/>
      <c r="AD3859" s="1"/>
      <c r="AE3859" s="1"/>
      <c r="AI3859" s="1"/>
      <c r="AM3859" s="1"/>
      <c r="AQ3859" s="1"/>
      <c r="AT3859" s="1"/>
      <c r="AU3859" s="1"/>
      <c r="AX3859" s="1"/>
      <c r="AY3859" s="1"/>
      <c r="BB3859" s="1"/>
      <c r="BC3859" s="1"/>
    </row>
    <row r="3860" spans="12:55" x14ac:dyDescent="0.45">
      <c r="L3860" s="1"/>
      <c r="M3860" s="1"/>
      <c r="N3860" s="1"/>
      <c r="R3860" s="1"/>
      <c r="S3860" s="1"/>
      <c r="V3860" s="1"/>
      <c r="W3860" s="1"/>
      <c r="Z3860" s="1"/>
      <c r="AA3860" s="1"/>
      <c r="AD3860" s="1"/>
      <c r="AE3860" s="1"/>
      <c r="AI3860" s="1"/>
      <c r="AM3860" s="1"/>
      <c r="AQ3860" s="1"/>
      <c r="AT3860" s="1"/>
      <c r="AU3860" s="1"/>
      <c r="AX3860" s="1"/>
      <c r="AY3860" s="1"/>
      <c r="BB3860" s="1"/>
      <c r="BC3860" s="1"/>
    </row>
    <row r="3861" spans="12:55" x14ac:dyDescent="0.45">
      <c r="L3861" s="1"/>
      <c r="M3861" s="1"/>
      <c r="N3861" s="1"/>
      <c r="R3861" s="1"/>
      <c r="S3861" s="1"/>
      <c r="V3861" s="1"/>
      <c r="W3861" s="1"/>
      <c r="Z3861" s="1"/>
      <c r="AA3861" s="1"/>
      <c r="AD3861" s="1"/>
      <c r="AE3861" s="1"/>
      <c r="AI3861" s="1"/>
      <c r="AM3861" s="1"/>
      <c r="AQ3861" s="1"/>
      <c r="AT3861" s="1"/>
      <c r="AU3861" s="1"/>
      <c r="AX3861" s="1"/>
      <c r="AY3861" s="1"/>
      <c r="BB3861" s="1"/>
      <c r="BC3861" s="1"/>
    </row>
    <row r="3862" spans="12:55" x14ac:dyDescent="0.45">
      <c r="L3862" s="1"/>
      <c r="M3862" s="1"/>
      <c r="N3862" s="1"/>
      <c r="R3862" s="1"/>
      <c r="S3862" s="1"/>
      <c r="V3862" s="1"/>
      <c r="W3862" s="1"/>
      <c r="Z3862" s="1"/>
      <c r="AA3862" s="1"/>
      <c r="AD3862" s="1"/>
      <c r="AE3862" s="1"/>
      <c r="AI3862" s="1"/>
      <c r="AM3862" s="1"/>
      <c r="AQ3862" s="1"/>
      <c r="AT3862" s="1"/>
      <c r="AU3862" s="1"/>
      <c r="AX3862" s="1"/>
      <c r="AY3862" s="1"/>
      <c r="BB3862" s="1"/>
      <c r="BC3862" s="1"/>
    </row>
    <row r="3863" spans="12:55" x14ac:dyDescent="0.45">
      <c r="L3863" s="1"/>
      <c r="M3863" s="1"/>
      <c r="N3863" s="1"/>
      <c r="R3863" s="1"/>
      <c r="S3863" s="1"/>
      <c r="V3863" s="1"/>
      <c r="W3863" s="1"/>
      <c r="Z3863" s="1"/>
      <c r="AA3863" s="1"/>
      <c r="AD3863" s="1"/>
      <c r="AE3863" s="1"/>
      <c r="AI3863" s="1"/>
      <c r="AM3863" s="1"/>
      <c r="AQ3863" s="1"/>
      <c r="AT3863" s="1"/>
      <c r="AU3863" s="1"/>
      <c r="AX3863" s="1"/>
      <c r="AY3863" s="1"/>
      <c r="BB3863" s="1"/>
      <c r="BC3863" s="1"/>
    </row>
    <row r="3864" spans="12:55" x14ac:dyDescent="0.45">
      <c r="L3864" s="1"/>
      <c r="M3864" s="1"/>
      <c r="N3864" s="1"/>
      <c r="R3864" s="1"/>
      <c r="S3864" s="1"/>
      <c r="V3864" s="1"/>
      <c r="W3864" s="1"/>
      <c r="Z3864" s="1"/>
      <c r="AA3864" s="1"/>
      <c r="AE3864" s="1"/>
      <c r="AI3864" s="1"/>
      <c r="AM3864" s="1"/>
      <c r="AQ3864" s="1"/>
      <c r="AT3864" s="1"/>
      <c r="AU3864" s="1"/>
      <c r="AX3864" s="1"/>
      <c r="AY3864" s="1"/>
      <c r="BB3864" s="1"/>
      <c r="BC3864" s="1"/>
    </row>
    <row r="3865" spans="12:55" x14ac:dyDescent="0.45">
      <c r="L3865" s="1"/>
      <c r="M3865" s="1"/>
      <c r="N3865" s="1"/>
      <c r="R3865" s="1"/>
      <c r="S3865" s="1"/>
      <c r="V3865" s="1"/>
      <c r="W3865" s="1"/>
      <c r="Z3865" s="1"/>
      <c r="AA3865" s="1"/>
      <c r="AE3865" s="1"/>
      <c r="AI3865" s="1"/>
      <c r="AM3865" s="1"/>
      <c r="AQ3865" s="1"/>
      <c r="AT3865" s="1"/>
      <c r="AU3865" s="1"/>
      <c r="AX3865" s="1"/>
      <c r="AY3865" s="1"/>
      <c r="BB3865" s="1"/>
      <c r="BC3865" s="1"/>
    </row>
    <row r="3866" spans="12:55" x14ac:dyDescent="0.45">
      <c r="L3866" s="1"/>
      <c r="M3866" s="1"/>
      <c r="N3866" s="1"/>
      <c r="R3866" s="1"/>
      <c r="S3866" s="1"/>
      <c r="V3866" s="1"/>
      <c r="W3866" s="1"/>
      <c r="Z3866" s="1"/>
      <c r="AA3866" s="1"/>
      <c r="AD3866" s="1"/>
      <c r="AE3866" s="1"/>
      <c r="AI3866" s="1"/>
      <c r="AM3866" s="1"/>
      <c r="AQ3866" s="1"/>
      <c r="AT3866" s="1"/>
      <c r="AU3866" s="1"/>
      <c r="AX3866" s="1"/>
      <c r="AY3866" s="1"/>
      <c r="BB3866" s="1"/>
      <c r="BC3866" s="1"/>
    </row>
    <row r="3867" spans="12:55" x14ac:dyDescent="0.45">
      <c r="L3867" s="1"/>
      <c r="M3867" s="1"/>
      <c r="N3867" s="1"/>
      <c r="R3867" s="1"/>
      <c r="S3867" s="1"/>
      <c r="V3867" s="1"/>
      <c r="W3867" s="1"/>
      <c r="Z3867" s="1"/>
      <c r="AA3867" s="1"/>
      <c r="AE3867" s="1"/>
      <c r="AI3867" s="1"/>
      <c r="AM3867" s="1"/>
      <c r="AQ3867" s="1"/>
      <c r="AT3867" s="1"/>
      <c r="AU3867" s="1"/>
      <c r="AX3867" s="1"/>
      <c r="AY3867" s="1"/>
      <c r="BB3867" s="1"/>
      <c r="BC3867" s="1"/>
    </row>
    <row r="3868" spans="12:55" x14ac:dyDescent="0.45">
      <c r="L3868" s="1"/>
      <c r="M3868" s="1"/>
      <c r="N3868" s="1"/>
      <c r="R3868" s="1"/>
      <c r="S3868" s="1"/>
      <c r="V3868" s="1"/>
      <c r="W3868" s="1"/>
      <c r="Z3868" s="1"/>
      <c r="AA3868" s="1"/>
      <c r="AD3868" s="1"/>
      <c r="AE3868" s="1"/>
      <c r="AI3868" s="1"/>
      <c r="AM3868" s="1"/>
      <c r="AQ3868" s="1"/>
      <c r="AT3868" s="1"/>
      <c r="AU3868" s="1"/>
      <c r="AX3868" s="1"/>
      <c r="AY3868" s="1"/>
      <c r="BB3868" s="1"/>
      <c r="BC3868" s="1"/>
    </row>
    <row r="3869" spans="12:55" x14ac:dyDescent="0.45">
      <c r="L3869" s="1"/>
      <c r="M3869" s="1"/>
      <c r="N3869" s="1"/>
      <c r="R3869" s="1"/>
      <c r="S3869" s="1"/>
      <c r="V3869" s="1"/>
      <c r="W3869" s="1"/>
      <c r="Z3869" s="1"/>
      <c r="AA3869" s="1"/>
      <c r="AD3869" s="1"/>
      <c r="AE3869" s="1"/>
      <c r="AI3869" s="1"/>
      <c r="AM3869" s="1"/>
      <c r="AQ3869" s="1"/>
      <c r="AT3869" s="1"/>
      <c r="AU3869" s="1"/>
      <c r="AX3869" s="1"/>
      <c r="AY3869" s="1"/>
      <c r="BB3869" s="1"/>
      <c r="BC3869" s="1"/>
    </row>
    <row r="3870" spans="12:55" x14ac:dyDescent="0.45">
      <c r="L3870" s="1"/>
      <c r="M3870" s="1"/>
      <c r="N3870" s="1"/>
      <c r="R3870" s="1"/>
      <c r="S3870" s="1"/>
      <c r="V3870" s="1"/>
      <c r="W3870" s="1"/>
      <c r="Z3870" s="1"/>
      <c r="AA3870" s="1"/>
      <c r="AD3870" s="1"/>
      <c r="AE3870" s="1"/>
      <c r="AI3870" s="1"/>
      <c r="AM3870" s="1"/>
      <c r="AQ3870" s="1"/>
      <c r="AT3870" s="1"/>
      <c r="AU3870" s="1"/>
      <c r="AX3870" s="1"/>
      <c r="AY3870" s="1"/>
      <c r="BB3870" s="1"/>
      <c r="BC3870" s="1"/>
    </row>
    <row r="3871" spans="12:55" x14ac:dyDescent="0.45">
      <c r="L3871" s="1"/>
      <c r="M3871" s="1"/>
      <c r="N3871" s="1"/>
      <c r="R3871" s="1"/>
      <c r="S3871" s="1"/>
      <c r="V3871" s="1"/>
      <c r="W3871" s="1"/>
      <c r="Z3871" s="1"/>
      <c r="AA3871" s="1"/>
      <c r="AD3871" s="1"/>
      <c r="AE3871" s="1"/>
      <c r="AI3871" s="1"/>
      <c r="AM3871" s="1"/>
      <c r="AQ3871" s="1"/>
      <c r="AT3871" s="1"/>
      <c r="AU3871" s="1"/>
      <c r="AX3871" s="1"/>
      <c r="AY3871" s="1"/>
      <c r="BB3871" s="1"/>
      <c r="BC3871" s="1"/>
    </row>
    <row r="3872" spans="12:55" x14ac:dyDescent="0.45">
      <c r="L3872" s="1"/>
      <c r="M3872" s="1"/>
      <c r="N3872" s="1"/>
      <c r="R3872" s="1"/>
      <c r="S3872" s="1"/>
      <c r="V3872" s="1"/>
      <c r="W3872" s="1"/>
      <c r="Z3872" s="1"/>
      <c r="AA3872" s="1"/>
      <c r="AD3872" s="1"/>
      <c r="AE3872" s="1"/>
      <c r="AI3872" s="1"/>
      <c r="AM3872" s="1"/>
      <c r="AQ3872" s="1"/>
      <c r="AT3872" s="1"/>
      <c r="AU3872" s="1"/>
      <c r="AX3872" s="1"/>
      <c r="AY3872" s="1"/>
      <c r="BB3872" s="1"/>
      <c r="BC3872" s="1"/>
    </row>
    <row r="3873" spans="12:55" x14ac:dyDescent="0.45">
      <c r="L3873" s="1"/>
      <c r="M3873" s="1"/>
      <c r="N3873" s="1"/>
      <c r="R3873" s="1"/>
      <c r="S3873" s="1"/>
      <c r="V3873" s="1"/>
      <c r="W3873" s="1"/>
      <c r="Z3873" s="1"/>
      <c r="AA3873" s="1"/>
      <c r="AD3873" s="1"/>
      <c r="AE3873" s="1"/>
      <c r="AI3873" s="1"/>
      <c r="AM3873" s="1"/>
      <c r="AQ3873" s="1"/>
      <c r="AT3873" s="1"/>
      <c r="AU3873" s="1"/>
      <c r="AX3873" s="1"/>
      <c r="AY3873" s="1"/>
      <c r="BB3873" s="1"/>
      <c r="BC3873" s="1"/>
    </row>
    <row r="3874" spans="12:55" x14ac:dyDescent="0.45">
      <c r="L3874" s="1"/>
      <c r="M3874" s="1"/>
      <c r="N3874" s="1"/>
      <c r="R3874" s="1"/>
      <c r="S3874" s="1"/>
      <c r="V3874" s="1"/>
      <c r="W3874" s="1"/>
      <c r="Z3874" s="1"/>
      <c r="AA3874" s="1"/>
      <c r="AD3874" s="1"/>
      <c r="AE3874" s="1"/>
      <c r="AI3874" s="1"/>
      <c r="AM3874" s="1"/>
      <c r="AQ3874" s="1"/>
      <c r="AT3874" s="1"/>
      <c r="AU3874" s="1"/>
      <c r="AX3874" s="1"/>
      <c r="AY3874" s="1"/>
      <c r="BB3874" s="1"/>
      <c r="BC3874" s="1"/>
    </row>
    <row r="3875" spans="12:55" x14ac:dyDescent="0.45">
      <c r="L3875" s="1"/>
      <c r="M3875" s="1"/>
      <c r="N3875" s="1"/>
      <c r="R3875" s="1"/>
      <c r="S3875" s="1"/>
      <c r="V3875" s="1"/>
      <c r="W3875" s="1"/>
      <c r="Z3875" s="1"/>
      <c r="AA3875" s="1"/>
      <c r="AD3875" s="1"/>
      <c r="AE3875" s="1"/>
      <c r="AI3875" s="1"/>
      <c r="AM3875" s="1"/>
      <c r="AQ3875" s="1"/>
      <c r="AT3875" s="1"/>
      <c r="AU3875" s="1"/>
      <c r="AX3875" s="1"/>
      <c r="AY3875" s="1"/>
      <c r="BB3875" s="1"/>
      <c r="BC3875" s="1"/>
    </row>
    <row r="3876" spans="12:55" x14ac:dyDescent="0.45">
      <c r="L3876" s="1"/>
      <c r="M3876" s="1"/>
      <c r="N3876" s="1"/>
      <c r="R3876" s="1"/>
      <c r="S3876" s="1"/>
      <c r="V3876" s="1"/>
      <c r="W3876" s="1"/>
      <c r="Z3876" s="1"/>
      <c r="AA3876" s="1"/>
      <c r="AD3876" s="1"/>
      <c r="AE3876" s="1"/>
      <c r="AI3876" s="1"/>
      <c r="AM3876" s="1"/>
      <c r="AQ3876" s="1"/>
      <c r="AT3876" s="1"/>
      <c r="AU3876" s="1"/>
      <c r="AX3876" s="1"/>
      <c r="AY3876" s="1"/>
      <c r="BB3876" s="1"/>
      <c r="BC3876" s="1"/>
    </row>
    <row r="3877" spans="12:55" x14ac:dyDescent="0.45">
      <c r="L3877" s="1"/>
      <c r="M3877" s="1"/>
      <c r="N3877" s="1"/>
      <c r="R3877" s="1"/>
      <c r="S3877" s="1"/>
      <c r="V3877" s="1"/>
      <c r="W3877" s="1"/>
      <c r="Z3877" s="1"/>
      <c r="AA3877" s="1"/>
      <c r="AD3877" s="1"/>
      <c r="AE3877" s="1"/>
      <c r="AI3877" s="1"/>
      <c r="AM3877" s="1"/>
      <c r="AQ3877" s="1"/>
      <c r="AT3877" s="1"/>
      <c r="AU3877" s="1"/>
      <c r="AX3877" s="1"/>
      <c r="AY3877" s="1"/>
      <c r="BB3877" s="1"/>
      <c r="BC3877" s="1"/>
    </row>
    <row r="3878" spans="12:55" x14ac:dyDescent="0.45">
      <c r="L3878" s="1"/>
      <c r="M3878" s="1"/>
      <c r="N3878" s="1"/>
      <c r="R3878" s="1"/>
      <c r="S3878" s="1"/>
      <c r="V3878" s="1"/>
      <c r="W3878" s="1"/>
      <c r="Z3878" s="1"/>
      <c r="AA3878" s="1"/>
      <c r="AD3878" s="1"/>
      <c r="AE3878" s="1"/>
      <c r="AI3878" s="1"/>
      <c r="AM3878" s="1"/>
      <c r="AQ3878" s="1"/>
      <c r="AT3878" s="1"/>
      <c r="AU3878" s="1"/>
      <c r="AX3878" s="1"/>
      <c r="AY3878" s="1"/>
      <c r="BB3878" s="1"/>
      <c r="BC3878" s="1"/>
    </row>
    <row r="3879" spans="12:55" x14ac:dyDescent="0.45">
      <c r="L3879" s="1"/>
      <c r="M3879" s="1"/>
      <c r="N3879" s="1"/>
      <c r="R3879" s="1"/>
      <c r="S3879" s="1"/>
      <c r="V3879" s="1"/>
      <c r="W3879" s="1"/>
      <c r="Z3879" s="1"/>
      <c r="AA3879" s="1"/>
      <c r="AD3879" s="1"/>
      <c r="AE3879" s="1"/>
      <c r="AI3879" s="1"/>
      <c r="AM3879" s="1"/>
      <c r="AQ3879" s="1"/>
      <c r="AT3879" s="1"/>
      <c r="AU3879" s="1"/>
      <c r="AX3879" s="1"/>
      <c r="AY3879" s="1"/>
      <c r="BB3879" s="1"/>
      <c r="BC3879" s="1"/>
    </row>
    <row r="3880" spans="12:55" x14ac:dyDescent="0.45">
      <c r="L3880" s="1"/>
      <c r="M3880" s="1"/>
      <c r="N3880" s="1"/>
      <c r="R3880" s="1"/>
      <c r="S3880" s="1"/>
      <c r="V3880" s="1"/>
      <c r="W3880" s="1"/>
      <c r="Z3880" s="1"/>
      <c r="AA3880" s="1"/>
      <c r="AD3880" s="1"/>
      <c r="AE3880" s="1"/>
      <c r="AI3880" s="1"/>
      <c r="AM3880" s="1"/>
      <c r="AQ3880" s="1"/>
      <c r="AT3880" s="1"/>
      <c r="AU3880" s="1"/>
      <c r="AX3880" s="1"/>
      <c r="AY3880" s="1"/>
      <c r="BB3880" s="1"/>
      <c r="BC3880" s="1"/>
    </row>
    <row r="3881" spans="12:55" x14ac:dyDescent="0.45">
      <c r="L3881" s="1"/>
      <c r="M3881" s="1"/>
      <c r="N3881" s="1"/>
      <c r="R3881" s="1"/>
      <c r="S3881" s="1"/>
      <c r="V3881" s="1"/>
      <c r="W3881" s="1"/>
      <c r="Z3881" s="1"/>
      <c r="AA3881" s="1"/>
      <c r="AD3881" s="1"/>
      <c r="AE3881" s="1"/>
      <c r="AI3881" s="1"/>
      <c r="AM3881" s="1"/>
      <c r="AQ3881" s="1"/>
      <c r="AT3881" s="1"/>
      <c r="AU3881" s="1"/>
      <c r="AX3881" s="1"/>
      <c r="AY3881" s="1"/>
      <c r="BB3881" s="1"/>
      <c r="BC3881" s="1"/>
    </row>
    <row r="3882" spans="12:55" x14ac:dyDescent="0.45">
      <c r="L3882" s="1"/>
      <c r="M3882" s="1"/>
      <c r="N3882" s="1"/>
      <c r="R3882" s="1"/>
      <c r="S3882" s="1"/>
      <c r="V3882" s="1"/>
      <c r="W3882" s="1"/>
      <c r="Z3882" s="1"/>
      <c r="AA3882" s="1"/>
      <c r="AD3882" s="1"/>
      <c r="AE3882" s="1"/>
      <c r="AH3882" s="1"/>
      <c r="AI3882" s="1"/>
      <c r="AL3882" s="1"/>
      <c r="AM3882" s="1"/>
      <c r="AQ3882" s="1"/>
      <c r="AT3882" s="1"/>
      <c r="AU3882" s="1"/>
      <c r="AX3882" s="1"/>
      <c r="AY3882" s="1"/>
      <c r="BB3882" s="1"/>
      <c r="BC3882" s="1"/>
    </row>
    <row r="3883" spans="12:55" x14ac:dyDescent="0.45">
      <c r="L3883" s="1"/>
      <c r="M3883" s="1"/>
      <c r="N3883" s="1"/>
      <c r="R3883" s="1"/>
      <c r="S3883" s="1"/>
      <c r="V3883" s="1"/>
      <c r="W3883" s="1"/>
      <c r="Z3883" s="1"/>
      <c r="AA3883" s="1"/>
      <c r="AD3883" s="1"/>
      <c r="AE3883" s="1"/>
      <c r="AI3883" s="1"/>
      <c r="AM3883" s="1"/>
      <c r="AQ3883" s="1"/>
      <c r="AT3883" s="1"/>
      <c r="AU3883" s="1"/>
      <c r="AX3883" s="1"/>
      <c r="AY3883" s="1"/>
      <c r="BB3883" s="1"/>
      <c r="BC3883" s="1"/>
    </row>
    <row r="3884" spans="12:55" x14ac:dyDescent="0.45">
      <c r="L3884" s="1"/>
      <c r="M3884" s="1"/>
      <c r="N3884" s="1"/>
      <c r="R3884" s="1"/>
      <c r="S3884" s="1"/>
      <c r="V3884" s="1"/>
      <c r="W3884" s="1"/>
      <c r="Z3884" s="1"/>
      <c r="AA3884" s="1"/>
      <c r="AD3884" s="1"/>
      <c r="AE3884" s="1"/>
      <c r="AI3884" s="1"/>
      <c r="AM3884" s="1"/>
      <c r="AQ3884" s="1"/>
      <c r="AT3884" s="1"/>
      <c r="AU3884" s="1"/>
      <c r="AX3884" s="1"/>
      <c r="AY3884" s="1"/>
      <c r="BB3884" s="1"/>
      <c r="BC3884" s="1"/>
    </row>
    <row r="3885" spans="12:55" x14ac:dyDescent="0.45">
      <c r="L3885" s="1"/>
      <c r="M3885" s="1"/>
      <c r="N3885" s="1"/>
      <c r="R3885" s="1"/>
      <c r="S3885" s="1"/>
      <c r="V3885" s="1"/>
      <c r="W3885" s="1"/>
      <c r="Z3885" s="1"/>
      <c r="AA3885" s="1"/>
      <c r="AD3885" s="1"/>
      <c r="AE3885" s="1"/>
      <c r="AI3885" s="1"/>
      <c r="AM3885" s="1"/>
      <c r="AQ3885" s="1"/>
      <c r="AT3885" s="1"/>
      <c r="AU3885" s="1"/>
      <c r="AX3885" s="1"/>
      <c r="AY3885" s="1"/>
      <c r="BB3885" s="1"/>
      <c r="BC3885" s="1"/>
    </row>
    <row r="3886" spans="12:55" x14ac:dyDescent="0.45">
      <c r="L3886" s="1"/>
      <c r="M3886" s="1"/>
      <c r="N3886" s="1"/>
      <c r="R3886" s="1"/>
      <c r="S3886" s="1"/>
      <c r="V3886" s="1"/>
      <c r="W3886" s="1"/>
      <c r="Z3886" s="1"/>
      <c r="AA3886" s="1"/>
      <c r="AD3886" s="1"/>
      <c r="AE3886" s="1"/>
      <c r="AH3886" s="1"/>
      <c r="AI3886" s="1"/>
      <c r="AL3886" s="1"/>
      <c r="AM3886" s="1"/>
      <c r="AQ3886" s="1"/>
      <c r="AT3886" s="1"/>
      <c r="AU3886" s="1"/>
      <c r="AX3886" s="1"/>
      <c r="AY3886" s="1"/>
      <c r="BB3886" s="1"/>
      <c r="BC3886" s="1"/>
    </row>
    <row r="3887" spans="12:55" x14ac:dyDescent="0.45">
      <c r="L3887" s="1"/>
      <c r="M3887" s="1"/>
      <c r="N3887" s="1"/>
      <c r="R3887" s="1"/>
      <c r="S3887" s="1"/>
      <c r="V3887" s="1"/>
      <c r="W3887" s="1"/>
      <c r="Z3887" s="1"/>
      <c r="AA3887" s="1"/>
      <c r="AD3887" s="1"/>
      <c r="AE3887" s="1"/>
      <c r="AH3887" s="1"/>
      <c r="AI3887" s="1"/>
      <c r="AL3887" s="1"/>
      <c r="AM3887" s="1"/>
      <c r="AQ3887" s="1"/>
      <c r="AT3887" s="1"/>
      <c r="AU3887" s="1"/>
      <c r="AX3887" s="1"/>
      <c r="AY3887" s="1"/>
      <c r="BB3887" s="1"/>
      <c r="BC3887" s="1"/>
    </row>
    <row r="3888" spans="12:55" x14ac:dyDescent="0.45">
      <c r="L3888" s="1"/>
      <c r="M3888" s="1"/>
      <c r="N3888" s="1"/>
      <c r="R3888" s="1"/>
      <c r="S3888" s="1"/>
      <c r="V3888" s="1"/>
      <c r="W3888" s="1"/>
      <c r="Z3888" s="1"/>
      <c r="AA3888" s="1"/>
      <c r="AD3888" s="1"/>
      <c r="AE3888" s="1"/>
      <c r="AH3888" s="1"/>
      <c r="AI3888" s="1"/>
      <c r="AL3888" s="1"/>
      <c r="AM3888" s="1"/>
      <c r="AQ3888" s="1"/>
      <c r="AT3888" s="1"/>
      <c r="AU3888" s="1"/>
      <c r="AX3888" s="1"/>
      <c r="AY3888" s="1"/>
      <c r="BB3888" s="1"/>
      <c r="BC3888" s="1"/>
    </row>
    <row r="3889" spans="12:55" x14ac:dyDescent="0.45">
      <c r="L3889" s="1"/>
      <c r="M3889" s="1"/>
      <c r="N3889" s="1"/>
      <c r="R3889" s="1"/>
      <c r="S3889" s="1"/>
      <c r="V3889" s="1"/>
      <c r="W3889" s="1"/>
      <c r="Z3889" s="1"/>
      <c r="AA3889" s="1"/>
      <c r="AD3889" s="1"/>
      <c r="AE3889" s="1"/>
      <c r="AH3889" s="1"/>
      <c r="AI3889" s="1"/>
      <c r="AL3889" s="1"/>
      <c r="AM3889" s="1"/>
      <c r="AQ3889" s="1"/>
      <c r="AT3889" s="1"/>
      <c r="AU3889" s="1"/>
      <c r="AX3889" s="1"/>
      <c r="AY3889" s="1"/>
      <c r="BB3889" s="1"/>
      <c r="BC3889" s="1"/>
    </row>
    <row r="3890" spans="12:55" x14ac:dyDescent="0.45">
      <c r="L3890" s="1"/>
      <c r="M3890" s="1"/>
      <c r="N3890" s="1"/>
      <c r="R3890" s="1"/>
      <c r="S3890" s="1"/>
      <c r="V3890" s="1"/>
      <c r="W3890" s="1"/>
      <c r="Z3890" s="1"/>
      <c r="AA3890" s="1"/>
      <c r="AD3890" s="1"/>
      <c r="AE3890" s="1"/>
      <c r="AH3890" s="1"/>
      <c r="AI3890" s="1"/>
      <c r="AL3890" s="1"/>
      <c r="AM3890" s="1"/>
      <c r="AQ3890" s="1"/>
      <c r="AT3890" s="1"/>
      <c r="AU3890" s="1"/>
      <c r="AX3890" s="1"/>
      <c r="AY3890" s="1"/>
      <c r="BB3890" s="1"/>
      <c r="BC3890" s="1"/>
    </row>
    <row r="3891" spans="12:55" x14ac:dyDescent="0.45">
      <c r="L3891" s="1"/>
      <c r="M3891" s="1"/>
      <c r="N3891" s="1"/>
      <c r="R3891" s="1"/>
      <c r="S3891" s="1"/>
      <c r="V3891" s="1"/>
      <c r="W3891" s="1"/>
      <c r="Z3891" s="1"/>
      <c r="AA3891" s="1"/>
      <c r="AD3891" s="1"/>
      <c r="AE3891" s="1"/>
      <c r="AH3891" s="1"/>
      <c r="AI3891" s="1"/>
      <c r="AL3891" s="1"/>
      <c r="AM3891" s="1"/>
      <c r="AQ3891" s="1"/>
      <c r="AT3891" s="1"/>
      <c r="AU3891" s="1"/>
      <c r="AX3891" s="1"/>
      <c r="AY3891" s="1"/>
      <c r="BB3891" s="1"/>
      <c r="BC3891" s="1"/>
    </row>
    <row r="3892" spans="12:55" x14ac:dyDescent="0.45">
      <c r="L3892" s="1"/>
      <c r="M3892" s="1"/>
      <c r="N3892" s="1"/>
      <c r="R3892" s="1"/>
      <c r="S3892" s="1"/>
      <c r="V3892" s="1"/>
      <c r="W3892" s="1"/>
      <c r="Z3892" s="1"/>
      <c r="AA3892" s="1"/>
      <c r="AD3892" s="1"/>
      <c r="AE3892" s="1"/>
      <c r="AH3892" s="1"/>
      <c r="AI3892" s="1"/>
      <c r="AL3892" s="1"/>
      <c r="AM3892" s="1"/>
      <c r="AQ3892" s="1"/>
      <c r="AT3892" s="1"/>
      <c r="AU3892" s="1"/>
      <c r="AX3892" s="1"/>
      <c r="AY3892" s="1"/>
      <c r="BB3892" s="1"/>
      <c r="BC3892" s="1"/>
    </row>
    <row r="3893" spans="12:55" x14ac:dyDescent="0.45">
      <c r="L3893" s="1"/>
      <c r="M3893" s="1"/>
      <c r="N3893" s="1"/>
      <c r="R3893" s="1"/>
      <c r="S3893" s="1"/>
      <c r="V3893" s="1"/>
      <c r="W3893" s="1"/>
      <c r="Z3893" s="1"/>
      <c r="AA3893" s="1"/>
      <c r="AD3893" s="1"/>
      <c r="AE3893" s="1"/>
      <c r="AH3893" s="1"/>
      <c r="AI3893" s="1"/>
      <c r="AL3893" s="1"/>
      <c r="AM3893" s="1"/>
      <c r="AQ3893" s="1"/>
      <c r="AT3893" s="1"/>
      <c r="AU3893" s="1"/>
      <c r="AX3893" s="1"/>
      <c r="AY3893" s="1"/>
      <c r="BB3893" s="1"/>
      <c r="BC3893" s="1"/>
    </row>
    <row r="3894" spans="12:55" x14ac:dyDescent="0.45">
      <c r="L3894" s="1"/>
      <c r="M3894" s="1"/>
      <c r="N3894" s="1"/>
      <c r="R3894" s="1"/>
      <c r="S3894" s="1"/>
      <c r="V3894" s="1"/>
      <c r="W3894" s="1"/>
      <c r="Z3894" s="1"/>
      <c r="AA3894" s="1"/>
      <c r="AD3894" s="1"/>
      <c r="AE3894" s="1"/>
      <c r="AH3894" s="1"/>
      <c r="AI3894" s="1"/>
      <c r="AL3894" s="1"/>
      <c r="AM3894" s="1"/>
      <c r="AQ3894" s="1"/>
      <c r="AT3894" s="1"/>
      <c r="AU3894" s="1"/>
      <c r="AX3894" s="1"/>
      <c r="AY3894" s="1"/>
      <c r="BB3894" s="1"/>
      <c r="BC3894" s="1"/>
    </row>
    <row r="3895" spans="12:55" x14ac:dyDescent="0.45">
      <c r="L3895" s="1"/>
      <c r="M3895" s="1"/>
      <c r="N3895" s="1"/>
      <c r="R3895" s="1"/>
      <c r="S3895" s="1"/>
      <c r="V3895" s="1"/>
      <c r="W3895" s="1"/>
      <c r="Z3895" s="1"/>
      <c r="AA3895" s="1"/>
      <c r="AD3895" s="1"/>
      <c r="AE3895" s="1"/>
      <c r="AH3895" s="1"/>
      <c r="AI3895" s="1"/>
      <c r="AL3895" s="1"/>
      <c r="AM3895" s="1"/>
      <c r="AQ3895" s="1"/>
      <c r="AT3895" s="1"/>
      <c r="AU3895" s="1"/>
      <c r="AX3895" s="1"/>
      <c r="AY3895" s="1"/>
      <c r="BB3895" s="1"/>
      <c r="BC3895" s="1"/>
    </row>
    <row r="3896" spans="12:55" x14ac:dyDescent="0.45">
      <c r="L3896" s="1"/>
      <c r="M3896" s="1"/>
      <c r="N3896" s="1"/>
      <c r="R3896" s="1"/>
      <c r="S3896" s="1"/>
      <c r="V3896" s="1"/>
      <c r="W3896" s="1"/>
      <c r="Z3896" s="1"/>
      <c r="AA3896" s="1"/>
      <c r="AD3896" s="1"/>
      <c r="AE3896" s="1"/>
      <c r="AH3896" s="1"/>
      <c r="AI3896" s="1"/>
      <c r="AL3896" s="1"/>
      <c r="AM3896" s="1"/>
      <c r="AQ3896" s="1"/>
      <c r="AT3896" s="1"/>
      <c r="AU3896" s="1"/>
      <c r="AX3896" s="1"/>
      <c r="AY3896" s="1"/>
      <c r="BB3896" s="1"/>
      <c r="BC3896" s="1"/>
    </row>
    <row r="3897" spans="12:55" x14ac:dyDescent="0.45">
      <c r="L3897" s="1"/>
      <c r="M3897" s="1"/>
      <c r="N3897" s="1"/>
      <c r="R3897" s="1"/>
      <c r="S3897" s="1"/>
      <c r="V3897" s="1"/>
      <c r="W3897" s="1"/>
      <c r="Z3897" s="1"/>
      <c r="AA3897" s="1"/>
      <c r="AD3897" s="1"/>
      <c r="AE3897" s="1"/>
      <c r="AI3897" s="1"/>
      <c r="AM3897" s="1"/>
      <c r="AQ3897" s="1"/>
      <c r="AT3897" s="1"/>
      <c r="AU3897" s="1"/>
      <c r="AY3897" s="1"/>
      <c r="BC3897" s="1"/>
    </row>
    <row r="3898" spans="12:55" x14ac:dyDescent="0.45">
      <c r="L3898" s="1"/>
      <c r="M3898" s="1"/>
      <c r="N3898" s="1"/>
      <c r="R3898" s="1"/>
      <c r="S3898" s="1"/>
      <c r="V3898" s="1"/>
      <c r="W3898" s="1"/>
      <c r="Z3898" s="1"/>
      <c r="AA3898" s="1"/>
      <c r="AD3898" s="1"/>
      <c r="AE3898" s="1"/>
      <c r="AI3898" s="1"/>
      <c r="AM3898" s="1"/>
      <c r="AQ3898" s="1"/>
      <c r="AT3898" s="1"/>
      <c r="AU3898" s="1"/>
      <c r="AY3898" s="1"/>
      <c r="BC3898" s="1"/>
    </row>
    <row r="3899" spans="12:55" x14ac:dyDescent="0.45">
      <c r="L3899" s="1"/>
      <c r="M3899" s="1"/>
      <c r="N3899" s="1"/>
      <c r="R3899" s="1"/>
      <c r="S3899" s="1"/>
      <c r="V3899" s="1"/>
      <c r="W3899" s="1"/>
      <c r="Z3899" s="1"/>
      <c r="AA3899" s="1"/>
      <c r="AD3899" s="1"/>
      <c r="AE3899" s="1"/>
      <c r="AI3899" s="1"/>
      <c r="AM3899" s="1"/>
      <c r="AQ3899" s="1"/>
      <c r="AT3899" s="1"/>
      <c r="AU3899" s="1"/>
      <c r="AY3899" s="1"/>
      <c r="BC3899" s="1"/>
    </row>
    <row r="3900" spans="12:55" x14ac:dyDescent="0.45">
      <c r="L3900" s="1"/>
      <c r="M3900" s="1"/>
      <c r="N3900" s="1"/>
      <c r="R3900" s="1"/>
      <c r="S3900" s="1"/>
      <c r="V3900" s="1"/>
      <c r="W3900" s="1"/>
      <c r="Z3900" s="1"/>
      <c r="AA3900" s="1"/>
      <c r="AD3900" s="1"/>
      <c r="AE3900" s="1"/>
      <c r="AI3900" s="1"/>
      <c r="AM3900" s="1"/>
      <c r="AQ3900" s="1"/>
      <c r="AT3900" s="1"/>
      <c r="AU3900" s="1"/>
      <c r="AY3900" s="1"/>
      <c r="BC3900" s="1"/>
    </row>
    <row r="3901" spans="12:55" x14ac:dyDescent="0.45">
      <c r="L3901" s="1"/>
      <c r="M3901" s="1"/>
      <c r="N3901" s="1"/>
      <c r="R3901" s="1"/>
      <c r="S3901" s="1"/>
      <c r="V3901" s="1"/>
      <c r="W3901" s="1"/>
      <c r="Z3901" s="1"/>
      <c r="AA3901" s="1"/>
      <c r="AD3901" s="1"/>
      <c r="AE3901" s="1"/>
      <c r="AI3901" s="1"/>
      <c r="AM3901" s="1"/>
      <c r="AQ3901" s="1"/>
      <c r="AT3901" s="1"/>
      <c r="AU3901" s="1"/>
      <c r="AY3901" s="1"/>
      <c r="BC3901" s="1"/>
    </row>
    <row r="3902" spans="12:55" x14ac:dyDescent="0.45">
      <c r="L3902" s="1"/>
      <c r="M3902" s="1"/>
      <c r="N3902" s="1"/>
      <c r="R3902" s="1"/>
      <c r="S3902" s="1"/>
      <c r="V3902" s="1"/>
      <c r="W3902" s="1"/>
      <c r="Z3902" s="1"/>
      <c r="AA3902" s="1"/>
      <c r="AD3902" s="1"/>
      <c r="AE3902" s="1"/>
      <c r="AI3902" s="1"/>
      <c r="AM3902" s="1"/>
      <c r="AQ3902" s="1"/>
      <c r="AT3902" s="1"/>
      <c r="AU3902" s="1"/>
      <c r="AY3902" s="1"/>
      <c r="BC3902" s="1"/>
    </row>
    <row r="3903" spans="12:55" x14ac:dyDescent="0.45">
      <c r="L3903" s="1"/>
      <c r="M3903" s="1"/>
      <c r="N3903" s="1"/>
      <c r="R3903" s="1"/>
      <c r="S3903" s="1"/>
      <c r="V3903" s="1"/>
      <c r="W3903" s="1"/>
      <c r="Z3903" s="1"/>
      <c r="AA3903" s="1"/>
      <c r="AD3903" s="1"/>
      <c r="AE3903" s="1"/>
      <c r="AI3903" s="1"/>
      <c r="AM3903" s="1"/>
      <c r="AQ3903" s="1"/>
      <c r="AT3903" s="1"/>
      <c r="AU3903" s="1"/>
      <c r="AY3903" s="1"/>
      <c r="BC3903" s="1"/>
    </row>
    <row r="3904" spans="12:55" x14ac:dyDescent="0.45">
      <c r="L3904" s="1"/>
      <c r="M3904" s="1"/>
      <c r="N3904" s="1"/>
      <c r="R3904" s="1"/>
      <c r="S3904" s="1"/>
      <c r="V3904" s="1"/>
      <c r="W3904" s="1"/>
      <c r="Z3904" s="1"/>
      <c r="AA3904" s="1"/>
      <c r="AD3904" s="1"/>
      <c r="AE3904" s="1"/>
      <c r="AI3904" s="1"/>
      <c r="AM3904" s="1"/>
      <c r="AQ3904" s="1"/>
      <c r="AT3904" s="1"/>
      <c r="AU3904" s="1"/>
      <c r="AY3904" s="1"/>
      <c r="BC3904" s="1"/>
    </row>
    <row r="3905" spans="12:55" x14ac:dyDescent="0.45">
      <c r="L3905" s="1"/>
      <c r="M3905" s="1"/>
      <c r="N3905" s="1"/>
      <c r="R3905" s="1"/>
      <c r="S3905" s="1"/>
      <c r="V3905" s="1"/>
      <c r="W3905" s="1"/>
      <c r="Z3905" s="1"/>
      <c r="AA3905" s="1"/>
      <c r="AD3905" s="1"/>
      <c r="AE3905" s="1"/>
      <c r="AI3905" s="1"/>
      <c r="AM3905" s="1"/>
      <c r="AQ3905" s="1"/>
      <c r="AT3905" s="1"/>
      <c r="AU3905" s="1"/>
      <c r="AY3905" s="1"/>
      <c r="BC3905" s="1"/>
    </row>
    <row r="3906" spans="12:55" x14ac:dyDescent="0.45">
      <c r="L3906" s="1"/>
      <c r="M3906" s="1"/>
      <c r="N3906" s="1"/>
      <c r="R3906" s="1"/>
      <c r="S3906" s="1"/>
      <c r="V3906" s="1"/>
      <c r="W3906" s="1"/>
      <c r="Z3906" s="1"/>
      <c r="AA3906" s="1"/>
      <c r="AD3906" s="1"/>
      <c r="AE3906" s="1"/>
      <c r="AI3906" s="1"/>
      <c r="AM3906" s="1"/>
      <c r="AQ3906" s="1"/>
      <c r="AT3906" s="1"/>
      <c r="AU3906" s="1"/>
      <c r="AY3906" s="1"/>
      <c r="BC3906" s="1"/>
    </row>
    <row r="3907" spans="12:55" x14ac:dyDescent="0.45">
      <c r="L3907" s="1"/>
      <c r="M3907" s="1"/>
      <c r="N3907" s="1"/>
      <c r="R3907" s="1"/>
      <c r="S3907" s="1"/>
      <c r="V3907" s="1"/>
      <c r="W3907" s="1"/>
      <c r="Z3907" s="1"/>
      <c r="AA3907" s="1"/>
      <c r="AD3907" s="1"/>
      <c r="AE3907" s="1"/>
      <c r="AI3907" s="1"/>
      <c r="AM3907" s="1"/>
      <c r="AQ3907" s="1"/>
      <c r="AT3907" s="1"/>
      <c r="AU3907" s="1"/>
      <c r="AY3907" s="1"/>
      <c r="BC3907" s="1"/>
    </row>
    <row r="3908" spans="12:55" x14ac:dyDescent="0.45">
      <c r="L3908" s="1"/>
      <c r="M3908" s="1"/>
      <c r="N3908" s="1"/>
      <c r="R3908" s="1"/>
      <c r="S3908" s="1"/>
      <c r="V3908" s="1"/>
      <c r="W3908" s="1"/>
      <c r="Z3908" s="1"/>
      <c r="AA3908" s="1"/>
      <c r="AD3908" s="1"/>
      <c r="AE3908" s="1"/>
      <c r="AI3908" s="1"/>
      <c r="AM3908" s="1"/>
      <c r="AQ3908" s="1"/>
      <c r="AT3908" s="1"/>
      <c r="AU3908" s="1"/>
      <c r="AX3908" s="1"/>
      <c r="AY3908" s="1"/>
      <c r="BC3908" s="1"/>
    </row>
    <row r="3909" spans="12:55" x14ac:dyDescent="0.45">
      <c r="L3909" s="1"/>
      <c r="M3909" s="1"/>
      <c r="N3909" s="1"/>
      <c r="R3909" s="1"/>
      <c r="S3909" s="1"/>
      <c r="V3909" s="1"/>
      <c r="W3909" s="1"/>
      <c r="Z3909" s="1"/>
      <c r="AA3909" s="1"/>
      <c r="AD3909" s="1"/>
      <c r="AE3909" s="1"/>
      <c r="AI3909" s="1"/>
      <c r="AM3909" s="1"/>
      <c r="AQ3909" s="1"/>
      <c r="AT3909" s="1"/>
      <c r="AU3909" s="1"/>
      <c r="AX3909" s="1"/>
      <c r="AY3909" s="1"/>
      <c r="BC3909" s="1"/>
    </row>
    <row r="3910" spans="12:55" x14ac:dyDescent="0.45">
      <c r="L3910" s="1"/>
      <c r="M3910" s="1"/>
      <c r="N3910" s="1"/>
      <c r="R3910" s="1"/>
      <c r="S3910" s="1"/>
      <c r="V3910" s="1"/>
      <c r="W3910" s="1"/>
      <c r="Z3910" s="1"/>
      <c r="AA3910" s="1"/>
      <c r="AD3910" s="1"/>
      <c r="AE3910" s="1"/>
      <c r="AI3910" s="1"/>
      <c r="AM3910" s="1"/>
      <c r="AQ3910" s="1"/>
      <c r="AT3910" s="1"/>
      <c r="AU3910" s="1"/>
      <c r="AX3910" s="1"/>
      <c r="AY3910" s="1"/>
      <c r="BC3910" s="1"/>
    </row>
    <row r="3911" spans="12:55" x14ac:dyDescent="0.45">
      <c r="L3911" s="1"/>
      <c r="M3911" s="1"/>
      <c r="N3911" s="1"/>
      <c r="R3911" s="1"/>
      <c r="S3911" s="1"/>
      <c r="V3911" s="1"/>
      <c r="W3911" s="1"/>
      <c r="Z3911" s="1"/>
      <c r="AA3911" s="1"/>
      <c r="AD3911" s="1"/>
      <c r="AE3911" s="1"/>
      <c r="AI3911" s="1"/>
      <c r="AM3911" s="1"/>
      <c r="AQ3911" s="1"/>
      <c r="AT3911" s="1"/>
      <c r="AU3911" s="1"/>
      <c r="AX3911" s="1"/>
      <c r="AY3911" s="1"/>
      <c r="BC3911" s="1"/>
    </row>
    <row r="3912" spans="12:55" x14ac:dyDescent="0.45">
      <c r="L3912" s="1"/>
      <c r="M3912" s="1"/>
      <c r="N3912" s="1"/>
      <c r="R3912" s="1"/>
      <c r="S3912" s="1"/>
      <c r="V3912" s="1"/>
      <c r="W3912" s="1"/>
      <c r="Z3912" s="1"/>
      <c r="AA3912" s="1"/>
      <c r="AD3912" s="1"/>
      <c r="AE3912" s="1"/>
      <c r="AI3912" s="1"/>
      <c r="AM3912" s="1"/>
      <c r="AQ3912" s="1"/>
      <c r="AT3912" s="1"/>
      <c r="AU3912" s="1"/>
      <c r="AX3912" s="1"/>
      <c r="AY3912" s="1"/>
      <c r="BC3912" s="1"/>
    </row>
    <row r="3913" spans="12:55" x14ac:dyDescent="0.45">
      <c r="L3913" s="1"/>
      <c r="M3913" s="1"/>
      <c r="N3913" s="1"/>
      <c r="R3913" s="1"/>
      <c r="S3913" s="1"/>
      <c r="V3913" s="1"/>
      <c r="W3913" s="1"/>
      <c r="Z3913" s="1"/>
      <c r="AA3913" s="1"/>
      <c r="AD3913" s="1"/>
      <c r="AE3913" s="1"/>
      <c r="AI3913" s="1"/>
      <c r="AM3913" s="1"/>
      <c r="AQ3913" s="1"/>
      <c r="AT3913" s="1"/>
      <c r="AU3913" s="1"/>
      <c r="AX3913" s="1"/>
      <c r="AY3913" s="1"/>
      <c r="BC3913" s="1"/>
    </row>
    <row r="3914" spans="12:55" x14ac:dyDescent="0.45">
      <c r="L3914" s="1"/>
      <c r="M3914" s="1"/>
      <c r="N3914" s="1"/>
      <c r="R3914" s="1"/>
      <c r="S3914" s="1"/>
      <c r="V3914" s="1"/>
      <c r="W3914" s="1"/>
      <c r="Z3914" s="1"/>
      <c r="AA3914" s="1"/>
      <c r="AD3914" s="1"/>
      <c r="AE3914" s="1"/>
      <c r="AI3914" s="1"/>
      <c r="AM3914" s="1"/>
      <c r="AQ3914" s="1"/>
      <c r="AT3914" s="1"/>
      <c r="AU3914" s="1"/>
      <c r="AX3914" s="1"/>
      <c r="AY3914" s="1"/>
      <c r="BB3914" s="1"/>
      <c r="BC3914" s="1"/>
    </row>
    <row r="3915" spans="12:55" x14ac:dyDescent="0.45">
      <c r="L3915" s="1"/>
      <c r="M3915" s="1"/>
      <c r="N3915" s="1"/>
      <c r="R3915" s="1"/>
      <c r="S3915" s="1"/>
      <c r="V3915" s="1"/>
      <c r="W3915" s="1"/>
      <c r="Z3915" s="1"/>
      <c r="AA3915" s="1"/>
      <c r="AD3915" s="1"/>
      <c r="AE3915" s="1"/>
      <c r="AI3915" s="1"/>
      <c r="AM3915" s="1"/>
      <c r="AQ3915" s="1"/>
      <c r="AT3915" s="1"/>
      <c r="AU3915" s="1"/>
      <c r="AX3915" s="1"/>
      <c r="AY3915" s="1"/>
      <c r="BB3915" s="1"/>
      <c r="BC3915" s="1"/>
    </row>
    <row r="3916" spans="12:55" x14ac:dyDescent="0.45">
      <c r="L3916" s="1"/>
      <c r="M3916" s="1"/>
      <c r="N3916" s="1"/>
      <c r="R3916" s="1"/>
      <c r="S3916" s="1"/>
      <c r="V3916" s="1"/>
      <c r="W3916" s="1"/>
      <c r="Z3916" s="1"/>
      <c r="AA3916" s="1"/>
      <c r="AD3916" s="1"/>
      <c r="AE3916" s="1"/>
      <c r="AI3916" s="1"/>
      <c r="AM3916" s="1"/>
      <c r="AQ3916" s="1"/>
      <c r="AT3916" s="1"/>
      <c r="AU3916" s="1"/>
      <c r="AX3916" s="1"/>
      <c r="AY3916" s="1"/>
      <c r="BB3916" s="1"/>
      <c r="BC3916" s="1"/>
    </row>
    <row r="3917" spans="12:55" x14ac:dyDescent="0.45">
      <c r="L3917" s="1"/>
      <c r="M3917" s="1"/>
      <c r="N3917" s="1"/>
      <c r="R3917" s="1"/>
      <c r="S3917" s="1"/>
      <c r="V3917" s="1"/>
      <c r="W3917" s="1"/>
      <c r="Z3917" s="1"/>
      <c r="AA3917" s="1"/>
      <c r="AD3917" s="1"/>
      <c r="AE3917" s="1"/>
      <c r="AI3917" s="1"/>
      <c r="AM3917" s="1"/>
      <c r="AQ3917" s="1"/>
      <c r="AT3917" s="1"/>
      <c r="AU3917" s="1"/>
      <c r="AX3917" s="1"/>
      <c r="AY3917" s="1"/>
      <c r="BB3917" s="1"/>
      <c r="BC3917" s="1"/>
    </row>
    <row r="3918" spans="12:55" x14ac:dyDescent="0.45">
      <c r="L3918" s="1"/>
      <c r="M3918" s="1"/>
      <c r="N3918" s="1"/>
      <c r="R3918" s="1"/>
      <c r="S3918" s="1"/>
      <c r="V3918" s="1"/>
      <c r="W3918" s="1"/>
      <c r="Z3918" s="1"/>
      <c r="AA3918" s="1"/>
      <c r="AD3918" s="1"/>
      <c r="AE3918" s="1"/>
      <c r="AI3918" s="1"/>
      <c r="AM3918" s="1"/>
      <c r="AQ3918" s="1"/>
      <c r="AT3918" s="1"/>
      <c r="AU3918" s="1"/>
      <c r="AX3918" s="1"/>
      <c r="AY3918" s="1"/>
      <c r="BB3918" s="1"/>
      <c r="BC3918" s="1"/>
    </row>
    <row r="3919" spans="12:55" x14ac:dyDescent="0.45">
      <c r="L3919" s="1"/>
      <c r="M3919" s="1"/>
      <c r="N3919" s="1"/>
      <c r="R3919" s="1"/>
      <c r="S3919" s="1"/>
      <c r="V3919" s="1"/>
      <c r="W3919" s="1"/>
      <c r="Z3919" s="1"/>
      <c r="AA3919" s="1"/>
      <c r="AD3919" s="1"/>
      <c r="AE3919" s="1"/>
      <c r="AI3919" s="1"/>
      <c r="AM3919" s="1"/>
      <c r="AQ3919" s="1"/>
      <c r="AT3919" s="1"/>
      <c r="AU3919" s="1"/>
      <c r="AX3919" s="1"/>
      <c r="AY3919" s="1"/>
      <c r="BB3919" s="1"/>
      <c r="BC3919" s="1"/>
    </row>
    <row r="3920" spans="12:55" x14ac:dyDescent="0.45">
      <c r="L3920" s="1"/>
      <c r="M3920" s="1"/>
      <c r="N3920" s="1"/>
      <c r="R3920" s="1"/>
      <c r="S3920" s="1"/>
      <c r="V3920" s="1"/>
      <c r="W3920" s="1"/>
      <c r="Z3920" s="1"/>
      <c r="AA3920" s="1"/>
      <c r="AD3920" s="1"/>
      <c r="AE3920" s="1"/>
      <c r="AI3920" s="1"/>
      <c r="AM3920" s="1"/>
      <c r="AQ3920" s="1"/>
      <c r="AT3920" s="1"/>
      <c r="AU3920" s="1"/>
      <c r="AY3920" s="1"/>
      <c r="BB3920" s="1"/>
      <c r="BC3920" s="1"/>
    </row>
    <row r="3921" spans="12:55" x14ac:dyDescent="0.45">
      <c r="L3921" s="1"/>
      <c r="M3921" s="1"/>
      <c r="N3921" s="1"/>
      <c r="R3921" s="1"/>
      <c r="S3921" s="1"/>
      <c r="V3921" s="1"/>
      <c r="W3921" s="1"/>
      <c r="Z3921" s="1"/>
      <c r="AA3921" s="1"/>
      <c r="AD3921" s="1"/>
      <c r="AE3921" s="1"/>
      <c r="AI3921" s="1"/>
      <c r="AM3921" s="1"/>
      <c r="AQ3921" s="1"/>
      <c r="AT3921" s="1"/>
      <c r="AU3921" s="1"/>
      <c r="AX3921" s="1"/>
      <c r="AY3921" s="1"/>
      <c r="BB3921" s="1"/>
      <c r="BC3921" s="1"/>
    </row>
    <row r="3922" spans="12:55" x14ac:dyDescent="0.45">
      <c r="L3922" s="1"/>
      <c r="M3922" s="1"/>
      <c r="N3922" s="1"/>
      <c r="R3922" s="1"/>
      <c r="S3922" s="1"/>
      <c r="V3922" s="1"/>
      <c r="W3922" s="1"/>
      <c r="Z3922" s="1"/>
      <c r="AA3922" s="1"/>
      <c r="AD3922" s="1"/>
      <c r="AE3922" s="1"/>
      <c r="AI3922" s="1"/>
      <c r="AM3922" s="1"/>
      <c r="AQ3922" s="1"/>
      <c r="AT3922" s="1"/>
      <c r="AU3922" s="1"/>
      <c r="AX3922" s="1"/>
      <c r="AY3922" s="1"/>
      <c r="BB3922" s="1"/>
      <c r="BC3922" s="1"/>
    </row>
    <row r="3923" spans="12:55" x14ac:dyDescent="0.45">
      <c r="L3923" s="1"/>
      <c r="M3923" s="1"/>
      <c r="N3923" s="1"/>
      <c r="R3923" s="1"/>
      <c r="S3923" s="1"/>
      <c r="V3923" s="1"/>
      <c r="W3923" s="1"/>
      <c r="Z3923" s="1"/>
      <c r="AA3923" s="1"/>
      <c r="AD3923" s="1"/>
      <c r="AE3923" s="1"/>
      <c r="AI3923" s="1"/>
      <c r="AM3923" s="1"/>
      <c r="AQ3923" s="1"/>
      <c r="AT3923" s="1"/>
      <c r="AU3923" s="1"/>
      <c r="AX3923" s="1"/>
      <c r="AY3923" s="1"/>
      <c r="BB3923" s="1"/>
      <c r="BC3923" s="1"/>
    </row>
    <row r="3924" spans="12:55" x14ac:dyDescent="0.45">
      <c r="L3924" s="1"/>
      <c r="M3924" s="1"/>
      <c r="N3924" s="1"/>
      <c r="R3924" s="1"/>
      <c r="S3924" s="1"/>
      <c r="V3924" s="1"/>
      <c r="W3924" s="1"/>
      <c r="Z3924" s="1"/>
      <c r="AA3924" s="1"/>
      <c r="AD3924" s="1"/>
      <c r="AE3924" s="1"/>
      <c r="AI3924" s="1"/>
      <c r="AM3924" s="1"/>
      <c r="AQ3924" s="1"/>
      <c r="AT3924" s="1"/>
      <c r="AU3924" s="1"/>
      <c r="AX3924" s="1"/>
      <c r="AY3924" s="1"/>
      <c r="BB3924" s="1"/>
      <c r="BC3924" s="1"/>
    </row>
    <row r="3925" spans="12:55" x14ac:dyDescent="0.45">
      <c r="L3925" s="1"/>
      <c r="M3925" s="1"/>
      <c r="N3925" s="1"/>
      <c r="R3925" s="1"/>
      <c r="S3925" s="1"/>
      <c r="V3925" s="1"/>
      <c r="W3925" s="1"/>
      <c r="Z3925" s="1"/>
      <c r="AA3925" s="1"/>
      <c r="AD3925" s="1"/>
      <c r="AE3925" s="1"/>
      <c r="AI3925" s="1"/>
      <c r="AM3925" s="1"/>
      <c r="AQ3925" s="1"/>
      <c r="AT3925" s="1"/>
      <c r="AU3925" s="1"/>
      <c r="AX3925" s="1"/>
      <c r="AY3925" s="1"/>
      <c r="BB3925" s="1"/>
      <c r="BC3925" s="1"/>
    </row>
    <row r="3926" spans="12:55" x14ac:dyDescent="0.45">
      <c r="L3926" s="1"/>
      <c r="M3926" s="1"/>
      <c r="N3926" s="1"/>
      <c r="R3926" s="1"/>
      <c r="S3926" s="1"/>
      <c r="V3926" s="1"/>
      <c r="W3926" s="1"/>
      <c r="Z3926" s="1"/>
      <c r="AA3926" s="1"/>
      <c r="AD3926" s="1"/>
      <c r="AE3926" s="1"/>
      <c r="AI3926" s="1"/>
      <c r="AM3926" s="1"/>
      <c r="AQ3926" s="1"/>
      <c r="AT3926" s="1"/>
      <c r="AU3926" s="1"/>
      <c r="AY3926" s="1"/>
      <c r="BB3926" s="1"/>
      <c r="BC3926" s="1"/>
    </row>
    <row r="3927" spans="12:55" x14ac:dyDescent="0.45">
      <c r="L3927" s="1"/>
      <c r="M3927" s="1"/>
      <c r="N3927" s="1"/>
      <c r="R3927" s="1"/>
      <c r="S3927" s="1"/>
      <c r="V3927" s="1"/>
      <c r="W3927" s="1"/>
      <c r="Z3927" s="1"/>
      <c r="AA3927" s="1"/>
      <c r="AD3927" s="1"/>
      <c r="AE3927" s="1"/>
      <c r="AI3927" s="1"/>
      <c r="AM3927" s="1"/>
      <c r="AQ3927" s="1"/>
      <c r="AT3927" s="1"/>
      <c r="AU3927" s="1"/>
      <c r="AY3927" s="1"/>
      <c r="BB3927" s="1"/>
      <c r="BC3927" s="1"/>
    </row>
    <row r="3928" spans="12:55" x14ac:dyDescent="0.45">
      <c r="L3928" s="1"/>
      <c r="M3928" s="1"/>
      <c r="N3928" s="1"/>
      <c r="R3928" s="1"/>
      <c r="S3928" s="1"/>
      <c r="V3928" s="1"/>
      <c r="W3928" s="1"/>
      <c r="Z3928" s="1"/>
      <c r="AA3928" s="1"/>
      <c r="AD3928" s="1"/>
      <c r="AE3928" s="1"/>
      <c r="AI3928" s="1"/>
      <c r="AM3928" s="1"/>
      <c r="AQ3928" s="1"/>
      <c r="AT3928" s="1"/>
      <c r="AU3928" s="1"/>
      <c r="AX3928" s="1"/>
      <c r="AY3928" s="1"/>
      <c r="BB3928" s="1"/>
      <c r="BC3928" s="1"/>
    </row>
    <row r="3929" spans="12:55" x14ac:dyDescent="0.45">
      <c r="L3929" s="1"/>
      <c r="M3929" s="1"/>
      <c r="N3929" s="1"/>
      <c r="R3929" s="1"/>
      <c r="S3929" s="1"/>
      <c r="V3929" s="1"/>
      <c r="W3929" s="1"/>
      <c r="Z3929" s="1"/>
      <c r="AA3929" s="1"/>
      <c r="AD3929" s="1"/>
      <c r="AE3929" s="1"/>
      <c r="AI3929" s="1"/>
      <c r="AM3929" s="1"/>
      <c r="AQ3929" s="1"/>
      <c r="AT3929" s="1"/>
      <c r="AU3929" s="1"/>
      <c r="AX3929" s="1"/>
      <c r="AY3929" s="1"/>
      <c r="BB3929" s="1"/>
      <c r="BC3929" s="1"/>
    </row>
    <row r="3930" spans="12:55" x14ac:dyDescent="0.45">
      <c r="L3930" s="1"/>
      <c r="M3930" s="1"/>
      <c r="N3930" s="1"/>
      <c r="R3930" s="1"/>
      <c r="S3930" s="1"/>
      <c r="V3930" s="1"/>
      <c r="W3930" s="1"/>
      <c r="Z3930" s="1"/>
      <c r="AA3930" s="1"/>
      <c r="AD3930" s="1"/>
      <c r="AE3930" s="1"/>
      <c r="AI3930" s="1"/>
      <c r="AM3930" s="1"/>
      <c r="AQ3930" s="1"/>
      <c r="AT3930" s="1"/>
      <c r="AU3930" s="1"/>
      <c r="AX3930" s="1"/>
      <c r="AY3930" s="1"/>
      <c r="BB3930" s="1"/>
      <c r="BC3930" s="1"/>
    </row>
    <row r="3931" spans="12:55" x14ac:dyDescent="0.45">
      <c r="L3931" s="1"/>
      <c r="M3931" s="1"/>
      <c r="N3931" s="1"/>
      <c r="R3931" s="1"/>
      <c r="S3931" s="1"/>
      <c r="V3931" s="1"/>
      <c r="W3931" s="1"/>
      <c r="Z3931" s="1"/>
      <c r="AA3931" s="1"/>
      <c r="AD3931" s="1"/>
      <c r="AE3931" s="1"/>
      <c r="AI3931" s="1"/>
      <c r="AM3931" s="1"/>
      <c r="AQ3931" s="1"/>
      <c r="AT3931" s="1"/>
      <c r="AU3931" s="1"/>
      <c r="AY3931" s="1"/>
      <c r="BB3931" s="1"/>
      <c r="BC3931" s="1"/>
    </row>
    <row r="3932" spans="12:55" x14ac:dyDescent="0.45">
      <c r="L3932" s="1"/>
      <c r="M3932" s="1"/>
      <c r="N3932" s="1"/>
      <c r="R3932" s="1"/>
      <c r="S3932" s="1"/>
      <c r="V3932" s="1"/>
      <c r="W3932" s="1"/>
      <c r="Z3932" s="1"/>
      <c r="AA3932" s="1"/>
      <c r="AD3932" s="1"/>
      <c r="AE3932" s="1"/>
      <c r="AI3932" s="1"/>
      <c r="AM3932" s="1"/>
      <c r="AQ3932" s="1"/>
      <c r="AT3932" s="1"/>
      <c r="AU3932" s="1"/>
      <c r="AX3932" s="1"/>
      <c r="AY3932" s="1"/>
      <c r="BB3932" s="1"/>
      <c r="BC3932" s="1"/>
    </row>
    <row r="3933" spans="12:55" x14ac:dyDescent="0.45">
      <c r="L3933" s="1"/>
      <c r="M3933" s="1"/>
      <c r="N3933" s="1"/>
      <c r="R3933" s="1"/>
      <c r="S3933" s="1"/>
      <c r="V3933" s="1"/>
      <c r="W3933" s="1"/>
      <c r="Z3933" s="1"/>
      <c r="AA3933" s="1"/>
      <c r="AD3933" s="1"/>
      <c r="AE3933" s="1"/>
      <c r="AI3933" s="1"/>
      <c r="AM3933" s="1"/>
      <c r="AQ3933" s="1"/>
      <c r="AT3933" s="1"/>
      <c r="AU3933" s="1"/>
      <c r="AX3933" s="1"/>
      <c r="AY3933" s="1"/>
      <c r="BB3933" s="1"/>
      <c r="BC3933" s="1"/>
    </row>
    <row r="3934" spans="12:55" x14ac:dyDescent="0.45">
      <c r="L3934" s="1"/>
      <c r="M3934" s="1"/>
      <c r="N3934" s="1"/>
      <c r="R3934" s="1"/>
      <c r="S3934" s="1"/>
      <c r="V3934" s="1"/>
      <c r="W3934" s="1"/>
      <c r="Z3934" s="1"/>
      <c r="AA3934" s="1"/>
      <c r="AD3934" s="1"/>
      <c r="AE3934" s="1"/>
      <c r="AI3934" s="1"/>
      <c r="AM3934" s="1"/>
      <c r="AQ3934" s="1"/>
      <c r="AT3934" s="1"/>
      <c r="AU3934" s="1"/>
      <c r="AX3934" s="1"/>
      <c r="AY3934" s="1"/>
      <c r="BB3934" s="1"/>
      <c r="BC3934" s="1"/>
    </row>
    <row r="3935" spans="12:55" x14ac:dyDescent="0.45">
      <c r="L3935" s="1"/>
      <c r="M3935" s="1"/>
      <c r="N3935" s="1"/>
      <c r="R3935" s="1"/>
      <c r="S3935" s="1"/>
      <c r="V3935" s="1"/>
      <c r="W3935" s="1"/>
      <c r="Z3935" s="1"/>
      <c r="AA3935" s="1"/>
      <c r="AD3935" s="1"/>
      <c r="AE3935" s="1"/>
      <c r="AH3935" s="1"/>
      <c r="AI3935" s="1"/>
      <c r="AL3935" s="1"/>
      <c r="AM3935" s="1"/>
      <c r="AQ3935" s="1"/>
      <c r="AT3935" s="1"/>
      <c r="AU3935" s="1"/>
      <c r="AX3935" s="1"/>
      <c r="AY3935" s="1"/>
      <c r="BB3935" s="1"/>
      <c r="BC3935" s="1"/>
    </row>
    <row r="3936" spans="12:55" x14ac:dyDescent="0.45">
      <c r="L3936" s="1"/>
      <c r="M3936" s="1"/>
      <c r="N3936" s="1"/>
      <c r="R3936" s="1"/>
      <c r="S3936" s="1"/>
      <c r="V3936" s="1"/>
      <c r="W3936" s="1"/>
      <c r="Z3936" s="1"/>
      <c r="AA3936" s="1"/>
      <c r="AD3936" s="1"/>
      <c r="AE3936" s="1"/>
      <c r="AI3936" s="1"/>
      <c r="AM3936" s="1"/>
      <c r="AQ3936" s="1"/>
      <c r="AT3936" s="1"/>
      <c r="AU3936" s="1"/>
      <c r="AX3936" s="1"/>
      <c r="AY3936" s="1"/>
      <c r="BB3936" s="1"/>
      <c r="BC3936" s="1"/>
    </row>
    <row r="3937" spans="12:55" x14ac:dyDescent="0.45">
      <c r="L3937" s="1"/>
      <c r="M3937" s="1"/>
      <c r="N3937" s="1"/>
      <c r="R3937" s="1"/>
      <c r="S3937" s="1"/>
      <c r="V3937" s="1"/>
      <c r="W3937" s="1"/>
      <c r="Z3937" s="1"/>
      <c r="AA3937" s="1"/>
      <c r="AD3937" s="1"/>
      <c r="AE3937" s="1"/>
      <c r="AI3937" s="1"/>
      <c r="AM3937" s="1"/>
      <c r="AQ3937" s="1"/>
      <c r="AT3937" s="1"/>
      <c r="AU3937" s="1"/>
      <c r="AX3937" s="1"/>
      <c r="AY3937" s="1"/>
      <c r="BB3937" s="1"/>
      <c r="BC39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8853-5525-4398-81A7-FA43B29DDF6C}">
  <dimension ref="A1:B21"/>
  <sheetViews>
    <sheetView workbookViewId="0">
      <selection activeCell="B2" sqref="B2"/>
    </sheetView>
  </sheetViews>
  <sheetFormatPr defaultRowHeight="14.25" x14ac:dyDescent="0.45"/>
  <cols>
    <col min="1" max="1" width="87" customWidth="1"/>
  </cols>
  <sheetData>
    <row r="1" spans="1:2" x14ac:dyDescent="0.45">
      <c r="A1" t="s">
        <v>95</v>
      </c>
      <c r="B1" t="s">
        <v>121</v>
      </c>
    </row>
    <row r="2" spans="1:2" x14ac:dyDescent="0.45">
      <c r="A2" t="s">
        <v>50</v>
      </c>
      <c r="B2" t="s">
        <v>101</v>
      </c>
    </row>
    <row r="3" spans="1:2" x14ac:dyDescent="0.45">
      <c r="A3" t="s">
        <v>51</v>
      </c>
      <c r="B3" t="s">
        <v>102</v>
      </c>
    </row>
    <row r="4" spans="1:2" x14ac:dyDescent="0.45">
      <c r="A4" t="s">
        <v>52</v>
      </c>
      <c r="B4" t="s">
        <v>103</v>
      </c>
    </row>
    <row r="5" spans="1:2" x14ac:dyDescent="0.45">
      <c r="A5" t="s">
        <v>53</v>
      </c>
      <c r="B5" t="s">
        <v>104</v>
      </c>
    </row>
    <row r="6" spans="1:2" x14ac:dyDescent="0.45">
      <c r="A6" t="s">
        <v>54</v>
      </c>
      <c r="B6" t="s">
        <v>105</v>
      </c>
    </row>
    <row r="7" spans="1:2" x14ac:dyDescent="0.45">
      <c r="A7" t="s">
        <v>55</v>
      </c>
      <c r="B7" t="s">
        <v>106</v>
      </c>
    </row>
    <row r="8" spans="1:2" x14ac:dyDescent="0.45">
      <c r="A8" t="s">
        <v>56</v>
      </c>
      <c r="B8" t="s">
        <v>107</v>
      </c>
    </row>
    <row r="9" spans="1:2" x14ac:dyDescent="0.45">
      <c r="A9" t="s">
        <v>57</v>
      </c>
      <c r="B9" t="s">
        <v>108</v>
      </c>
    </row>
    <row r="10" spans="1:2" x14ac:dyDescent="0.45">
      <c r="A10" t="s">
        <v>58</v>
      </c>
      <c r="B10" t="s">
        <v>109</v>
      </c>
    </row>
    <row r="11" spans="1:2" x14ac:dyDescent="0.45">
      <c r="A11" t="s">
        <v>59</v>
      </c>
      <c r="B11" t="s">
        <v>110</v>
      </c>
    </row>
    <row r="12" spans="1:2" x14ac:dyDescent="0.45">
      <c r="A12" t="s">
        <v>60</v>
      </c>
      <c r="B12" t="s">
        <v>111</v>
      </c>
    </row>
    <row r="13" spans="1:2" x14ac:dyDescent="0.45">
      <c r="A13" t="s">
        <v>61</v>
      </c>
      <c r="B13" t="s">
        <v>112</v>
      </c>
    </row>
    <row r="14" spans="1:2" x14ac:dyDescent="0.45">
      <c r="A14" t="s">
        <v>62</v>
      </c>
      <c r="B14" t="s">
        <v>113</v>
      </c>
    </row>
    <row r="15" spans="1:2" x14ac:dyDescent="0.45">
      <c r="A15" t="s">
        <v>63</v>
      </c>
      <c r="B15" t="s">
        <v>114</v>
      </c>
    </row>
    <row r="16" spans="1:2" x14ac:dyDescent="0.45">
      <c r="A16" t="s">
        <v>64</v>
      </c>
      <c r="B16" t="s">
        <v>115</v>
      </c>
    </row>
    <row r="17" spans="1:2" x14ac:dyDescent="0.45">
      <c r="A17" t="s">
        <v>65</v>
      </c>
      <c r="B17" t="s">
        <v>116</v>
      </c>
    </row>
    <row r="18" spans="1:2" x14ac:dyDescent="0.45">
      <c r="A18" t="s">
        <v>66</v>
      </c>
      <c r="B18" t="s">
        <v>117</v>
      </c>
    </row>
    <row r="19" spans="1:2" x14ac:dyDescent="0.45">
      <c r="A19" t="s">
        <v>67</v>
      </c>
      <c r="B19" t="s">
        <v>118</v>
      </c>
    </row>
    <row r="20" spans="1:2" x14ac:dyDescent="0.45">
      <c r="A20" t="s">
        <v>70</v>
      </c>
      <c r="B20" t="s">
        <v>119</v>
      </c>
    </row>
    <row r="21" spans="1:2" x14ac:dyDescent="0.45">
      <c r="A21" t="s">
        <v>71</v>
      </c>
      <c r="B2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890F-317B-4448-8B1F-1F8ED38D7E41}">
  <dimension ref="A1:N2021"/>
  <sheetViews>
    <sheetView topLeftCell="C1" workbookViewId="0">
      <pane ySplit="12" topLeftCell="A13" activePane="bottomLeft" state="frozen"/>
      <selection pane="bottomLeft" activeCell="K12" sqref="K12"/>
    </sheetView>
  </sheetViews>
  <sheetFormatPr defaultRowHeight="14.25" x14ac:dyDescent="0.45"/>
  <cols>
    <col min="1" max="1" width="19.53125" customWidth="1"/>
    <col min="2" max="11" width="14.19921875" customWidth="1"/>
    <col min="12" max="13" width="8.59765625" bestFit="1" customWidth="1"/>
    <col min="14" max="14" width="8.53125" bestFit="1" customWidth="1"/>
  </cols>
  <sheetData>
    <row r="1" spans="1:14" ht="18" x14ac:dyDescent="0.55000000000000004">
      <c r="A1" s="7" t="s">
        <v>125</v>
      </c>
    </row>
    <row r="2" spans="1:14" x14ac:dyDescent="0.45">
      <c r="A2" s="8" t="s">
        <v>126</v>
      </c>
    </row>
    <row r="4" spans="1:14" x14ac:dyDescent="0.45">
      <c r="A4" s="6" t="s">
        <v>127</v>
      </c>
    </row>
    <row r="5" spans="1:14" x14ac:dyDescent="0.45">
      <c r="A5" t="s">
        <v>128</v>
      </c>
      <c r="B5" s="14">
        <f>COUNT(G13:G2021)</f>
        <v>1545</v>
      </c>
    </row>
    <row r="6" spans="1:14" x14ac:dyDescent="0.45">
      <c r="A6" t="s">
        <v>129</v>
      </c>
      <c r="B6" s="14">
        <f>COUNTIF(J13:J2021,"YA")</f>
        <v>18</v>
      </c>
    </row>
    <row r="7" spans="1:14" x14ac:dyDescent="0.45">
      <c r="A7" t="s">
        <v>130</v>
      </c>
      <c r="B7" s="14">
        <f>COUNTIF(J13:J2021,"Kredit 0/NA")</f>
        <v>2</v>
      </c>
    </row>
    <row r="8" spans="1:14" x14ac:dyDescent="0.45">
      <c r="A8" t="s">
        <v>131</v>
      </c>
      <c r="B8" s="14">
        <f>COUNTIF(K13:K2021,"YA")</f>
        <v>0</v>
      </c>
    </row>
    <row r="9" spans="1:14" x14ac:dyDescent="0.45">
      <c r="A9" t="s">
        <v>132</v>
      </c>
      <c r="B9" s="9">
        <f>MAX(I13:I2021)</f>
        <v>0.61632629278554296</v>
      </c>
    </row>
    <row r="10" spans="1:14" x14ac:dyDescent="0.45">
      <c r="A10" t="s">
        <v>146</v>
      </c>
      <c r="B10" s="14">
        <f>COUNTIF(M13:M2021,"YA")</f>
        <v>0</v>
      </c>
    </row>
    <row r="11" spans="1:14" x14ac:dyDescent="0.45">
      <c r="A11" t="s">
        <v>148</v>
      </c>
      <c r="B11" s="9">
        <f>MAX(N13:N2021)</f>
        <v>0.9356456114509597</v>
      </c>
    </row>
    <row r="12" spans="1:14" ht="28.5" x14ac:dyDescent="0.45">
      <c r="A12" s="10" t="s">
        <v>133</v>
      </c>
      <c r="B12" s="10" t="s">
        <v>134</v>
      </c>
      <c r="C12" s="10" t="s">
        <v>135</v>
      </c>
      <c r="D12" s="10" t="s">
        <v>136</v>
      </c>
      <c r="E12" s="10" t="s">
        <v>137</v>
      </c>
      <c r="F12" s="10" t="s">
        <v>138</v>
      </c>
      <c r="G12" s="10" t="s">
        <v>139</v>
      </c>
      <c r="H12" s="10" t="s">
        <v>140</v>
      </c>
      <c r="I12" s="10" t="s">
        <v>141</v>
      </c>
      <c r="J12" s="10" t="s">
        <v>142</v>
      </c>
      <c r="K12" s="10" t="s">
        <v>143</v>
      </c>
      <c r="L12" s="10" t="s">
        <v>144</v>
      </c>
      <c r="M12" s="10" t="s">
        <v>145</v>
      </c>
      <c r="N12" s="10" t="s">
        <v>147</v>
      </c>
    </row>
    <row r="13" spans="1:14" x14ac:dyDescent="0.45">
      <c r="A13" s="11" t="str">
        <f>'Output Sheet (Copy)'!A2</f>
        <v>AGRO IJ Equity</v>
      </c>
      <c r="B13" s="12">
        <f>'Output Sheet (Copy)'!B2</f>
        <v>42551</v>
      </c>
      <c r="C13" s="13">
        <f>IFERROR('Output Sheet (Copy)'!C2,"")</f>
        <v>9402340.25</v>
      </c>
      <c r="D13" s="13">
        <f>IFERROR('Output Sheet (Copy)'!D2,"")</f>
        <v>7054289.5779999997</v>
      </c>
      <c r="E13" s="13" t="str">
        <f>IFERROR('Output Sheet (Copy)'!U2,"")</f>
        <v/>
      </c>
      <c r="F13" s="13" t="str">
        <f>IFERROR('Output Sheet (Copy)'!V2,"")</f>
        <v/>
      </c>
      <c r="G13" s="13" t="str">
        <f>IF(AND(E13="",F13=""),"",N(E13)+N(F13))</f>
        <v/>
      </c>
      <c r="H13" s="9" t="str">
        <f>IF(OR(G13="",N(D13)=0),"",G13/D13)</f>
        <v/>
      </c>
      <c r="I13" s="9" t="str">
        <f>IF(OR(G13="",N(C13)=0),"",G13/C13)</f>
        <v/>
      </c>
      <c r="J13" t="str">
        <f>IF(G13="","",IF(N(D13)=0,"Kredit 0/NA",IF(G13&gt;D13,"YA","")))</f>
        <v/>
      </c>
      <c r="K13" t="str">
        <f>IF(G13="","",IF(N(C13)=0,"Aset 0/NA",IF(G13&gt;C13,"YA","")))</f>
        <v/>
      </c>
      <c r="L13" s="13" t="str">
        <f>IF(G13="","",G13+N(D13))</f>
        <v/>
      </c>
      <c r="M13" t="str">
        <f>IF(L13="","",IF(N(C13)=0,"Aset 0/NA",IF(L13&gt;C13,"YA","")))</f>
        <v/>
      </c>
      <c r="N13" s="9" t="str">
        <f>IF(OR(L13="",N(C13)=0),"",L13/C13)</f>
        <v/>
      </c>
    </row>
    <row r="14" spans="1:14" x14ac:dyDescent="0.45">
      <c r="A14" s="11" t="str">
        <f>'Output Sheet (Copy)'!A3</f>
        <v>AGRO IJ Equity</v>
      </c>
      <c r="B14" s="12">
        <f>'Output Sheet (Copy)'!B3</f>
        <v>42643</v>
      </c>
      <c r="C14" s="13">
        <f>IFERROR('Output Sheet (Copy)'!C3,"")</f>
        <v>10442618.924999999</v>
      </c>
      <c r="D14" s="13">
        <f>IFERROR('Output Sheet (Copy)'!D3,"")</f>
        <v>7605568.3499999996</v>
      </c>
      <c r="E14" s="13" t="str">
        <f>IFERROR('Output Sheet (Copy)'!U3,"")</f>
        <v/>
      </c>
      <c r="F14" s="13" t="str">
        <f>IFERROR('Output Sheet (Copy)'!V3,"")</f>
        <v/>
      </c>
      <c r="G14" s="13" t="str">
        <f t="shared" ref="G14:G77" si="0">IF(AND(E14="",F14=""),"",N(E14)+N(F14))</f>
        <v/>
      </c>
      <c r="H14" s="9" t="str">
        <f t="shared" ref="H14:H77" si="1">IF(OR(G14="",N(D14)=0),"",G14/D14)</f>
        <v/>
      </c>
      <c r="I14" s="9" t="str">
        <f t="shared" ref="I14:I77" si="2">IF(OR(G14="",N(C14)=0),"",G14/C14)</f>
        <v/>
      </c>
      <c r="J14" t="str">
        <f t="shared" ref="J14:J77" si="3">IF(G14="","",IF(N(D14)=0,"Kredit 0/NA",IF(G14&gt;D14,"YA","")))</f>
        <v/>
      </c>
      <c r="K14" t="str">
        <f t="shared" ref="K14:K77" si="4">IF(G14="","",IF(N(C14)=0,"Aset 0/NA",IF(G14&gt;C14,"YA","")))</f>
        <v/>
      </c>
      <c r="L14" s="13" t="str">
        <f t="shared" ref="L14:L77" si="5">IF(G14="","",G14+N(D14))</f>
        <v/>
      </c>
      <c r="M14" t="str">
        <f t="shared" ref="M14:M77" si="6">IF(L14="","",IF(N(C14)=0,"Aset 0/NA",IF(L14&gt;C14,"YA","")))</f>
        <v/>
      </c>
      <c r="N14" s="9" t="str">
        <f t="shared" ref="N14:N77" si="7">IF(OR(L14="",N(C14)=0),"",L14/C14)</f>
        <v/>
      </c>
    </row>
    <row r="15" spans="1:14" x14ac:dyDescent="0.45">
      <c r="A15" s="11" t="str">
        <f>'Output Sheet (Copy)'!A4</f>
        <v>AGRO IJ Equity</v>
      </c>
      <c r="B15" s="12">
        <f>'Output Sheet (Copy)'!B4</f>
        <v>42735</v>
      </c>
      <c r="C15" s="13">
        <f>IFERROR('Output Sheet (Copy)'!C4,"")</f>
        <v>11377960.720999997</v>
      </c>
      <c r="D15" s="13">
        <f>IFERROR('Output Sheet (Copy)'!D4,"")</f>
        <v>8179753.7989999996</v>
      </c>
      <c r="E15" s="13" t="str">
        <f>IFERROR('Output Sheet (Copy)'!U4,"")</f>
        <v/>
      </c>
      <c r="F15" s="13" t="str">
        <f>IFERROR('Output Sheet (Copy)'!V4,"")</f>
        <v/>
      </c>
      <c r="G15" s="13" t="str">
        <f t="shared" si="0"/>
        <v/>
      </c>
      <c r="H15" s="9" t="str">
        <f t="shared" si="1"/>
        <v/>
      </c>
      <c r="I15" s="9" t="str">
        <f t="shared" si="2"/>
        <v/>
      </c>
      <c r="J15" t="str">
        <f t="shared" si="3"/>
        <v/>
      </c>
      <c r="K15" t="str">
        <f t="shared" si="4"/>
        <v/>
      </c>
      <c r="L15" s="13" t="str">
        <f t="shared" si="5"/>
        <v/>
      </c>
      <c r="M15" t="str">
        <f t="shared" si="6"/>
        <v/>
      </c>
      <c r="N15" s="9" t="str">
        <f t="shared" si="7"/>
        <v/>
      </c>
    </row>
    <row r="16" spans="1:14" x14ac:dyDescent="0.45">
      <c r="A16" s="11" t="str">
        <f>'Output Sheet (Copy)'!A5</f>
        <v>AGRO IJ Equity</v>
      </c>
      <c r="B16" s="12">
        <f>'Output Sheet (Copy)'!B5</f>
        <v>42825</v>
      </c>
      <c r="C16" s="13">
        <f>IFERROR('Output Sheet (Copy)'!C5,"")</f>
        <v>12120042</v>
      </c>
      <c r="D16" s="13">
        <f>IFERROR('Output Sheet (Copy)'!D5,"")</f>
        <v>8592388</v>
      </c>
      <c r="E16" s="13">
        <f>IFERROR('Output Sheet (Copy)'!U5,"")</f>
        <v>557924</v>
      </c>
      <c r="F16" s="13">
        <f>IFERROR('Output Sheet (Copy)'!V5,"")</f>
        <v>795123</v>
      </c>
      <c r="G16" s="13">
        <f t="shared" si="0"/>
        <v>1353047</v>
      </c>
      <c r="H16" s="9">
        <f t="shared" si="1"/>
        <v>0.15747042614928469</v>
      </c>
      <c r="I16" s="9">
        <f t="shared" si="2"/>
        <v>0.11163715439269931</v>
      </c>
      <c r="J16" t="str">
        <f t="shared" si="3"/>
        <v/>
      </c>
      <c r="K16" t="str">
        <f t="shared" si="4"/>
        <v/>
      </c>
      <c r="L16" s="13">
        <f t="shared" si="5"/>
        <v>9945435</v>
      </c>
      <c r="M16" t="str">
        <f t="shared" si="6"/>
        <v/>
      </c>
      <c r="N16" s="9">
        <f t="shared" si="7"/>
        <v>0.82057760195880514</v>
      </c>
    </row>
    <row r="17" spans="1:14" x14ac:dyDescent="0.45">
      <c r="A17" s="11" t="str">
        <f>'Output Sheet (Copy)'!A6</f>
        <v>AGRO IJ Equity</v>
      </c>
      <c r="B17" s="12">
        <f>'Output Sheet (Copy)'!B6</f>
        <v>42916</v>
      </c>
      <c r="C17" s="13">
        <f>IFERROR('Output Sheet (Copy)'!C6,"")</f>
        <v>12465918.366999999</v>
      </c>
      <c r="D17" s="13">
        <f>IFERROR('Output Sheet (Copy)'!D6,"")</f>
        <v>9173526.0070000011</v>
      </c>
      <c r="E17" s="13">
        <f>IFERROR('Output Sheet (Copy)'!U6,"")</f>
        <v>400963.79000000004</v>
      </c>
      <c r="F17" s="13">
        <f>IFERROR('Output Sheet (Copy)'!V6,"")</f>
        <v>730051.61599999981</v>
      </c>
      <c r="G17" s="13">
        <f t="shared" si="0"/>
        <v>1131015.406</v>
      </c>
      <c r="H17" s="9">
        <f t="shared" si="1"/>
        <v>0.12329124102738262</v>
      </c>
      <c r="I17" s="9">
        <f t="shared" si="2"/>
        <v>9.0728606806382117E-2</v>
      </c>
      <c r="J17" t="str">
        <f t="shared" si="3"/>
        <v/>
      </c>
      <c r="K17" t="str">
        <f t="shared" si="4"/>
        <v/>
      </c>
      <c r="L17" s="13">
        <f t="shared" si="5"/>
        <v>10304541.413000001</v>
      </c>
      <c r="M17" t="str">
        <f t="shared" si="6"/>
        <v/>
      </c>
      <c r="N17" s="9">
        <f t="shared" si="7"/>
        <v>0.82661710991773907</v>
      </c>
    </row>
    <row r="18" spans="1:14" x14ac:dyDescent="0.45">
      <c r="A18" s="11" t="str">
        <f>'Output Sheet (Copy)'!A7</f>
        <v>AGRO IJ Equity</v>
      </c>
      <c r="B18" s="12">
        <f>'Output Sheet (Copy)'!B7</f>
        <v>43008</v>
      </c>
      <c r="C18" s="13">
        <f>IFERROR('Output Sheet (Copy)'!C7,"")</f>
        <v>14026503.385</v>
      </c>
      <c r="D18" s="13">
        <f>IFERROR('Output Sheet (Copy)'!D7,"")</f>
        <v>9837643.0460000001</v>
      </c>
      <c r="E18" s="13">
        <f>IFERROR('Output Sheet (Copy)'!U7,"")</f>
        <v>98732.423999999999</v>
      </c>
      <c r="F18" s="13">
        <f>IFERROR('Output Sheet (Copy)'!V7,"")</f>
        <v>885409.89399999997</v>
      </c>
      <c r="G18" s="13">
        <f t="shared" si="0"/>
        <v>984142.31799999997</v>
      </c>
      <c r="H18" s="9">
        <f t="shared" si="1"/>
        <v>0.10003842519984028</v>
      </c>
      <c r="I18" s="9">
        <f t="shared" si="2"/>
        <v>7.0163054254308729E-2</v>
      </c>
      <c r="J18" t="str">
        <f t="shared" si="3"/>
        <v/>
      </c>
      <c r="K18" t="str">
        <f t="shared" si="4"/>
        <v/>
      </c>
      <c r="L18" s="13">
        <f t="shared" si="5"/>
        <v>10821785.364</v>
      </c>
      <c r="M18" t="str">
        <f t="shared" si="6"/>
        <v/>
      </c>
      <c r="N18" s="9">
        <f t="shared" si="7"/>
        <v>0.77152409741495953</v>
      </c>
    </row>
    <row r="19" spans="1:14" x14ac:dyDescent="0.45">
      <c r="A19" s="11" t="str">
        <f>'Output Sheet (Copy)'!A8</f>
        <v>AGRO IJ Equity</v>
      </c>
      <c r="B19" s="12">
        <f>'Output Sheet (Copy)'!B8</f>
        <v>43100</v>
      </c>
      <c r="C19" s="13">
        <f>IFERROR('Output Sheet (Copy)'!C8,"")</f>
        <v>16325247.006999999</v>
      </c>
      <c r="D19" s="13">
        <f>IFERROR('Output Sheet (Copy)'!D8,"")</f>
        <v>10981623.081</v>
      </c>
      <c r="E19" s="13">
        <f>IFERROR('Output Sheet (Copy)'!U8,"")</f>
        <v>70418.243999999992</v>
      </c>
      <c r="F19" s="13">
        <f>IFERROR('Output Sheet (Copy)'!V8,"")</f>
        <v>862395.09</v>
      </c>
      <c r="G19" s="13">
        <f t="shared" si="0"/>
        <v>932813.33399999992</v>
      </c>
      <c r="H19" s="9">
        <f t="shared" si="1"/>
        <v>8.4943120622480592E-2</v>
      </c>
      <c r="I19" s="9">
        <f t="shared" si="2"/>
        <v>5.7139309046902925E-2</v>
      </c>
      <c r="J19" t="str">
        <f t="shared" si="3"/>
        <v/>
      </c>
      <c r="K19" t="str">
        <f t="shared" si="4"/>
        <v/>
      </c>
      <c r="L19" s="13">
        <f t="shared" si="5"/>
        <v>11914436.415000001</v>
      </c>
      <c r="M19" t="str">
        <f t="shared" si="6"/>
        <v/>
      </c>
      <c r="N19" s="9">
        <f t="shared" si="7"/>
        <v>0.7298166091999273</v>
      </c>
    </row>
    <row r="20" spans="1:14" x14ac:dyDescent="0.45">
      <c r="A20" s="11" t="str">
        <f>'Output Sheet (Copy)'!A9</f>
        <v>AGRO IJ Equity</v>
      </c>
      <c r="B20" s="12">
        <f>'Output Sheet (Copy)'!B9</f>
        <v>43190</v>
      </c>
      <c r="C20" s="13">
        <f>IFERROR('Output Sheet (Copy)'!C9,"")</f>
        <v>17787020.566</v>
      </c>
      <c r="D20" s="13">
        <f>IFERROR('Output Sheet (Copy)'!D9,"")</f>
        <v>12506448.175999999</v>
      </c>
      <c r="E20" s="13">
        <f>IFERROR('Output Sheet (Copy)'!U9,"")</f>
        <v>13149.339</v>
      </c>
      <c r="F20" s="13">
        <f>IFERROR('Output Sheet (Copy)'!V9,"")</f>
        <v>1329235.2009999999</v>
      </c>
      <c r="G20" s="13">
        <f t="shared" si="0"/>
        <v>1342384.5399999998</v>
      </c>
      <c r="H20" s="9">
        <f t="shared" si="1"/>
        <v>0.10733539379918028</v>
      </c>
      <c r="I20" s="9">
        <f t="shared" si="2"/>
        <v>7.5469893061571883E-2</v>
      </c>
      <c r="J20" t="str">
        <f t="shared" si="3"/>
        <v/>
      </c>
      <c r="K20" t="str">
        <f t="shared" si="4"/>
        <v/>
      </c>
      <c r="L20" s="13">
        <f t="shared" si="5"/>
        <v>13848832.715999998</v>
      </c>
      <c r="M20" t="str">
        <f t="shared" si="6"/>
        <v/>
      </c>
      <c r="N20" s="9">
        <f t="shared" si="7"/>
        <v>0.77859204494720879</v>
      </c>
    </row>
    <row r="21" spans="1:14" x14ac:dyDescent="0.45">
      <c r="A21" s="11" t="str">
        <f>'Output Sheet (Copy)'!A10</f>
        <v>AGRO IJ Equity</v>
      </c>
      <c r="B21" s="12">
        <f>'Output Sheet (Copy)'!B10</f>
        <v>43281</v>
      </c>
      <c r="C21" s="13">
        <f>IFERROR('Output Sheet (Copy)'!C10,"")</f>
        <v>18772415.226999998</v>
      </c>
      <c r="D21" s="13">
        <f>IFERROR('Output Sheet (Copy)'!D10,"")</f>
        <v>13163246.681</v>
      </c>
      <c r="E21" s="13">
        <f>IFERROR('Output Sheet (Copy)'!U10,"")</f>
        <v>13185.893</v>
      </c>
      <c r="F21" s="13">
        <f>IFERROR('Output Sheet (Copy)'!V10,"")</f>
        <v>1101436.7649999999</v>
      </c>
      <c r="G21" s="13">
        <f t="shared" si="0"/>
        <v>1114622.6579999998</v>
      </c>
      <c r="H21" s="9">
        <f t="shared" si="1"/>
        <v>8.4676879877124883E-2</v>
      </c>
      <c r="I21" s="9">
        <f t="shared" si="2"/>
        <v>5.9375559538916434E-2</v>
      </c>
      <c r="J21" t="str">
        <f t="shared" si="3"/>
        <v/>
      </c>
      <c r="K21" t="str">
        <f t="shared" si="4"/>
        <v/>
      </c>
      <c r="L21" s="13">
        <f t="shared" si="5"/>
        <v>14277869.339</v>
      </c>
      <c r="M21" t="str">
        <f t="shared" si="6"/>
        <v/>
      </c>
      <c r="N21" s="9">
        <f t="shared" si="7"/>
        <v>0.76057711095503677</v>
      </c>
    </row>
    <row r="22" spans="1:14" x14ac:dyDescent="0.45">
      <c r="A22" s="11" t="str">
        <f>'Output Sheet (Copy)'!A11</f>
        <v>AGRO IJ Equity</v>
      </c>
      <c r="B22" s="12">
        <f>'Output Sheet (Copy)'!B11</f>
        <v>43373</v>
      </c>
      <c r="C22" s="13">
        <f>IFERROR('Output Sheet (Copy)'!C11,"")</f>
        <v>20905826.140000001</v>
      </c>
      <c r="D22" s="13">
        <f>IFERROR('Output Sheet (Copy)'!D11,"")</f>
        <v>13661813.563999999</v>
      </c>
      <c r="E22" s="13">
        <f>IFERROR('Output Sheet (Copy)'!U11,"")</f>
        <v>235174.75599999999</v>
      </c>
      <c r="F22" s="13">
        <f>IFERROR('Output Sheet (Copy)'!V11,"")</f>
        <v>996485.21399999992</v>
      </c>
      <c r="G22" s="13">
        <f t="shared" si="0"/>
        <v>1231659.97</v>
      </c>
      <c r="H22" s="9">
        <f t="shared" si="1"/>
        <v>9.015347517591113E-2</v>
      </c>
      <c r="I22" s="9">
        <f t="shared" si="2"/>
        <v>5.8914675830170272E-2</v>
      </c>
      <c r="J22" t="str">
        <f t="shared" si="3"/>
        <v/>
      </c>
      <c r="K22" t="str">
        <f t="shared" si="4"/>
        <v/>
      </c>
      <c r="L22" s="13">
        <f t="shared" si="5"/>
        <v>14893473.534</v>
      </c>
      <c r="M22" t="str">
        <f t="shared" si="6"/>
        <v/>
      </c>
      <c r="N22" s="9">
        <f t="shared" si="7"/>
        <v>0.71240779648041208</v>
      </c>
    </row>
    <row r="23" spans="1:14" x14ac:dyDescent="0.45">
      <c r="A23" s="11" t="str">
        <f>'Output Sheet (Copy)'!A12</f>
        <v>AGRO IJ Equity</v>
      </c>
      <c r="B23" s="12">
        <f>'Output Sheet (Copy)'!B12</f>
        <v>43465</v>
      </c>
      <c r="C23" s="13">
        <f>IFERROR('Output Sheet (Copy)'!C12,"")</f>
        <v>23313671.252</v>
      </c>
      <c r="D23" s="13">
        <f>IFERROR('Output Sheet (Copy)'!D12,"")</f>
        <v>15670832.412999999</v>
      </c>
      <c r="E23" s="13">
        <f>IFERROR('Output Sheet (Copy)'!U12,"")</f>
        <v>189157.747</v>
      </c>
      <c r="F23" s="13">
        <f>IFERROR('Output Sheet (Copy)'!V12,"")</f>
        <v>1117378.1229999999</v>
      </c>
      <c r="G23" s="13">
        <f t="shared" si="0"/>
        <v>1306535.8699999999</v>
      </c>
      <c r="H23" s="9">
        <f t="shared" si="1"/>
        <v>8.3373737627118097E-2</v>
      </c>
      <c r="I23" s="9">
        <f t="shared" si="2"/>
        <v>5.604161849403777E-2</v>
      </c>
      <c r="J23" t="str">
        <f t="shared" si="3"/>
        <v/>
      </c>
      <c r="K23" t="str">
        <f t="shared" si="4"/>
        <v/>
      </c>
      <c r="L23" s="13">
        <f t="shared" si="5"/>
        <v>16977368.283</v>
      </c>
      <c r="M23" t="str">
        <f t="shared" si="6"/>
        <v/>
      </c>
      <c r="N23" s="9">
        <f t="shared" si="7"/>
        <v>0.72821513606715071</v>
      </c>
    </row>
    <row r="24" spans="1:14" x14ac:dyDescent="0.45">
      <c r="A24" s="11" t="str">
        <f>'Output Sheet (Copy)'!A13</f>
        <v>AGRO IJ Equity</v>
      </c>
      <c r="B24" s="12">
        <f>'Output Sheet (Copy)'!B13</f>
        <v>43555</v>
      </c>
      <c r="C24" s="13">
        <f>IFERROR('Output Sheet (Copy)'!C13,"")</f>
        <v>22976902.370999999</v>
      </c>
      <c r="D24" s="13">
        <f>IFERROR('Output Sheet (Copy)'!D13,"")</f>
        <v>16309071.467999998</v>
      </c>
      <c r="E24" s="13">
        <f>IFERROR('Output Sheet (Copy)'!U13,"")</f>
        <v>233727.962</v>
      </c>
      <c r="F24" s="13">
        <f>IFERROR('Output Sheet (Copy)'!V13,"")</f>
        <v>1101162.0629999998</v>
      </c>
      <c r="G24" s="13">
        <f t="shared" si="0"/>
        <v>1334890.0249999999</v>
      </c>
      <c r="H24" s="9">
        <f t="shared" si="1"/>
        <v>8.1849541687225136E-2</v>
      </c>
      <c r="I24" s="9">
        <f t="shared" si="2"/>
        <v>5.809704038629742E-2</v>
      </c>
      <c r="J24" t="str">
        <f t="shared" si="3"/>
        <v/>
      </c>
      <c r="K24" t="str">
        <f t="shared" si="4"/>
        <v/>
      </c>
      <c r="L24" s="13">
        <f t="shared" si="5"/>
        <v>17643961.492999997</v>
      </c>
      <c r="M24" t="str">
        <f t="shared" si="6"/>
        <v/>
      </c>
      <c r="N24" s="9">
        <f t="shared" si="7"/>
        <v>0.76789992002007612</v>
      </c>
    </row>
    <row r="25" spans="1:14" x14ac:dyDescent="0.45">
      <c r="A25" s="11" t="str">
        <f>'Output Sheet (Copy)'!A14</f>
        <v>AGRO IJ Equity</v>
      </c>
      <c r="B25" s="12">
        <f>'Output Sheet (Copy)'!B14</f>
        <v>43646</v>
      </c>
      <c r="C25" s="13">
        <f>IFERROR('Output Sheet (Copy)'!C14,"")</f>
        <v>24818173.290999994</v>
      </c>
      <c r="D25" s="13">
        <f>IFERROR('Output Sheet (Copy)'!D14,"")</f>
        <v>17580708.135000002</v>
      </c>
      <c r="E25" s="13">
        <f>IFERROR('Output Sheet (Copy)'!U14,"")</f>
        <v>260661.61699999997</v>
      </c>
      <c r="F25" s="13">
        <f>IFERROR('Output Sheet (Copy)'!V14,"")</f>
        <v>1097674.4069999999</v>
      </c>
      <c r="G25" s="13">
        <f t="shared" si="0"/>
        <v>1358336.0239999997</v>
      </c>
      <c r="H25" s="9">
        <f t="shared" si="1"/>
        <v>7.7262873234087717E-2</v>
      </c>
      <c r="I25" s="9">
        <f t="shared" si="2"/>
        <v>5.4731506951504111E-2</v>
      </c>
      <c r="J25" t="str">
        <f t="shared" si="3"/>
        <v/>
      </c>
      <c r="K25" t="str">
        <f t="shared" si="4"/>
        <v/>
      </c>
      <c r="L25" s="13">
        <f t="shared" si="5"/>
        <v>18939044.159000002</v>
      </c>
      <c r="M25" t="str">
        <f t="shared" si="6"/>
        <v/>
      </c>
      <c r="N25" s="9">
        <f t="shared" si="7"/>
        <v>0.76311193160489432</v>
      </c>
    </row>
    <row r="26" spans="1:14" x14ac:dyDescent="0.45">
      <c r="A26" s="11" t="str">
        <f>'Output Sheet (Copy)'!A15</f>
        <v>AGRO IJ Equity</v>
      </c>
      <c r="B26" s="12">
        <f>'Output Sheet (Copy)'!B15</f>
        <v>43738</v>
      </c>
      <c r="C26" s="13">
        <f>IFERROR('Output Sheet (Copy)'!C15,"")</f>
        <v>24924164.303000003</v>
      </c>
      <c r="D26" s="13">
        <f>IFERROR('Output Sheet (Copy)'!D15,"")</f>
        <v>18390022.664000001</v>
      </c>
      <c r="E26" s="13">
        <f>IFERROR('Output Sheet (Copy)'!U15,"")</f>
        <v>213465.65299999999</v>
      </c>
      <c r="F26" s="13">
        <f>IFERROR('Output Sheet (Copy)'!V15,"")</f>
        <v>1014137.0839999998</v>
      </c>
      <c r="G26" s="13">
        <f t="shared" si="0"/>
        <v>1227602.7369999997</v>
      </c>
      <c r="H26" s="9">
        <f t="shared" si="1"/>
        <v>6.6753737036068711E-2</v>
      </c>
      <c r="I26" s="9">
        <f t="shared" si="2"/>
        <v>4.9253516470048268E-2</v>
      </c>
      <c r="J26" t="str">
        <f t="shared" si="3"/>
        <v/>
      </c>
      <c r="K26" t="str">
        <f t="shared" si="4"/>
        <v/>
      </c>
      <c r="L26" s="13">
        <f t="shared" si="5"/>
        <v>19617625.401000001</v>
      </c>
      <c r="M26" t="str">
        <f t="shared" si="6"/>
        <v/>
      </c>
      <c r="N26" s="9">
        <f t="shared" si="7"/>
        <v>0.78709260469121212</v>
      </c>
    </row>
    <row r="27" spans="1:14" x14ac:dyDescent="0.45">
      <c r="A27" s="11" t="str">
        <f>'Output Sheet (Copy)'!A16</f>
        <v>AGRO IJ Equity</v>
      </c>
      <c r="B27" s="12">
        <f>'Output Sheet (Copy)'!B16</f>
        <v>43830</v>
      </c>
      <c r="C27" s="13">
        <f>IFERROR('Output Sheet (Copy)'!C16,"")</f>
        <v>27067922.912</v>
      </c>
      <c r="D27" s="13">
        <f>IFERROR('Output Sheet (Copy)'!D16,"")</f>
        <v>19366245.487999998</v>
      </c>
      <c r="E27" s="13">
        <f>IFERROR('Output Sheet (Copy)'!U16,"")</f>
        <v>1073354.1359999999</v>
      </c>
      <c r="F27" s="13">
        <f>IFERROR('Output Sheet (Copy)'!V16,"")</f>
        <v>1332139.9670000002</v>
      </c>
      <c r="G27" s="13">
        <f t="shared" si="0"/>
        <v>2405494.1030000001</v>
      </c>
      <c r="H27" s="9">
        <f t="shared" si="1"/>
        <v>0.12421065841030096</v>
      </c>
      <c r="I27" s="9">
        <f t="shared" si="2"/>
        <v>8.8868810171377224E-2</v>
      </c>
      <c r="J27" t="str">
        <f t="shared" si="3"/>
        <v/>
      </c>
      <c r="K27" t="str">
        <f t="shared" si="4"/>
        <v/>
      </c>
      <c r="L27" s="13">
        <f t="shared" si="5"/>
        <v>21771739.590999998</v>
      </c>
      <c r="M27" t="str">
        <f t="shared" si="6"/>
        <v/>
      </c>
      <c r="N27" s="9">
        <f t="shared" si="7"/>
        <v>0.80433728372072277</v>
      </c>
    </row>
    <row r="28" spans="1:14" x14ac:dyDescent="0.45">
      <c r="A28" s="11" t="str">
        <f>'Output Sheet (Copy)'!A17</f>
        <v>AGRO IJ Equity</v>
      </c>
      <c r="B28" s="12">
        <f>'Output Sheet (Copy)'!B17</f>
        <v>43921</v>
      </c>
      <c r="C28" s="13">
        <f>IFERROR('Output Sheet (Copy)'!C17,"")</f>
        <v>26601257.908</v>
      </c>
      <c r="D28" s="13">
        <f>IFERROR('Output Sheet (Copy)'!D17,"")</f>
        <v>18914203.223999999</v>
      </c>
      <c r="E28" s="13">
        <f>IFERROR('Output Sheet (Copy)'!U17,"")</f>
        <v>52067.399999999994</v>
      </c>
      <c r="F28" s="13">
        <f>IFERROR('Output Sheet (Copy)'!V17,"")</f>
        <v>1466513.399</v>
      </c>
      <c r="G28" s="13">
        <f t="shared" si="0"/>
        <v>1518580.7989999999</v>
      </c>
      <c r="H28" s="9">
        <f t="shared" si="1"/>
        <v>8.0287854635773995E-2</v>
      </c>
      <c r="I28" s="9">
        <f t="shared" si="2"/>
        <v>5.7086804099715352E-2</v>
      </c>
      <c r="J28" t="str">
        <f t="shared" si="3"/>
        <v/>
      </c>
      <c r="K28" t="str">
        <f t="shared" si="4"/>
        <v/>
      </c>
      <c r="L28" s="13">
        <f t="shared" si="5"/>
        <v>20432784.022999998</v>
      </c>
      <c r="M28" t="str">
        <f t="shared" si="6"/>
        <v/>
      </c>
      <c r="N28" s="9">
        <f t="shared" si="7"/>
        <v>0.76811345138889431</v>
      </c>
    </row>
    <row r="29" spans="1:14" x14ac:dyDescent="0.45">
      <c r="A29" s="11" t="str">
        <f>'Output Sheet (Copy)'!A18</f>
        <v>AGRO IJ Equity</v>
      </c>
      <c r="B29" s="12">
        <f>'Output Sheet (Copy)'!B18</f>
        <v>44012</v>
      </c>
      <c r="C29" s="13">
        <f>IFERROR('Output Sheet (Copy)'!C18,"")</f>
        <v>26183539.077</v>
      </c>
      <c r="D29" s="13">
        <f>IFERROR('Output Sheet (Copy)'!D18,"")</f>
        <v>19198357.708999999</v>
      </c>
      <c r="E29" s="13">
        <f>IFERROR('Output Sheet (Copy)'!U18,"")</f>
        <v>152176</v>
      </c>
      <c r="F29" s="13">
        <f>IFERROR('Output Sheet (Copy)'!V18,"")</f>
        <v>2038154.7759999998</v>
      </c>
      <c r="G29" s="13">
        <f t="shared" si="0"/>
        <v>2190330.7759999996</v>
      </c>
      <c r="H29" s="9">
        <f t="shared" si="1"/>
        <v>0.11408948667381036</v>
      </c>
      <c r="I29" s="9">
        <f t="shared" si="2"/>
        <v>8.3652968743404818E-2</v>
      </c>
      <c r="J29" t="str">
        <f t="shared" si="3"/>
        <v/>
      </c>
      <c r="K29" t="str">
        <f t="shared" si="4"/>
        <v/>
      </c>
      <c r="L29" s="13">
        <f t="shared" si="5"/>
        <v>21388688.484999999</v>
      </c>
      <c r="M29" t="str">
        <f t="shared" si="6"/>
        <v/>
      </c>
      <c r="N29" s="9">
        <f t="shared" si="7"/>
        <v>0.81687538197569842</v>
      </c>
    </row>
    <row r="30" spans="1:14" x14ac:dyDescent="0.45">
      <c r="A30" s="11" t="str">
        <f>'Output Sheet (Copy)'!A19</f>
        <v>AGRO IJ Equity</v>
      </c>
      <c r="B30" s="12">
        <f>'Output Sheet (Copy)'!B19</f>
        <v>44104</v>
      </c>
      <c r="C30" s="13">
        <f>IFERROR('Output Sheet (Copy)'!C19,"")</f>
        <v>27935095.031999998</v>
      </c>
      <c r="D30" s="13">
        <f>IFERROR('Output Sheet (Copy)'!D19,"")</f>
        <v>19932344.197999999</v>
      </c>
      <c r="E30" s="13" t="str">
        <f>IFERROR('Output Sheet (Copy)'!U19,"")</f>
        <v/>
      </c>
      <c r="F30" s="13">
        <f>IFERROR('Output Sheet (Copy)'!V19,"")</f>
        <v>2346556.8600000003</v>
      </c>
      <c r="G30" s="13">
        <f t="shared" si="0"/>
        <v>2346556.8600000003</v>
      </c>
      <c r="H30" s="9">
        <f t="shared" si="1"/>
        <v>0.11772608563700464</v>
      </c>
      <c r="I30" s="9">
        <f t="shared" si="2"/>
        <v>8.4000317783490278E-2</v>
      </c>
      <c r="J30" t="str">
        <f t="shared" si="3"/>
        <v/>
      </c>
      <c r="K30" t="str">
        <f t="shared" si="4"/>
        <v/>
      </c>
      <c r="L30" s="13">
        <f t="shared" si="5"/>
        <v>22278901.057999998</v>
      </c>
      <c r="M30" t="str">
        <f t="shared" si="6"/>
        <v/>
      </c>
      <c r="N30" s="9">
        <f t="shared" si="7"/>
        <v>0.79752372535261618</v>
      </c>
    </row>
    <row r="31" spans="1:14" x14ac:dyDescent="0.45">
      <c r="A31" s="11" t="str">
        <f>'Output Sheet (Copy)'!A20</f>
        <v>AGRO IJ Equity</v>
      </c>
      <c r="B31" s="12">
        <f>'Output Sheet (Copy)'!B20</f>
        <v>44196</v>
      </c>
      <c r="C31" s="13">
        <f>IFERROR('Output Sheet (Copy)'!C20,"")</f>
        <v>28015492.261999998</v>
      </c>
      <c r="D31" s="13">
        <f>IFERROR('Output Sheet (Copy)'!D20,"")</f>
        <v>19491933.791999999</v>
      </c>
      <c r="E31" s="13">
        <f>IFERROR('Output Sheet (Copy)'!U20,"")</f>
        <v>551320</v>
      </c>
      <c r="F31" s="13">
        <f>IFERROR('Output Sheet (Copy)'!V20,"")</f>
        <v>2197950.6430000002</v>
      </c>
      <c r="G31" s="13">
        <f t="shared" si="0"/>
        <v>2749270.6430000002</v>
      </c>
      <c r="H31" s="9">
        <f t="shared" si="1"/>
        <v>0.14104658226001018</v>
      </c>
      <c r="I31" s="9">
        <f t="shared" si="2"/>
        <v>9.8133940224533908E-2</v>
      </c>
      <c r="J31" t="str">
        <f t="shared" si="3"/>
        <v/>
      </c>
      <c r="K31" t="str">
        <f t="shared" si="4"/>
        <v/>
      </c>
      <c r="L31" s="13">
        <f t="shared" si="5"/>
        <v>22241204.434999999</v>
      </c>
      <c r="M31" t="str">
        <f t="shared" si="6"/>
        <v/>
      </c>
      <c r="N31" s="9">
        <f t="shared" si="7"/>
        <v>0.79388947468782478</v>
      </c>
    </row>
    <row r="32" spans="1:14" x14ac:dyDescent="0.45">
      <c r="A32" s="11" t="str">
        <f>'Output Sheet (Copy)'!A21</f>
        <v>AGRO IJ Equity</v>
      </c>
      <c r="B32" s="12">
        <f>'Output Sheet (Copy)'!B21</f>
        <v>44286</v>
      </c>
      <c r="C32" s="13">
        <f>IFERROR('Output Sheet (Copy)'!C21,"")</f>
        <v>24908842.401000001</v>
      </c>
      <c r="D32" s="13">
        <f>IFERROR('Output Sheet (Copy)'!D21,"")</f>
        <v>18488594.077999994</v>
      </c>
      <c r="E32" s="13">
        <f>IFERROR('Output Sheet (Copy)'!U21,"")</f>
        <v>988620.10099999991</v>
      </c>
      <c r="F32" s="13">
        <f>IFERROR('Output Sheet (Copy)'!V21,"")</f>
        <v>2459860.3880000003</v>
      </c>
      <c r="G32" s="13">
        <f t="shared" si="0"/>
        <v>3448480.4890000001</v>
      </c>
      <c r="H32" s="9">
        <f t="shared" si="1"/>
        <v>0.18651934670919229</v>
      </c>
      <c r="I32" s="9">
        <f t="shared" si="2"/>
        <v>0.13844402856961172</v>
      </c>
      <c r="J32" t="str">
        <f t="shared" si="3"/>
        <v/>
      </c>
      <c r="K32" t="str">
        <f t="shared" si="4"/>
        <v/>
      </c>
      <c r="L32" s="13">
        <f t="shared" si="5"/>
        <v>21937074.566999994</v>
      </c>
      <c r="M32" t="str">
        <f t="shared" si="6"/>
        <v/>
      </c>
      <c r="N32" s="9">
        <f t="shared" si="7"/>
        <v>0.88069426165381737</v>
      </c>
    </row>
    <row r="33" spans="1:14" x14ac:dyDescent="0.45">
      <c r="A33" s="11" t="str">
        <f>'Output Sheet (Copy)'!A22</f>
        <v>AGRO IJ Equity</v>
      </c>
      <c r="B33" s="12">
        <f>'Output Sheet (Copy)'!B22</f>
        <v>44377</v>
      </c>
      <c r="C33" s="13">
        <f>IFERROR('Output Sheet (Copy)'!C22,"")</f>
        <v>25403477.083000001</v>
      </c>
      <c r="D33" s="13">
        <f>IFERROR('Output Sheet (Copy)'!D22,"")</f>
        <v>18369481.371999994</v>
      </c>
      <c r="E33" s="13">
        <f>IFERROR('Output Sheet (Copy)'!U22,"")</f>
        <v>1280268.3560000001</v>
      </c>
      <c r="F33" s="13">
        <f>IFERROR('Output Sheet (Copy)'!V22,"")</f>
        <v>2209706.5109999999</v>
      </c>
      <c r="G33" s="13">
        <f t="shared" si="0"/>
        <v>3489974.8670000001</v>
      </c>
      <c r="H33" s="9">
        <f t="shared" si="1"/>
        <v>0.18998766466644268</v>
      </c>
      <c r="I33" s="9">
        <f t="shared" si="2"/>
        <v>0.13738177870680113</v>
      </c>
      <c r="J33" t="str">
        <f t="shared" si="3"/>
        <v/>
      </c>
      <c r="K33" t="str">
        <f t="shared" si="4"/>
        <v/>
      </c>
      <c r="L33" s="13">
        <f t="shared" si="5"/>
        <v>21859456.238999993</v>
      </c>
      <c r="M33" t="str">
        <f t="shared" si="6"/>
        <v/>
      </c>
      <c r="N33" s="9">
        <f t="shared" si="7"/>
        <v>0.86049071816347278</v>
      </c>
    </row>
    <row r="34" spans="1:14" x14ac:dyDescent="0.45">
      <c r="A34" s="11" t="str">
        <f>'Output Sheet (Copy)'!A23</f>
        <v>AGRO IJ Equity</v>
      </c>
      <c r="B34" s="12">
        <f>'Output Sheet (Copy)'!B23</f>
        <v>44469</v>
      </c>
      <c r="C34" s="13">
        <f>IFERROR('Output Sheet (Copy)'!C23,"")</f>
        <v>20534581.421</v>
      </c>
      <c r="D34" s="13">
        <f>IFERROR('Output Sheet (Copy)'!D23,"")</f>
        <v>14320813.832999999</v>
      </c>
      <c r="E34" s="13">
        <f>IFERROR('Output Sheet (Copy)'!U23,"")</f>
        <v>1674625.2999999996</v>
      </c>
      <c r="F34" s="13">
        <f>IFERROR('Output Sheet (Copy)'!V23,"")</f>
        <v>2325643.3389999997</v>
      </c>
      <c r="G34" s="13">
        <f t="shared" si="0"/>
        <v>4000268.6389999995</v>
      </c>
      <c r="H34" s="9">
        <f t="shared" si="1"/>
        <v>0.27933249364516055</v>
      </c>
      <c r="I34" s="9">
        <f t="shared" si="2"/>
        <v>0.1948064368582193</v>
      </c>
      <c r="J34" t="str">
        <f t="shared" si="3"/>
        <v/>
      </c>
      <c r="K34" t="str">
        <f t="shared" si="4"/>
        <v/>
      </c>
      <c r="L34" s="13">
        <f t="shared" si="5"/>
        <v>18321082.471999999</v>
      </c>
      <c r="M34" t="str">
        <f t="shared" si="6"/>
        <v/>
      </c>
      <c r="N34" s="9">
        <f t="shared" si="7"/>
        <v>0.89220627858835566</v>
      </c>
    </row>
    <row r="35" spans="1:14" x14ac:dyDescent="0.45">
      <c r="A35" s="11" t="str">
        <f>'Output Sheet (Copy)'!A24</f>
        <v>AGRO IJ Equity</v>
      </c>
      <c r="B35" s="12">
        <f>'Output Sheet (Copy)'!B24</f>
        <v>44561</v>
      </c>
      <c r="C35" s="13">
        <f>IFERROR('Output Sheet (Copy)'!C24,"")</f>
        <v>16866522.655000001</v>
      </c>
      <c r="D35" s="13">
        <f>IFERROR('Output Sheet (Copy)'!D24,"")</f>
        <v>11608327.398</v>
      </c>
      <c r="E35" s="13">
        <f>IFERROR('Output Sheet (Copy)'!U24,"")</f>
        <v>159934</v>
      </c>
      <c r="F35" s="13">
        <f>IFERROR('Output Sheet (Copy)'!V24,"")</f>
        <v>2320510.0979999998</v>
      </c>
      <c r="G35" s="13">
        <f t="shared" si="0"/>
        <v>2480444.0979999998</v>
      </c>
      <c r="H35" s="9">
        <f t="shared" si="1"/>
        <v>0.21367799278536509</v>
      </c>
      <c r="I35" s="9">
        <f t="shared" si="2"/>
        <v>0.14706315870418518</v>
      </c>
      <c r="J35" t="str">
        <f t="shared" si="3"/>
        <v/>
      </c>
      <c r="K35" t="str">
        <f t="shared" si="4"/>
        <v/>
      </c>
      <c r="L35" s="13">
        <f t="shared" si="5"/>
        <v>14088771.495999999</v>
      </c>
      <c r="M35" t="str">
        <f t="shared" si="6"/>
        <v/>
      </c>
      <c r="N35" s="9">
        <f t="shared" si="7"/>
        <v>0.83530978994199789</v>
      </c>
    </row>
    <row r="36" spans="1:14" x14ac:dyDescent="0.45">
      <c r="A36" s="11" t="str">
        <f>'Output Sheet (Copy)'!A25</f>
        <v>AGRO IJ Equity</v>
      </c>
      <c r="B36" s="12">
        <f>'Output Sheet (Copy)'!B25</f>
        <v>44651</v>
      </c>
      <c r="C36" s="13">
        <f>IFERROR('Output Sheet (Copy)'!C25,"")</f>
        <v>13193286.592999998</v>
      </c>
      <c r="D36" s="13">
        <f>IFERROR('Output Sheet (Copy)'!D25,"")</f>
        <v>9527114.8389999997</v>
      </c>
      <c r="E36" s="13">
        <f>IFERROR('Output Sheet (Copy)'!U25,"")</f>
        <v>432052</v>
      </c>
      <c r="F36" s="13">
        <f>IFERROR('Output Sheet (Copy)'!V25,"")</f>
        <v>1874768.696</v>
      </c>
      <c r="G36" s="13">
        <f t="shared" si="0"/>
        <v>2306820.696</v>
      </c>
      <c r="H36" s="9">
        <f t="shared" si="1"/>
        <v>0.24213213916104451</v>
      </c>
      <c r="I36" s="9">
        <f t="shared" si="2"/>
        <v>0.17484806986789303</v>
      </c>
      <c r="J36" t="str">
        <f t="shared" si="3"/>
        <v/>
      </c>
      <c r="K36" t="str">
        <f t="shared" si="4"/>
        <v/>
      </c>
      <c r="L36" s="13">
        <f t="shared" si="5"/>
        <v>11833935.535</v>
      </c>
      <c r="M36" t="str">
        <f t="shared" si="6"/>
        <v/>
      </c>
      <c r="N36" s="9">
        <f t="shared" si="7"/>
        <v>0.89696645726461877</v>
      </c>
    </row>
    <row r="37" spans="1:14" x14ac:dyDescent="0.45">
      <c r="A37" s="11" t="str">
        <f>'Output Sheet (Copy)'!A26</f>
        <v>AGRO IJ Equity</v>
      </c>
      <c r="B37" s="12">
        <f>'Output Sheet (Copy)'!B26</f>
        <v>44742</v>
      </c>
      <c r="C37" s="13">
        <f>IFERROR('Output Sheet (Copy)'!C26,"")</f>
        <v>14477353.319</v>
      </c>
      <c r="D37" s="13">
        <f>IFERROR('Output Sheet (Copy)'!D26,"")</f>
        <v>9267396.3540000003</v>
      </c>
      <c r="E37" s="13">
        <f>IFERROR('Output Sheet (Copy)'!U26,"")</f>
        <v>98317</v>
      </c>
      <c r="F37" s="13">
        <f>IFERROR('Output Sheet (Copy)'!V26,"")</f>
        <v>1800771.5149999999</v>
      </c>
      <c r="G37" s="13">
        <f t="shared" si="0"/>
        <v>1899088.5149999999</v>
      </c>
      <c r="H37" s="9">
        <f t="shared" si="1"/>
        <v>0.2049214733521475</v>
      </c>
      <c r="I37" s="9">
        <f t="shared" si="2"/>
        <v>0.13117649843550108</v>
      </c>
      <c r="J37" t="str">
        <f t="shared" si="3"/>
        <v/>
      </c>
      <c r="K37" t="str">
        <f t="shared" si="4"/>
        <v/>
      </c>
      <c r="L37" s="13">
        <f t="shared" si="5"/>
        <v>11166484.869000001</v>
      </c>
      <c r="M37" t="str">
        <f t="shared" si="6"/>
        <v/>
      </c>
      <c r="N37" s="9">
        <f t="shared" si="7"/>
        <v>0.77130706303514518</v>
      </c>
    </row>
    <row r="38" spans="1:14" x14ac:dyDescent="0.45">
      <c r="A38" s="11" t="str">
        <f>'Output Sheet (Copy)'!A27</f>
        <v>AGRO IJ Equity</v>
      </c>
      <c r="B38" s="12">
        <f>'Output Sheet (Copy)'!B27</f>
        <v>44834</v>
      </c>
      <c r="C38" s="13">
        <f>IFERROR('Output Sheet (Copy)'!C27,"")</f>
        <v>12985037.620999999</v>
      </c>
      <c r="D38" s="13">
        <f>IFERROR('Output Sheet (Copy)'!D27,"")</f>
        <v>8374410.1109999996</v>
      </c>
      <c r="E38" s="13">
        <f>IFERROR('Output Sheet (Copy)'!U27,"")</f>
        <v>263799.38499999995</v>
      </c>
      <c r="F38" s="13">
        <f>IFERROR('Output Sheet (Copy)'!V27,"")</f>
        <v>1852679.2780000002</v>
      </c>
      <c r="G38" s="13">
        <f t="shared" si="0"/>
        <v>2116478.6630000002</v>
      </c>
      <c r="H38" s="9">
        <f t="shared" si="1"/>
        <v>0.25273167123973928</v>
      </c>
      <c r="I38" s="9">
        <f t="shared" si="2"/>
        <v>0.16299364890380708</v>
      </c>
      <c r="J38" t="str">
        <f t="shared" si="3"/>
        <v/>
      </c>
      <c r="K38" t="str">
        <f t="shared" si="4"/>
        <v/>
      </c>
      <c r="L38" s="13">
        <f t="shared" si="5"/>
        <v>10490888.774</v>
      </c>
      <c r="M38" t="str">
        <f t="shared" si="6"/>
        <v/>
      </c>
      <c r="N38" s="9">
        <f t="shared" si="7"/>
        <v>0.80792132300284236</v>
      </c>
    </row>
    <row r="39" spans="1:14" x14ac:dyDescent="0.45">
      <c r="A39" s="11" t="str">
        <f>'Output Sheet (Copy)'!A28</f>
        <v>AGRO IJ Equity</v>
      </c>
      <c r="B39" s="12">
        <f>'Output Sheet (Copy)'!B28</f>
        <v>44926</v>
      </c>
      <c r="C39" s="13">
        <f>IFERROR('Output Sheet (Copy)'!C28,"")</f>
        <v>13898775.064999999</v>
      </c>
      <c r="D39" s="13">
        <f>IFERROR('Output Sheet (Copy)'!D28,"")</f>
        <v>7766644.0009999983</v>
      </c>
      <c r="E39" s="13">
        <f>IFERROR('Output Sheet (Copy)'!U28,"")</f>
        <v>118313.09999999999</v>
      </c>
      <c r="F39" s="13">
        <f>IFERROR('Output Sheet (Copy)'!V28,"")</f>
        <v>2197792.0359999998</v>
      </c>
      <c r="G39" s="13">
        <f t="shared" si="0"/>
        <v>2316105.1359999999</v>
      </c>
      <c r="H39" s="9">
        <f t="shared" si="1"/>
        <v>0.29821183199613482</v>
      </c>
      <c r="I39" s="9">
        <f t="shared" si="2"/>
        <v>0.16664095398107662</v>
      </c>
      <c r="J39" t="str">
        <f t="shared" si="3"/>
        <v/>
      </c>
      <c r="K39" t="str">
        <f t="shared" si="4"/>
        <v/>
      </c>
      <c r="L39" s="13">
        <f t="shared" si="5"/>
        <v>10082749.136999998</v>
      </c>
      <c r="M39" t="str">
        <f t="shared" si="6"/>
        <v/>
      </c>
      <c r="N39" s="9">
        <f t="shared" si="7"/>
        <v>0.72544156516285041</v>
      </c>
    </row>
    <row r="40" spans="1:14" x14ac:dyDescent="0.45">
      <c r="A40" s="11" t="str">
        <f>'Output Sheet (Copy)'!A29</f>
        <v>AGRO IJ Equity</v>
      </c>
      <c r="B40" s="12">
        <f>'Output Sheet (Copy)'!B29</f>
        <v>45016</v>
      </c>
      <c r="C40" s="13">
        <f>IFERROR('Output Sheet (Copy)'!C29,"")</f>
        <v>12643163.989</v>
      </c>
      <c r="D40" s="13">
        <f>IFERROR('Output Sheet (Copy)'!D29,"")</f>
        <v>6866379.5860000001</v>
      </c>
      <c r="E40" s="13">
        <f>IFERROR('Output Sheet (Copy)'!U29,"")</f>
        <v>411030.647</v>
      </c>
      <c r="F40" s="13">
        <f>IFERROR('Output Sheet (Copy)'!V29,"")</f>
        <v>2017678.4479999996</v>
      </c>
      <c r="G40" s="13">
        <f t="shared" si="0"/>
        <v>2428709.0949999997</v>
      </c>
      <c r="H40" s="9">
        <f t="shared" si="1"/>
        <v>0.35371028714345237</v>
      </c>
      <c r="I40" s="9">
        <f t="shared" si="2"/>
        <v>0.19209662210448766</v>
      </c>
      <c r="J40" t="str">
        <f t="shared" si="3"/>
        <v/>
      </c>
      <c r="K40" t="str">
        <f t="shared" si="4"/>
        <v/>
      </c>
      <c r="L40" s="13">
        <f t="shared" si="5"/>
        <v>9295088.6809999999</v>
      </c>
      <c r="M40" t="str">
        <f t="shared" si="6"/>
        <v/>
      </c>
      <c r="N40" s="9">
        <f t="shared" si="7"/>
        <v>0.73518691121044188</v>
      </c>
    </row>
    <row r="41" spans="1:14" x14ac:dyDescent="0.45">
      <c r="A41" s="11" t="str">
        <f>'Output Sheet (Copy)'!A30</f>
        <v>AGRO IJ Equity</v>
      </c>
      <c r="B41" s="12">
        <f>'Output Sheet (Copy)'!B30</f>
        <v>45107</v>
      </c>
      <c r="C41" s="13">
        <f>IFERROR('Output Sheet (Copy)'!C30,"")</f>
        <v>12008288.920000002</v>
      </c>
      <c r="D41" s="13">
        <f>IFERROR('Output Sheet (Copy)'!D30,"")</f>
        <v>6048954.4979999997</v>
      </c>
      <c r="E41" s="13">
        <f>IFERROR('Output Sheet (Copy)'!U30,"")</f>
        <v>489745.36499999999</v>
      </c>
      <c r="F41" s="13">
        <f>IFERROR('Output Sheet (Copy)'!V30,"")</f>
        <v>1484396.368</v>
      </c>
      <c r="G41" s="13">
        <f t="shared" si="0"/>
        <v>1974141.733</v>
      </c>
      <c r="H41" s="9">
        <f t="shared" si="1"/>
        <v>0.32636081717141729</v>
      </c>
      <c r="I41" s="9">
        <f t="shared" si="2"/>
        <v>0.16439825408531225</v>
      </c>
      <c r="J41" t="str">
        <f t="shared" si="3"/>
        <v/>
      </c>
      <c r="K41" t="str">
        <f t="shared" si="4"/>
        <v/>
      </c>
      <c r="L41" s="13">
        <f t="shared" si="5"/>
        <v>8023096.2309999997</v>
      </c>
      <c r="M41" t="str">
        <f t="shared" si="6"/>
        <v/>
      </c>
      <c r="N41" s="9">
        <f t="shared" si="7"/>
        <v>0.66812984634616857</v>
      </c>
    </row>
    <row r="42" spans="1:14" x14ac:dyDescent="0.45">
      <c r="A42" s="11" t="str">
        <f>'Output Sheet (Copy)'!A31</f>
        <v>AGRO IJ Equity</v>
      </c>
      <c r="B42" s="12">
        <f>'Output Sheet (Copy)'!B31</f>
        <v>45199</v>
      </c>
      <c r="C42" s="13">
        <f>IFERROR('Output Sheet (Copy)'!C31,"")</f>
        <v>11433447.050999999</v>
      </c>
      <c r="D42" s="13">
        <f>IFERROR('Output Sheet (Copy)'!D31,"")</f>
        <v>5622225.4810000006</v>
      </c>
      <c r="E42" s="13">
        <f>IFERROR('Output Sheet (Copy)'!U31,"")</f>
        <v>750118.15999999992</v>
      </c>
      <c r="F42" s="13">
        <f>IFERROR('Output Sheet (Copy)'!V31,"")</f>
        <v>1690964.1469999999</v>
      </c>
      <c r="G42" s="13">
        <f t="shared" si="0"/>
        <v>2441082.307</v>
      </c>
      <c r="H42" s="9">
        <f t="shared" si="1"/>
        <v>0.4341843483954001</v>
      </c>
      <c r="I42" s="9">
        <f t="shared" si="2"/>
        <v>0.21350361759767775</v>
      </c>
      <c r="J42" t="str">
        <f t="shared" si="3"/>
        <v/>
      </c>
      <c r="K42" t="str">
        <f t="shared" si="4"/>
        <v/>
      </c>
      <c r="L42" s="13">
        <f t="shared" si="5"/>
        <v>8063307.7880000006</v>
      </c>
      <c r="M42" t="str">
        <f t="shared" si="6"/>
        <v/>
      </c>
      <c r="N42" s="9">
        <f t="shared" si="7"/>
        <v>0.70523856471568325</v>
      </c>
    </row>
    <row r="43" spans="1:14" x14ac:dyDescent="0.45">
      <c r="A43" s="11" t="str">
        <f>'Output Sheet (Copy)'!A32</f>
        <v>AGRO IJ Equity</v>
      </c>
      <c r="B43" s="12">
        <f>'Output Sheet (Copy)'!B32</f>
        <v>45291</v>
      </c>
      <c r="C43" s="13">
        <f>IFERROR('Output Sheet (Copy)'!C32,"")</f>
        <v>12440642.239</v>
      </c>
      <c r="D43" s="13">
        <f>IFERROR('Output Sheet (Copy)'!D32,"")</f>
        <v>6893331.3829999985</v>
      </c>
      <c r="E43" s="13">
        <f>IFERROR('Output Sheet (Copy)'!U32,"")</f>
        <v>319205</v>
      </c>
      <c r="F43" s="13">
        <f>IFERROR('Output Sheet (Copy)'!V32,"")</f>
        <v>1999727.0209999999</v>
      </c>
      <c r="G43" s="13">
        <f t="shared" si="0"/>
        <v>2318932.0209999997</v>
      </c>
      <c r="H43" s="9">
        <f t="shared" si="1"/>
        <v>0.33640222588440155</v>
      </c>
      <c r="I43" s="9">
        <f t="shared" si="2"/>
        <v>0.18639970320265389</v>
      </c>
      <c r="J43" t="str">
        <f t="shared" si="3"/>
        <v/>
      </c>
      <c r="K43" t="str">
        <f t="shared" si="4"/>
        <v/>
      </c>
      <c r="L43" s="13">
        <f t="shared" si="5"/>
        <v>9212263.4039999992</v>
      </c>
      <c r="M43" t="str">
        <f t="shared" si="6"/>
        <v/>
      </c>
      <c r="N43" s="9">
        <f t="shared" si="7"/>
        <v>0.74049741380076017</v>
      </c>
    </row>
    <row r="44" spans="1:14" x14ac:dyDescent="0.45">
      <c r="A44" s="11" t="str">
        <f>'Output Sheet (Copy)'!A33</f>
        <v>AGRO IJ Equity</v>
      </c>
      <c r="B44" s="12">
        <f>'Output Sheet (Copy)'!B33</f>
        <v>45382</v>
      </c>
      <c r="C44" s="13">
        <f>IFERROR('Output Sheet (Copy)'!C33,"")</f>
        <v>12241486.166999999</v>
      </c>
      <c r="D44" s="13">
        <f>IFERROR('Output Sheet (Copy)'!D33,"")</f>
        <v>6756223.5529999984</v>
      </c>
      <c r="E44" s="13">
        <f>IFERROR('Output Sheet (Copy)'!U33,"")</f>
        <v>657482.96100000001</v>
      </c>
      <c r="F44" s="13">
        <f>IFERROR('Output Sheet (Copy)'!V33,"")</f>
        <v>2078793.4819999998</v>
      </c>
      <c r="G44" s="13">
        <f t="shared" si="0"/>
        <v>2736276.443</v>
      </c>
      <c r="H44" s="9">
        <f t="shared" si="1"/>
        <v>0.40500087386614048</v>
      </c>
      <c r="I44" s="9">
        <f t="shared" si="2"/>
        <v>0.22352485684101989</v>
      </c>
      <c r="J44" t="str">
        <f t="shared" si="3"/>
        <v/>
      </c>
      <c r="K44" t="str">
        <f t="shared" si="4"/>
        <v/>
      </c>
      <c r="L44" s="13">
        <f t="shared" si="5"/>
        <v>9492499.9959999993</v>
      </c>
      <c r="M44" t="str">
        <f t="shared" si="6"/>
        <v/>
      </c>
      <c r="N44" s="9">
        <f t="shared" si="7"/>
        <v>0.77543689275158578</v>
      </c>
    </row>
    <row r="45" spans="1:14" x14ac:dyDescent="0.45">
      <c r="A45" s="11" t="str">
        <f>'Output Sheet (Copy)'!A34</f>
        <v>AGRO IJ Equity</v>
      </c>
      <c r="B45" s="12">
        <f>'Output Sheet (Copy)'!B34</f>
        <v>45473</v>
      </c>
      <c r="C45" s="13">
        <f>IFERROR('Output Sheet (Copy)'!C34,"")</f>
        <v>13084222.866999999</v>
      </c>
      <c r="D45" s="13">
        <f>IFERROR('Output Sheet (Copy)'!D34,"")</f>
        <v>6783366.3810000001</v>
      </c>
      <c r="E45" s="13">
        <f>IFERROR('Output Sheet (Copy)'!U34,"")</f>
        <v>967396.85399999982</v>
      </c>
      <c r="F45" s="13">
        <f>IFERROR('Output Sheet (Copy)'!V34,"")</f>
        <v>2273632.8849999998</v>
      </c>
      <c r="G45" s="13">
        <f t="shared" si="0"/>
        <v>3241029.7389999996</v>
      </c>
      <c r="H45" s="9">
        <f t="shared" si="1"/>
        <v>0.47779075417156058</v>
      </c>
      <c r="I45" s="9">
        <f t="shared" si="2"/>
        <v>0.24770517683356424</v>
      </c>
      <c r="J45" t="str">
        <f t="shared" si="3"/>
        <v/>
      </c>
      <c r="K45" t="str">
        <f t="shared" si="4"/>
        <v/>
      </c>
      <c r="L45" s="13">
        <f t="shared" si="5"/>
        <v>10024396.119999999</v>
      </c>
      <c r="M45" t="str">
        <f t="shared" si="6"/>
        <v/>
      </c>
      <c r="N45" s="9">
        <f t="shared" si="7"/>
        <v>0.76614379179391279</v>
      </c>
    </row>
    <row r="46" spans="1:14" x14ac:dyDescent="0.45">
      <c r="A46" s="11" t="str">
        <f>'Output Sheet (Copy)'!A35</f>
        <v>AGRO IJ Equity</v>
      </c>
      <c r="B46" s="12">
        <f>'Output Sheet (Copy)'!B35</f>
        <v>45565</v>
      </c>
      <c r="C46" s="13">
        <f>IFERROR('Output Sheet (Copy)'!C35,"")</f>
        <v>12821303.993999997</v>
      </c>
      <c r="D46" s="13">
        <f>IFERROR('Output Sheet (Copy)'!D35,"")</f>
        <v>6784338.1600000001</v>
      </c>
      <c r="E46" s="13">
        <f>IFERROR('Output Sheet (Copy)'!U35,"")</f>
        <v>926275.26399999997</v>
      </c>
      <c r="F46" s="13">
        <f>IFERROR('Output Sheet (Copy)'!V35,"")</f>
        <v>2174567.7449999996</v>
      </c>
      <c r="G46" s="13">
        <f t="shared" si="0"/>
        <v>3100843.0089999996</v>
      </c>
      <c r="H46" s="9">
        <f t="shared" si="1"/>
        <v>0.45705902858474251</v>
      </c>
      <c r="I46" s="9">
        <f t="shared" si="2"/>
        <v>0.24185082971678273</v>
      </c>
      <c r="J46" t="str">
        <f t="shared" si="3"/>
        <v/>
      </c>
      <c r="K46" t="str">
        <f t="shared" si="4"/>
        <v/>
      </c>
      <c r="L46" s="13">
        <f t="shared" si="5"/>
        <v>9885181.1689999998</v>
      </c>
      <c r="M46" t="str">
        <f t="shared" si="6"/>
        <v/>
      </c>
      <c r="N46" s="9">
        <f t="shared" si="7"/>
        <v>0.77099655180362159</v>
      </c>
    </row>
    <row r="47" spans="1:14" x14ac:dyDescent="0.45">
      <c r="A47" s="11" t="str">
        <f>'Output Sheet (Copy)'!A36</f>
        <v>AGRO IJ Equity</v>
      </c>
      <c r="B47" s="12">
        <f>'Output Sheet (Copy)'!B36</f>
        <v>45657</v>
      </c>
      <c r="C47" s="13">
        <f>IFERROR('Output Sheet (Copy)'!C36,"")</f>
        <v>13128920.166999999</v>
      </c>
      <c r="D47" s="13">
        <f>IFERROR('Output Sheet (Copy)'!D36,"")</f>
        <v>7125950.6880000001</v>
      </c>
      <c r="E47" s="13">
        <f>IFERROR('Output Sheet (Copy)'!U36,"")</f>
        <v>295309.03099999996</v>
      </c>
      <c r="F47" s="13">
        <f>IFERROR('Output Sheet (Copy)'!V36,"")</f>
        <v>2336669.5289999996</v>
      </c>
      <c r="G47" s="13">
        <f t="shared" si="0"/>
        <v>2631978.5599999996</v>
      </c>
      <c r="H47" s="9">
        <f t="shared" si="1"/>
        <v>0.36935121715509683</v>
      </c>
      <c r="I47" s="9">
        <f t="shared" si="2"/>
        <v>0.20047182300762023</v>
      </c>
      <c r="J47" t="str">
        <f t="shared" si="3"/>
        <v/>
      </c>
      <c r="K47" t="str">
        <f t="shared" si="4"/>
        <v/>
      </c>
      <c r="L47" s="13">
        <f t="shared" si="5"/>
        <v>9757929.2479999997</v>
      </c>
      <c r="M47" t="str">
        <f t="shared" si="6"/>
        <v/>
      </c>
      <c r="N47" s="9">
        <f t="shared" si="7"/>
        <v>0.7432392857812401</v>
      </c>
    </row>
    <row r="48" spans="1:14" x14ac:dyDescent="0.45">
      <c r="A48" s="11" t="str">
        <f>'Output Sheet (Copy)'!A37</f>
        <v>AGRO IJ Equity</v>
      </c>
      <c r="B48" s="12">
        <f>'Output Sheet (Copy)'!B37</f>
        <v>45747</v>
      </c>
      <c r="C48" s="13">
        <f>IFERROR('Output Sheet (Copy)'!C37,"")</f>
        <v>13346604.227</v>
      </c>
      <c r="D48" s="13">
        <f>IFERROR('Output Sheet (Copy)'!D37,"")</f>
        <v>7341107.2169999992</v>
      </c>
      <c r="E48" s="13">
        <f>IFERROR('Output Sheet (Copy)'!U37,"")</f>
        <v>769399.56600000011</v>
      </c>
      <c r="F48" s="13">
        <f>IFERROR('Output Sheet (Copy)'!V37,"")</f>
        <v>2223915.4050000003</v>
      </c>
      <c r="G48" s="13">
        <f t="shared" si="0"/>
        <v>2993314.9710000004</v>
      </c>
      <c r="H48" s="9">
        <f t="shared" si="1"/>
        <v>0.40774707173167291</v>
      </c>
      <c r="I48" s="9">
        <f t="shared" si="2"/>
        <v>0.22427539770337721</v>
      </c>
      <c r="J48" t="str">
        <f t="shared" si="3"/>
        <v/>
      </c>
      <c r="K48" t="str">
        <f t="shared" si="4"/>
        <v/>
      </c>
      <c r="L48" s="13">
        <f t="shared" si="5"/>
        <v>10334422.187999999</v>
      </c>
      <c r="M48" t="str">
        <f t="shared" si="6"/>
        <v/>
      </c>
      <c r="N48" s="9">
        <f t="shared" si="7"/>
        <v>0.774310979199758</v>
      </c>
    </row>
    <row r="49" spans="1:14" x14ac:dyDescent="0.45">
      <c r="A49" s="11" t="str">
        <f>'Output Sheet (Copy)'!A38</f>
        <v>AGRO IJ Equity</v>
      </c>
      <c r="B49" s="12">
        <f>'Output Sheet (Copy)'!B38</f>
        <v>45838</v>
      </c>
      <c r="C49" s="13">
        <f>IFERROR('Output Sheet (Copy)'!C38,"")</f>
        <v>13340001.161</v>
      </c>
      <c r="D49" s="13">
        <f>IFERROR('Output Sheet (Copy)'!D38,"")</f>
        <v>7288766.2919999994</v>
      </c>
      <c r="E49" s="13">
        <f>IFERROR('Output Sheet (Copy)'!U38,"")</f>
        <v>588206</v>
      </c>
      <c r="F49" s="13">
        <f>IFERROR('Output Sheet (Copy)'!V38,"")</f>
        <v>2238791.3819999993</v>
      </c>
      <c r="G49" s="13">
        <f t="shared" si="0"/>
        <v>2826997.3819999993</v>
      </c>
      <c r="H49" s="9">
        <f t="shared" si="1"/>
        <v>0.38785677421196146</v>
      </c>
      <c r="I49" s="9">
        <f t="shared" si="2"/>
        <v>0.21191882578427604</v>
      </c>
      <c r="J49" t="str">
        <f t="shared" si="3"/>
        <v/>
      </c>
      <c r="K49" t="str">
        <f t="shared" si="4"/>
        <v/>
      </c>
      <c r="L49" s="13">
        <f t="shared" si="5"/>
        <v>10115763.673999999</v>
      </c>
      <c r="M49" t="str">
        <f t="shared" si="6"/>
        <v/>
      </c>
      <c r="N49" s="9">
        <f t="shared" si="7"/>
        <v>0.75830305799176523</v>
      </c>
    </row>
    <row r="50" spans="1:14" x14ac:dyDescent="0.45">
      <c r="A50" s="11" t="str">
        <f>'Output Sheet (Copy)'!A39</f>
        <v>AGRO IJ Equity</v>
      </c>
      <c r="B50" s="12">
        <f>'Output Sheet (Copy)'!B39</f>
        <v>45930</v>
      </c>
      <c r="C50" s="13">
        <f>IFERROR('Output Sheet (Copy)'!C39,"")</f>
        <v>13593522.484999999</v>
      </c>
      <c r="D50" s="13">
        <f>IFERROR('Output Sheet (Copy)'!D39,"")</f>
        <v>7268984.7360000005</v>
      </c>
      <c r="E50" s="13">
        <f>IFERROR('Output Sheet (Copy)'!U39,"")</f>
        <v>790635.13099999994</v>
      </c>
      <c r="F50" s="13">
        <f>IFERROR('Output Sheet (Copy)'!V39,"")</f>
        <v>2554434.3539999998</v>
      </c>
      <c r="G50" s="13">
        <f t="shared" si="0"/>
        <v>3345069.4849999999</v>
      </c>
      <c r="H50" s="9">
        <f t="shared" si="1"/>
        <v>0.46018386425182328</v>
      </c>
      <c r="I50" s="9">
        <f t="shared" si="2"/>
        <v>0.24607819560317593</v>
      </c>
      <c r="J50" t="str">
        <f t="shared" si="3"/>
        <v/>
      </c>
      <c r="K50" t="str">
        <f t="shared" si="4"/>
        <v/>
      </c>
      <c r="L50" s="13">
        <f t="shared" si="5"/>
        <v>10614054.221000001</v>
      </c>
      <c r="M50" t="str">
        <f t="shared" si="6"/>
        <v/>
      </c>
      <c r="N50" s="9">
        <f t="shared" si="7"/>
        <v>0.78081705699992454</v>
      </c>
    </row>
    <row r="51" spans="1:14" x14ac:dyDescent="0.45">
      <c r="A51" s="11" t="str">
        <f>'Output Sheet (Copy)'!A40</f>
        <v>AGRO IJ Equity</v>
      </c>
      <c r="B51" s="12">
        <f>'Output Sheet (Copy)'!B40</f>
        <v>46022</v>
      </c>
      <c r="C51" s="13">
        <f>IFERROR('Output Sheet (Copy)'!C40,"")</f>
        <v>13087107.912999999</v>
      </c>
      <c r="D51" s="13">
        <f>IFERROR('Output Sheet (Copy)'!D40,"")</f>
        <v>7715323.443</v>
      </c>
      <c r="E51" s="13">
        <f>IFERROR('Output Sheet (Copy)'!U40,"")</f>
        <v>333170</v>
      </c>
      <c r="F51" s="13">
        <f>IFERROR('Output Sheet (Copy)'!V40,"")</f>
        <v>2460685.2649999997</v>
      </c>
      <c r="G51" s="13">
        <f t="shared" si="0"/>
        <v>2793855.2649999997</v>
      </c>
      <c r="H51" s="9">
        <f t="shared" si="1"/>
        <v>0.36211771102543</v>
      </c>
      <c r="I51" s="9">
        <f t="shared" si="2"/>
        <v>0.21348148755041138</v>
      </c>
      <c r="J51" t="str">
        <f t="shared" si="3"/>
        <v/>
      </c>
      <c r="K51" t="str">
        <f t="shared" si="4"/>
        <v/>
      </c>
      <c r="L51" s="13">
        <f t="shared" si="5"/>
        <v>10509178.708000001</v>
      </c>
      <c r="M51" t="str">
        <f t="shared" si="6"/>
        <v/>
      </c>
      <c r="N51" s="9">
        <f t="shared" si="7"/>
        <v>0.80301765507417966</v>
      </c>
    </row>
    <row r="52" spans="1:14" x14ac:dyDescent="0.45">
      <c r="A52" s="11" t="str">
        <f>'Output Sheet (Copy)'!A41</f>
        <v>AGRO IJ Equity</v>
      </c>
      <c r="B52" s="12">
        <f>'Output Sheet (Copy)'!B41</f>
        <v>46112</v>
      </c>
      <c r="C52" s="13">
        <f>IFERROR('Output Sheet (Copy)'!C41,"")</f>
        <v>12815547.659</v>
      </c>
      <c r="D52" s="13">
        <f>IFERROR('Output Sheet (Copy)'!D41,"")</f>
        <v>6890787.8799999999</v>
      </c>
      <c r="E52" s="13">
        <f>IFERROR('Output Sheet (Copy)'!U41,"")</f>
        <v>623762.02500000002</v>
      </c>
      <c r="F52" s="13">
        <f>IFERROR('Output Sheet (Copy)'!V41,"")</f>
        <v>2322119.3320000004</v>
      </c>
      <c r="G52" s="13">
        <f t="shared" si="0"/>
        <v>2945881.3570000003</v>
      </c>
      <c r="H52" s="9">
        <f t="shared" si="1"/>
        <v>0.42751009148753544</v>
      </c>
      <c r="I52" s="9">
        <f t="shared" si="2"/>
        <v>0.22986776963301997</v>
      </c>
      <c r="J52" t="str">
        <f t="shared" si="3"/>
        <v/>
      </c>
      <c r="K52" t="str">
        <f t="shared" si="4"/>
        <v/>
      </c>
      <c r="L52" s="13">
        <f t="shared" si="5"/>
        <v>9836669.2369999997</v>
      </c>
      <c r="M52" t="str">
        <f t="shared" si="6"/>
        <v/>
      </c>
      <c r="N52" s="9">
        <f t="shared" si="7"/>
        <v>0.76755746213404952</v>
      </c>
    </row>
    <row r="53" spans="1:14" x14ac:dyDescent="0.45">
      <c r="A53" s="11" t="str">
        <f>'Output Sheet (Copy)'!A42</f>
        <v>AGRO IJ Equity</v>
      </c>
      <c r="B53" s="12">
        <f>'Output Sheet (Copy)'!B42</f>
        <v>46203</v>
      </c>
      <c r="C53" s="13">
        <f>IFERROR('Output Sheet (Copy)'!C42,"")</f>
        <v>12925804.015999999</v>
      </c>
      <c r="D53" s="13">
        <f>IFERROR('Output Sheet (Copy)'!D42,"")</f>
        <v>6762571.4270000001</v>
      </c>
      <c r="E53" s="13">
        <f>IFERROR('Output Sheet (Copy)'!U42,"")</f>
        <v>642613</v>
      </c>
      <c r="F53" s="13">
        <f>IFERROR('Output Sheet (Copy)'!V42,"")</f>
        <v>2154762.7029999997</v>
      </c>
      <c r="G53" s="13">
        <f t="shared" si="0"/>
        <v>2797375.7029999997</v>
      </c>
      <c r="H53" s="9">
        <f t="shared" si="1"/>
        <v>0.41365562392898325</v>
      </c>
      <c r="I53" s="9">
        <f t="shared" si="2"/>
        <v>0.21641792646223887</v>
      </c>
      <c r="J53" t="str">
        <f t="shared" si="3"/>
        <v/>
      </c>
      <c r="K53" t="str">
        <f t="shared" si="4"/>
        <v/>
      </c>
      <c r="L53" s="13">
        <f t="shared" si="5"/>
        <v>9559947.129999999</v>
      </c>
      <c r="M53" t="str">
        <f t="shared" si="6"/>
        <v/>
      </c>
      <c r="N53" s="9">
        <f t="shared" si="7"/>
        <v>0.73960173913873151</v>
      </c>
    </row>
    <row r="54" spans="1:14" x14ac:dyDescent="0.45">
      <c r="A54" s="11" t="str">
        <f>'Output Sheet (Copy)'!A43</f>
        <v>AGRS IJ Equity</v>
      </c>
      <c r="B54" s="12">
        <f>'Output Sheet (Copy)'!B43</f>
        <v>42551</v>
      </c>
      <c r="C54" s="13">
        <f>IFERROR('Output Sheet (Copy)'!C43,"")</f>
        <v>4061914</v>
      </c>
      <c r="D54" s="13">
        <f>IFERROR('Output Sheet (Copy)'!D43,"")</f>
        <v>2680404</v>
      </c>
      <c r="E54" s="13" t="str">
        <f>IFERROR('Output Sheet (Copy)'!U43,"")</f>
        <v/>
      </c>
      <c r="F54" s="13" t="str">
        <f>IFERROR('Output Sheet (Copy)'!V43,"")</f>
        <v/>
      </c>
      <c r="G54" s="13" t="str">
        <f t="shared" si="0"/>
        <v/>
      </c>
      <c r="H54" s="9" t="str">
        <f t="shared" si="1"/>
        <v/>
      </c>
      <c r="I54" s="9" t="str">
        <f t="shared" si="2"/>
        <v/>
      </c>
      <c r="J54" t="str">
        <f t="shared" si="3"/>
        <v/>
      </c>
      <c r="K54" t="str">
        <f t="shared" si="4"/>
        <v/>
      </c>
      <c r="L54" s="13" t="str">
        <f t="shared" si="5"/>
        <v/>
      </c>
      <c r="M54" t="str">
        <f t="shared" si="6"/>
        <v/>
      </c>
      <c r="N54" s="9" t="str">
        <f t="shared" si="7"/>
        <v/>
      </c>
    </row>
    <row r="55" spans="1:14" x14ac:dyDescent="0.45">
      <c r="A55" s="11" t="str">
        <f>'Output Sheet (Copy)'!A44</f>
        <v>AGRS IJ Equity</v>
      </c>
      <c r="B55" s="12">
        <f>'Output Sheet (Copy)'!B44</f>
        <v>42643</v>
      </c>
      <c r="C55" s="13">
        <f>IFERROR('Output Sheet (Copy)'!C44,"")</f>
        <v>3831445</v>
      </c>
      <c r="D55" s="13">
        <f>IFERROR('Output Sheet (Copy)'!D44,"")</f>
        <v>2582751</v>
      </c>
      <c r="E55" s="13" t="str">
        <f>IFERROR('Output Sheet (Copy)'!U44,"")</f>
        <v/>
      </c>
      <c r="F55" s="13" t="str">
        <f>IFERROR('Output Sheet (Copy)'!V44,"")</f>
        <v/>
      </c>
      <c r="G55" s="13" t="str">
        <f t="shared" si="0"/>
        <v/>
      </c>
      <c r="H55" s="9" t="str">
        <f t="shared" si="1"/>
        <v/>
      </c>
      <c r="I55" s="9" t="str">
        <f t="shared" si="2"/>
        <v/>
      </c>
      <c r="J55" t="str">
        <f t="shared" si="3"/>
        <v/>
      </c>
      <c r="K55" t="str">
        <f t="shared" si="4"/>
        <v/>
      </c>
      <c r="L55" s="13" t="str">
        <f t="shared" si="5"/>
        <v/>
      </c>
      <c r="M55" t="str">
        <f t="shared" si="6"/>
        <v/>
      </c>
      <c r="N55" s="9" t="str">
        <f t="shared" si="7"/>
        <v/>
      </c>
    </row>
    <row r="56" spans="1:14" x14ac:dyDescent="0.45">
      <c r="A56" s="11" t="str">
        <f>'Output Sheet (Copy)'!A45</f>
        <v>AGRS IJ Equity</v>
      </c>
      <c r="B56" s="12">
        <f>'Output Sheet (Copy)'!B45</f>
        <v>42643</v>
      </c>
      <c r="C56" s="13">
        <f>IFERROR('Output Sheet (Copy)'!C45,"")</f>
        <v>3831445</v>
      </c>
      <c r="D56" s="13">
        <f>IFERROR('Output Sheet (Copy)'!D45,"")</f>
        <v>2582751</v>
      </c>
      <c r="E56" s="13" t="str">
        <f>IFERROR('Output Sheet (Copy)'!U45,"")</f>
        <v/>
      </c>
      <c r="F56" s="13" t="str">
        <f>IFERROR('Output Sheet (Copy)'!V45,"")</f>
        <v/>
      </c>
      <c r="G56" s="13" t="str">
        <f t="shared" si="0"/>
        <v/>
      </c>
      <c r="H56" s="9" t="str">
        <f t="shared" si="1"/>
        <v/>
      </c>
      <c r="I56" s="9" t="str">
        <f t="shared" si="2"/>
        <v/>
      </c>
      <c r="J56" t="str">
        <f t="shared" si="3"/>
        <v/>
      </c>
      <c r="K56" t="str">
        <f t="shared" si="4"/>
        <v/>
      </c>
      <c r="L56" s="13" t="str">
        <f t="shared" si="5"/>
        <v/>
      </c>
      <c r="M56" t="str">
        <f t="shared" si="6"/>
        <v/>
      </c>
      <c r="N56" s="9" t="str">
        <f t="shared" si="7"/>
        <v/>
      </c>
    </row>
    <row r="57" spans="1:14" x14ac:dyDescent="0.45">
      <c r="A57" s="11" t="str">
        <f>'Output Sheet (Copy)'!A46</f>
        <v>AGRS IJ Equity</v>
      </c>
      <c r="B57" s="12">
        <f>'Output Sheet (Copy)'!B46</f>
        <v>42825</v>
      </c>
      <c r="C57" s="13">
        <f>IFERROR('Output Sheet (Copy)'!C46,"")</f>
        <v>4331377</v>
      </c>
      <c r="D57" s="13">
        <f>IFERROR('Output Sheet (Copy)'!D46,"")</f>
        <v>2695071</v>
      </c>
      <c r="E57" s="13">
        <f>IFERROR('Output Sheet (Copy)'!U46,"")</f>
        <v>170639</v>
      </c>
      <c r="F57" s="13">
        <f>IFERROR('Output Sheet (Copy)'!V46,"")</f>
        <v>30658</v>
      </c>
      <c r="G57" s="13">
        <f t="shared" si="0"/>
        <v>201297</v>
      </c>
      <c r="H57" s="9">
        <f t="shared" si="1"/>
        <v>7.4690796643205312E-2</v>
      </c>
      <c r="I57" s="9">
        <f t="shared" si="2"/>
        <v>4.6474135130698618E-2</v>
      </c>
      <c r="J57" t="str">
        <f t="shared" si="3"/>
        <v/>
      </c>
      <c r="K57" t="str">
        <f t="shared" si="4"/>
        <v/>
      </c>
      <c r="L57" s="13">
        <f t="shared" si="5"/>
        <v>2896368</v>
      </c>
      <c r="M57" t="str">
        <f t="shared" si="6"/>
        <v/>
      </c>
      <c r="N57" s="9">
        <f t="shared" si="7"/>
        <v>0.66869450523470941</v>
      </c>
    </row>
    <row r="58" spans="1:14" x14ac:dyDescent="0.45">
      <c r="A58" s="11" t="str">
        <f>'Output Sheet (Copy)'!A47</f>
        <v>AGRS IJ Equity</v>
      </c>
      <c r="B58" s="12">
        <f>'Output Sheet (Copy)'!B47</f>
        <v>42916</v>
      </c>
      <c r="C58" s="13">
        <f>IFERROR('Output Sheet (Copy)'!C47,"")</f>
        <v>4197960</v>
      </c>
      <c r="D58" s="13">
        <f>IFERROR('Output Sheet (Copy)'!D47,"")</f>
        <v>2621571</v>
      </c>
      <c r="E58" s="13">
        <f>IFERROR('Output Sheet (Copy)'!U47,"")</f>
        <v>65000</v>
      </c>
      <c r="F58" s="13">
        <f>IFERROR('Output Sheet (Copy)'!V47,"")</f>
        <v>45424</v>
      </c>
      <c r="G58" s="13">
        <f t="shared" si="0"/>
        <v>110424</v>
      </c>
      <c r="H58" s="9">
        <f t="shared" si="1"/>
        <v>4.2121308177424911E-2</v>
      </c>
      <c r="I58" s="9">
        <f t="shared" si="2"/>
        <v>2.6304204899522624E-2</v>
      </c>
      <c r="J58" t="str">
        <f t="shared" si="3"/>
        <v/>
      </c>
      <c r="K58" t="str">
        <f t="shared" si="4"/>
        <v/>
      </c>
      <c r="L58" s="13">
        <f t="shared" si="5"/>
        <v>2731995</v>
      </c>
      <c r="M58" t="str">
        <f t="shared" si="6"/>
        <v/>
      </c>
      <c r="N58" s="9">
        <f t="shared" si="7"/>
        <v>0.65079109853357342</v>
      </c>
    </row>
    <row r="59" spans="1:14" x14ac:dyDescent="0.45">
      <c r="A59" s="11" t="str">
        <f>'Output Sheet (Copy)'!A48</f>
        <v>AGRS IJ Equity</v>
      </c>
      <c r="B59" s="12">
        <f>'Output Sheet (Copy)'!B48</f>
        <v>43008</v>
      </c>
      <c r="C59" s="13">
        <f>IFERROR('Output Sheet (Copy)'!C48,"")</f>
        <v>4148917.9999999995</v>
      </c>
      <c r="D59" s="13">
        <f>IFERROR('Output Sheet (Copy)'!D48,"")</f>
        <v>2586061</v>
      </c>
      <c r="E59" s="13">
        <f>IFERROR('Output Sheet (Copy)'!U48,"")</f>
        <v>124048</v>
      </c>
      <c r="F59" s="13">
        <f>IFERROR('Output Sheet (Copy)'!V48,"")</f>
        <v>49085</v>
      </c>
      <c r="G59" s="13">
        <f t="shared" si="0"/>
        <v>173133</v>
      </c>
      <c r="H59" s="9">
        <f t="shared" si="1"/>
        <v>6.6948536790122123E-2</v>
      </c>
      <c r="I59" s="9">
        <f t="shared" si="2"/>
        <v>4.1729675062269253E-2</v>
      </c>
      <c r="J59" t="str">
        <f t="shared" si="3"/>
        <v/>
      </c>
      <c r="K59" t="str">
        <f t="shared" si="4"/>
        <v/>
      </c>
      <c r="L59" s="13">
        <f t="shared" si="5"/>
        <v>2759194</v>
      </c>
      <c r="M59" t="str">
        <f t="shared" si="6"/>
        <v/>
      </c>
      <c r="N59" s="9">
        <f t="shared" si="7"/>
        <v>0.66503941509569486</v>
      </c>
    </row>
    <row r="60" spans="1:14" x14ac:dyDescent="0.45">
      <c r="A60" s="11" t="str">
        <f>'Output Sheet (Copy)'!A49</f>
        <v>AGRS IJ Equity</v>
      </c>
      <c r="B60" s="12">
        <f>'Output Sheet (Copy)'!B49</f>
        <v>43008</v>
      </c>
      <c r="C60" s="13">
        <f>IFERROR('Output Sheet (Copy)'!C49,"")</f>
        <v>4148917.9999999995</v>
      </c>
      <c r="D60" s="13">
        <f>IFERROR('Output Sheet (Copy)'!D49,"")</f>
        <v>2586061</v>
      </c>
      <c r="E60" s="13">
        <f>IFERROR('Output Sheet (Copy)'!U49,"")</f>
        <v>124048</v>
      </c>
      <c r="F60" s="13">
        <f>IFERROR('Output Sheet (Copy)'!V49,"")</f>
        <v>49085</v>
      </c>
      <c r="G60" s="13">
        <f t="shared" si="0"/>
        <v>173133</v>
      </c>
      <c r="H60" s="9">
        <f t="shared" si="1"/>
        <v>6.6948536790122123E-2</v>
      </c>
      <c r="I60" s="9">
        <f t="shared" si="2"/>
        <v>4.1729675062269253E-2</v>
      </c>
      <c r="J60" t="str">
        <f t="shared" si="3"/>
        <v/>
      </c>
      <c r="K60" t="str">
        <f t="shared" si="4"/>
        <v/>
      </c>
      <c r="L60" s="13">
        <f t="shared" si="5"/>
        <v>2759194</v>
      </c>
      <c r="M60" t="str">
        <f t="shared" si="6"/>
        <v/>
      </c>
      <c r="N60" s="9">
        <f t="shared" si="7"/>
        <v>0.66503941509569486</v>
      </c>
    </row>
    <row r="61" spans="1:14" x14ac:dyDescent="0.45">
      <c r="A61" s="11" t="str">
        <f>'Output Sheet (Copy)'!A50</f>
        <v>AGRS IJ Equity</v>
      </c>
      <c r="B61" s="12">
        <f>'Output Sheet (Copy)'!B50</f>
        <v>43190</v>
      </c>
      <c r="C61" s="13">
        <f>IFERROR('Output Sheet (Copy)'!C50,"")</f>
        <v>4001326</v>
      </c>
      <c r="D61" s="13">
        <f>IFERROR('Output Sheet (Copy)'!D50,"")</f>
        <v>2795605</v>
      </c>
      <c r="E61" s="13">
        <f>IFERROR('Output Sheet (Copy)'!U50,"")</f>
        <v>165121</v>
      </c>
      <c r="F61" s="13">
        <f>IFERROR('Output Sheet (Copy)'!V50,"")</f>
        <v>19739</v>
      </c>
      <c r="G61" s="13">
        <f t="shared" si="0"/>
        <v>184860</v>
      </c>
      <c r="H61" s="9">
        <f t="shared" si="1"/>
        <v>6.6125221553116412E-2</v>
      </c>
      <c r="I61" s="9">
        <f t="shared" si="2"/>
        <v>4.6199684804487315E-2</v>
      </c>
      <c r="J61" t="str">
        <f t="shared" si="3"/>
        <v/>
      </c>
      <c r="K61" t="str">
        <f t="shared" si="4"/>
        <v/>
      </c>
      <c r="L61" s="13">
        <f t="shared" si="5"/>
        <v>2980465</v>
      </c>
      <c r="M61" t="str">
        <f t="shared" si="6"/>
        <v/>
      </c>
      <c r="N61" s="9">
        <f t="shared" si="7"/>
        <v>0.74486932581849119</v>
      </c>
    </row>
    <row r="62" spans="1:14" x14ac:dyDescent="0.45">
      <c r="A62" s="11" t="str">
        <f>'Output Sheet (Copy)'!A51</f>
        <v>AGRS IJ Equity</v>
      </c>
      <c r="B62" s="12">
        <f>'Output Sheet (Copy)'!B51</f>
        <v>43281</v>
      </c>
      <c r="C62" s="13">
        <f>IFERROR('Output Sheet (Copy)'!C51,"")</f>
        <v>4205731</v>
      </c>
      <c r="D62" s="13">
        <f>IFERROR('Output Sheet (Copy)'!D51,"")</f>
        <v>2952087</v>
      </c>
      <c r="E62" s="13">
        <f>IFERROR('Output Sheet (Copy)'!U51,"")</f>
        <v>109139</v>
      </c>
      <c r="F62" s="13">
        <f>IFERROR('Output Sheet (Copy)'!V51,"")</f>
        <v>18066</v>
      </c>
      <c r="G62" s="13">
        <f t="shared" si="0"/>
        <v>127205</v>
      </c>
      <c r="H62" s="9">
        <f t="shared" si="1"/>
        <v>4.3089854736665961E-2</v>
      </c>
      <c r="I62" s="9">
        <f t="shared" si="2"/>
        <v>3.0245633874349073E-2</v>
      </c>
      <c r="J62" t="str">
        <f t="shared" si="3"/>
        <v/>
      </c>
      <c r="K62" t="str">
        <f t="shared" si="4"/>
        <v/>
      </c>
      <c r="L62" s="13">
        <f t="shared" si="5"/>
        <v>3079292</v>
      </c>
      <c r="M62" t="str">
        <f t="shared" si="6"/>
        <v/>
      </c>
      <c r="N62" s="9">
        <f t="shared" si="7"/>
        <v>0.73216570436863415</v>
      </c>
    </row>
    <row r="63" spans="1:14" x14ac:dyDescent="0.45">
      <c r="A63" s="11" t="str">
        <f>'Output Sheet (Copy)'!A52</f>
        <v>AGRS IJ Equity</v>
      </c>
      <c r="B63" s="12">
        <f>'Output Sheet (Copy)'!B52</f>
        <v>43373</v>
      </c>
      <c r="C63" s="13">
        <f>IFERROR('Output Sheet (Copy)'!C52,"")</f>
        <v>3960060</v>
      </c>
      <c r="D63" s="13">
        <f>IFERROR('Output Sheet (Copy)'!D52,"")</f>
        <v>2862089</v>
      </c>
      <c r="E63" s="13">
        <f>IFERROR('Output Sheet (Copy)'!U52,"")</f>
        <v>280848</v>
      </c>
      <c r="F63" s="13">
        <f>IFERROR('Output Sheet (Copy)'!V52,"")</f>
        <v>108238</v>
      </c>
      <c r="G63" s="13">
        <f t="shared" si="0"/>
        <v>389086</v>
      </c>
      <c r="H63" s="9">
        <f t="shared" si="1"/>
        <v>0.13594475923005889</v>
      </c>
      <c r="I63" s="9">
        <f t="shared" si="2"/>
        <v>9.8252551729014204E-2</v>
      </c>
      <c r="J63" t="str">
        <f t="shared" si="3"/>
        <v/>
      </c>
      <c r="K63" t="str">
        <f t="shared" si="4"/>
        <v/>
      </c>
      <c r="L63" s="13">
        <f t="shared" si="5"/>
        <v>3251175</v>
      </c>
      <c r="M63" t="str">
        <f t="shared" si="6"/>
        <v/>
      </c>
      <c r="N63" s="9">
        <f t="shared" si="7"/>
        <v>0.82099134861593004</v>
      </c>
    </row>
    <row r="64" spans="1:14" x14ac:dyDescent="0.45">
      <c r="A64" s="11" t="str">
        <f>'Output Sheet (Copy)'!A53</f>
        <v>AGRS IJ Equity</v>
      </c>
      <c r="B64" s="12">
        <f>'Output Sheet (Copy)'!B53</f>
        <v>43465</v>
      </c>
      <c r="C64" s="13">
        <f>IFERROR('Output Sheet (Copy)'!C53,"")</f>
        <v>4151151</v>
      </c>
      <c r="D64" s="13">
        <f>IFERROR('Output Sheet (Copy)'!D53,"")</f>
        <v>2982477</v>
      </c>
      <c r="E64" s="13">
        <f>IFERROR('Output Sheet (Copy)'!U53,"")</f>
        <v>18099</v>
      </c>
      <c r="F64" s="13" t="str">
        <f>IFERROR('Output Sheet (Copy)'!V53,"")</f>
        <v/>
      </c>
      <c r="G64" s="13">
        <f t="shared" si="0"/>
        <v>18099</v>
      </c>
      <c r="H64" s="9">
        <f t="shared" si="1"/>
        <v>6.0684457918703145E-3</v>
      </c>
      <c r="I64" s="9">
        <f t="shared" si="2"/>
        <v>4.3599955771302951E-3</v>
      </c>
      <c r="J64" t="str">
        <f t="shared" si="3"/>
        <v/>
      </c>
      <c r="K64" t="str">
        <f t="shared" si="4"/>
        <v/>
      </c>
      <c r="L64" s="13">
        <f t="shared" si="5"/>
        <v>3000576</v>
      </c>
      <c r="M64" t="str">
        <f t="shared" si="6"/>
        <v/>
      </c>
      <c r="N64" s="9">
        <f t="shared" si="7"/>
        <v>0.72282988501261458</v>
      </c>
    </row>
    <row r="65" spans="1:14" x14ac:dyDescent="0.45">
      <c r="A65" s="11" t="str">
        <f>'Output Sheet (Copy)'!A54</f>
        <v>AGRS IJ Equity</v>
      </c>
      <c r="B65" s="12">
        <f>'Output Sheet (Copy)'!B54</f>
        <v>43555</v>
      </c>
      <c r="C65" s="13">
        <f>IFERROR('Output Sheet (Copy)'!C54,"")</f>
        <v>4744593</v>
      </c>
      <c r="D65" s="13">
        <f>IFERROR('Output Sheet (Copy)'!D54,"")</f>
        <v>3058799</v>
      </c>
      <c r="E65" s="13" t="str">
        <f>IFERROR('Output Sheet (Copy)'!U54,"")</f>
        <v/>
      </c>
      <c r="F65" s="13" t="str">
        <f>IFERROR('Output Sheet (Copy)'!V54,"")</f>
        <v/>
      </c>
      <c r="G65" s="13" t="str">
        <f t="shared" si="0"/>
        <v/>
      </c>
      <c r="H65" s="9" t="str">
        <f t="shared" si="1"/>
        <v/>
      </c>
      <c r="I65" s="9" t="str">
        <f t="shared" si="2"/>
        <v/>
      </c>
      <c r="J65" t="str">
        <f t="shared" si="3"/>
        <v/>
      </c>
      <c r="K65" t="str">
        <f t="shared" si="4"/>
        <v/>
      </c>
      <c r="L65" s="13" t="str">
        <f t="shared" si="5"/>
        <v/>
      </c>
      <c r="M65" t="str">
        <f t="shared" si="6"/>
        <v/>
      </c>
      <c r="N65" s="9" t="str">
        <f t="shared" si="7"/>
        <v/>
      </c>
    </row>
    <row r="66" spans="1:14" x14ac:dyDescent="0.45">
      <c r="A66" s="11" t="str">
        <f>'Output Sheet (Copy)'!A55</f>
        <v>AGRS IJ Equity</v>
      </c>
      <c r="B66" s="12">
        <f>'Output Sheet (Copy)'!B55</f>
        <v>43646</v>
      </c>
      <c r="C66" s="13">
        <f>IFERROR('Output Sheet (Copy)'!C55,"")</f>
        <v>4796302</v>
      </c>
      <c r="D66" s="13">
        <f>IFERROR('Output Sheet (Copy)'!D55,"")</f>
        <v>3268904</v>
      </c>
      <c r="E66" s="13">
        <f>IFERROR('Output Sheet (Copy)'!U55,"")</f>
        <v>144008</v>
      </c>
      <c r="F66" s="13" t="str">
        <f>IFERROR('Output Sheet (Copy)'!V55,"")</f>
        <v/>
      </c>
      <c r="G66" s="13">
        <f t="shared" si="0"/>
        <v>144008</v>
      </c>
      <c r="H66" s="9">
        <f t="shared" si="1"/>
        <v>4.4053909200147817E-2</v>
      </c>
      <c r="I66" s="9">
        <f t="shared" si="2"/>
        <v>3.0024798271668464E-2</v>
      </c>
      <c r="J66" t="str">
        <f t="shared" si="3"/>
        <v/>
      </c>
      <c r="K66" t="str">
        <f t="shared" si="4"/>
        <v/>
      </c>
      <c r="L66" s="13">
        <f t="shared" si="5"/>
        <v>3412912</v>
      </c>
      <c r="M66" t="str">
        <f t="shared" si="6"/>
        <v/>
      </c>
      <c r="N66" s="9">
        <f t="shared" si="7"/>
        <v>0.71157153990720345</v>
      </c>
    </row>
    <row r="67" spans="1:14" x14ac:dyDescent="0.45">
      <c r="A67" s="11" t="str">
        <f>'Output Sheet (Copy)'!A56</f>
        <v>AGRS IJ Equity</v>
      </c>
      <c r="B67" s="12">
        <f>'Output Sheet (Copy)'!B56</f>
        <v>43738</v>
      </c>
      <c r="C67" s="13">
        <f>IFERROR('Output Sheet (Copy)'!C56,"")</f>
        <v>7460411</v>
      </c>
      <c r="D67" s="13">
        <f>IFERROR('Output Sheet (Copy)'!D56,"")</f>
        <v>3955309</v>
      </c>
      <c r="E67" s="13">
        <f>IFERROR('Output Sheet (Copy)'!U56,"")</f>
        <v>102179</v>
      </c>
      <c r="F67" s="13">
        <f>IFERROR('Output Sheet (Copy)'!V56,"")</f>
        <v>435788</v>
      </c>
      <c r="G67" s="13">
        <f t="shared" si="0"/>
        <v>537967</v>
      </c>
      <c r="H67" s="9">
        <f t="shared" si="1"/>
        <v>0.13601137104585254</v>
      </c>
      <c r="I67" s="9">
        <f t="shared" si="2"/>
        <v>7.2109566081546977E-2</v>
      </c>
      <c r="J67" t="str">
        <f t="shared" si="3"/>
        <v/>
      </c>
      <c r="K67" t="str">
        <f t="shared" si="4"/>
        <v/>
      </c>
      <c r="L67" s="13">
        <f t="shared" si="5"/>
        <v>4493276</v>
      </c>
      <c r="M67" t="str">
        <f t="shared" si="6"/>
        <v/>
      </c>
      <c r="N67" s="9">
        <f t="shared" si="7"/>
        <v>0.60228263563495366</v>
      </c>
    </row>
    <row r="68" spans="1:14" x14ac:dyDescent="0.45">
      <c r="A68" s="11" t="str">
        <f>'Output Sheet (Copy)'!A57</f>
        <v>AGRS IJ Equity</v>
      </c>
      <c r="B68" s="12">
        <f>'Output Sheet (Copy)'!B57</f>
        <v>43738</v>
      </c>
      <c r="C68" s="13">
        <f>IFERROR('Output Sheet (Copy)'!C57,"")</f>
        <v>7460411</v>
      </c>
      <c r="D68" s="13">
        <f>IFERROR('Output Sheet (Copy)'!D57,"")</f>
        <v>3955309</v>
      </c>
      <c r="E68" s="13">
        <f>IFERROR('Output Sheet (Copy)'!U57,"")</f>
        <v>102179</v>
      </c>
      <c r="F68" s="13">
        <f>IFERROR('Output Sheet (Copy)'!V57,"")</f>
        <v>435788</v>
      </c>
      <c r="G68" s="13">
        <f t="shared" si="0"/>
        <v>537967</v>
      </c>
      <c r="H68" s="9">
        <f t="shared" si="1"/>
        <v>0.13601137104585254</v>
      </c>
      <c r="I68" s="9">
        <f t="shared" si="2"/>
        <v>7.2109566081546977E-2</v>
      </c>
      <c r="J68" t="str">
        <f t="shared" si="3"/>
        <v/>
      </c>
      <c r="K68" t="str">
        <f t="shared" si="4"/>
        <v/>
      </c>
      <c r="L68" s="13">
        <f t="shared" si="5"/>
        <v>4493276</v>
      </c>
      <c r="M68" t="str">
        <f t="shared" si="6"/>
        <v/>
      </c>
      <c r="N68" s="9">
        <f t="shared" si="7"/>
        <v>0.60228263563495366</v>
      </c>
    </row>
    <row r="69" spans="1:14" x14ac:dyDescent="0.45">
      <c r="A69" s="11" t="str">
        <f>'Output Sheet (Copy)'!A58</f>
        <v>AGRS IJ Equity</v>
      </c>
      <c r="B69" s="12">
        <f>'Output Sheet (Copy)'!B58</f>
        <v>43921</v>
      </c>
      <c r="C69" s="13">
        <f>IFERROR('Output Sheet (Copy)'!C58,"")</f>
        <v>6650706</v>
      </c>
      <c r="D69" s="13">
        <f>IFERROR('Output Sheet (Copy)'!D58,"")</f>
        <v>4295556</v>
      </c>
      <c r="E69" s="13">
        <f>IFERROR('Output Sheet (Copy)'!U58,"")</f>
        <v>0</v>
      </c>
      <c r="F69" s="13">
        <f>IFERROR('Output Sheet (Copy)'!V58,"")</f>
        <v>421462</v>
      </c>
      <c r="G69" s="13">
        <f t="shared" si="0"/>
        <v>421462</v>
      </c>
      <c r="H69" s="9">
        <f t="shared" si="1"/>
        <v>9.8115820163908934E-2</v>
      </c>
      <c r="I69" s="9">
        <f t="shared" si="2"/>
        <v>6.3371016550724094E-2</v>
      </c>
      <c r="J69" t="str">
        <f t="shared" si="3"/>
        <v/>
      </c>
      <c r="K69" t="str">
        <f t="shared" si="4"/>
        <v/>
      </c>
      <c r="L69" s="13">
        <f t="shared" si="5"/>
        <v>4717018</v>
      </c>
      <c r="M69" t="str">
        <f t="shared" si="6"/>
        <v/>
      </c>
      <c r="N69" s="9">
        <f t="shared" si="7"/>
        <v>0.70925071714190946</v>
      </c>
    </row>
    <row r="70" spans="1:14" x14ac:dyDescent="0.45">
      <c r="A70" s="11" t="str">
        <f>'Output Sheet (Copy)'!A59</f>
        <v>AGRS IJ Equity</v>
      </c>
      <c r="B70" s="12">
        <f>'Output Sheet (Copy)'!B59</f>
        <v>44012</v>
      </c>
      <c r="C70" s="13">
        <f>IFERROR('Output Sheet (Copy)'!C59,"")</f>
        <v>6988894</v>
      </c>
      <c r="D70" s="13">
        <f>IFERROR('Output Sheet (Copy)'!D59,"")</f>
        <v>4664906</v>
      </c>
      <c r="E70" s="13">
        <f>IFERROR('Output Sheet (Copy)'!U59,"")</f>
        <v>177754</v>
      </c>
      <c r="F70" s="13">
        <f>IFERROR('Output Sheet (Copy)'!V59,"")</f>
        <v>233777</v>
      </c>
      <c r="G70" s="13">
        <f t="shared" si="0"/>
        <v>411531</v>
      </c>
      <c r="H70" s="9">
        <f t="shared" si="1"/>
        <v>8.8218497864694378E-2</v>
      </c>
      <c r="I70" s="9">
        <f t="shared" si="2"/>
        <v>5.8883565840317509E-2</v>
      </c>
      <c r="J70" t="str">
        <f t="shared" si="3"/>
        <v/>
      </c>
      <c r="K70" t="str">
        <f t="shared" si="4"/>
        <v/>
      </c>
      <c r="L70" s="13">
        <f t="shared" si="5"/>
        <v>5076437</v>
      </c>
      <c r="M70" t="str">
        <f t="shared" si="6"/>
        <v/>
      </c>
      <c r="N70" s="9">
        <f t="shared" si="7"/>
        <v>0.72635770409452483</v>
      </c>
    </row>
    <row r="71" spans="1:14" x14ac:dyDescent="0.45">
      <c r="A71" s="11" t="str">
        <f>'Output Sheet (Copy)'!A60</f>
        <v>AGRS IJ Equity</v>
      </c>
      <c r="B71" s="12">
        <f>'Output Sheet (Copy)'!B60</f>
        <v>44104</v>
      </c>
      <c r="C71" s="13">
        <f>IFERROR('Output Sheet (Copy)'!C60,"")</f>
        <v>8257402</v>
      </c>
      <c r="D71" s="13">
        <f>IFERROR('Output Sheet (Copy)'!D60,"")</f>
        <v>4955277</v>
      </c>
      <c r="E71" s="13">
        <f>IFERROR('Output Sheet (Copy)'!U60,"")</f>
        <v>690846</v>
      </c>
      <c r="F71" s="13">
        <f>IFERROR('Output Sheet (Copy)'!V60,"")</f>
        <v>432792</v>
      </c>
      <c r="G71" s="13">
        <f t="shared" si="0"/>
        <v>1123638</v>
      </c>
      <c r="H71" s="9">
        <f t="shared" si="1"/>
        <v>0.22675584028904944</v>
      </c>
      <c r="I71" s="9">
        <f t="shared" si="2"/>
        <v>0.13607645600880278</v>
      </c>
      <c r="J71" t="str">
        <f t="shared" si="3"/>
        <v/>
      </c>
      <c r="K71" t="str">
        <f t="shared" si="4"/>
        <v/>
      </c>
      <c r="L71" s="13">
        <f t="shared" si="5"/>
        <v>6078915</v>
      </c>
      <c r="M71" t="str">
        <f t="shared" si="6"/>
        <v/>
      </c>
      <c r="N71" s="9">
        <f t="shared" si="7"/>
        <v>0.73617767428544711</v>
      </c>
    </row>
    <row r="72" spans="1:14" x14ac:dyDescent="0.45">
      <c r="A72" s="11" t="str">
        <f>'Output Sheet (Copy)'!A61</f>
        <v>AGRS IJ Equity</v>
      </c>
      <c r="B72" s="12">
        <f>'Output Sheet (Copy)'!B61</f>
        <v>44104</v>
      </c>
      <c r="C72" s="13">
        <f>IFERROR('Output Sheet (Copy)'!C61,"")</f>
        <v>8257402</v>
      </c>
      <c r="D72" s="13">
        <f>IFERROR('Output Sheet (Copy)'!D61,"")</f>
        <v>4955277</v>
      </c>
      <c r="E72" s="13">
        <f>IFERROR('Output Sheet (Copy)'!U61,"")</f>
        <v>690846</v>
      </c>
      <c r="F72" s="13">
        <f>IFERROR('Output Sheet (Copy)'!V61,"")</f>
        <v>432792</v>
      </c>
      <c r="G72" s="13">
        <f t="shared" si="0"/>
        <v>1123638</v>
      </c>
      <c r="H72" s="9">
        <f t="shared" si="1"/>
        <v>0.22675584028904944</v>
      </c>
      <c r="I72" s="9">
        <f t="shared" si="2"/>
        <v>0.13607645600880278</v>
      </c>
      <c r="J72" t="str">
        <f t="shared" si="3"/>
        <v/>
      </c>
      <c r="K72" t="str">
        <f t="shared" si="4"/>
        <v/>
      </c>
      <c r="L72" s="13">
        <f t="shared" si="5"/>
        <v>6078915</v>
      </c>
      <c r="M72" t="str">
        <f t="shared" si="6"/>
        <v/>
      </c>
      <c r="N72" s="9">
        <f t="shared" si="7"/>
        <v>0.73617767428544711</v>
      </c>
    </row>
    <row r="73" spans="1:14" x14ac:dyDescent="0.45">
      <c r="A73" s="11" t="str">
        <f>'Output Sheet (Copy)'!A62</f>
        <v>AGRS IJ Equity</v>
      </c>
      <c r="B73" s="12">
        <f>'Output Sheet (Copy)'!B62</f>
        <v>44286</v>
      </c>
      <c r="C73" s="13">
        <f>IFERROR('Output Sheet (Copy)'!C62,"")</f>
        <v>10954831</v>
      </c>
      <c r="D73" s="13">
        <f>IFERROR('Output Sheet (Copy)'!D62,"")</f>
        <v>5132691</v>
      </c>
      <c r="E73" s="13" t="str">
        <f>IFERROR('Output Sheet (Copy)'!U62,"")</f>
        <v/>
      </c>
      <c r="F73" s="13" t="str">
        <f>IFERROR('Output Sheet (Copy)'!V62,"")</f>
        <v/>
      </c>
      <c r="G73" s="13" t="str">
        <f t="shared" si="0"/>
        <v/>
      </c>
      <c r="H73" s="9" t="str">
        <f t="shared" si="1"/>
        <v/>
      </c>
      <c r="I73" s="9" t="str">
        <f t="shared" si="2"/>
        <v/>
      </c>
      <c r="J73" t="str">
        <f t="shared" si="3"/>
        <v/>
      </c>
      <c r="K73" t="str">
        <f t="shared" si="4"/>
        <v/>
      </c>
      <c r="L73" s="13" t="str">
        <f t="shared" si="5"/>
        <v/>
      </c>
      <c r="M73" t="str">
        <f t="shared" si="6"/>
        <v/>
      </c>
      <c r="N73" s="9" t="str">
        <f t="shared" si="7"/>
        <v/>
      </c>
    </row>
    <row r="74" spans="1:14" x14ac:dyDescent="0.45">
      <c r="A74" s="11" t="str">
        <f>'Output Sheet (Copy)'!A63</f>
        <v>AGRS IJ Equity</v>
      </c>
      <c r="B74" s="12">
        <f>'Output Sheet (Copy)'!B63</f>
        <v>44377</v>
      </c>
      <c r="C74" s="13">
        <f>IFERROR('Output Sheet (Copy)'!C63,"")</f>
        <v>11632495</v>
      </c>
      <c r="D74" s="13">
        <f>IFERROR('Output Sheet (Copy)'!D63,"")</f>
        <v>5354506</v>
      </c>
      <c r="E74" s="13" t="str">
        <f>IFERROR('Output Sheet (Copy)'!U63,"")</f>
        <v/>
      </c>
      <c r="F74" s="13" t="str">
        <f>IFERROR('Output Sheet (Copy)'!V63,"")</f>
        <v/>
      </c>
      <c r="G74" s="13" t="str">
        <f t="shared" si="0"/>
        <v/>
      </c>
      <c r="H74" s="9" t="str">
        <f t="shared" si="1"/>
        <v/>
      </c>
      <c r="I74" s="9" t="str">
        <f t="shared" si="2"/>
        <v/>
      </c>
      <c r="J74" t="str">
        <f t="shared" si="3"/>
        <v/>
      </c>
      <c r="K74" t="str">
        <f t="shared" si="4"/>
        <v/>
      </c>
      <c r="L74" s="13" t="str">
        <f t="shared" si="5"/>
        <v/>
      </c>
      <c r="M74" t="str">
        <f t="shared" si="6"/>
        <v/>
      </c>
      <c r="N74" s="9" t="str">
        <f t="shared" si="7"/>
        <v/>
      </c>
    </row>
    <row r="75" spans="1:14" x14ac:dyDescent="0.45">
      <c r="A75" s="11" t="str">
        <f>'Output Sheet (Copy)'!A64</f>
        <v>AGRS IJ Equity</v>
      </c>
      <c r="B75" s="12">
        <f>'Output Sheet (Copy)'!B64</f>
        <v>44469</v>
      </c>
      <c r="C75" s="13">
        <f>IFERROR('Output Sheet (Copy)'!C64,"")</f>
        <v>12726871</v>
      </c>
      <c r="D75" s="13">
        <f>IFERROR('Output Sheet (Copy)'!D64,"")</f>
        <v>5649139</v>
      </c>
      <c r="E75" s="13" t="str">
        <f>IFERROR('Output Sheet (Copy)'!U64,"")</f>
        <v/>
      </c>
      <c r="F75" s="13" t="str">
        <f>IFERROR('Output Sheet (Copy)'!V64,"")</f>
        <v/>
      </c>
      <c r="G75" s="13" t="str">
        <f t="shared" si="0"/>
        <v/>
      </c>
      <c r="H75" s="9" t="str">
        <f t="shared" si="1"/>
        <v/>
      </c>
      <c r="I75" s="9" t="str">
        <f t="shared" si="2"/>
        <v/>
      </c>
      <c r="J75" t="str">
        <f t="shared" si="3"/>
        <v/>
      </c>
      <c r="K75" t="str">
        <f t="shared" si="4"/>
        <v/>
      </c>
      <c r="L75" s="13" t="str">
        <f t="shared" si="5"/>
        <v/>
      </c>
      <c r="M75" t="str">
        <f t="shared" si="6"/>
        <v/>
      </c>
      <c r="N75" s="9" t="str">
        <f t="shared" si="7"/>
        <v/>
      </c>
    </row>
    <row r="76" spans="1:14" x14ac:dyDescent="0.45">
      <c r="A76" s="11" t="str">
        <f>'Output Sheet (Copy)'!A65</f>
        <v>AGRS IJ Equity</v>
      </c>
      <c r="B76" s="12">
        <f>'Output Sheet (Copy)'!B65</f>
        <v>44561</v>
      </c>
      <c r="C76" s="13" t="str">
        <f>IFERROR('Output Sheet (Copy)'!C65,"")</f>
        <v/>
      </c>
      <c r="D76" s="13" t="str">
        <f>IFERROR('Output Sheet (Copy)'!D65,"")</f>
        <v/>
      </c>
      <c r="E76" s="13" t="str">
        <f>IFERROR('Output Sheet (Copy)'!U65,"")</f>
        <v/>
      </c>
      <c r="F76" s="13" t="str">
        <f>IFERROR('Output Sheet (Copy)'!V65,"")</f>
        <v/>
      </c>
      <c r="G76" s="13" t="str">
        <f t="shared" si="0"/>
        <v/>
      </c>
      <c r="H76" s="9" t="str">
        <f t="shared" si="1"/>
        <v/>
      </c>
      <c r="I76" s="9" t="str">
        <f t="shared" si="2"/>
        <v/>
      </c>
      <c r="J76" t="str">
        <f t="shared" si="3"/>
        <v/>
      </c>
      <c r="K76" t="str">
        <f t="shared" si="4"/>
        <v/>
      </c>
      <c r="L76" s="13" t="str">
        <f t="shared" si="5"/>
        <v/>
      </c>
      <c r="M76" t="str">
        <f t="shared" si="6"/>
        <v/>
      </c>
      <c r="N76" s="9" t="str">
        <f t="shared" si="7"/>
        <v/>
      </c>
    </row>
    <row r="77" spans="1:14" x14ac:dyDescent="0.45">
      <c r="A77" s="11" t="str">
        <f>'Output Sheet (Copy)'!A66</f>
        <v>AGRS IJ Equity</v>
      </c>
      <c r="B77" s="12">
        <f>'Output Sheet (Copy)'!B66</f>
        <v>44651</v>
      </c>
      <c r="C77" s="13">
        <f>IFERROR('Output Sheet (Copy)'!C66,"")</f>
        <v>14691788</v>
      </c>
      <c r="D77" s="13">
        <f>IFERROR('Output Sheet (Copy)'!D66,"")</f>
        <v>6412669</v>
      </c>
      <c r="E77" s="13">
        <f>IFERROR('Output Sheet (Copy)'!U66,"")</f>
        <v>0</v>
      </c>
      <c r="F77" s="13">
        <f>IFERROR('Output Sheet (Copy)'!V66,"")</f>
        <v>947020</v>
      </c>
      <c r="G77" s="13">
        <f t="shared" si="0"/>
        <v>947020</v>
      </c>
      <c r="H77" s="9">
        <f t="shared" si="1"/>
        <v>0.14767953873808237</v>
      </c>
      <c r="I77" s="9">
        <f t="shared" si="2"/>
        <v>6.4459138669847399E-2</v>
      </c>
      <c r="J77" t="str">
        <f t="shared" si="3"/>
        <v/>
      </c>
      <c r="K77" t="str">
        <f t="shared" si="4"/>
        <v/>
      </c>
      <c r="L77" s="13">
        <f t="shared" si="5"/>
        <v>7359689</v>
      </c>
      <c r="M77" t="str">
        <f t="shared" si="6"/>
        <v/>
      </c>
      <c r="N77" s="9">
        <f t="shared" si="7"/>
        <v>0.50093895991420512</v>
      </c>
    </row>
    <row r="78" spans="1:14" x14ac:dyDescent="0.45">
      <c r="A78" s="11" t="str">
        <f>'Output Sheet (Copy)'!A67</f>
        <v>AGRS IJ Equity</v>
      </c>
      <c r="B78" s="12">
        <f>'Output Sheet (Copy)'!B67</f>
        <v>44742</v>
      </c>
      <c r="C78" s="13">
        <f>IFERROR('Output Sheet (Copy)'!C67,"")</f>
        <v>15704747</v>
      </c>
      <c r="D78" s="13">
        <f>IFERROR('Output Sheet (Copy)'!D67,"")</f>
        <v>6850618</v>
      </c>
      <c r="E78" s="13">
        <f>IFERROR('Output Sheet (Copy)'!U67,"")</f>
        <v>0</v>
      </c>
      <c r="F78" s="13">
        <f>IFERROR('Output Sheet (Copy)'!V67,"")</f>
        <v>923366</v>
      </c>
      <c r="G78" s="13">
        <f t="shared" ref="G78:G141" si="8">IF(AND(E78="",F78=""),"",N(E78)+N(F78))</f>
        <v>923366</v>
      </c>
      <c r="H78" s="9">
        <f t="shared" ref="H78:H141" si="9">IF(OR(G78="",N(D78)=0),"",G78/D78)</f>
        <v>0.13478579596760468</v>
      </c>
      <c r="I78" s="9">
        <f t="shared" ref="I78:I141" si="10">IF(OR(G78="",N(C78)=0),"",G78/C78)</f>
        <v>5.8795343853676851E-2</v>
      </c>
      <c r="J78" t="str">
        <f t="shared" ref="J78:J141" si="11">IF(G78="","",IF(N(D78)=0,"Kredit 0/NA",IF(G78&gt;D78,"YA","")))</f>
        <v/>
      </c>
      <c r="K78" t="str">
        <f t="shared" ref="K78:K141" si="12">IF(G78="","",IF(N(C78)=0,"Aset 0/NA",IF(G78&gt;C78,"YA","")))</f>
        <v/>
      </c>
      <c r="L78" s="13">
        <f t="shared" ref="L78:L141" si="13">IF(G78="","",G78+N(D78))</f>
        <v>7773984</v>
      </c>
      <c r="M78" t="str">
        <f t="shared" ref="M78:M141" si="14">IF(L78="","",IF(N(C78)=0,"Aset 0/NA",IF(L78&gt;C78,"YA","")))</f>
        <v/>
      </c>
      <c r="N78" s="9">
        <f t="shared" ref="N78:N141" si="15">IF(OR(L78="",N(C78)=0),"",L78/C78)</f>
        <v>0.49500854741563172</v>
      </c>
    </row>
    <row r="79" spans="1:14" x14ac:dyDescent="0.45">
      <c r="A79" s="11" t="str">
        <f>'Output Sheet (Copy)'!A68</f>
        <v>AGRS IJ Equity</v>
      </c>
      <c r="B79" s="12">
        <f>'Output Sheet (Copy)'!B68</f>
        <v>44834</v>
      </c>
      <c r="C79" s="13">
        <f>IFERROR('Output Sheet (Copy)'!C68,"")</f>
        <v>16630905.999999998</v>
      </c>
      <c r="D79" s="13">
        <f>IFERROR('Output Sheet (Copy)'!D68,"")</f>
        <v>7226652</v>
      </c>
      <c r="E79" s="13">
        <f>IFERROR('Output Sheet (Copy)'!U68,"")</f>
        <v>0</v>
      </c>
      <c r="F79" s="13">
        <f>IFERROR('Output Sheet (Copy)'!V68,"")</f>
        <v>1101146</v>
      </c>
      <c r="G79" s="13">
        <f t="shared" si="8"/>
        <v>1101146</v>
      </c>
      <c r="H79" s="9">
        <f t="shared" si="9"/>
        <v>0.15237291071992951</v>
      </c>
      <c r="I79" s="9">
        <f t="shared" si="10"/>
        <v>6.6210824593681189E-2</v>
      </c>
      <c r="J79" t="str">
        <f t="shared" si="11"/>
        <v/>
      </c>
      <c r="K79" t="str">
        <f t="shared" si="12"/>
        <v/>
      </c>
      <c r="L79" s="13">
        <f t="shared" si="13"/>
        <v>8327798</v>
      </c>
      <c r="M79" t="str">
        <f t="shared" si="14"/>
        <v/>
      </c>
      <c r="N79" s="9">
        <f t="shared" si="15"/>
        <v>0.50074229269289361</v>
      </c>
    </row>
    <row r="80" spans="1:14" x14ac:dyDescent="0.45">
      <c r="A80" s="11" t="str">
        <f>'Output Sheet (Copy)'!A69</f>
        <v>AGRS IJ Equity</v>
      </c>
      <c r="B80" s="12">
        <f>'Output Sheet (Copy)'!B69</f>
        <v>44926</v>
      </c>
      <c r="C80" s="13">
        <f>IFERROR('Output Sheet (Copy)'!C69,"")</f>
        <v>18304587</v>
      </c>
      <c r="D80" s="13">
        <f>IFERROR('Output Sheet (Copy)'!D69,"")</f>
        <v>8064115</v>
      </c>
      <c r="E80" s="13" t="str">
        <f>IFERROR('Output Sheet (Copy)'!U69,"")</f>
        <v/>
      </c>
      <c r="F80" s="13" t="str">
        <f>IFERROR('Output Sheet (Copy)'!V69,"")</f>
        <v/>
      </c>
      <c r="G80" s="13" t="str">
        <f t="shared" si="8"/>
        <v/>
      </c>
      <c r="H80" s="9" t="str">
        <f t="shared" si="9"/>
        <v/>
      </c>
      <c r="I80" s="9" t="str">
        <f t="shared" si="10"/>
        <v/>
      </c>
      <c r="J80" t="str">
        <f t="shared" si="11"/>
        <v/>
      </c>
      <c r="K80" t="str">
        <f t="shared" si="12"/>
        <v/>
      </c>
      <c r="L80" s="13" t="str">
        <f t="shared" si="13"/>
        <v/>
      </c>
      <c r="M80" t="str">
        <f t="shared" si="14"/>
        <v/>
      </c>
      <c r="N80" s="9" t="str">
        <f t="shared" si="15"/>
        <v/>
      </c>
    </row>
    <row r="81" spans="1:14" x14ac:dyDescent="0.45">
      <c r="A81" s="11" t="str">
        <f>'Output Sheet (Copy)'!A70</f>
        <v>AGRS IJ Equity</v>
      </c>
      <c r="B81" s="12">
        <f>'Output Sheet (Copy)'!B70</f>
        <v>45016</v>
      </c>
      <c r="C81" s="13">
        <f>IFERROR('Output Sheet (Copy)'!C70,"")</f>
        <v>19188965</v>
      </c>
      <c r="D81" s="13">
        <f>IFERROR('Output Sheet (Copy)'!D70,"")</f>
        <v>7975331</v>
      </c>
      <c r="E81" s="13">
        <f>IFERROR('Output Sheet (Copy)'!U70,"")</f>
        <v>0</v>
      </c>
      <c r="F81" s="13">
        <f>IFERROR('Output Sheet (Copy)'!V70,"")</f>
        <v>1348894</v>
      </c>
      <c r="G81" s="13">
        <f t="shared" si="8"/>
        <v>1348894</v>
      </c>
      <c r="H81" s="9">
        <f t="shared" si="9"/>
        <v>0.16913329365263963</v>
      </c>
      <c r="I81" s="9">
        <f t="shared" si="10"/>
        <v>7.0295297323227174E-2</v>
      </c>
      <c r="J81" t="str">
        <f t="shared" si="11"/>
        <v/>
      </c>
      <c r="K81" t="str">
        <f t="shared" si="12"/>
        <v/>
      </c>
      <c r="L81" s="13">
        <f t="shared" si="13"/>
        <v>9324225</v>
      </c>
      <c r="M81" t="str">
        <f t="shared" si="14"/>
        <v/>
      </c>
      <c r="N81" s="9">
        <f t="shared" si="15"/>
        <v>0.48591599390587248</v>
      </c>
    </row>
    <row r="82" spans="1:14" x14ac:dyDescent="0.45">
      <c r="A82" s="11" t="str">
        <f>'Output Sheet (Copy)'!A71</f>
        <v>AGRS IJ Equity</v>
      </c>
      <c r="B82" s="12">
        <f>'Output Sheet (Copy)'!B71</f>
        <v>45107</v>
      </c>
      <c r="C82" s="13">
        <f>IFERROR('Output Sheet (Copy)'!C71,"")</f>
        <v>19167605</v>
      </c>
      <c r="D82" s="13">
        <f>IFERROR('Output Sheet (Copy)'!D71,"")</f>
        <v>8696257</v>
      </c>
      <c r="E82" s="13">
        <f>IFERROR('Output Sheet (Copy)'!U71,"")</f>
        <v>0</v>
      </c>
      <c r="F82" s="13">
        <f>IFERROR('Output Sheet (Copy)'!V71,"")</f>
        <v>1341776</v>
      </c>
      <c r="G82" s="13">
        <f t="shared" si="8"/>
        <v>1341776</v>
      </c>
      <c r="H82" s="9">
        <f t="shared" si="9"/>
        <v>0.15429350811504305</v>
      </c>
      <c r="I82" s="9">
        <f t="shared" si="10"/>
        <v>7.0002277279816644E-2</v>
      </c>
      <c r="J82" t="str">
        <f t="shared" si="11"/>
        <v/>
      </c>
      <c r="K82" t="str">
        <f t="shared" si="12"/>
        <v/>
      </c>
      <c r="L82" s="13">
        <f t="shared" si="13"/>
        <v>10038033</v>
      </c>
      <c r="M82" t="str">
        <f t="shared" si="14"/>
        <v/>
      </c>
      <c r="N82" s="9">
        <f t="shared" si="15"/>
        <v>0.52369782244573593</v>
      </c>
    </row>
    <row r="83" spans="1:14" x14ac:dyDescent="0.45">
      <c r="A83" s="11" t="str">
        <f>'Output Sheet (Copy)'!A72</f>
        <v>AGRS IJ Equity</v>
      </c>
      <c r="B83" s="12">
        <f>'Output Sheet (Copy)'!B72</f>
        <v>45199</v>
      </c>
      <c r="C83" s="13">
        <f>IFERROR('Output Sheet (Copy)'!C72,"")</f>
        <v>19591544</v>
      </c>
      <c r="D83" s="13">
        <f>IFERROR('Output Sheet (Copy)'!D72,"")</f>
        <v>9298515</v>
      </c>
      <c r="E83" s="13">
        <f>IFERROR('Output Sheet (Copy)'!U72,"")</f>
        <v>0</v>
      </c>
      <c r="F83" s="13">
        <f>IFERROR('Output Sheet (Copy)'!V72,"")</f>
        <v>1313239</v>
      </c>
      <c r="G83" s="13">
        <f t="shared" si="8"/>
        <v>1313239</v>
      </c>
      <c r="H83" s="9">
        <f t="shared" si="9"/>
        <v>0.14123104603261918</v>
      </c>
      <c r="I83" s="9">
        <f t="shared" si="10"/>
        <v>6.7030908845162995E-2</v>
      </c>
      <c r="J83" t="str">
        <f t="shared" si="11"/>
        <v/>
      </c>
      <c r="K83" t="str">
        <f t="shared" si="12"/>
        <v/>
      </c>
      <c r="L83" s="13">
        <f t="shared" si="13"/>
        <v>10611754</v>
      </c>
      <c r="M83" t="str">
        <f t="shared" si="14"/>
        <v/>
      </c>
      <c r="N83" s="9">
        <f t="shared" si="15"/>
        <v>0.54164970356598741</v>
      </c>
    </row>
    <row r="84" spans="1:14" x14ac:dyDescent="0.45">
      <c r="A84" s="11" t="str">
        <f>'Output Sheet (Copy)'!A73</f>
        <v>AGRS IJ Equity</v>
      </c>
      <c r="B84" s="12">
        <f>'Output Sheet (Copy)'!B73</f>
        <v>45291</v>
      </c>
      <c r="C84" s="13">
        <f>IFERROR('Output Sheet (Copy)'!C73,"")</f>
        <v>19377403</v>
      </c>
      <c r="D84" s="13">
        <f>IFERROR('Output Sheet (Copy)'!D73,"")</f>
        <v>9390539</v>
      </c>
      <c r="E84" s="13">
        <f>IFERROR('Output Sheet (Copy)'!U73,"")</f>
        <v>0</v>
      </c>
      <c r="F84" s="13">
        <f>IFERROR('Output Sheet (Copy)'!V73,"")</f>
        <v>1327894</v>
      </c>
      <c r="G84" s="13">
        <f t="shared" si="8"/>
        <v>1327894</v>
      </c>
      <c r="H84" s="9">
        <f t="shared" si="9"/>
        <v>0.14140764443872711</v>
      </c>
      <c r="I84" s="9">
        <f t="shared" si="10"/>
        <v>6.8527965279970696E-2</v>
      </c>
      <c r="J84" t="str">
        <f t="shared" si="11"/>
        <v/>
      </c>
      <c r="K84" t="str">
        <f t="shared" si="12"/>
        <v/>
      </c>
      <c r="L84" s="13">
        <f t="shared" si="13"/>
        <v>10718433</v>
      </c>
      <c r="M84" t="str">
        <f t="shared" si="14"/>
        <v/>
      </c>
      <c r="N84" s="9">
        <f t="shared" si="15"/>
        <v>0.55314084142235154</v>
      </c>
    </row>
    <row r="85" spans="1:14" x14ac:dyDescent="0.45">
      <c r="A85" s="11" t="str">
        <f>'Output Sheet (Copy)'!A74</f>
        <v>AGRS IJ Equity</v>
      </c>
      <c r="B85" s="12">
        <f>'Output Sheet (Copy)'!B74</f>
        <v>45382</v>
      </c>
      <c r="C85" s="13">
        <f>IFERROR('Output Sheet (Copy)'!C74,"")</f>
        <v>19346777</v>
      </c>
      <c r="D85" s="13">
        <f>IFERROR('Output Sheet (Copy)'!D74,"")</f>
        <v>9402953</v>
      </c>
      <c r="E85" s="13">
        <f>IFERROR('Output Sheet (Copy)'!U74,"")</f>
        <v>0</v>
      </c>
      <c r="F85" s="13">
        <f>IFERROR('Output Sheet (Copy)'!V74,"")</f>
        <v>1361906</v>
      </c>
      <c r="G85" s="13">
        <f t="shared" si="8"/>
        <v>1361906</v>
      </c>
      <c r="H85" s="9">
        <f t="shared" si="9"/>
        <v>0.14483811628112997</v>
      </c>
      <c r="I85" s="9">
        <f t="shared" si="10"/>
        <v>7.039446415286639E-2</v>
      </c>
      <c r="J85" t="str">
        <f t="shared" si="11"/>
        <v/>
      </c>
      <c r="K85" t="str">
        <f t="shared" si="12"/>
        <v/>
      </c>
      <c r="L85" s="13">
        <f t="shared" si="13"/>
        <v>10764859</v>
      </c>
      <c r="M85" t="str">
        <f t="shared" si="14"/>
        <v/>
      </c>
      <c r="N85" s="9">
        <f t="shared" si="15"/>
        <v>0.55641614104509496</v>
      </c>
    </row>
    <row r="86" spans="1:14" x14ac:dyDescent="0.45">
      <c r="A86" s="11" t="str">
        <f>'Output Sheet (Copy)'!A75</f>
        <v>AGRS IJ Equity</v>
      </c>
      <c r="B86" s="12">
        <f>'Output Sheet (Copy)'!B75</f>
        <v>45473</v>
      </c>
      <c r="C86" s="13">
        <f>IFERROR('Output Sheet (Copy)'!C75,"")</f>
        <v>20009605</v>
      </c>
      <c r="D86" s="13">
        <f>IFERROR('Output Sheet (Copy)'!D75,"")</f>
        <v>10091045</v>
      </c>
      <c r="E86" s="13">
        <f>IFERROR('Output Sheet (Copy)'!U75,"")</f>
        <v>0</v>
      </c>
      <c r="F86" s="13">
        <f>IFERROR('Output Sheet (Copy)'!V75,"")</f>
        <v>1444221</v>
      </c>
      <c r="G86" s="13">
        <f t="shared" si="8"/>
        <v>1444221</v>
      </c>
      <c r="H86" s="9">
        <f t="shared" si="9"/>
        <v>0.14311907240528607</v>
      </c>
      <c r="I86" s="9">
        <f t="shared" si="10"/>
        <v>7.2176387290003974E-2</v>
      </c>
      <c r="J86" t="str">
        <f t="shared" si="11"/>
        <v/>
      </c>
      <c r="K86" t="str">
        <f t="shared" si="12"/>
        <v/>
      </c>
      <c r="L86" s="13">
        <f t="shared" si="13"/>
        <v>11535266</v>
      </c>
      <c r="M86" t="str">
        <f t="shared" si="14"/>
        <v/>
      </c>
      <c r="N86" s="9">
        <f t="shared" si="15"/>
        <v>0.57648644238604407</v>
      </c>
    </row>
    <row r="87" spans="1:14" x14ac:dyDescent="0.45">
      <c r="A87" s="11" t="str">
        <f>'Output Sheet (Copy)'!A76</f>
        <v>AGRS IJ Equity</v>
      </c>
      <c r="B87" s="12">
        <f>'Output Sheet (Copy)'!B76</f>
        <v>45565</v>
      </c>
      <c r="C87" s="13">
        <f>IFERROR('Output Sheet (Copy)'!C76,"")</f>
        <v>20477857</v>
      </c>
      <c r="D87" s="13">
        <f>IFERROR('Output Sheet (Copy)'!D76,"")</f>
        <v>10593129</v>
      </c>
      <c r="E87" s="13">
        <f>IFERROR('Output Sheet (Copy)'!U76,"")</f>
        <v>0</v>
      </c>
      <c r="F87" s="13">
        <f>IFERROR('Output Sheet (Copy)'!V76,"")</f>
        <v>1545279</v>
      </c>
      <c r="G87" s="13">
        <f t="shared" si="8"/>
        <v>1545279</v>
      </c>
      <c r="H87" s="9">
        <f t="shared" si="9"/>
        <v>0.14587559539773376</v>
      </c>
      <c r="I87" s="9">
        <f t="shared" si="10"/>
        <v>7.5460972307795679E-2</v>
      </c>
      <c r="J87" t="str">
        <f t="shared" si="11"/>
        <v/>
      </c>
      <c r="K87" t="str">
        <f t="shared" si="12"/>
        <v/>
      </c>
      <c r="L87" s="13">
        <f t="shared" si="13"/>
        <v>12138408</v>
      </c>
      <c r="M87" t="str">
        <f t="shared" si="14"/>
        <v/>
      </c>
      <c r="N87" s="9">
        <f t="shared" si="15"/>
        <v>0.59275772850645458</v>
      </c>
    </row>
    <row r="88" spans="1:14" x14ac:dyDescent="0.45">
      <c r="A88" s="11" t="str">
        <f>'Output Sheet (Copy)'!A77</f>
        <v>AGRS IJ Equity</v>
      </c>
      <c r="B88" s="12">
        <f>'Output Sheet (Copy)'!B77</f>
        <v>45657</v>
      </c>
      <c r="C88" s="13">
        <f>IFERROR('Output Sheet (Copy)'!C77,"")</f>
        <v>20061619</v>
      </c>
      <c r="D88" s="13">
        <f>IFERROR('Output Sheet (Copy)'!D77,"")</f>
        <v>11707744</v>
      </c>
      <c r="E88" s="13">
        <f>IFERROR('Output Sheet (Copy)'!U77,"")</f>
        <v>0</v>
      </c>
      <c r="F88" s="13">
        <f>IFERROR('Output Sheet (Copy)'!V77,"")</f>
        <v>1614716</v>
      </c>
      <c r="G88" s="13">
        <f t="shared" si="8"/>
        <v>1614716</v>
      </c>
      <c r="H88" s="9">
        <f t="shared" si="9"/>
        <v>0.13791862890066608</v>
      </c>
      <c r="I88" s="9">
        <f t="shared" si="10"/>
        <v>8.048782104774295E-2</v>
      </c>
      <c r="J88" t="str">
        <f t="shared" si="11"/>
        <v/>
      </c>
      <c r="K88" t="str">
        <f t="shared" si="12"/>
        <v/>
      </c>
      <c r="L88" s="13">
        <f t="shared" si="13"/>
        <v>13322460</v>
      </c>
      <c r="M88" t="str">
        <f t="shared" si="14"/>
        <v/>
      </c>
      <c r="N88" s="9">
        <f t="shared" si="15"/>
        <v>0.66407701193009394</v>
      </c>
    </row>
    <row r="89" spans="1:14" x14ac:dyDescent="0.45">
      <c r="A89" s="11" t="str">
        <f>'Output Sheet (Copy)'!A78</f>
        <v>AGRS IJ Equity</v>
      </c>
      <c r="B89" s="12">
        <f>'Output Sheet (Copy)'!B78</f>
        <v>45747</v>
      </c>
      <c r="C89" s="13">
        <f>IFERROR('Output Sheet (Copy)'!C78,"")</f>
        <v>21543476</v>
      </c>
      <c r="D89" s="13">
        <f>IFERROR('Output Sheet (Copy)'!D78,"")</f>
        <v>12972854</v>
      </c>
      <c r="E89" s="13">
        <f>IFERROR('Output Sheet (Copy)'!U78,"")</f>
        <v>0</v>
      </c>
      <c r="F89" s="13">
        <f>IFERROR('Output Sheet (Copy)'!V78,"")</f>
        <v>1636709</v>
      </c>
      <c r="G89" s="13">
        <f t="shared" si="8"/>
        <v>1636709</v>
      </c>
      <c r="H89" s="9">
        <f t="shared" si="9"/>
        <v>0.1261641424469897</v>
      </c>
      <c r="I89" s="9">
        <f t="shared" si="10"/>
        <v>7.5972373260471057E-2</v>
      </c>
      <c r="J89" t="str">
        <f t="shared" si="11"/>
        <v/>
      </c>
      <c r="K89" t="str">
        <f t="shared" si="12"/>
        <v/>
      </c>
      <c r="L89" s="13">
        <f t="shared" si="13"/>
        <v>14609563</v>
      </c>
      <c r="M89" t="str">
        <f t="shared" si="14"/>
        <v/>
      </c>
      <c r="N89" s="9">
        <f t="shared" si="15"/>
        <v>0.6781432578475266</v>
      </c>
    </row>
    <row r="90" spans="1:14" x14ac:dyDescent="0.45">
      <c r="A90" s="11" t="str">
        <f>'Output Sheet (Copy)'!A79</f>
        <v>AGRS IJ Equity</v>
      </c>
      <c r="B90" s="12">
        <f>'Output Sheet (Copy)'!B79</f>
        <v>45838</v>
      </c>
      <c r="C90" s="13">
        <f>IFERROR('Output Sheet (Copy)'!C79,"")</f>
        <v>21741260</v>
      </c>
      <c r="D90" s="13">
        <f>IFERROR('Output Sheet (Copy)'!D79,"")</f>
        <v>13290662</v>
      </c>
      <c r="E90" s="13">
        <f>IFERROR('Output Sheet (Copy)'!U79,"")</f>
        <v>0</v>
      </c>
      <c r="F90" s="13">
        <f>IFERROR('Output Sheet (Copy)'!V79,"")</f>
        <v>1723604</v>
      </c>
      <c r="G90" s="13">
        <f t="shared" si="8"/>
        <v>1723604</v>
      </c>
      <c r="H90" s="9">
        <f t="shared" si="9"/>
        <v>0.129685338472982</v>
      </c>
      <c r="I90" s="9">
        <f t="shared" si="10"/>
        <v>7.9278017925364028E-2</v>
      </c>
      <c r="J90" t="str">
        <f t="shared" si="11"/>
        <v/>
      </c>
      <c r="K90" t="str">
        <f t="shared" si="12"/>
        <v/>
      </c>
      <c r="L90" s="13">
        <f t="shared" si="13"/>
        <v>15014266</v>
      </c>
      <c r="M90" t="str">
        <f t="shared" si="14"/>
        <v/>
      </c>
      <c r="N90" s="9">
        <f t="shared" si="15"/>
        <v>0.69058858594212114</v>
      </c>
    </row>
    <row r="91" spans="1:14" x14ac:dyDescent="0.45">
      <c r="A91" s="11" t="str">
        <f>'Output Sheet (Copy)'!A80</f>
        <v>AGRS IJ Equity</v>
      </c>
      <c r="B91" s="12">
        <f>'Output Sheet (Copy)'!B80</f>
        <v>45930</v>
      </c>
      <c r="C91" s="13">
        <f>IFERROR('Output Sheet (Copy)'!C80,"")</f>
        <v>22509984</v>
      </c>
      <c r="D91" s="13">
        <f>IFERROR('Output Sheet (Copy)'!D80,"")</f>
        <v>13581700</v>
      </c>
      <c r="E91" s="13">
        <f>IFERROR('Output Sheet (Copy)'!U80,"")</f>
        <v>0</v>
      </c>
      <c r="F91" s="13">
        <f>IFERROR('Output Sheet (Copy)'!V80,"")</f>
        <v>1885451</v>
      </c>
      <c r="G91" s="13">
        <f t="shared" si="8"/>
        <v>1885451</v>
      </c>
      <c r="H91" s="9">
        <f t="shared" si="9"/>
        <v>0.13882290140409523</v>
      </c>
      <c r="I91" s="9">
        <f t="shared" si="10"/>
        <v>8.3760654827653366E-2</v>
      </c>
      <c r="J91" t="str">
        <f t="shared" si="11"/>
        <v/>
      </c>
      <c r="K91" t="str">
        <f t="shared" si="12"/>
        <v/>
      </c>
      <c r="L91" s="13">
        <f t="shared" si="13"/>
        <v>15467151</v>
      </c>
      <c r="M91" t="str">
        <f t="shared" si="14"/>
        <v/>
      </c>
      <c r="N91" s="9">
        <f t="shared" si="15"/>
        <v>0.68712403349553697</v>
      </c>
    </row>
    <row r="92" spans="1:14" x14ac:dyDescent="0.45">
      <c r="A92" s="11" t="str">
        <f>'Output Sheet (Copy)'!A81</f>
        <v>AGRS IJ Equity</v>
      </c>
      <c r="B92" s="12">
        <f>'Output Sheet (Copy)'!B81</f>
        <v>46022</v>
      </c>
      <c r="C92" s="13">
        <f>IFERROR('Output Sheet (Copy)'!C81,"")</f>
        <v>23406738</v>
      </c>
      <c r="D92" s="13">
        <f>IFERROR('Output Sheet (Copy)'!D81,"")</f>
        <v>14470366</v>
      </c>
      <c r="E92" s="13">
        <f>IFERROR('Output Sheet (Copy)'!U81,"")</f>
        <v>0</v>
      </c>
      <c r="F92" s="13">
        <f>IFERROR('Output Sheet (Copy)'!V81,"")</f>
        <v>2262184</v>
      </c>
      <c r="G92" s="13">
        <f t="shared" si="8"/>
        <v>2262184</v>
      </c>
      <c r="H92" s="9">
        <f t="shared" si="9"/>
        <v>0.15633218952443911</v>
      </c>
      <c r="I92" s="9">
        <f t="shared" si="10"/>
        <v>9.6646700620992121E-2</v>
      </c>
      <c r="J92" t="str">
        <f t="shared" si="11"/>
        <v/>
      </c>
      <c r="K92" t="str">
        <f t="shared" si="12"/>
        <v/>
      </c>
      <c r="L92" s="13">
        <f t="shared" si="13"/>
        <v>16732550</v>
      </c>
      <c r="M92" t="str">
        <f t="shared" si="14"/>
        <v/>
      </c>
      <c r="N92" s="9">
        <f t="shared" si="15"/>
        <v>0.71486039618164654</v>
      </c>
    </row>
    <row r="93" spans="1:14" x14ac:dyDescent="0.45">
      <c r="A93" s="11" t="str">
        <f>'Output Sheet (Copy)'!A82</f>
        <v>AGRS IJ Equity</v>
      </c>
      <c r="B93" s="12">
        <f>'Output Sheet (Copy)'!B82</f>
        <v>46112</v>
      </c>
      <c r="C93" s="13">
        <f>IFERROR('Output Sheet (Copy)'!C82,"")</f>
        <v>23638002</v>
      </c>
      <c r="D93" s="13">
        <f>IFERROR('Output Sheet (Copy)'!D82,"")</f>
        <v>14241446</v>
      </c>
      <c r="E93" s="13">
        <f>IFERROR('Output Sheet (Copy)'!U82,"")</f>
        <v>0</v>
      </c>
      <c r="F93" s="13">
        <f>IFERROR('Output Sheet (Copy)'!V82,"")</f>
        <v>2282923</v>
      </c>
      <c r="G93" s="13">
        <f t="shared" si="8"/>
        <v>2282923</v>
      </c>
      <c r="H93" s="9">
        <f t="shared" si="9"/>
        <v>0.16030134861305517</v>
      </c>
      <c r="I93" s="9">
        <f t="shared" si="10"/>
        <v>9.6578509469624374E-2</v>
      </c>
      <c r="J93" t="str">
        <f t="shared" si="11"/>
        <v/>
      </c>
      <c r="K93" t="str">
        <f t="shared" si="12"/>
        <v/>
      </c>
      <c r="L93" s="13">
        <f t="shared" si="13"/>
        <v>16524369</v>
      </c>
      <c r="M93" t="str">
        <f t="shared" si="14"/>
        <v/>
      </c>
      <c r="N93" s="9">
        <f t="shared" si="15"/>
        <v>0.6990594636551769</v>
      </c>
    </row>
    <row r="94" spans="1:14" x14ac:dyDescent="0.45">
      <c r="A94" s="11" t="str">
        <f>'Output Sheet (Copy)'!A83</f>
        <v>AGRS IJ Equity</v>
      </c>
      <c r="B94" s="12">
        <f>'Output Sheet (Copy)'!B83</f>
        <v>46203</v>
      </c>
      <c r="C94" s="13">
        <f>IFERROR('Output Sheet (Copy)'!C83,"")</f>
        <v>25425104</v>
      </c>
      <c r="D94" s="13">
        <f>IFERROR('Output Sheet (Copy)'!D83,"")</f>
        <v>15064935</v>
      </c>
      <c r="E94" s="13">
        <f>IFERROR('Output Sheet (Copy)'!U83,"")</f>
        <v>0</v>
      </c>
      <c r="F94" s="13">
        <f>IFERROR('Output Sheet (Copy)'!V83,"")</f>
        <v>1198149</v>
      </c>
      <c r="G94" s="13">
        <f t="shared" si="8"/>
        <v>1198149</v>
      </c>
      <c r="H94" s="9">
        <f t="shared" si="9"/>
        <v>7.9532304653156485E-2</v>
      </c>
      <c r="I94" s="9">
        <f t="shared" si="10"/>
        <v>4.7124644996535708E-2</v>
      </c>
      <c r="J94" t="str">
        <f t="shared" si="11"/>
        <v/>
      </c>
      <c r="K94" t="str">
        <f t="shared" si="12"/>
        <v/>
      </c>
      <c r="L94" s="13">
        <f t="shared" si="13"/>
        <v>16263084</v>
      </c>
      <c r="M94" t="str">
        <f t="shared" si="14"/>
        <v/>
      </c>
      <c r="N94" s="9">
        <f t="shared" si="15"/>
        <v>0.63964670508329091</v>
      </c>
    </row>
    <row r="95" spans="1:14" x14ac:dyDescent="0.45">
      <c r="A95" s="11" t="str">
        <f>'Output Sheet (Copy)'!A84</f>
        <v>AMAR IJ Equity</v>
      </c>
      <c r="B95" s="12" t="e">
        <f>'Output Sheet (Copy)'!B84</f>
        <v>#N/A</v>
      </c>
      <c r="C95" s="13" t="str">
        <f>IFERROR('Output Sheet (Copy)'!C84,"")</f>
        <v/>
      </c>
      <c r="D95" s="13" t="str">
        <f>IFERROR('Output Sheet (Copy)'!D84,"")</f>
        <v/>
      </c>
      <c r="E95" s="13" t="str">
        <f>IFERROR('Output Sheet (Copy)'!U84,"")</f>
        <v/>
      </c>
      <c r="F95" s="13" t="str">
        <f>IFERROR('Output Sheet (Copy)'!V84,"")</f>
        <v/>
      </c>
      <c r="G95" s="13" t="str">
        <f t="shared" si="8"/>
        <v/>
      </c>
      <c r="H95" s="9" t="str">
        <f t="shared" si="9"/>
        <v/>
      </c>
      <c r="I95" s="9" t="str">
        <f t="shared" si="10"/>
        <v/>
      </c>
      <c r="J95" t="str">
        <f t="shared" si="11"/>
        <v/>
      </c>
      <c r="K95" t="str">
        <f t="shared" si="12"/>
        <v/>
      </c>
      <c r="L95" s="13" t="str">
        <f t="shared" si="13"/>
        <v/>
      </c>
      <c r="M95" t="str">
        <f t="shared" si="14"/>
        <v/>
      </c>
      <c r="N95" s="9" t="str">
        <f t="shared" si="15"/>
        <v/>
      </c>
    </row>
    <row r="96" spans="1:14" x14ac:dyDescent="0.45">
      <c r="A96" s="11" t="str">
        <f>'Output Sheet (Copy)'!A85</f>
        <v>AMAR IJ Equity</v>
      </c>
      <c r="B96" s="12" t="e">
        <f>'Output Sheet (Copy)'!B85</f>
        <v>#N/A</v>
      </c>
      <c r="C96" s="13" t="str">
        <f>IFERROR('Output Sheet (Copy)'!C85,"")</f>
        <v/>
      </c>
      <c r="D96" s="13" t="str">
        <f>IFERROR('Output Sheet (Copy)'!D85,"")</f>
        <v/>
      </c>
      <c r="E96" s="13" t="str">
        <f>IFERROR('Output Sheet (Copy)'!U85,"")</f>
        <v/>
      </c>
      <c r="F96" s="13" t="str">
        <f>IFERROR('Output Sheet (Copy)'!V85,"")</f>
        <v/>
      </c>
      <c r="G96" s="13" t="str">
        <f t="shared" si="8"/>
        <v/>
      </c>
      <c r="H96" s="9" t="str">
        <f t="shared" si="9"/>
        <v/>
      </c>
      <c r="I96" s="9" t="str">
        <f t="shared" si="10"/>
        <v/>
      </c>
      <c r="J96" t="str">
        <f t="shared" si="11"/>
        <v/>
      </c>
      <c r="K96" t="str">
        <f t="shared" si="12"/>
        <v/>
      </c>
      <c r="L96" s="13" t="str">
        <f t="shared" si="13"/>
        <v/>
      </c>
      <c r="M96" t="str">
        <f t="shared" si="14"/>
        <v/>
      </c>
      <c r="N96" s="9" t="str">
        <f t="shared" si="15"/>
        <v/>
      </c>
    </row>
    <row r="97" spans="1:14" x14ac:dyDescent="0.45">
      <c r="A97" s="11" t="str">
        <f>'Output Sheet (Copy)'!A86</f>
        <v>AMAR IJ Equity</v>
      </c>
      <c r="B97" s="12" t="e">
        <f>'Output Sheet (Copy)'!B86</f>
        <v>#N/A</v>
      </c>
      <c r="C97" s="13" t="str">
        <f>IFERROR('Output Sheet (Copy)'!C86,"")</f>
        <v/>
      </c>
      <c r="D97" s="13" t="str">
        <f>IFERROR('Output Sheet (Copy)'!D86,"")</f>
        <v/>
      </c>
      <c r="E97" s="13" t="str">
        <f>IFERROR('Output Sheet (Copy)'!U86,"")</f>
        <v/>
      </c>
      <c r="F97" s="13" t="str">
        <f>IFERROR('Output Sheet (Copy)'!V86,"")</f>
        <v/>
      </c>
      <c r="G97" s="13" t="str">
        <f t="shared" si="8"/>
        <v/>
      </c>
      <c r="H97" s="9" t="str">
        <f t="shared" si="9"/>
        <v/>
      </c>
      <c r="I97" s="9" t="str">
        <f t="shared" si="10"/>
        <v/>
      </c>
      <c r="J97" t="str">
        <f t="shared" si="11"/>
        <v/>
      </c>
      <c r="K97" t="str">
        <f t="shared" si="12"/>
        <v/>
      </c>
      <c r="L97" s="13" t="str">
        <f t="shared" si="13"/>
        <v/>
      </c>
      <c r="M97" t="str">
        <f t="shared" si="14"/>
        <v/>
      </c>
      <c r="N97" s="9" t="str">
        <f t="shared" si="15"/>
        <v/>
      </c>
    </row>
    <row r="98" spans="1:14" x14ac:dyDescent="0.45">
      <c r="A98" s="11" t="str">
        <f>'Output Sheet (Copy)'!A87</f>
        <v>AMAR IJ Equity</v>
      </c>
      <c r="B98" s="12" t="e">
        <f>'Output Sheet (Copy)'!B87</f>
        <v>#N/A</v>
      </c>
      <c r="C98" s="13" t="str">
        <f>IFERROR('Output Sheet (Copy)'!C87,"")</f>
        <v/>
      </c>
      <c r="D98" s="13" t="str">
        <f>IFERROR('Output Sheet (Copy)'!D87,"")</f>
        <v/>
      </c>
      <c r="E98" s="13" t="str">
        <f>IFERROR('Output Sheet (Copy)'!U87,"")</f>
        <v/>
      </c>
      <c r="F98" s="13" t="str">
        <f>IFERROR('Output Sheet (Copy)'!V87,"")</f>
        <v/>
      </c>
      <c r="G98" s="13" t="str">
        <f t="shared" si="8"/>
        <v/>
      </c>
      <c r="H98" s="9" t="str">
        <f t="shared" si="9"/>
        <v/>
      </c>
      <c r="I98" s="9" t="str">
        <f t="shared" si="10"/>
        <v/>
      </c>
      <c r="J98" t="str">
        <f t="shared" si="11"/>
        <v/>
      </c>
      <c r="K98" t="str">
        <f t="shared" si="12"/>
        <v/>
      </c>
      <c r="L98" s="13" t="str">
        <f t="shared" si="13"/>
        <v/>
      </c>
      <c r="M98" t="str">
        <f t="shared" si="14"/>
        <v/>
      </c>
      <c r="N98" s="9" t="str">
        <f t="shared" si="15"/>
        <v/>
      </c>
    </row>
    <row r="99" spans="1:14" x14ac:dyDescent="0.45">
      <c r="A99" s="11" t="str">
        <f>'Output Sheet (Copy)'!A88</f>
        <v>AMAR IJ Equity</v>
      </c>
      <c r="B99" s="12" t="e">
        <f>'Output Sheet (Copy)'!B88</f>
        <v>#N/A</v>
      </c>
      <c r="C99" s="13" t="str">
        <f>IFERROR('Output Sheet (Copy)'!C88,"")</f>
        <v/>
      </c>
      <c r="D99" s="13" t="str">
        <f>IFERROR('Output Sheet (Copy)'!D88,"")</f>
        <v/>
      </c>
      <c r="E99" s="13" t="str">
        <f>IFERROR('Output Sheet (Copy)'!U88,"")</f>
        <v/>
      </c>
      <c r="F99" s="13" t="str">
        <f>IFERROR('Output Sheet (Copy)'!V88,"")</f>
        <v/>
      </c>
      <c r="G99" s="13" t="str">
        <f t="shared" si="8"/>
        <v/>
      </c>
      <c r="H99" s="9" t="str">
        <f t="shared" si="9"/>
        <v/>
      </c>
      <c r="I99" s="9" t="str">
        <f t="shared" si="10"/>
        <v/>
      </c>
      <c r="J99" t="str">
        <f t="shared" si="11"/>
        <v/>
      </c>
      <c r="K99" t="str">
        <f t="shared" si="12"/>
        <v/>
      </c>
      <c r="L99" s="13" t="str">
        <f t="shared" si="13"/>
        <v/>
      </c>
      <c r="M99" t="str">
        <f t="shared" si="14"/>
        <v/>
      </c>
      <c r="N99" s="9" t="str">
        <f t="shared" si="15"/>
        <v/>
      </c>
    </row>
    <row r="100" spans="1:14" x14ac:dyDescent="0.45">
      <c r="A100" s="11" t="str">
        <f>'Output Sheet (Copy)'!A89</f>
        <v>AMAR IJ Equity</v>
      </c>
      <c r="B100" s="12" t="e">
        <f>'Output Sheet (Copy)'!B89</f>
        <v>#N/A</v>
      </c>
      <c r="C100" s="13" t="str">
        <f>IFERROR('Output Sheet (Copy)'!C89,"")</f>
        <v/>
      </c>
      <c r="D100" s="13" t="str">
        <f>IFERROR('Output Sheet (Copy)'!D89,"")</f>
        <v/>
      </c>
      <c r="E100" s="13" t="str">
        <f>IFERROR('Output Sheet (Copy)'!U89,"")</f>
        <v/>
      </c>
      <c r="F100" s="13" t="str">
        <f>IFERROR('Output Sheet (Copy)'!V89,"")</f>
        <v/>
      </c>
      <c r="G100" s="13" t="str">
        <f t="shared" si="8"/>
        <v/>
      </c>
      <c r="H100" s="9" t="str">
        <f t="shared" si="9"/>
        <v/>
      </c>
      <c r="I100" s="9" t="str">
        <f t="shared" si="10"/>
        <v/>
      </c>
      <c r="J100" t="str">
        <f t="shared" si="11"/>
        <v/>
      </c>
      <c r="K100" t="str">
        <f t="shared" si="12"/>
        <v/>
      </c>
      <c r="L100" s="13" t="str">
        <f t="shared" si="13"/>
        <v/>
      </c>
      <c r="M100" t="str">
        <f t="shared" si="14"/>
        <v/>
      </c>
      <c r="N100" s="9" t="str">
        <f t="shared" si="15"/>
        <v/>
      </c>
    </row>
    <row r="101" spans="1:14" x14ac:dyDescent="0.45">
      <c r="A101" s="11" t="str">
        <f>'Output Sheet (Copy)'!A90</f>
        <v>AMAR IJ Equity</v>
      </c>
      <c r="B101" s="12" t="e">
        <f>'Output Sheet (Copy)'!B90</f>
        <v>#N/A</v>
      </c>
      <c r="C101" s="13" t="str">
        <f>IFERROR('Output Sheet (Copy)'!C90,"")</f>
        <v/>
      </c>
      <c r="D101" s="13" t="str">
        <f>IFERROR('Output Sheet (Copy)'!D90,"")</f>
        <v/>
      </c>
      <c r="E101" s="13" t="str">
        <f>IFERROR('Output Sheet (Copy)'!U90,"")</f>
        <v/>
      </c>
      <c r="F101" s="13" t="str">
        <f>IFERROR('Output Sheet (Copy)'!V90,"")</f>
        <v/>
      </c>
      <c r="G101" s="13" t="str">
        <f t="shared" si="8"/>
        <v/>
      </c>
      <c r="H101" s="9" t="str">
        <f t="shared" si="9"/>
        <v/>
      </c>
      <c r="I101" s="9" t="str">
        <f t="shared" si="10"/>
        <v/>
      </c>
      <c r="J101" t="str">
        <f t="shared" si="11"/>
        <v/>
      </c>
      <c r="K101" t="str">
        <f t="shared" si="12"/>
        <v/>
      </c>
      <c r="L101" s="13" t="str">
        <f t="shared" si="13"/>
        <v/>
      </c>
      <c r="M101" t="str">
        <f t="shared" si="14"/>
        <v/>
      </c>
      <c r="N101" s="9" t="str">
        <f t="shared" si="15"/>
        <v/>
      </c>
    </row>
    <row r="102" spans="1:14" x14ac:dyDescent="0.45">
      <c r="A102" s="11" t="str">
        <f>'Output Sheet (Copy)'!A91</f>
        <v>AMAR IJ Equity</v>
      </c>
      <c r="B102" s="12" t="e">
        <f>'Output Sheet (Copy)'!B91</f>
        <v>#N/A</v>
      </c>
      <c r="C102" s="13" t="str">
        <f>IFERROR('Output Sheet (Copy)'!C91,"")</f>
        <v/>
      </c>
      <c r="D102" s="13" t="str">
        <f>IFERROR('Output Sheet (Copy)'!D91,"")</f>
        <v/>
      </c>
      <c r="E102" s="13" t="str">
        <f>IFERROR('Output Sheet (Copy)'!U91,"")</f>
        <v/>
      </c>
      <c r="F102" s="13" t="str">
        <f>IFERROR('Output Sheet (Copy)'!V91,"")</f>
        <v/>
      </c>
      <c r="G102" s="13" t="str">
        <f t="shared" si="8"/>
        <v/>
      </c>
      <c r="H102" s="9" t="str">
        <f t="shared" si="9"/>
        <v/>
      </c>
      <c r="I102" s="9" t="str">
        <f t="shared" si="10"/>
        <v/>
      </c>
      <c r="J102" t="str">
        <f t="shared" si="11"/>
        <v/>
      </c>
      <c r="K102" t="str">
        <f t="shared" si="12"/>
        <v/>
      </c>
      <c r="L102" s="13" t="str">
        <f t="shared" si="13"/>
        <v/>
      </c>
      <c r="M102" t="str">
        <f t="shared" si="14"/>
        <v/>
      </c>
      <c r="N102" s="9" t="str">
        <f t="shared" si="15"/>
        <v/>
      </c>
    </row>
    <row r="103" spans="1:14" x14ac:dyDescent="0.45">
      <c r="A103" s="11" t="str">
        <f>'Output Sheet (Copy)'!A92</f>
        <v>AMAR IJ Equity</v>
      </c>
      <c r="B103" s="12" t="e">
        <f>'Output Sheet (Copy)'!B92</f>
        <v>#N/A</v>
      </c>
      <c r="C103" s="13" t="str">
        <f>IFERROR('Output Sheet (Copy)'!C92,"")</f>
        <v/>
      </c>
      <c r="D103" s="13" t="str">
        <f>IFERROR('Output Sheet (Copy)'!D92,"")</f>
        <v/>
      </c>
      <c r="E103" s="13" t="str">
        <f>IFERROR('Output Sheet (Copy)'!U92,"")</f>
        <v/>
      </c>
      <c r="F103" s="13" t="str">
        <f>IFERROR('Output Sheet (Copy)'!V92,"")</f>
        <v/>
      </c>
      <c r="G103" s="13" t="str">
        <f t="shared" si="8"/>
        <v/>
      </c>
      <c r="H103" s="9" t="str">
        <f t="shared" si="9"/>
        <v/>
      </c>
      <c r="I103" s="9" t="str">
        <f t="shared" si="10"/>
        <v/>
      </c>
      <c r="J103" t="str">
        <f t="shared" si="11"/>
        <v/>
      </c>
      <c r="K103" t="str">
        <f t="shared" si="12"/>
        <v/>
      </c>
      <c r="L103" s="13" t="str">
        <f t="shared" si="13"/>
        <v/>
      </c>
      <c r="M103" t="str">
        <f t="shared" si="14"/>
        <v/>
      </c>
      <c r="N103" s="9" t="str">
        <f t="shared" si="15"/>
        <v/>
      </c>
    </row>
    <row r="104" spans="1:14" x14ac:dyDescent="0.45">
      <c r="A104" s="11" t="str">
        <f>'Output Sheet (Copy)'!A93</f>
        <v>AMAR IJ Equity</v>
      </c>
      <c r="B104" s="12" t="e">
        <f>'Output Sheet (Copy)'!B93</f>
        <v>#N/A</v>
      </c>
      <c r="C104" s="13" t="str">
        <f>IFERROR('Output Sheet (Copy)'!C93,"")</f>
        <v/>
      </c>
      <c r="D104" s="13" t="str">
        <f>IFERROR('Output Sheet (Copy)'!D93,"")</f>
        <v/>
      </c>
      <c r="E104" s="13" t="str">
        <f>IFERROR('Output Sheet (Copy)'!U93,"")</f>
        <v/>
      </c>
      <c r="F104" s="13" t="str">
        <f>IFERROR('Output Sheet (Copy)'!V93,"")</f>
        <v/>
      </c>
      <c r="G104" s="13" t="str">
        <f t="shared" si="8"/>
        <v/>
      </c>
      <c r="H104" s="9" t="str">
        <f t="shared" si="9"/>
        <v/>
      </c>
      <c r="I104" s="9" t="str">
        <f t="shared" si="10"/>
        <v/>
      </c>
      <c r="J104" t="str">
        <f t="shared" si="11"/>
        <v/>
      </c>
      <c r="K104" t="str">
        <f t="shared" si="12"/>
        <v/>
      </c>
      <c r="L104" s="13" t="str">
        <f t="shared" si="13"/>
        <v/>
      </c>
      <c r="M104" t="str">
        <f t="shared" si="14"/>
        <v/>
      </c>
      <c r="N104" s="9" t="str">
        <f t="shared" si="15"/>
        <v/>
      </c>
    </row>
    <row r="105" spans="1:14" x14ac:dyDescent="0.45">
      <c r="A105" s="11" t="str">
        <f>'Output Sheet (Copy)'!A94</f>
        <v>AMAR IJ Equity</v>
      </c>
      <c r="B105" s="12" t="e">
        <f>'Output Sheet (Copy)'!B94</f>
        <v>#N/A</v>
      </c>
      <c r="C105" s="13" t="str">
        <f>IFERROR('Output Sheet (Copy)'!C94,"")</f>
        <v/>
      </c>
      <c r="D105" s="13" t="str">
        <f>IFERROR('Output Sheet (Copy)'!D94,"")</f>
        <v/>
      </c>
      <c r="E105" s="13" t="str">
        <f>IFERROR('Output Sheet (Copy)'!U94,"")</f>
        <v/>
      </c>
      <c r="F105" s="13" t="str">
        <f>IFERROR('Output Sheet (Copy)'!V94,"")</f>
        <v/>
      </c>
      <c r="G105" s="13" t="str">
        <f t="shared" si="8"/>
        <v/>
      </c>
      <c r="H105" s="9" t="str">
        <f t="shared" si="9"/>
        <v/>
      </c>
      <c r="I105" s="9" t="str">
        <f t="shared" si="10"/>
        <v/>
      </c>
      <c r="J105" t="str">
        <f t="shared" si="11"/>
        <v/>
      </c>
      <c r="K105" t="str">
        <f t="shared" si="12"/>
        <v/>
      </c>
      <c r="L105" s="13" t="str">
        <f t="shared" si="13"/>
        <v/>
      </c>
      <c r="M105" t="str">
        <f t="shared" si="14"/>
        <v/>
      </c>
      <c r="N105" s="9" t="str">
        <f t="shared" si="15"/>
        <v/>
      </c>
    </row>
    <row r="106" spans="1:14" x14ac:dyDescent="0.45">
      <c r="A106" s="11" t="str">
        <f>'Output Sheet (Copy)'!A95</f>
        <v>AMAR IJ Equity</v>
      </c>
      <c r="B106" s="12" t="e">
        <f>'Output Sheet (Copy)'!B95</f>
        <v>#N/A</v>
      </c>
      <c r="C106" s="13" t="str">
        <f>IFERROR('Output Sheet (Copy)'!C95,"")</f>
        <v/>
      </c>
      <c r="D106" s="13" t="str">
        <f>IFERROR('Output Sheet (Copy)'!D95,"")</f>
        <v/>
      </c>
      <c r="E106" s="13" t="str">
        <f>IFERROR('Output Sheet (Copy)'!U95,"")</f>
        <v/>
      </c>
      <c r="F106" s="13" t="str">
        <f>IFERROR('Output Sheet (Copy)'!V95,"")</f>
        <v/>
      </c>
      <c r="G106" s="13" t="str">
        <f t="shared" si="8"/>
        <v/>
      </c>
      <c r="H106" s="9" t="str">
        <f t="shared" si="9"/>
        <v/>
      </c>
      <c r="I106" s="9" t="str">
        <f t="shared" si="10"/>
        <v/>
      </c>
      <c r="J106" t="str">
        <f t="shared" si="11"/>
        <v/>
      </c>
      <c r="K106" t="str">
        <f t="shared" si="12"/>
        <v/>
      </c>
      <c r="L106" s="13" t="str">
        <f t="shared" si="13"/>
        <v/>
      </c>
      <c r="M106" t="str">
        <f t="shared" si="14"/>
        <v/>
      </c>
      <c r="N106" s="9" t="str">
        <f t="shared" si="15"/>
        <v/>
      </c>
    </row>
    <row r="107" spans="1:14" x14ac:dyDescent="0.45">
      <c r="A107" s="11" t="str">
        <f>'Output Sheet (Copy)'!A96</f>
        <v>AMAR IJ Equity</v>
      </c>
      <c r="B107" s="12" t="e">
        <f>'Output Sheet (Copy)'!B96</f>
        <v>#N/A</v>
      </c>
      <c r="C107" s="13" t="str">
        <f>IFERROR('Output Sheet (Copy)'!C96,"")</f>
        <v/>
      </c>
      <c r="D107" s="13" t="str">
        <f>IFERROR('Output Sheet (Copy)'!D96,"")</f>
        <v/>
      </c>
      <c r="E107" s="13" t="str">
        <f>IFERROR('Output Sheet (Copy)'!U96,"")</f>
        <v/>
      </c>
      <c r="F107" s="13" t="str">
        <f>IFERROR('Output Sheet (Copy)'!V96,"")</f>
        <v/>
      </c>
      <c r="G107" s="13" t="str">
        <f t="shared" si="8"/>
        <v/>
      </c>
      <c r="H107" s="9" t="str">
        <f t="shared" si="9"/>
        <v/>
      </c>
      <c r="I107" s="9" t="str">
        <f t="shared" si="10"/>
        <v/>
      </c>
      <c r="J107" t="str">
        <f t="shared" si="11"/>
        <v/>
      </c>
      <c r="K107" t="str">
        <f t="shared" si="12"/>
        <v/>
      </c>
      <c r="L107" s="13" t="str">
        <f t="shared" si="13"/>
        <v/>
      </c>
      <c r="M107" t="str">
        <f t="shared" si="14"/>
        <v/>
      </c>
      <c r="N107" s="9" t="str">
        <f t="shared" si="15"/>
        <v/>
      </c>
    </row>
    <row r="108" spans="1:14" x14ac:dyDescent="0.45">
      <c r="A108" s="11" t="str">
        <f>'Output Sheet (Copy)'!A97</f>
        <v>AMAR IJ Equity</v>
      </c>
      <c r="B108" s="12">
        <f>'Output Sheet (Copy)'!B97</f>
        <v>43465</v>
      </c>
      <c r="C108" s="13">
        <f>IFERROR('Output Sheet (Copy)'!C97,"")</f>
        <v>1856522.1239999998</v>
      </c>
      <c r="D108" s="13">
        <f>IFERROR('Output Sheet (Copy)'!D97,"")</f>
        <v>1362029.4340000001</v>
      </c>
      <c r="E108" s="13" t="str">
        <f>IFERROR('Output Sheet (Copy)'!U97,"")</f>
        <v/>
      </c>
      <c r="F108" s="13" t="str">
        <f>IFERROR('Output Sheet (Copy)'!V97,"")</f>
        <v/>
      </c>
      <c r="G108" s="13" t="str">
        <f t="shared" si="8"/>
        <v/>
      </c>
      <c r="H108" s="9" t="str">
        <f t="shared" si="9"/>
        <v/>
      </c>
      <c r="I108" s="9" t="str">
        <f t="shared" si="10"/>
        <v/>
      </c>
      <c r="J108" t="str">
        <f t="shared" si="11"/>
        <v/>
      </c>
      <c r="K108" t="str">
        <f t="shared" si="12"/>
        <v/>
      </c>
      <c r="L108" s="13" t="str">
        <f t="shared" si="13"/>
        <v/>
      </c>
      <c r="M108" t="str">
        <f t="shared" si="14"/>
        <v/>
      </c>
      <c r="N108" s="9" t="str">
        <f t="shared" si="15"/>
        <v/>
      </c>
    </row>
    <row r="109" spans="1:14" x14ac:dyDescent="0.45">
      <c r="A109" s="11" t="str">
        <f>'Output Sheet (Copy)'!A98</f>
        <v>AMAR IJ Equity</v>
      </c>
      <c r="B109" s="12">
        <f>'Output Sheet (Copy)'!B98</f>
        <v>43465</v>
      </c>
      <c r="C109" s="13">
        <f>IFERROR('Output Sheet (Copy)'!C98,"")</f>
        <v>1856522.1239999998</v>
      </c>
      <c r="D109" s="13">
        <f>IFERROR('Output Sheet (Copy)'!D98,"")</f>
        <v>1362029.4340000001</v>
      </c>
      <c r="E109" s="13" t="str">
        <f>IFERROR('Output Sheet (Copy)'!U98,"")</f>
        <v/>
      </c>
      <c r="F109" s="13" t="str">
        <f>IFERROR('Output Sheet (Copy)'!V98,"")</f>
        <v/>
      </c>
      <c r="G109" s="13" t="str">
        <f t="shared" si="8"/>
        <v/>
      </c>
      <c r="H109" s="9" t="str">
        <f t="shared" si="9"/>
        <v/>
      </c>
      <c r="I109" s="9" t="str">
        <f t="shared" si="10"/>
        <v/>
      </c>
      <c r="J109" t="str">
        <f t="shared" si="11"/>
        <v/>
      </c>
      <c r="K109" t="str">
        <f t="shared" si="12"/>
        <v/>
      </c>
      <c r="L109" s="13" t="str">
        <f t="shared" si="13"/>
        <v/>
      </c>
      <c r="M109" t="str">
        <f t="shared" si="14"/>
        <v/>
      </c>
      <c r="N109" s="9" t="str">
        <f t="shared" si="15"/>
        <v/>
      </c>
    </row>
    <row r="110" spans="1:14" x14ac:dyDescent="0.45">
      <c r="A110" s="11" t="str">
        <f>'Output Sheet (Copy)'!A99</f>
        <v>AMAR IJ Equity</v>
      </c>
      <c r="B110" s="12">
        <f>'Output Sheet (Copy)'!B99</f>
        <v>43921</v>
      </c>
      <c r="C110" s="13">
        <f>IFERROR('Output Sheet (Copy)'!C99,"")</f>
        <v>3851893.8019999997</v>
      </c>
      <c r="D110" s="13">
        <f>IFERROR('Output Sheet (Copy)'!D99,"")</f>
        <v>2451939.156</v>
      </c>
      <c r="E110" s="13" t="str">
        <f>IFERROR('Output Sheet (Copy)'!U99,"")</f>
        <v/>
      </c>
      <c r="F110" s="13">
        <f>IFERROR('Output Sheet (Copy)'!V99,"")</f>
        <v>95238.397000000012</v>
      </c>
      <c r="G110" s="13">
        <f t="shared" si="8"/>
        <v>95238.397000000012</v>
      </c>
      <c r="H110" s="9">
        <f t="shared" si="9"/>
        <v>3.8842071903353551E-2</v>
      </c>
      <c r="I110" s="9">
        <f t="shared" si="10"/>
        <v>2.4725083788797564E-2</v>
      </c>
      <c r="J110" t="str">
        <f t="shared" si="11"/>
        <v/>
      </c>
      <c r="K110" t="str">
        <f t="shared" si="12"/>
        <v/>
      </c>
      <c r="L110" s="13">
        <f t="shared" si="13"/>
        <v>2547177.5529999998</v>
      </c>
      <c r="M110" t="str">
        <f t="shared" si="14"/>
        <v/>
      </c>
      <c r="N110" s="9">
        <f t="shared" si="15"/>
        <v>0.66127927817673515</v>
      </c>
    </row>
    <row r="111" spans="1:14" x14ac:dyDescent="0.45">
      <c r="A111" s="11" t="str">
        <f>'Output Sheet (Copy)'!A100</f>
        <v>AMAR IJ Equity</v>
      </c>
      <c r="B111" s="12">
        <f>'Output Sheet (Copy)'!B100</f>
        <v>44012</v>
      </c>
      <c r="C111" s="13">
        <f>IFERROR('Output Sheet (Copy)'!C100,"")</f>
        <v>3118200.8049999997</v>
      </c>
      <c r="D111" s="13">
        <f>IFERROR('Output Sheet (Copy)'!D100,"")</f>
        <v>1940757.892</v>
      </c>
      <c r="E111" s="13" t="str">
        <f>IFERROR('Output Sheet (Copy)'!U100,"")</f>
        <v/>
      </c>
      <c r="F111" s="13">
        <f>IFERROR('Output Sheet (Copy)'!V100,"")</f>
        <v>146106.59899999999</v>
      </c>
      <c r="G111" s="13">
        <f t="shared" si="8"/>
        <v>146106.59899999999</v>
      </c>
      <c r="H111" s="9">
        <f t="shared" si="9"/>
        <v>7.5283269284781032E-2</v>
      </c>
      <c r="I111" s="9">
        <f t="shared" si="10"/>
        <v>4.68560583929424E-2</v>
      </c>
      <c r="J111" t="str">
        <f t="shared" si="11"/>
        <v/>
      </c>
      <c r="K111" t="str">
        <f t="shared" si="12"/>
        <v/>
      </c>
      <c r="L111" s="13">
        <f t="shared" si="13"/>
        <v>2086864.4909999999</v>
      </c>
      <c r="M111" t="str">
        <f t="shared" si="14"/>
        <v/>
      </c>
      <c r="N111" s="9">
        <f t="shared" si="15"/>
        <v>0.66925275872347167</v>
      </c>
    </row>
    <row r="112" spans="1:14" x14ac:dyDescent="0.45">
      <c r="A112" s="11" t="str">
        <f>'Output Sheet (Copy)'!A101</f>
        <v>AMAR IJ Equity</v>
      </c>
      <c r="B112" s="12">
        <f>'Output Sheet (Copy)'!B101</f>
        <v>44104</v>
      </c>
      <c r="C112" s="13">
        <f>IFERROR('Output Sheet (Copy)'!C101,"")</f>
        <v>3244970.0759999999</v>
      </c>
      <c r="D112" s="13">
        <f>IFERROR('Output Sheet (Copy)'!D101,"")</f>
        <v>1768862.3369999998</v>
      </c>
      <c r="E112" s="13" t="str">
        <f>IFERROR('Output Sheet (Copy)'!U101,"")</f>
        <v/>
      </c>
      <c r="F112" s="13">
        <f>IFERROR('Output Sheet (Copy)'!V101,"")</f>
        <v>178097.58</v>
      </c>
      <c r="G112" s="13">
        <f t="shared" si="8"/>
        <v>178097.58</v>
      </c>
      <c r="H112" s="9">
        <f t="shared" si="9"/>
        <v>0.10068481660480966</v>
      </c>
      <c r="I112" s="9">
        <f t="shared" si="10"/>
        <v>5.4884197952153935E-2</v>
      </c>
      <c r="J112" t="str">
        <f t="shared" si="11"/>
        <v/>
      </c>
      <c r="K112" t="str">
        <f t="shared" si="12"/>
        <v/>
      </c>
      <c r="L112" s="13">
        <f t="shared" si="13"/>
        <v>1946959.9169999999</v>
      </c>
      <c r="M112" t="str">
        <f t="shared" si="14"/>
        <v/>
      </c>
      <c r="N112" s="9">
        <f t="shared" si="15"/>
        <v>0.59999318064589757</v>
      </c>
    </row>
    <row r="113" spans="1:14" x14ac:dyDescent="0.45">
      <c r="A113" s="11" t="str">
        <f>'Output Sheet (Copy)'!A102</f>
        <v>AMAR IJ Equity</v>
      </c>
      <c r="B113" s="12">
        <f>'Output Sheet (Copy)'!B102</f>
        <v>44104</v>
      </c>
      <c r="C113" s="13">
        <f>IFERROR('Output Sheet (Copy)'!C102,"")</f>
        <v>3244970.0759999999</v>
      </c>
      <c r="D113" s="13">
        <f>IFERROR('Output Sheet (Copy)'!D102,"")</f>
        <v>1768862.3369999998</v>
      </c>
      <c r="E113" s="13" t="str">
        <f>IFERROR('Output Sheet (Copy)'!U102,"")</f>
        <v/>
      </c>
      <c r="F113" s="13">
        <f>IFERROR('Output Sheet (Copy)'!V102,"")</f>
        <v>178097.58</v>
      </c>
      <c r="G113" s="13">
        <f t="shared" si="8"/>
        <v>178097.58</v>
      </c>
      <c r="H113" s="9">
        <f t="shared" si="9"/>
        <v>0.10068481660480966</v>
      </c>
      <c r="I113" s="9">
        <f t="shared" si="10"/>
        <v>5.4884197952153935E-2</v>
      </c>
      <c r="J113" t="str">
        <f t="shared" si="11"/>
        <v/>
      </c>
      <c r="K113" t="str">
        <f t="shared" si="12"/>
        <v/>
      </c>
      <c r="L113" s="13">
        <f t="shared" si="13"/>
        <v>1946959.9169999999</v>
      </c>
      <c r="M113" t="str">
        <f t="shared" si="14"/>
        <v/>
      </c>
      <c r="N113" s="9">
        <f t="shared" si="15"/>
        <v>0.59999318064589757</v>
      </c>
    </row>
    <row r="114" spans="1:14" x14ac:dyDescent="0.45">
      <c r="A114" s="11" t="str">
        <f>'Output Sheet (Copy)'!A103</f>
        <v>AMAR IJ Equity</v>
      </c>
      <c r="B114" s="12">
        <f>'Output Sheet (Copy)'!B103</f>
        <v>44286</v>
      </c>
      <c r="C114" s="13">
        <f>IFERROR('Output Sheet (Copy)'!C103,"")</f>
        <v>4525034.9279999994</v>
      </c>
      <c r="D114" s="13">
        <f>IFERROR('Output Sheet (Copy)'!D103,"")</f>
        <v>1764454.3769999999</v>
      </c>
      <c r="E114" s="13">
        <f>IFERROR('Output Sheet (Copy)'!U103,"")</f>
        <v>175892.89599999998</v>
      </c>
      <c r="F114" s="13">
        <f>IFERROR('Output Sheet (Copy)'!V103,"")</f>
        <v>147126</v>
      </c>
      <c r="G114" s="13">
        <f t="shared" si="8"/>
        <v>323018.89599999995</v>
      </c>
      <c r="H114" s="9">
        <f t="shared" si="9"/>
        <v>0.18307013216698206</v>
      </c>
      <c r="I114" s="9">
        <f t="shared" si="10"/>
        <v>7.1384840369126096E-2</v>
      </c>
      <c r="J114" t="str">
        <f t="shared" si="11"/>
        <v/>
      </c>
      <c r="K114" t="str">
        <f t="shared" si="12"/>
        <v/>
      </c>
      <c r="L114" s="13">
        <f t="shared" si="13"/>
        <v>2087473.2729999998</v>
      </c>
      <c r="M114" t="str">
        <f t="shared" si="14"/>
        <v/>
      </c>
      <c r="N114" s="9">
        <f t="shared" si="15"/>
        <v>0.46131649947785774</v>
      </c>
    </row>
    <row r="115" spans="1:14" x14ac:dyDescent="0.45">
      <c r="A115" s="11" t="str">
        <f>'Output Sheet (Copy)'!A104</f>
        <v>AMAR IJ Equity</v>
      </c>
      <c r="B115" s="12">
        <f>'Output Sheet (Copy)'!B104</f>
        <v>44377</v>
      </c>
      <c r="C115" s="13">
        <f>IFERROR('Output Sheet (Copy)'!C104,"")</f>
        <v>3989628.9409999996</v>
      </c>
      <c r="D115" s="13">
        <f>IFERROR('Output Sheet (Copy)'!D104,"")</f>
        <v>1856410.1430000002</v>
      </c>
      <c r="E115" s="13">
        <f>IFERROR('Output Sheet (Copy)'!U104,"")</f>
        <v>297381.37699999998</v>
      </c>
      <c r="F115" s="13">
        <f>IFERROR('Output Sheet (Copy)'!V104,"")</f>
        <v>352447.1</v>
      </c>
      <c r="G115" s="13">
        <f t="shared" si="8"/>
        <v>649828.47699999996</v>
      </c>
      <c r="H115" s="9">
        <f t="shared" si="9"/>
        <v>0.35004574794547427</v>
      </c>
      <c r="I115" s="9">
        <f t="shared" si="10"/>
        <v>0.1628794272875714</v>
      </c>
      <c r="J115" t="str">
        <f t="shared" si="11"/>
        <v/>
      </c>
      <c r="K115" t="str">
        <f t="shared" si="12"/>
        <v/>
      </c>
      <c r="L115" s="13">
        <f t="shared" si="13"/>
        <v>2506238.62</v>
      </c>
      <c r="M115" t="str">
        <f t="shared" si="14"/>
        <v/>
      </c>
      <c r="N115" s="9">
        <f t="shared" si="15"/>
        <v>0.62818839973920282</v>
      </c>
    </row>
    <row r="116" spans="1:14" x14ac:dyDescent="0.45">
      <c r="A116" s="11" t="str">
        <f>'Output Sheet (Copy)'!A105</f>
        <v>AMAR IJ Equity</v>
      </c>
      <c r="B116" s="12">
        <f>'Output Sheet (Copy)'!B105</f>
        <v>44469</v>
      </c>
      <c r="C116" s="13">
        <f>IFERROR('Output Sheet (Copy)'!C105,"")</f>
        <v>3937961.932</v>
      </c>
      <c r="D116" s="13">
        <f>IFERROR('Output Sheet (Copy)'!D105,"")</f>
        <v>2089716.1160000002</v>
      </c>
      <c r="E116" s="13">
        <f>IFERROR('Output Sheet (Copy)'!U105,"")</f>
        <v>351701.59299999999</v>
      </c>
      <c r="F116" s="13">
        <f>IFERROR('Output Sheet (Copy)'!V105,"")</f>
        <v>273328.7</v>
      </c>
      <c r="G116" s="13">
        <f t="shared" si="8"/>
        <v>625030.29300000006</v>
      </c>
      <c r="H116" s="9">
        <f t="shared" si="9"/>
        <v>0.29909818286533235</v>
      </c>
      <c r="I116" s="9">
        <f t="shared" si="10"/>
        <v>0.15871923187499215</v>
      </c>
      <c r="J116" t="str">
        <f t="shared" si="11"/>
        <v/>
      </c>
      <c r="K116" t="str">
        <f t="shared" si="12"/>
        <v/>
      </c>
      <c r="L116" s="13">
        <f t="shared" si="13"/>
        <v>2714746.409</v>
      </c>
      <c r="M116" t="str">
        <f t="shared" si="14"/>
        <v/>
      </c>
      <c r="N116" s="9">
        <f t="shared" si="15"/>
        <v>0.68937853028488849</v>
      </c>
    </row>
    <row r="117" spans="1:14" x14ac:dyDescent="0.45">
      <c r="A117" s="11" t="str">
        <f>'Output Sheet (Copy)'!A106</f>
        <v>AMAR IJ Equity</v>
      </c>
      <c r="B117" s="12">
        <f>'Output Sheet (Copy)'!B106</f>
        <v>44469</v>
      </c>
      <c r="C117" s="13">
        <f>IFERROR('Output Sheet (Copy)'!C106,"")</f>
        <v>3937961.932</v>
      </c>
      <c r="D117" s="13">
        <f>IFERROR('Output Sheet (Copy)'!D106,"")</f>
        <v>2089716.1160000002</v>
      </c>
      <c r="E117" s="13">
        <f>IFERROR('Output Sheet (Copy)'!U106,"")</f>
        <v>351701.59299999999</v>
      </c>
      <c r="F117" s="13">
        <f>IFERROR('Output Sheet (Copy)'!V106,"")</f>
        <v>273328.7</v>
      </c>
      <c r="G117" s="13">
        <f t="shared" si="8"/>
        <v>625030.29300000006</v>
      </c>
      <c r="H117" s="9">
        <f t="shared" si="9"/>
        <v>0.29909818286533235</v>
      </c>
      <c r="I117" s="9">
        <f t="shared" si="10"/>
        <v>0.15871923187499215</v>
      </c>
      <c r="J117" t="str">
        <f t="shared" si="11"/>
        <v/>
      </c>
      <c r="K117" t="str">
        <f t="shared" si="12"/>
        <v/>
      </c>
      <c r="L117" s="13">
        <f t="shared" si="13"/>
        <v>2714746.409</v>
      </c>
      <c r="M117" t="str">
        <f t="shared" si="14"/>
        <v/>
      </c>
      <c r="N117" s="9">
        <f t="shared" si="15"/>
        <v>0.68937853028488849</v>
      </c>
    </row>
    <row r="118" spans="1:14" x14ac:dyDescent="0.45">
      <c r="A118" s="11" t="str">
        <f>'Output Sheet (Copy)'!A107</f>
        <v>AMAR IJ Equity</v>
      </c>
      <c r="B118" s="12">
        <f>'Output Sheet (Copy)'!B107</f>
        <v>44651</v>
      </c>
      <c r="C118" s="13">
        <f>IFERROR('Output Sheet (Copy)'!C107,"")</f>
        <v>4876224.1559999995</v>
      </c>
      <c r="D118" s="13">
        <f>IFERROR('Output Sheet (Copy)'!D107,"")</f>
        <v>2351061.446</v>
      </c>
      <c r="E118" s="13" t="str">
        <f>IFERROR('Output Sheet (Copy)'!U107,"")</f>
        <v/>
      </c>
      <c r="F118" s="13">
        <f>IFERROR('Output Sheet (Copy)'!V107,"")</f>
        <v>813526.07799999998</v>
      </c>
      <c r="G118" s="13">
        <f t="shared" si="8"/>
        <v>813526.07799999998</v>
      </c>
      <c r="H118" s="9">
        <f t="shared" si="9"/>
        <v>0.34602501750181819</v>
      </c>
      <c r="I118" s="9">
        <f t="shared" si="10"/>
        <v>0.16683525038507274</v>
      </c>
      <c r="J118" t="str">
        <f t="shared" si="11"/>
        <v/>
      </c>
      <c r="K118" t="str">
        <f t="shared" si="12"/>
        <v/>
      </c>
      <c r="L118" s="13">
        <f t="shared" si="13"/>
        <v>3164587.5240000002</v>
      </c>
      <c r="M118" t="str">
        <f t="shared" si="14"/>
        <v/>
      </c>
      <c r="N118" s="9">
        <f t="shared" si="15"/>
        <v>0.64898319329846665</v>
      </c>
    </row>
    <row r="119" spans="1:14" x14ac:dyDescent="0.45">
      <c r="A119" s="11" t="str">
        <f>'Output Sheet (Copy)'!A108</f>
        <v>AMAR IJ Equity</v>
      </c>
      <c r="B119" s="12">
        <f>'Output Sheet (Copy)'!B108</f>
        <v>44651</v>
      </c>
      <c r="C119" s="13">
        <f>IFERROR('Output Sheet (Copy)'!C108,"")</f>
        <v>4876224.1559999995</v>
      </c>
      <c r="D119" s="13">
        <f>IFERROR('Output Sheet (Copy)'!D108,"")</f>
        <v>2351061.446</v>
      </c>
      <c r="E119" s="13" t="str">
        <f>IFERROR('Output Sheet (Copy)'!U108,"")</f>
        <v/>
      </c>
      <c r="F119" s="13">
        <f>IFERROR('Output Sheet (Copy)'!V108,"")</f>
        <v>813526.07799999998</v>
      </c>
      <c r="G119" s="13">
        <f t="shared" si="8"/>
        <v>813526.07799999998</v>
      </c>
      <c r="H119" s="9">
        <f t="shared" si="9"/>
        <v>0.34602501750181819</v>
      </c>
      <c r="I119" s="9">
        <f t="shared" si="10"/>
        <v>0.16683525038507274</v>
      </c>
      <c r="J119" t="str">
        <f t="shared" si="11"/>
        <v/>
      </c>
      <c r="K119" t="str">
        <f t="shared" si="12"/>
        <v/>
      </c>
      <c r="L119" s="13">
        <f t="shared" si="13"/>
        <v>3164587.5240000002</v>
      </c>
      <c r="M119" t="str">
        <f t="shared" si="14"/>
        <v/>
      </c>
      <c r="N119" s="9">
        <f t="shared" si="15"/>
        <v>0.64898319329846665</v>
      </c>
    </row>
    <row r="120" spans="1:14" x14ac:dyDescent="0.45">
      <c r="A120" s="11" t="str">
        <f>'Output Sheet (Copy)'!A109</f>
        <v>AMAR IJ Equity</v>
      </c>
      <c r="B120" s="12">
        <f>'Output Sheet (Copy)'!B109</f>
        <v>44834</v>
      </c>
      <c r="C120" s="13">
        <f>IFERROR('Output Sheet (Copy)'!C109,"")</f>
        <v>3700199.77</v>
      </c>
      <c r="D120" s="13">
        <f>IFERROR('Output Sheet (Copy)'!D109,"")</f>
        <v>2144788.1229999997</v>
      </c>
      <c r="E120" s="13">
        <f>IFERROR('Output Sheet (Copy)'!U109,"")</f>
        <v>369924.62699999998</v>
      </c>
      <c r="F120" s="13">
        <f>IFERROR('Output Sheet (Copy)'!V109,"")</f>
        <v>246914.19999999995</v>
      </c>
      <c r="G120" s="13">
        <f t="shared" si="8"/>
        <v>616838.82699999993</v>
      </c>
      <c r="H120" s="9">
        <f t="shared" si="9"/>
        <v>0.28759895692503329</v>
      </c>
      <c r="I120" s="9">
        <f t="shared" si="10"/>
        <v>0.16670419581156828</v>
      </c>
      <c r="J120" t="str">
        <f t="shared" si="11"/>
        <v/>
      </c>
      <c r="K120" t="str">
        <f t="shared" si="12"/>
        <v/>
      </c>
      <c r="L120" s="13">
        <f t="shared" si="13"/>
        <v>2761626.9499999997</v>
      </c>
      <c r="M120" t="str">
        <f t="shared" si="14"/>
        <v/>
      </c>
      <c r="N120" s="9">
        <f t="shared" si="15"/>
        <v>0.74634536556387054</v>
      </c>
    </row>
    <row r="121" spans="1:14" x14ac:dyDescent="0.45">
      <c r="A121" s="11" t="str">
        <f>'Output Sheet (Copy)'!A110</f>
        <v>AMAR IJ Equity</v>
      </c>
      <c r="B121" s="12">
        <f>'Output Sheet (Copy)'!B110</f>
        <v>44834</v>
      </c>
      <c r="C121" s="13">
        <f>IFERROR('Output Sheet (Copy)'!C110,"")</f>
        <v>3700199.77</v>
      </c>
      <c r="D121" s="13">
        <f>IFERROR('Output Sheet (Copy)'!D110,"")</f>
        <v>2144788.1229999997</v>
      </c>
      <c r="E121" s="13">
        <f>IFERROR('Output Sheet (Copy)'!U110,"")</f>
        <v>369924.62699999998</v>
      </c>
      <c r="F121" s="13">
        <f>IFERROR('Output Sheet (Copy)'!V110,"")</f>
        <v>246914.19999999995</v>
      </c>
      <c r="G121" s="13">
        <f t="shared" si="8"/>
        <v>616838.82699999993</v>
      </c>
      <c r="H121" s="9">
        <f t="shared" si="9"/>
        <v>0.28759895692503329</v>
      </c>
      <c r="I121" s="9">
        <f t="shared" si="10"/>
        <v>0.16670419581156828</v>
      </c>
      <c r="J121" t="str">
        <f t="shared" si="11"/>
        <v/>
      </c>
      <c r="K121" t="str">
        <f t="shared" si="12"/>
        <v/>
      </c>
      <c r="L121" s="13">
        <f t="shared" si="13"/>
        <v>2761626.9499999997</v>
      </c>
      <c r="M121" t="str">
        <f t="shared" si="14"/>
        <v/>
      </c>
      <c r="N121" s="9">
        <f t="shared" si="15"/>
        <v>0.74634536556387054</v>
      </c>
    </row>
    <row r="122" spans="1:14" x14ac:dyDescent="0.45">
      <c r="A122" s="11" t="str">
        <f>'Output Sheet (Copy)'!A111</f>
        <v>AMAR IJ Equity</v>
      </c>
      <c r="B122" s="12">
        <f>'Output Sheet (Copy)'!B111</f>
        <v>45016</v>
      </c>
      <c r="C122" s="13">
        <f>IFERROR('Output Sheet (Copy)'!C111,"")</f>
        <v>4762994.0129999993</v>
      </c>
      <c r="D122" s="13">
        <f>IFERROR('Output Sheet (Copy)'!D111,"")</f>
        <v>2398240.2780000004</v>
      </c>
      <c r="E122" s="13">
        <f>IFERROR('Output Sheet (Copy)'!U111,"")</f>
        <v>189241.88099999999</v>
      </c>
      <c r="F122" s="13">
        <f>IFERROR('Output Sheet (Copy)'!V111,"")</f>
        <v>257941.50000000003</v>
      </c>
      <c r="G122" s="13">
        <f t="shared" si="8"/>
        <v>447183.38100000005</v>
      </c>
      <c r="H122" s="9">
        <f t="shared" si="9"/>
        <v>0.18646312677765808</v>
      </c>
      <c r="I122" s="9">
        <f t="shared" si="10"/>
        <v>9.3887034033523595E-2</v>
      </c>
      <c r="J122" t="str">
        <f t="shared" si="11"/>
        <v/>
      </c>
      <c r="K122" t="str">
        <f t="shared" si="12"/>
        <v/>
      </c>
      <c r="L122" s="13">
        <f t="shared" si="13"/>
        <v>2845423.6590000005</v>
      </c>
      <c r="M122" t="str">
        <f t="shared" si="14"/>
        <v/>
      </c>
      <c r="N122" s="9">
        <f t="shared" si="15"/>
        <v>0.59740231695311197</v>
      </c>
    </row>
    <row r="123" spans="1:14" x14ac:dyDescent="0.45">
      <c r="A123" s="11" t="str">
        <f>'Output Sheet (Copy)'!A112</f>
        <v>AMAR IJ Equity</v>
      </c>
      <c r="B123" s="12">
        <f>'Output Sheet (Copy)'!B112</f>
        <v>45107</v>
      </c>
      <c r="C123" s="13">
        <f>IFERROR('Output Sheet (Copy)'!C112,"")</f>
        <v>4671060.7929999996</v>
      </c>
      <c r="D123" s="13">
        <f>IFERROR('Output Sheet (Copy)'!D112,"")</f>
        <v>2240446.6160000004</v>
      </c>
      <c r="E123" s="13">
        <f>IFERROR('Output Sheet (Copy)'!U112,"")</f>
        <v>141820.111</v>
      </c>
      <c r="F123" s="13">
        <f>IFERROR('Output Sheet (Copy)'!V112,"")</f>
        <v>262527.5</v>
      </c>
      <c r="G123" s="13">
        <f t="shared" si="8"/>
        <v>404347.61100000003</v>
      </c>
      <c r="H123" s="9">
        <f t="shared" si="9"/>
        <v>0.1804763425793672</v>
      </c>
      <c r="I123" s="9">
        <f t="shared" si="10"/>
        <v>8.6564407726388598E-2</v>
      </c>
      <c r="J123" t="str">
        <f t="shared" si="11"/>
        <v/>
      </c>
      <c r="K123" t="str">
        <f t="shared" si="12"/>
        <v/>
      </c>
      <c r="L123" s="13">
        <f t="shared" si="13"/>
        <v>2644794.2270000004</v>
      </c>
      <c r="M123" t="str">
        <f t="shared" si="14"/>
        <v/>
      </c>
      <c r="N123" s="9">
        <f t="shared" si="15"/>
        <v>0.56620847901689908</v>
      </c>
    </row>
    <row r="124" spans="1:14" x14ac:dyDescent="0.45">
      <c r="A124" s="11" t="str">
        <f>'Output Sheet (Copy)'!A113</f>
        <v>AMAR IJ Equity</v>
      </c>
      <c r="B124" s="12">
        <f>'Output Sheet (Copy)'!B113</f>
        <v>45199</v>
      </c>
      <c r="C124" s="13">
        <f>IFERROR('Output Sheet (Copy)'!C113,"")</f>
        <v>4441209.3379999995</v>
      </c>
      <c r="D124" s="13">
        <f>IFERROR('Output Sheet (Copy)'!D113,"")</f>
        <v>2478586.6550000003</v>
      </c>
      <c r="E124" s="13">
        <f>IFERROR('Output Sheet (Copy)'!U113,"")</f>
        <v>174665.81099999999</v>
      </c>
      <c r="F124" s="13">
        <f>IFERROR('Output Sheet (Copy)'!V113,"")</f>
        <v>254534.05000000002</v>
      </c>
      <c r="G124" s="13">
        <f t="shared" si="8"/>
        <v>429199.86100000003</v>
      </c>
      <c r="H124" s="9">
        <f t="shared" si="9"/>
        <v>0.17316314526836665</v>
      </c>
      <c r="I124" s="9">
        <f t="shared" si="10"/>
        <v>9.6640313107438591E-2</v>
      </c>
      <c r="J124" t="str">
        <f t="shared" si="11"/>
        <v/>
      </c>
      <c r="K124" t="str">
        <f t="shared" si="12"/>
        <v/>
      </c>
      <c r="L124" s="13">
        <f t="shared" si="13"/>
        <v>2907786.5160000003</v>
      </c>
      <c r="M124" t="str">
        <f t="shared" si="14"/>
        <v/>
      </c>
      <c r="N124" s="9">
        <f t="shared" si="15"/>
        <v>0.65472854231848876</v>
      </c>
    </row>
    <row r="125" spans="1:14" x14ac:dyDescent="0.45">
      <c r="A125" s="11" t="str">
        <f>'Output Sheet (Copy)'!A114</f>
        <v>AMAR IJ Equity</v>
      </c>
      <c r="B125" s="12">
        <f>'Output Sheet (Copy)'!B114</f>
        <v>45291</v>
      </c>
      <c r="C125" s="13">
        <f>IFERROR('Output Sheet (Copy)'!C114,"")</f>
        <v>4379417</v>
      </c>
      <c r="D125" s="13">
        <f>IFERROR('Output Sheet (Copy)'!D114,"")</f>
        <v>2666031</v>
      </c>
      <c r="E125" s="13">
        <f>IFERROR('Output Sheet (Copy)'!U114,"")</f>
        <v>187731</v>
      </c>
      <c r="F125" s="13">
        <f>IFERROR('Output Sheet (Copy)'!V114,"")</f>
        <v>306554</v>
      </c>
      <c r="G125" s="13">
        <f t="shared" si="8"/>
        <v>494285</v>
      </c>
      <c r="H125" s="9">
        <f t="shared" si="9"/>
        <v>0.18540106998005651</v>
      </c>
      <c r="I125" s="9">
        <f t="shared" si="10"/>
        <v>0.11286547958324133</v>
      </c>
      <c r="J125" t="str">
        <f t="shared" si="11"/>
        <v/>
      </c>
      <c r="K125" t="str">
        <f t="shared" si="12"/>
        <v/>
      </c>
      <c r="L125" s="13">
        <f t="shared" si="13"/>
        <v>3160316</v>
      </c>
      <c r="M125" t="str">
        <f t="shared" si="14"/>
        <v/>
      </c>
      <c r="N125" s="9">
        <f t="shared" si="15"/>
        <v>0.72162938582920966</v>
      </c>
    </row>
    <row r="126" spans="1:14" x14ac:dyDescent="0.45">
      <c r="A126" s="11" t="str">
        <f>'Output Sheet (Copy)'!A115</f>
        <v>AMAR IJ Equity</v>
      </c>
      <c r="B126" s="12">
        <f>'Output Sheet (Copy)'!B115</f>
        <v>45382</v>
      </c>
      <c r="C126" s="13">
        <f>IFERROR('Output Sheet (Copy)'!C115,"")</f>
        <v>4738383</v>
      </c>
      <c r="D126" s="13">
        <f>IFERROR('Output Sheet (Copy)'!D115,"")</f>
        <v>2749594</v>
      </c>
      <c r="E126" s="13">
        <f>IFERROR('Output Sheet (Copy)'!U115,"")</f>
        <v>219512</v>
      </c>
      <c r="F126" s="13">
        <f>IFERROR('Output Sheet (Copy)'!V115,"")</f>
        <v>451372</v>
      </c>
      <c r="G126" s="13">
        <f t="shared" si="8"/>
        <v>670884</v>
      </c>
      <c r="H126" s="9">
        <f t="shared" si="9"/>
        <v>0.24399384054518594</v>
      </c>
      <c r="I126" s="9">
        <f t="shared" si="10"/>
        <v>0.14158500906321841</v>
      </c>
      <c r="J126" t="str">
        <f t="shared" si="11"/>
        <v/>
      </c>
      <c r="K126" t="str">
        <f t="shared" si="12"/>
        <v/>
      </c>
      <c r="L126" s="13">
        <f t="shared" si="13"/>
        <v>3420478</v>
      </c>
      <c r="M126" t="str">
        <f t="shared" si="14"/>
        <v/>
      </c>
      <c r="N126" s="9">
        <f t="shared" si="15"/>
        <v>0.72186608807266106</v>
      </c>
    </row>
    <row r="127" spans="1:14" x14ac:dyDescent="0.45">
      <c r="A127" s="11" t="str">
        <f>'Output Sheet (Copy)'!A116</f>
        <v>AMAR IJ Equity</v>
      </c>
      <c r="B127" s="12">
        <f>'Output Sheet (Copy)'!B116</f>
        <v>45473</v>
      </c>
      <c r="C127" s="13">
        <f>IFERROR('Output Sheet (Copy)'!C116,"")</f>
        <v>4603043</v>
      </c>
      <c r="D127" s="13">
        <f>IFERROR('Output Sheet (Copy)'!D116,"")</f>
        <v>2806265</v>
      </c>
      <c r="E127" s="13">
        <f>IFERROR('Output Sheet (Copy)'!U116,"")</f>
        <v>98827</v>
      </c>
      <c r="F127" s="13">
        <f>IFERROR('Output Sheet (Copy)'!V116,"")</f>
        <v>891849</v>
      </c>
      <c r="G127" s="13">
        <f t="shared" si="8"/>
        <v>990676</v>
      </c>
      <c r="H127" s="9">
        <f t="shared" si="9"/>
        <v>0.35302296825139462</v>
      </c>
      <c r="I127" s="9">
        <f t="shared" si="10"/>
        <v>0.21522197381167196</v>
      </c>
      <c r="J127" t="str">
        <f t="shared" si="11"/>
        <v/>
      </c>
      <c r="K127" t="str">
        <f t="shared" si="12"/>
        <v/>
      </c>
      <c r="L127" s="13">
        <f t="shared" si="13"/>
        <v>3796941</v>
      </c>
      <c r="M127" t="str">
        <f t="shared" si="14"/>
        <v/>
      </c>
      <c r="N127" s="9">
        <f t="shared" si="15"/>
        <v>0.8248762829284888</v>
      </c>
    </row>
    <row r="128" spans="1:14" x14ac:dyDescent="0.45">
      <c r="A128" s="11" t="str">
        <f>'Output Sheet (Copy)'!A117</f>
        <v>AMAR IJ Equity</v>
      </c>
      <c r="B128" s="12">
        <f>'Output Sheet (Copy)'!B117</f>
        <v>45565</v>
      </c>
      <c r="C128" s="13">
        <f>IFERROR('Output Sheet (Copy)'!C117,"")</f>
        <v>4659832</v>
      </c>
      <c r="D128" s="13">
        <f>IFERROR('Output Sheet (Copy)'!D117,"")</f>
        <v>2849112</v>
      </c>
      <c r="E128" s="13">
        <f>IFERROR('Output Sheet (Copy)'!U117,"")</f>
        <v>106195</v>
      </c>
      <c r="F128" s="13">
        <f>IFERROR('Output Sheet (Copy)'!V117,"")</f>
        <v>921676</v>
      </c>
      <c r="G128" s="13">
        <f t="shared" si="8"/>
        <v>1027871</v>
      </c>
      <c r="H128" s="9">
        <f t="shared" si="9"/>
        <v>0.360768899221933</v>
      </c>
      <c r="I128" s="9">
        <f t="shared" si="10"/>
        <v>0.22058112824668358</v>
      </c>
      <c r="J128" t="str">
        <f t="shared" si="11"/>
        <v/>
      </c>
      <c r="K128" t="str">
        <f t="shared" si="12"/>
        <v/>
      </c>
      <c r="L128" s="13">
        <f t="shared" si="13"/>
        <v>3876983</v>
      </c>
      <c r="M128" t="str">
        <f t="shared" si="14"/>
        <v/>
      </c>
      <c r="N128" s="9">
        <f t="shared" si="15"/>
        <v>0.83200059572963148</v>
      </c>
    </row>
    <row r="129" spans="1:14" x14ac:dyDescent="0.45">
      <c r="A129" s="11" t="str">
        <f>'Output Sheet (Copy)'!A118</f>
        <v>AMAR IJ Equity</v>
      </c>
      <c r="B129" s="12">
        <f>'Output Sheet (Copy)'!B118</f>
        <v>45657</v>
      </c>
      <c r="C129" s="13">
        <f>IFERROR('Output Sheet (Copy)'!C118,"")</f>
        <v>4867670</v>
      </c>
      <c r="D129" s="13">
        <f>IFERROR('Output Sheet (Copy)'!D118,"")</f>
        <v>2929997</v>
      </c>
      <c r="E129" s="13">
        <f>IFERROR('Output Sheet (Copy)'!U118,"")</f>
        <v>158460</v>
      </c>
      <c r="F129" s="13">
        <f>IFERROR('Output Sheet (Copy)'!V118,"")</f>
        <v>873550</v>
      </c>
      <c r="G129" s="13">
        <f t="shared" si="8"/>
        <v>1032010</v>
      </c>
      <c r="H129" s="9">
        <f t="shared" si="9"/>
        <v>0.35222220364048157</v>
      </c>
      <c r="I129" s="9">
        <f t="shared" si="10"/>
        <v>0.21201313975680355</v>
      </c>
      <c r="J129" t="str">
        <f t="shared" si="11"/>
        <v/>
      </c>
      <c r="K129" t="str">
        <f t="shared" si="12"/>
        <v/>
      </c>
      <c r="L129" s="13">
        <f t="shared" si="13"/>
        <v>3962007</v>
      </c>
      <c r="M129" t="str">
        <f t="shared" si="14"/>
        <v/>
      </c>
      <c r="N129" s="9">
        <f t="shared" si="15"/>
        <v>0.81394322129478791</v>
      </c>
    </row>
    <row r="130" spans="1:14" x14ac:dyDescent="0.45">
      <c r="A130" s="11" t="str">
        <f>'Output Sheet (Copy)'!A119</f>
        <v>AMAR IJ Equity</v>
      </c>
      <c r="B130" s="12">
        <f>'Output Sheet (Copy)'!B119</f>
        <v>45747</v>
      </c>
      <c r="C130" s="13">
        <f>IFERROR('Output Sheet (Copy)'!C119,"")</f>
        <v>5147420</v>
      </c>
      <c r="D130" s="13">
        <f>IFERROR('Output Sheet (Copy)'!D119,"")</f>
        <v>3193971</v>
      </c>
      <c r="E130" s="13">
        <f>IFERROR('Output Sheet (Copy)'!U119,"")</f>
        <v>190716</v>
      </c>
      <c r="F130" s="13">
        <f>IFERROR('Output Sheet (Copy)'!V119,"")</f>
        <v>797048</v>
      </c>
      <c r="G130" s="13">
        <f t="shared" si="8"/>
        <v>987764</v>
      </c>
      <c r="H130" s="9">
        <f t="shared" si="9"/>
        <v>0.30925891312100201</v>
      </c>
      <c r="I130" s="9">
        <f t="shared" si="10"/>
        <v>0.19189496874162201</v>
      </c>
      <c r="J130" t="str">
        <f t="shared" si="11"/>
        <v/>
      </c>
      <c r="K130" t="str">
        <f t="shared" si="12"/>
        <v/>
      </c>
      <c r="L130" s="13">
        <f t="shared" si="13"/>
        <v>4181735</v>
      </c>
      <c r="M130" t="str">
        <f t="shared" si="14"/>
        <v/>
      </c>
      <c r="N130" s="9">
        <f t="shared" si="15"/>
        <v>0.81239436455544722</v>
      </c>
    </row>
    <row r="131" spans="1:14" x14ac:dyDescent="0.45">
      <c r="A131" s="11" t="str">
        <f>'Output Sheet (Copy)'!A120</f>
        <v>AMAR IJ Equity</v>
      </c>
      <c r="B131" s="12">
        <f>'Output Sheet (Copy)'!B120</f>
        <v>45838</v>
      </c>
      <c r="C131" s="13">
        <f>IFERROR('Output Sheet (Copy)'!C120,"")</f>
        <v>5579369</v>
      </c>
      <c r="D131" s="13">
        <f>IFERROR('Output Sheet (Copy)'!D120,"")</f>
        <v>3551087</v>
      </c>
      <c r="E131" s="13">
        <f>IFERROR('Output Sheet (Copy)'!U120,"")</f>
        <v>294999</v>
      </c>
      <c r="F131" s="13">
        <f>IFERROR('Output Sheet (Copy)'!V120,"")</f>
        <v>885596</v>
      </c>
      <c r="G131" s="13">
        <f t="shared" si="8"/>
        <v>1180595</v>
      </c>
      <c r="H131" s="9">
        <f t="shared" si="9"/>
        <v>0.33246017346237927</v>
      </c>
      <c r="I131" s="9">
        <f t="shared" si="10"/>
        <v>0.21160009312881081</v>
      </c>
      <c r="J131" t="str">
        <f t="shared" si="11"/>
        <v/>
      </c>
      <c r="K131" t="str">
        <f t="shared" si="12"/>
        <v/>
      </c>
      <c r="L131" s="13">
        <f t="shared" si="13"/>
        <v>4731682</v>
      </c>
      <c r="M131" t="str">
        <f t="shared" si="14"/>
        <v/>
      </c>
      <c r="N131" s="9">
        <f t="shared" si="15"/>
        <v>0.84806758613742883</v>
      </c>
    </row>
    <row r="132" spans="1:14" x14ac:dyDescent="0.45">
      <c r="A132" s="11" t="str">
        <f>'Output Sheet (Copy)'!A121</f>
        <v>AMAR IJ Equity</v>
      </c>
      <c r="B132" s="12">
        <f>'Output Sheet (Copy)'!B121</f>
        <v>45930</v>
      </c>
      <c r="C132" s="13">
        <f>IFERROR('Output Sheet (Copy)'!C121,"")</f>
        <v>5468967</v>
      </c>
      <c r="D132" s="13">
        <f>IFERROR('Output Sheet (Copy)'!D121,"")</f>
        <v>3162146</v>
      </c>
      <c r="E132" s="13">
        <f>IFERROR('Output Sheet (Copy)'!U121,"")</f>
        <v>647508</v>
      </c>
      <c r="F132" s="13">
        <f>IFERROR('Output Sheet (Copy)'!V121,"")</f>
        <v>673658</v>
      </c>
      <c r="G132" s="13">
        <f t="shared" si="8"/>
        <v>1321166</v>
      </c>
      <c r="H132" s="9">
        <f t="shared" si="9"/>
        <v>0.41780676793544635</v>
      </c>
      <c r="I132" s="9">
        <f t="shared" si="10"/>
        <v>0.24157505430184531</v>
      </c>
      <c r="J132" t="str">
        <f t="shared" si="11"/>
        <v/>
      </c>
      <c r="K132" t="str">
        <f t="shared" si="12"/>
        <v/>
      </c>
      <c r="L132" s="13">
        <f t="shared" si="13"/>
        <v>4483312</v>
      </c>
      <c r="M132" t="str">
        <f t="shared" si="14"/>
        <v/>
      </c>
      <c r="N132" s="9">
        <f t="shared" si="15"/>
        <v>0.81977309426076261</v>
      </c>
    </row>
    <row r="133" spans="1:14" x14ac:dyDescent="0.45">
      <c r="A133" s="11" t="str">
        <f>'Output Sheet (Copy)'!A122</f>
        <v>AMAR IJ Equity</v>
      </c>
      <c r="B133" s="12">
        <f>'Output Sheet (Copy)'!B122</f>
        <v>46022</v>
      </c>
      <c r="C133" s="13">
        <f>IFERROR('Output Sheet (Copy)'!C122,"")</f>
        <v>6763529</v>
      </c>
      <c r="D133" s="13">
        <f>IFERROR('Output Sheet (Copy)'!D122,"")</f>
        <v>3975959</v>
      </c>
      <c r="E133" s="13">
        <f>IFERROR('Output Sheet (Copy)'!U122,"")</f>
        <v>937126</v>
      </c>
      <c r="F133" s="13">
        <f>IFERROR('Output Sheet (Copy)'!V122,"")</f>
        <v>802631</v>
      </c>
      <c r="G133" s="13">
        <f t="shared" si="8"/>
        <v>1739757</v>
      </c>
      <c r="H133" s="9">
        <f t="shared" si="9"/>
        <v>0.43756914998368945</v>
      </c>
      <c r="I133" s="9">
        <f t="shared" si="10"/>
        <v>0.25722622021728597</v>
      </c>
      <c r="J133" t="str">
        <f t="shared" si="11"/>
        <v/>
      </c>
      <c r="K133" t="str">
        <f t="shared" si="12"/>
        <v/>
      </c>
      <c r="L133" s="13">
        <f t="shared" si="13"/>
        <v>5715716</v>
      </c>
      <c r="M133" t="str">
        <f t="shared" si="14"/>
        <v/>
      </c>
      <c r="N133" s="9">
        <f t="shared" si="15"/>
        <v>0.84507895212691486</v>
      </c>
    </row>
    <row r="134" spans="1:14" x14ac:dyDescent="0.45">
      <c r="A134" s="11" t="str">
        <f>'Output Sheet (Copy)'!A123</f>
        <v>AMAR IJ Equity</v>
      </c>
      <c r="B134" s="12">
        <f>'Output Sheet (Copy)'!B123</f>
        <v>46112</v>
      </c>
      <c r="C134" s="13">
        <f>IFERROR('Output Sheet (Copy)'!C123,"")</f>
        <v>6934380</v>
      </c>
      <c r="D134" s="13">
        <f>IFERROR('Output Sheet (Copy)'!D123,"")</f>
        <v>4160349</v>
      </c>
      <c r="E134" s="13">
        <f>IFERROR('Output Sheet (Copy)'!U123,"")</f>
        <v>1046039</v>
      </c>
      <c r="F134" s="13">
        <f>IFERROR('Output Sheet (Copy)'!V123,"")</f>
        <v>1262602</v>
      </c>
      <c r="G134" s="13">
        <f t="shared" si="8"/>
        <v>2308641</v>
      </c>
      <c r="H134" s="9">
        <f t="shared" si="9"/>
        <v>0.55491522466023879</v>
      </c>
      <c r="I134" s="9">
        <f t="shared" si="10"/>
        <v>0.33292680816453668</v>
      </c>
      <c r="J134" t="str">
        <f t="shared" si="11"/>
        <v/>
      </c>
      <c r="K134" t="str">
        <f t="shared" si="12"/>
        <v/>
      </c>
      <c r="L134" s="13">
        <f t="shared" si="13"/>
        <v>6468990</v>
      </c>
      <c r="M134" t="str">
        <f t="shared" si="14"/>
        <v/>
      </c>
      <c r="N134" s="9">
        <f t="shared" si="15"/>
        <v>0.93288657385375473</v>
      </c>
    </row>
    <row r="135" spans="1:14" x14ac:dyDescent="0.45">
      <c r="A135" s="11" t="str">
        <f>'Output Sheet (Copy)'!A124</f>
        <v>AMAR IJ Equity</v>
      </c>
      <c r="B135" s="12">
        <f>'Output Sheet (Copy)'!B124</f>
        <v>46203</v>
      </c>
      <c r="C135" s="13">
        <f>IFERROR('Output Sheet (Copy)'!C124,"")</f>
        <v>6611755</v>
      </c>
      <c r="D135" s="13">
        <f>IFERROR('Output Sheet (Copy)'!D124,"")</f>
        <v>4633959</v>
      </c>
      <c r="E135" s="13">
        <f>IFERROR('Output Sheet (Copy)'!U124,"")</f>
        <v>377950</v>
      </c>
      <c r="F135" s="13">
        <f>IFERROR('Output Sheet (Copy)'!V124,"")</f>
        <v>1111399</v>
      </c>
      <c r="G135" s="13">
        <f t="shared" si="8"/>
        <v>1489349</v>
      </c>
      <c r="H135" s="9">
        <f t="shared" si="9"/>
        <v>0.32139882981269363</v>
      </c>
      <c r="I135" s="9">
        <f t="shared" si="10"/>
        <v>0.22525774170398025</v>
      </c>
      <c r="J135" t="str">
        <f t="shared" si="11"/>
        <v/>
      </c>
      <c r="K135" t="str">
        <f t="shared" si="12"/>
        <v/>
      </c>
      <c r="L135" s="13">
        <f t="shared" si="13"/>
        <v>6123308</v>
      </c>
      <c r="M135" t="str">
        <f t="shared" si="14"/>
        <v/>
      </c>
      <c r="N135" s="9">
        <f t="shared" si="15"/>
        <v>0.92612445560974355</v>
      </c>
    </row>
    <row r="136" spans="1:14" x14ac:dyDescent="0.45">
      <c r="A136" s="11" t="str">
        <f>'Output Sheet (Copy)'!A125</f>
        <v>ARTO IJ Equity</v>
      </c>
      <c r="B136" s="12">
        <f>'Output Sheet (Copy)'!B125</f>
        <v>42551</v>
      </c>
      <c r="C136" s="13">
        <f>IFERROR('Output Sheet (Copy)'!C125,"")</f>
        <v>747021.71116099996</v>
      </c>
      <c r="D136" s="13">
        <f>IFERROR('Output Sheet (Copy)'!D125,"")</f>
        <v>484269.76256299991</v>
      </c>
      <c r="E136" s="13" t="str">
        <f>IFERROR('Output Sheet (Copy)'!U125,"")</f>
        <v/>
      </c>
      <c r="F136" s="13" t="str">
        <f>IFERROR('Output Sheet (Copy)'!V125,"")</f>
        <v/>
      </c>
      <c r="G136" s="13" t="str">
        <f t="shared" si="8"/>
        <v/>
      </c>
      <c r="H136" s="9" t="str">
        <f t="shared" si="9"/>
        <v/>
      </c>
      <c r="I136" s="9" t="str">
        <f t="shared" si="10"/>
        <v/>
      </c>
      <c r="J136" t="str">
        <f t="shared" si="11"/>
        <v/>
      </c>
      <c r="K136" t="str">
        <f t="shared" si="12"/>
        <v/>
      </c>
      <c r="L136" s="13" t="str">
        <f t="shared" si="13"/>
        <v/>
      </c>
      <c r="M136" t="str">
        <f t="shared" si="14"/>
        <v/>
      </c>
      <c r="N136" s="9" t="str">
        <f t="shared" si="15"/>
        <v/>
      </c>
    </row>
    <row r="137" spans="1:14" x14ac:dyDescent="0.45">
      <c r="A137" s="11" t="str">
        <f>'Output Sheet (Copy)'!A126</f>
        <v>ARTO IJ Equity</v>
      </c>
      <c r="B137" s="12">
        <f>'Output Sheet (Copy)'!B126</f>
        <v>42643</v>
      </c>
      <c r="C137" s="13">
        <f>IFERROR('Output Sheet (Copy)'!C126,"")</f>
        <v>729614.14251199993</v>
      </c>
      <c r="D137" s="13">
        <f>IFERROR('Output Sheet (Copy)'!D126,"")</f>
        <v>465405.62590300001</v>
      </c>
      <c r="E137" s="13" t="str">
        <f>IFERROR('Output Sheet (Copy)'!U126,"")</f>
        <v/>
      </c>
      <c r="F137" s="13" t="str">
        <f>IFERROR('Output Sheet (Copy)'!V126,"")</f>
        <v/>
      </c>
      <c r="G137" s="13" t="str">
        <f t="shared" si="8"/>
        <v/>
      </c>
      <c r="H137" s="9" t="str">
        <f t="shared" si="9"/>
        <v/>
      </c>
      <c r="I137" s="9" t="str">
        <f t="shared" si="10"/>
        <v/>
      </c>
      <c r="J137" t="str">
        <f t="shared" si="11"/>
        <v/>
      </c>
      <c r="K137" t="str">
        <f t="shared" si="12"/>
        <v/>
      </c>
      <c r="L137" s="13" t="str">
        <f t="shared" si="13"/>
        <v/>
      </c>
      <c r="M137" t="str">
        <f t="shared" si="14"/>
        <v/>
      </c>
      <c r="N137" s="9" t="str">
        <f t="shared" si="15"/>
        <v/>
      </c>
    </row>
    <row r="138" spans="1:14" x14ac:dyDescent="0.45">
      <c r="A138" s="11" t="str">
        <f>'Output Sheet (Copy)'!A127</f>
        <v>ARTO IJ Equity</v>
      </c>
      <c r="B138" s="12">
        <f>'Output Sheet (Copy)'!B127</f>
        <v>42735</v>
      </c>
      <c r="C138" s="13">
        <f>IFERROR('Output Sheet (Copy)'!C127,"")</f>
        <v>774779.06497100007</v>
      </c>
      <c r="D138" s="13">
        <f>IFERROR('Output Sheet (Copy)'!D127,"")</f>
        <v>476650.98641499999</v>
      </c>
      <c r="E138" s="13" t="str">
        <f>IFERROR('Output Sheet (Copy)'!U127,"")</f>
        <v/>
      </c>
      <c r="F138" s="13" t="str">
        <f>IFERROR('Output Sheet (Copy)'!V127,"")</f>
        <v/>
      </c>
      <c r="G138" s="13" t="str">
        <f t="shared" si="8"/>
        <v/>
      </c>
      <c r="H138" s="9" t="str">
        <f t="shared" si="9"/>
        <v/>
      </c>
      <c r="I138" s="9" t="str">
        <f t="shared" si="10"/>
        <v/>
      </c>
      <c r="J138" t="str">
        <f t="shared" si="11"/>
        <v/>
      </c>
      <c r="K138" t="str">
        <f t="shared" si="12"/>
        <v/>
      </c>
      <c r="L138" s="13" t="str">
        <f t="shared" si="13"/>
        <v/>
      </c>
      <c r="M138" t="str">
        <f t="shared" si="14"/>
        <v/>
      </c>
      <c r="N138" s="9" t="str">
        <f t="shared" si="15"/>
        <v/>
      </c>
    </row>
    <row r="139" spans="1:14" x14ac:dyDescent="0.45">
      <c r="A139" s="11" t="str">
        <f>'Output Sheet (Copy)'!A128</f>
        <v>ARTO IJ Equity</v>
      </c>
      <c r="B139" s="12">
        <f>'Output Sheet (Copy)'!B128</f>
        <v>42735</v>
      </c>
      <c r="C139" s="13">
        <f>IFERROR('Output Sheet (Copy)'!C128,"")</f>
        <v>774779.06497100007</v>
      </c>
      <c r="D139" s="13">
        <f>IFERROR('Output Sheet (Copy)'!D128,"")</f>
        <v>476650.98641499999</v>
      </c>
      <c r="E139" s="13" t="str">
        <f>IFERROR('Output Sheet (Copy)'!U128,"")</f>
        <v/>
      </c>
      <c r="F139" s="13" t="str">
        <f>IFERROR('Output Sheet (Copy)'!V128,"")</f>
        <v/>
      </c>
      <c r="G139" s="13" t="str">
        <f t="shared" si="8"/>
        <v/>
      </c>
      <c r="H139" s="9" t="str">
        <f t="shared" si="9"/>
        <v/>
      </c>
      <c r="I139" s="9" t="str">
        <f t="shared" si="10"/>
        <v/>
      </c>
      <c r="J139" t="str">
        <f t="shared" si="11"/>
        <v/>
      </c>
      <c r="K139" t="str">
        <f t="shared" si="12"/>
        <v/>
      </c>
      <c r="L139" s="13" t="str">
        <f t="shared" si="13"/>
        <v/>
      </c>
      <c r="M139" t="str">
        <f t="shared" si="14"/>
        <v/>
      </c>
      <c r="N139" s="9" t="str">
        <f t="shared" si="15"/>
        <v/>
      </c>
    </row>
    <row r="140" spans="1:14" x14ac:dyDescent="0.45">
      <c r="A140" s="11" t="str">
        <f>'Output Sheet (Copy)'!A129</f>
        <v>ARTO IJ Equity</v>
      </c>
      <c r="B140" s="12">
        <f>'Output Sheet (Copy)'!B129</f>
        <v>42916</v>
      </c>
      <c r="C140" s="13">
        <f>IFERROR('Output Sheet (Copy)'!C129,"")</f>
        <v>826419.99289300002</v>
      </c>
      <c r="D140" s="13">
        <f>IFERROR('Output Sheet (Copy)'!D129,"")</f>
        <v>494661.036311</v>
      </c>
      <c r="E140" s="13" t="str">
        <f>IFERROR('Output Sheet (Copy)'!U129,"")</f>
        <v/>
      </c>
      <c r="F140" s="13" t="str">
        <f>IFERROR('Output Sheet (Copy)'!V129,"")</f>
        <v/>
      </c>
      <c r="G140" s="13" t="str">
        <f t="shared" si="8"/>
        <v/>
      </c>
      <c r="H140" s="9" t="str">
        <f t="shared" si="9"/>
        <v/>
      </c>
      <c r="I140" s="9" t="str">
        <f t="shared" si="10"/>
        <v/>
      </c>
      <c r="J140" t="str">
        <f t="shared" si="11"/>
        <v/>
      </c>
      <c r="K140" t="str">
        <f t="shared" si="12"/>
        <v/>
      </c>
      <c r="L140" s="13" t="str">
        <f t="shared" si="13"/>
        <v/>
      </c>
      <c r="M140" t="str">
        <f t="shared" si="14"/>
        <v/>
      </c>
      <c r="N140" s="9" t="str">
        <f t="shared" si="15"/>
        <v/>
      </c>
    </row>
    <row r="141" spans="1:14" x14ac:dyDescent="0.45">
      <c r="A141" s="11" t="str">
        <f>'Output Sheet (Copy)'!A130</f>
        <v>ARTO IJ Equity</v>
      </c>
      <c r="B141" s="12">
        <f>'Output Sheet (Copy)'!B130</f>
        <v>43008</v>
      </c>
      <c r="C141" s="13">
        <f>IFERROR('Output Sheet (Copy)'!C130,"")</f>
        <v>880523.54394399992</v>
      </c>
      <c r="D141" s="13">
        <f>IFERROR('Output Sheet (Copy)'!D130,"")</f>
        <v>491318.23144800001</v>
      </c>
      <c r="E141" s="13" t="str">
        <f>IFERROR('Output Sheet (Copy)'!U130,"")</f>
        <v/>
      </c>
      <c r="F141" s="13" t="str">
        <f>IFERROR('Output Sheet (Copy)'!V130,"")</f>
        <v/>
      </c>
      <c r="G141" s="13" t="str">
        <f t="shared" si="8"/>
        <v/>
      </c>
      <c r="H141" s="9" t="str">
        <f t="shared" si="9"/>
        <v/>
      </c>
      <c r="I141" s="9" t="str">
        <f t="shared" si="10"/>
        <v/>
      </c>
      <c r="J141" t="str">
        <f t="shared" si="11"/>
        <v/>
      </c>
      <c r="K141" t="str">
        <f t="shared" si="12"/>
        <v/>
      </c>
      <c r="L141" s="13" t="str">
        <f t="shared" si="13"/>
        <v/>
      </c>
      <c r="M141" t="str">
        <f t="shared" si="14"/>
        <v/>
      </c>
      <c r="N141" s="9" t="str">
        <f t="shared" si="15"/>
        <v/>
      </c>
    </row>
    <row r="142" spans="1:14" x14ac:dyDescent="0.45">
      <c r="A142" s="11" t="str">
        <f>'Output Sheet (Copy)'!A131</f>
        <v>ARTO IJ Equity</v>
      </c>
      <c r="B142" s="12">
        <f>'Output Sheet (Copy)'!B131</f>
        <v>43100</v>
      </c>
      <c r="C142" s="13" t="str">
        <f>IFERROR('Output Sheet (Copy)'!C131,"")</f>
        <v/>
      </c>
      <c r="D142" s="13" t="str">
        <f>IFERROR('Output Sheet (Copy)'!D131,"")</f>
        <v/>
      </c>
      <c r="E142" s="13" t="str">
        <f>IFERROR('Output Sheet (Copy)'!U131,"")</f>
        <v/>
      </c>
      <c r="F142" s="13" t="str">
        <f>IFERROR('Output Sheet (Copy)'!V131,"")</f>
        <v/>
      </c>
      <c r="G142" s="13" t="str">
        <f t="shared" ref="G142:G205" si="16">IF(AND(E142="",F142=""),"",N(E142)+N(F142))</f>
        <v/>
      </c>
      <c r="H142" s="9" t="str">
        <f t="shared" ref="H142:H205" si="17">IF(OR(G142="",N(D142)=0),"",G142/D142)</f>
        <v/>
      </c>
      <c r="I142" s="9" t="str">
        <f t="shared" ref="I142:I205" si="18">IF(OR(G142="",N(C142)=0),"",G142/C142)</f>
        <v/>
      </c>
      <c r="J142" t="str">
        <f t="shared" ref="J142:J205" si="19">IF(G142="","",IF(N(D142)=0,"Kredit 0/NA",IF(G142&gt;D142,"YA","")))</f>
        <v/>
      </c>
      <c r="K142" t="str">
        <f t="shared" ref="K142:K205" si="20">IF(G142="","",IF(N(C142)=0,"Aset 0/NA",IF(G142&gt;C142,"YA","")))</f>
        <v/>
      </c>
      <c r="L142" s="13" t="str">
        <f t="shared" ref="L142:L205" si="21">IF(G142="","",G142+N(D142))</f>
        <v/>
      </c>
      <c r="M142" t="str">
        <f t="shared" ref="M142:M205" si="22">IF(L142="","",IF(N(C142)=0,"Aset 0/NA",IF(L142&gt;C142,"YA","")))</f>
        <v/>
      </c>
      <c r="N142" s="9" t="str">
        <f t="shared" ref="N142:N205" si="23">IF(OR(L142="",N(C142)=0),"",L142/C142)</f>
        <v/>
      </c>
    </row>
    <row r="143" spans="1:14" x14ac:dyDescent="0.45">
      <c r="A143" s="11" t="str">
        <f>'Output Sheet (Copy)'!A132</f>
        <v>ARTO IJ Equity</v>
      </c>
      <c r="B143" s="12">
        <f>'Output Sheet (Copy)'!B132</f>
        <v>43190</v>
      </c>
      <c r="C143" s="13">
        <f>IFERROR('Output Sheet (Copy)'!C132,"")</f>
        <v>750123.10282199981</v>
      </c>
      <c r="D143" s="13">
        <f>IFERROR('Output Sheet (Copy)'!D132,"")</f>
        <v>470655.39945500001</v>
      </c>
      <c r="E143" s="13" t="str">
        <f>IFERROR('Output Sheet (Copy)'!U132,"")</f>
        <v/>
      </c>
      <c r="F143" s="13" t="str">
        <f>IFERROR('Output Sheet (Copy)'!V132,"")</f>
        <v/>
      </c>
      <c r="G143" s="13" t="str">
        <f t="shared" si="16"/>
        <v/>
      </c>
      <c r="H143" s="9" t="str">
        <f t="shared" si="17"/>
        <v/>
      </c>
      <c r="I143" s="9" t="str">
        <f t="shared" si="18"/>
        <v/>
      </c>
      <c r="J143" t="str">
        <f t="shared" si="19"/>
        <v/>
      </c>
      <c r="K143" t="str">
        <f t="shared" si="20"/>
        <v/>
      </c>
      <c r="L143" s="13" t="str">
        <f t="shared" si="21"/>
        <v/>
      </c>
      <c r="M143" t="str">
        <f t="shared" si="22"/>
        <v/>
      </c>
      <c r="N143" s="9" t="str">
        <f t="shared" si="23"/>
        <v/>
      </c>
    </row>
    <row r="144" spans="1:14" x14ac:dyDescent="0.45">
      <c r="A144" s="11" t="str">
        <f>'Output Sheet (Copy)'!A133</f>
        <v>ARTO IJ Equity</v>
      </c>
      <c r="B144" s="12">
        <f>'Output Sheet (Copy)'!B133</f>
        <v>43281</v>
      </c>
      <c r="C144" s="13">
        <f>IFERROR('Output Sheet (Copy)'!C133,"")</f>
        <v>758789.86262199993</v>
      </c>
      <c r="D144" s="13">
        <f>IFERROR('Output Sheet (Copy)'!D133,"")</f>
        <v>462404.83682599996</v>
      </c>
      <c r="E144" s="13" t="str">
        <f>IFERROR('Output Sheet (Copy)'!U133,"")</f>
        <v/>
      </c>
      <c r="F144" s="13" t="str">
        <f>IFERROR('Output Sheet (Copy)'!V133,"")</f>
        <v/>
      </c>
      <c r="G144" s="13" t="str">
        <f t="shared" si="16"/>
        <v/>
      </c>
      <c r="H144" s="9" t="str">
        <f t="shared" si="17"/>
        <v/>
      </c>
      <c r="I144" s="9" t="str">
        <f t="shared" si="18"/>
        <v/>
      </c>
      <c r="J144" t="str">
        <f t="shared" si="19"/>
        <v/>
      </c>
      <c r="K144" t="str">
        <f t="shared" si="20"/>
        <v/>
      </c>
      <c r="L144" s="13" t="str">
        <f t="shared" si="21"/>
        <v/>
      </c>
      <c r="M144" t="str">
        <f t="shared" si="22"/>
        <v/>
      </c>
      <c r="N144" s="9" t="str">
        <f t="shared" si="23"/>
        <v/>
      </c>
    </row>
    <row r="145" spans="1:14" x14ac:dyDescent="0.45">
      <c r="A145" s="11" t="str">
        <f>'Output Sheet (Copy)'!A134</f>
        <v>ARTO IJ Equity</v>
      </c>
      <c r="B145" s="12">
        <f>'Output Sheet (Copy)'!B134</f>
        <v>43373</v>
      </c>
      <c r="C145" s="13">
        <f>IFERROR('Output Sheet (Copy)'!C134,"")</f>
        <v>733302.95579099993</v>
      </c>
      <c r="D145" s="13">
        <f>IFERROR('Output Sheet (Copy)'!D134,"")</f>
        <v>428049.036891</v>
      </c>
      <c r="E145" s="13" t="str">
        <f>IFERROR('Output Sheet (Copy)'!U134,"")</f>
        <v/>
      </c>
      <c r="F145" s="13" t="str">
        <f>IFERROR('Output Sheet (Copy)'!V134,"")</f>
        <v/>
      </c>
      <c r="G145" s="13" t="str">
        <f t="shared" si="16"/>
        <v/>
      </c>
      <c r="H145" s="9" t="str">
        <f t="shared" si="17"/>
        <v/>
      </c>
      <c r="I145" s="9" t="str">
        <f t="shared" si="18"/>
        <v/>
      </c>
      <c r="J145" t="str">
        <f t="shared" si="19"/>
        <v/>
      </c>
      <c r="K145" t="str">
        <f t="shared" si="20"/>
        <v/>
      </c>
      <c r="L145" s="13" t="str">
        <f t="shared" si="21"/>
        <v/>
      </c>
      <c r="M145" t="str">
        <f t="shared" si="22"/>
        <v/>
      </c>
      <c r="N145" s="9" t="str">
        <f t="shared" si="23"/>
        <v/>
      </c>
    </row>
    <row r="146" spans="1:14" x14ac:dyDescent="0.45">
      <c r="A146" s="11" t="str">
        <f>'Output Sheet (Copy)'!A135</f>
        <v>ARTO IJ Equity</v>
      </c>
      <c r="B146" s="12">
        <f>'Output Sheet (Copy)'!B135</f>
        <v>43465</v>
      </c>
      <c r="C146" s="13">
        <f>IFERROR('Output Sheet (Copy)'!C135,"")</f>
        <v>664673.47141</v>
      </c>
      <c r="D146" s="13">
        <f>IFERROR('Output Sheet (Copy)'!D135,"")</f>
        <v>392854.559221</v>
      </c>
      <c r="E146" s="13" t="str">
        <f>IFERROR('Output Sheet (Copy)'!U135,"")</f>
        <v/>
      </c>
      <c r="F146" s="13" t="str">
        <f>IFERROR('Output Sheet (Copy)'!V135,"")</f>
        <v/>
      </c>
      <c r="G146" s="13" t="str">
        <f t="shared" si="16"/>
        <v/>
      </c>
      <c r="H146" s="9" t="str">
        <f t="shared" si="17"/>
        <v/>
      </c>
      <c r="I146" s="9" t="str">
        <f t="shared" si="18"/>
        <v/>
      </c>
      <c r="J146" t="str">
        <f t="shared" si="19"/>
        <v/>
      </c>
      <c r="K146" t="str">
        <f t="shared" si="20"/>
        <v/>
      </c>
      <c r="L146" s="13" t="str">
        <f t="shared" si="21"/>
        <v/>
      </c>
      <c r="M146" t="str">
        <f t="shared" si="22"/>
        <v/>
      </c>
      <c r="N146" s="9" t="str">
        <f t="shared" si="23"/>
        <v/>
      </c>
    </row>
    <row r="147" spans="1:14" x14ac:dyDescent="0.45">
      <c r="A147" s="11" t="str">
        <f>'Output Sheet (Copy)'!A136</f>
        <v>ARTO IJ Equity</v>
      </c>
      <c r="B147" s="12">
        <f>'Output Sheet (Copy)'!B136</f>
        <v>43555</v>
      </c>
      <c r="C147" s="13">
        <f>IFERROR('Output Sheet (Copy)'!C136,"")</f>
        <v>678937.40307499992</v>
      </c>
      <c r="D147" s="13">
        <f>IFERROR('Output Sheet (Copy)'!D136,"")</f>
        <v>365319.979162</v>
      </c>
      <c r="E147" s="13" t="str">
        <f>IFERROR('Output Sheet (Copy)'!U136,"")</f>
        <v/>
      </c>
      <c r="F147" s="13" t="str">
        <f>IFERROR('Output Sheet (Copy)'!V136,"")</f>
        <v/>
      </c>
      <c r="G147" s="13" t="str">
        <f t="shared" si="16"/>
        <v/>
      </c>
      <c r="H147" s="9" t="str">
        <f t="shared" si="17"/>
        <v/>
      </c>
      <c r="I147" s="9" t="str">
        <f t="shared" si="18"/>
        <v/>
      </c>
      <c r="J147" t="str">
        <f t="shared" si="19"/>
        <v/>
      </c>
      <c r="K147" t="str">
        <f t="shared" si="20"/>
        <v/>
      </c>
      <c r="L147" s="13" t="str">
        <f t="shared" si="21"/>
        <v/>
      </c>
      <c r="M147" t="str">
        <f t="shared" si="22"/>
        <v/>
      </c>
      <c r="N147" s="9" t="str">
        <f t="shared" si="23"/>
        <v/>
      </c>
    </row>
    <row r="148" spans="1:14" x14ac:dyDescent="0.45">
      <c r="A148" s="11" t="str">
        <f>'Output Sheet (Copy)'!A137</f>
        <v>ARTO IJ Equity</v>
      </c>
      <c r="B148" s="12">
        <f>'Output Sheet (Copy)'!B137</f>
        <v>43646</v>
      </c>
      <c r="C148" s="13">
        <f>IFERROR('Output Sheet (Copy)'!C137,"")</f>
        <v>694120.09510500007</v>
      </c>
      <c r="D148" s="13">
        <f>IFERROR('Output Sheet (Copy)'!D137,"")</f>
        <v>375054.90194399998</v>
      </c>
      <c r="E148" s="13" t="str">
        <f>IFERROR('Output Sheet (Copy)'!U137,"")</f>
        <v/>
      </c>
      <c r="F148" s="13" t="str">
        <f>IFERROR('Output Sheet (Copy)'!V137,"")</f>
        <v/>
      </c>
      <c r="G148" s="13" t="str">
        <f t="shared" si="16"/>
        <v/>
      </c>
      <c r="H148" s="9" t="str">
        <f t="shared" si="17"/>
        <v/>
      </c>
      <c r="I148" s="9" t="str">
        <f t="shared" si="18"/>
        <v/>
      </c>
      <c r="J148" t="str">
        <f t="shared" si="19"/>
        <v/>
      </c>
      <c r="K148" t="str">
        <f t="shared" si="20"/>
        <v/>
      </c>
      <c r="L148" s="13" t="str">
        <f t="shared" si="21"/>
        <v/>
      </c>
      <c r="M148" t="str">
        <f t="shared" si="22"/>
        <v/>
      </c>
      <c r="N148" s="9" t="str">
        <f t="shared" si="23"/>
        <v/>
      </c>
    </row>
    <row r="149" spans="1:14" x14ac:dyDescent="0.45">
      <c r="A149" s="11" t="str">
        <f>'Output Sheet (Copy)'!A138</f>
        <v>ARTO IJ Equity</v>
      </c>
      <c r="B149" s="12">
        <f>'Output Sheet (Copy)'!B138</f>
        <v>43738</v>
      </c>
      <c r="C149" s="13">
        <f>IFERROR('Output Sheet (Copy)'!C138,"")</f>
        <v>718949.10464799998</v>
      </c>
      <c r="D149" s="13">
        <f>IFERROR('Output Sheet (Copy)'!D138,"")</f>
        <v>363171.36888200004</v>
      </c>
      <c r="E149" s="13" t="str">
        <f>IFERROR('Output Sheet (Copy)'!U138,"")</f>
        <v/>
      </c>
      <c r="F149" s="13" t="str">
        <f>IFERROR('Output Sheet (Copy)'!V138,"")</f>
        <v/>
      </c>
      <c r="G149" s="13" t="str">
        <f t="shared" si="16"/>
        <v/>
      </c>
      <c r="H149" s="9" t="str">
        <f t="shared" si="17"/>
        <v/>
      </c>
      <c r="I149" s="9" t="str">
        <f t="shared" si="18"/>
        <v/>
      </c>
      <c r="J149" t="str">
        <f t="shared" si="19"/>
        <v/>
      </c>
      <c r="K149" t="str">
        <f t="shared" si="20"/>
        <v/>
      </c>
      <c r="L149" s="13" t="str">
        <f t="shared" si="21"/>
        <v/>
      </c>
      <c r="M149" t="str">
        <f t="shared" si="22"/>
        <v/>
      </c>
      <c r="N149" s="9" t="str">
        <f t="shared" si="23"/>
        <v/>
      </c>
    </row>
    <row r="150" spans="1:14" x14ac:dyDescent="0.45">
      <c r="A150" s="11" t="str">
        <f>'Output Sheet (Copy)'!A139</f>
        <v>ARTO IJ Equity</v>
      </c>
      <c r="B150" s="12">
        <f>'Output Sheet (Copy)'!B139</f>
        <v>43830</v>
      </c>
      <c r="C150" s="13">
        <f>IFERROR('Output Sheet (Copy)'!C139,"")</f>
        <v>1321057.201505</v>
      </c>
      <c r="D150" s="13">
        <f>IFERROR('Output Sheet (Copy)'!D139,"")</f>
        <v>284795.29443499999</v>
      </c>
      <c r="E150" s="13" t="str">
        <f>IFERROR('Output Sheet (Copy)'!U139,"")</f>
        <v/>
      </c>
      <c r="F150" s="13" t="str">
        <f>IFERROR('Output Sheet (Copy)'!V139,"")</f>
        <v/>
      </c>
      <c r="G150" s="13" t="str">
        <f t="shared" si="16"/>
        <v/>
      </c>
      <c r="H150" s="9" t="str">
        <f t="shared" si="17"/>
        <v/>
      </c>
      <c r="I150" s="9" t="str">
        <f t="shared" si="18"/>
        <v/>
      </c>
      <c r="J150" t="str">
        <f t="shared" si="19"/>
        <v/>
      </c>
      <c r="K150" t="str">
        <f t="shared" si="20"/>
        <v/>
      </c>
      <c r="L150" s="13" t="str">
        <f t="shared" si="21"/>
        <v/>
      </c>
      <c r="M150" t="str">
        <f t="shared" si="22"/>
        <v/>
      </c>
      <c r="N150" s="9" t="str">
        <f t="shared" si="23"/>
        <v/>
      </c>
    </row>
    <row r="151" spans="1:14" x14ac:dyDescent="0.45">
      <c r="A151" s="11" t="str">
        <f>'Output Sheet (Copy)'!A140</f>
        <v>ARTO IJ Equity</v>
      </c>
      <c r="B151" s="12">
        <f>'Output Sheet (Copy)'!B140</f>
        <v>43921</v>
      </c>
      <c r="C151" s="13">
        <f>IFERROR('Output Sheet (Copy)'!C140,"")</f>
        <v>1212735.9864029998</v>
      </c>
      <c r="D151" s="13">
        <f>IFERROR('Output Sheet (Copy)'!D140,"")</f>
        <v>309911.68498799991</v>
      </c>
      <c r="E151" s="13">
        <f>IFERROR('Output Sheet (Copy)'!U140,"")</f>
        <v>0</v>
      </c>
      <c r="F151" s="13">
        <f>IFERROR('Output Sheet (Copy)'!V140,"")</f>
        <v>0</v>
      </c>
      <c r="G151" s="13">
        <f t="shared" si="16"/>
        <v>0</v>
      </c>
      <c r="H151" s="9">
        <f t="shared" si="17"/>
        <v>0</v>
      </c>
      <c r="I151" s="9">
        <f t="shared" si="18"/>
        <v>0</v>
      </c>
      <c r="J151" t="str">
        <f t="shared" si="19"/>
        <v/>
      </c>
      <c r="K151" t="str">
        <f t="shared" si="20"/>
        <v/>
      </c>
      <c r="L151" s="13">
        <f t="shared" si="21"/>
        <v>309911.68498799991</v>
      </c>
      <c r="M151" t="str">
        <f t="shared" si="22"/>
        <v/>
      </c>
      <c r="N151" s="9">
        <f t="shared" si="23"/>
        <v>0.25554752927486252</v>
      </c>
    </row>
    <row r="152" spans="1:14" x14ac:dyDescent="0.45">
      <c r="A152" s="11" t="str">
        <f>'Output Sheet (Copy)'!A141</f>
        <v>ARTO IJ Equity</v>
      </c>
      <c r="B152" s="12">
        <f>'Output Sheet (Copy)'!B141</f>
        <v>44012</v>
      </c>
      <c r="C152" s="13">
        <f>IFERROR('Output Sheet (Copy)'!C141,"")</f>
        <v>1706564.014</v>
      </c>
      <c r="D152" s="13">
        <f>IFERROR('Output Sheet (Copy)'!D141,"")</f>
        <v>273019.85223899997</v>
      </c>
      <c r="E152" s="13">
        <f>IFERROR('Output Sheet (Copy)'!U141,"")</f>
        <v>0</v>
      </c>
      <c r="F152" s="13">
        <f>IFERROR('Output Sheet (Copy)'!V141,"")</f>
        <v>19864.114132000002</v>
      </c>
      <c r="G152" s="13">
        <f t="shared" si="16"/>
        <v>19864.114132000002</v>
      </c>
      <c r="H152" s="9">
        <f t="shared" si="17"/>
        <v>7.2757032022019677E-2</v>
      </c>
      <c r="I152" s="9">
        <f t="shared" si="18"/>
        <v>1.1639829487228366E-2</v>
      </c>
      <c r="J152" t="str">
        <f t="shared" si="19"/>
        <v/>
      </c>
      <c r="K152" t="str">
        <f t="shared" si="20"/>
        <v/>
      </c>
      <c r="L152" s="13">
        <f t="shared" si="21"/>
        <v>292883.96637099999</v>
      </c>
      <c r="M152" t="str">
        <f t="shared" si="22"/>
        <v/>
      </c>
      <c r="N152" s="9">
        <f t="shared" si="23"/>
        <v>0.17162202177491831</v>
      </c>
    </row>
    <row r="153" spans="1:14" x14ac:dyDescent="0.45">
      <c r="A153" s="11" t="str">
        <f>'Output Sheet (Copy)'!A142</f>
        <v>ARTO IJ Equity</v>
      </c>
      <c r="B153" s="12">
        <f>'Output Sheet (Copy)'!B142</f>
        <v>44104</v>
      </c>
      <c r="C153" s="13">
        <f>IFERROR('Output Sheet (Copy)'!C142,"")</f>
        <v>1727087</v>
      </c>
      <c r="D153" s="13">
        <f>IFERROR('Output Sheet (Copy)'!D142,"")</f>
        <v>618898</v>
      </c>
      <c r="E153" s="13">
        <f>IFERROR('Output Sheet (Copy)'!U142,"")</f>
        <v>0</v>
      </c>
      <c r="F153" s="13">
        <f>IFERROR('Output Sheet (Copy)'!V142,"")</f>
        <v>21195</v>
      </c>
      <c r="G153" s="13">
        <f t="shared" si="16"/>
        <v>21195</v>
      </c>
      <c r="H153" s="9">
        <f t="shared" si="17"/>
        <v>3.4246354003406053E-2</v>
      </c>
      <c r="I153" s="9">
        <f t="shared" si="18"/>
        <v>1.2272109048357146E-2</v>
      </c>
      <c r="J153" t="str">
        <f t="shared" si="19"/>
        <v/>
      </c>
      <c r="K153" t="str">
        <f t="shared" si="20"/>
        <v/>
      </c>
      <c r="L153" s="13">
        <f t="shared" si="21"/>
        <v>640093</v>
      </c>
      <c r="M153" t="str">
        <f t="shared" si="22"/>
        <v/>
      </c>
      <c r="N153" s="9">
        <f t="shared" si="23"/>
        <v>0.3706200092988946</v>
      </c>
    </row>
    <row r="154" spans="1:14" x14ac:dyDescent="0.45">
      <c r="A154" s="11" t="str">
        <f>'Output Sheet (Copy)'!A143</f>
        <v>ARTO IJ Equity</v>
      </c>
      <c r="B154" s="12">
        <f>'Output Sheet (Copy)'!B143</f>
        <v>44196</v>
      </c>
      <c r="C154" s="13">
        <f>IFERROR('Output Sheet (Copy)'!C143,"")</f>
        <v>2179873</v>
      </c>
      <c r="D154" s="13">
        <f>IFERROR('Output Sheet (Copy)'!D143,"")</f>
        <v>907956</v>
      </c>
      <c r="E154" s="13">
        <f>IFERROR('Output Sheet (Copy)'!U143,"")</f>
        <v>0</v>
      </c>
      <c r="F154" s="13">
        <f>IFERROR('Output Sheet (Copy)'!V143,"")</f>
        <v>22126</v>
      </c>
      <c r="G154" s="13">
        <f t="shared" si="16"/>
        <v>22126</v>
      </c>
      <c r="H154" s="9">
        <f t="shared" si="17"/>
        <v>2.436902228742362E-2</v>
      </c>
      <c r="I154" s="9">
        <f t="shared" si="18"/>
        <v>1.015013259946795E-2</v>
      </c>
      <c r="J154" t="str">
        <f t="shared" si="19"/>
        <v/>
      </c>
      <c r="K154" t="str">
        <f t="shared" si="20"/>
        <v/>
      </c>
      <c r="L154" s="13">
        <f t="shared" si="21"/>
        <v>930082</v>
      </c>
      <c r="M154" t="str">
        <f t="shared" si="22"/>
        <v/>
      </c>
      <c r="N154" s="9">
        <f t="shared" si="23"/>
        <v>0.42666797561142322</v>
      </c>
    </row>
    <row r="155" spans="1:14" x14ac:dyDescent="0.45">
      <c r="A155" s="11" t="str">
        <f>'Output Sheet (Copy)'!A144</f>
        <v>ARTO IJ Equity</v>
      </c>
      <c r="B155" s="12">
        <f>'Output Sheet (Copy)'!B144</f>
        <v>44286</v>
      </c>
      <c r="C155" s="13">
        <f>IFERROR('Output Sheet (Copy)'!C144,"")</f>
        <v>9243671</v>
      </c>
      <c r="D155" s="13">
        <f>IFERROR('Output Sheet (Copy)'!D144,"")</f>
        <v>1292028</v>
      </c>
      <c r="E155" s="13">
        <f>IFERROR('Output Sheet (Copy)'!U144,"")</f>
        <v>0</v>
      </c>
      <c r="F155" s="13">
        <f>IFERROR('Output Sheet (Copy)'!V144,"")</f>
        <v>20524</v>
      </c>
      <c r="G155" s="13">
        <f t="shared" si="16"/>
        <v>20524</v>
      </c>
      <c r="H155" s="9">
        <f t="shared" si="17"/>
        <v>1.5885104657174614E-2</v>
      </c>
      <c r="I155" s="9">
        <f t="shared" si="18"/>
        <v>2.2203299965998357E-3</v>
      </c>
      <c r="J155" t="str">
        <f t="shared" si="19"/>
        <v/>
      </c>
      <c r="K155" t="str">
        <f t="shared" si="20"/>
        <v/>
      </c>
      <c r="L155" s="13">
        <f t="shared" si="21"/>
        <v>1312552</v>
      </c>
      <c r="M155" t="str">
        <f t="shared" si="22"/>
        <v/>
      </c>
      <c r="N155" s="9">
        <f t="shared" si="23"/>
        <v>0.14199466856836424</v>
      </c>
    </row>
    <row r="156" spans="1:14" x14ac:dyDescent="0.45">
      <c r="A156" s="11" t="str">
        <f>'Output Sheet (Copy)'!A145</f>
        <v>ARTO IJ Equity</v>
      </c>
      <c r="B156" s="12">
        <f>'Output Sheet (Copy)'!B145</f>
        <v>44377</v>
      </c>
      <c r="C156" s="13">
        <f>IFERROR('Output Sheet (Copy)'!C145,"")</f>
        <v>10093317</v>
      </c>
      <c r="D156" s="13">
        <f>IFERROR('Output Sheet (Copy)'!D145,"")</f>
        <v>2171114</v>
      </c>
      <c r="E156" s="13">
        <f>IFERROR('Output Sheet (Copy)'!U145,"")</f>
        <v>0</v>
      </c>
      <c r="F156" s="13">
        <f>IFERROR('Output Sheet (Copy)'!V145,"")</f>
        <v>21379</v>
      </c>
      <c r="G156" s="13">
        <f t="shared" si="16"/>
        <v>21379</v>
      </c>
      <c r="H156" s="9">
        <f t="shared" si="17"/>
        <v>9.8470186273037705E-3</v>
      </c>
      <c r="I156" s="9">
        <f t="shared" si="18"/>
        <v>2.1181342070203482E-3</v>
      </c>
      <c r="J156" t="str">
        <f t="shared" si="19"/>
        <v/>
      </c>
      <c r="K156" t="str">
        <f t="shared" si="20"/>
        <v/>
      </c>
      <c r="L156" s="13">
        <f t="shared" si="21"/>
        <v>2192493</v>
      </c>
      <c r="M156" t="str">
        <f t="shared" si="22"/>
        <v/>
      </c>
      <c r="N156" s="9">
        <f t="shared" si="23"/>
        <v>0.21722224715621238</v>
      </c>
    </row>
    <row r="157" spans="1:14" x14ac:dyDescent="0.45">
      <c r="A157" s="11" t="str">
        <f>'Output Sheet (Copy)'!A146</f>
        <v>ARTO IJ Equity</v>
      </c>
      <c r="B157" s="12">
        <f>'Output Sheet (Copy)'!B146</f>
        <v>44469</v>
      </c>
      <c r="C157" s="13">
        <f>IFERROR('Output Sheet (Copy)'!C146,"")</f>
        <v>10978255</v>
      </c>
      <c r="D157" s="13">
        <f>IFERROR('Output Sheet (Copy)'!D146,"")</f>
        <v>3727237</v>
      </c>
      <c r="E157" s="13">
        <f>IFERROR('Output Sheet (Copy)'!U146,"")</f>
        <v>0</v>
      </c>
      <c r="F157" s="13">
        <f>IFERROR('Output Sheet (Copy)'!V146,"")</f>
        <v>21788</v>
      </c>
      <c r="G157" s="13">
        <f t="shared" si="16"/>
        <v>21788</v>
      </c>
      <c r="H157" s="9">
        <f t="shared" si="17"/>
        <v>5.845617007987418E-3</v>
      </c>
      <c r="I157" s="9">
        <f t="shared" si="18"/>
        <v>1.9846505660507975E-3</v>
      </c>
      <c r="J157" t="str">
        <f t="shared" si="19"/>
        <v/>
      </c>
      <c r="K157" t="str">
        <f t="shared" si="20"/>
        <v/>
      </c>
      <c r="L157" s="13">
        <f t="shared" si="21"/>
        <v>3749025</v>
      </c>
      <c r="M157" t="str">
        <f t="shared" si="22"/>
        <v/>
      </c>
      <c r="N157" s="9">
        <f t="shared" si="23"/>
        <v>0.3414955291164215</v>
      </c>
    </row>
    <row r="158" spans="1:14" x14ac:dyDescent="0.45">
      <c r="A158" s="11" t="str">
        <f>'Output Sheet (Copy)'!A147</f>
        <v>ARTO IJ Equity</v>
      </c>
      <c r="B158" s="12">
        <f>'Output Sheet (Copy)'!B147</f>
        <v>44561</v>
      </c>
      <c r="C158" s="13">
        <f>IFERROR('Output Sheet (Copy)'!C147,"")</f>
        <v>12312422</v>
      </c>
      <c r="D158" s="13">
        <f>IFERROR('Output Sheet (Copy)'!D147,"")</f>
        <v>5368954</v>
      </c>
      <c r="E158" s="13">
        <f>IFERROR('Output Sheet (Copy)'!U147,"")</f>
        <v>0</v>
      </c>
      <c r="F158" s="13">
        <f>IFERROR('Output Sheet (Copy)'!V147,"")</f>
        <v>21630</v>
      </c>
      <c r="G158" s="13">
        <f t="shared" si="16"/>
        <v>21630</v>
      </c>
      <c r="H158" s="9">
        <f t="shared" si="17"/>
        <v>4.0287176980842079E-3</v>
      </c>
      <c r="I158" s="9">
        <f t="shared" si="18"/>
        <v>1.7567623981699133E-3</v>
      </c>
      <c r="J158" t="str">
        <f t="shared" si="19"/>
        <v/>
      </c>
      <c r="K158" t="str">
        <f t="shared" si="20"/>
        <v/>
      </c>
      <c r="L158" s="13">
        <f t="shared" si="21"/>
        <v>5390584</v>
      </c>
      <c r="M158" t="str">
        <f t="shared" si="22"/>
        <v/>
      </c>
      <c r="N158" s="9">
        <f t="shared" si="23"/>
        <v>0.43781670251393268</v>
      </c>
    </row>
    <row r="159" spans="1:14" x14ac:dyDescent="0.45">
      <c r="A159" s="11" t="str">
        <f>'Output Sheet (Copy)'!A148</f>
        <v>ARTO IJ Equity</v>
      </c>
      <c r="B159" s="12">
        <f>'Output Sheet (Copy)'!B148</f>
        <v>44651</v>
      </c>
      <c r="C159" s="13">
        <f>IFERROR('Output Sheet (Copy)'!C148,"")</f>
        <v>12825240</v>
      </c>
      <c r="D159" s="13">
        <f>IFERROR('Output Sheet (Copy)'!D148,"")</f>
        <v>6144616</v>
      </c>
      <c r="E159" s="13">
        <f>IFERROR('Output Sheet (Copy)'!U148,"")</f>
        <v>0</v>
      </c>
      <c r="F159" s="13">
        <f>IFERROR('Output Sheet (Copy)'!V148,"")</f>
        <v>21265</v>
      </c>
      <c r="G159" s="13">
        <f t="shared" si="16"/>
        <v>21265</v>
      </c>
      <c r="H159" s="9">
        <f t="shared" si="17"/>
        <v>3.4607532838504475E-3</v>
      </c>
      <c r="I159" s="9">
        <f t="shared" si="18"/>
        <v>1.6580586406180313E-3</v>
      </c>
      <c r="J159" t="str">
        <f t="shared" si="19"/>
        <v/>
      </c>
      <c r="K159" t="str">
        <f t="shared" si="20"/>
        <v/>
      </c>
      <c r="L159" s="13">
        <f t="shared" si="21"/>
        <v>6165881</v>
      </c>
      <c r="M159" t="str">
        <f t="shared" si="22"/>
        <v/>
      </c>
      <c r="N159" s="9">
        <f t="shared" si="23"/>
        <v>0.48076145163755218</v>
      </c>
    </row>
    <row r="160" spans="1:14" x14ac:dyDescent="0.45">
      <c r="A160" s="11" t="str">
        <f>'Output Sheet (Copy)'!A149</f>
        <v>ARTO IJ Equity</v>
      </c>
      <c r="B160" s="12">
        <f>'Output Sheet (Copy)'!B149</f>
        <v>44742</v>
      </c>
      <c r="C160" s="13">
        <f>IFERROR('Output Sheet (Copy)'!C149,"")</f>
        <v>14611943</v>
      </c>
      <c r="D160" s="13">
        <f>IFERROR('Output Sheet (Copy)'!D149,"")</f>
        <v>7257028</v>
      </c>
      <c r="E160" s="13">
        <f>IFERROR('Output Sheet (Copy)'!U149,"")</f>
        <v>0</v>
      </c>
      <c r="F160" s="13">
        <f>IFERROR('Output Sheet (Copy)'!V149,"")</f>
        <v>20545</v>
      </c>
      <c r="G160" s="13">
        <f t="shared" si="16"/>
        <v>20545</v>
      </c>
      <c r="H160" s="9">
        <f t="shared" si="17"/>
        <v>2.8310487433698753E-3</v>
      </c>
      <c r="I160" s="9">
        <f t="shared" si="18"/>
        <v>1.4060416195163094E-3</v>
      </c>
      <c r="J160" t="str">
        <f t="shared" si="19"/>
        <v/>
      </c>
      <c r="K160" t="str">
        <f t="shared" si="20"/>
        <v/>
      </c>
      <c r="L160" s="13">
        <f t="shared" si="21"/>
        <v>7277573</v>
      </c>
      <c r="M160" t="str">
        <f t="shared" si="22"/>
        <v/>
      </c>
      <c r="N160" s="9">
        <f t="shared" si="23"/>
        <v>0.49805648708046563</v>
      </c>
    </row>
    <row r="161" spans="1:14" x14ac:dyDescent="0.45">
      <c r="A161" s="11" t="str">
        <f>'Output Sheet (Copy)'!A150</f>
        <v>ARTO IJ Equity</v>
      </c>
      <c r="B161" s="12">
        <f>'Output Sheet (Copy)'!B150</f>
        <v>44834</v>
      </c>
      <c r="C161" s="13">
        <f>IFERROR('Output Sheet (Copy)'!C150,"")</f>
        <v>15823104</v>
      </c>
      <c r="D161" s="13">
        <f>IFERROR('Output Sheet (Copy)'!D150,"")</f>
        <v>8156070</v>
      </c>
      <c r="E161" s="13">
        <f>IFERROR('Output Sheet (Copy)'!U150,"")</f>
        <v>0</v>
      </c>
      <c r="F161" s="13">
        <f>IFERROR('Output Sheet (Copy)'!V150,"")</f>
        <v>20413</v>
      </c>
      <c r="G161" s="13">
        <f t="shared" si="16"/>
        <v>20413</v>
      </c>
      <c r="H161" s="9">
        <f t="shared" si="17"/>
        <v>2.5027985291935944E-3</v>
      </c>
      <c r="I161" s="9">
        <f t="shared" si="18"/>
        <v>1.2900755755634293E-3</v>
      </c>
      <c r="J161" t="str">
        <f t="shared" si="19"/>
        <v/>
      </c>
      <c r="K161" t="str">
        <f t="shared" si="20"/>
        <v/>
      </c>
      <c r="L161" s="13">
        <f t="shared" si="21"/>
        <v>8176483</v>
      </c>
      <c r="M161" t="str">
        <f t="shared" si="22"/>
        <v/>
      </c>
      <c r="N161" s="9">
        <f t="shared" si="23"/>
        <v>0.51674330144072866</v>
      </c>
    </row>
    <row r="162" spans="1:14" x14ac:dyDescent="0.45">
      <c r="A162" s="11" t="str">
        <f>'Output Sheet (Copy)'!A151</f>
        <v>ARTO IJ Equity</v>
      </c>
      <c r="B162" s="12">
        <f>'Output Sheet (Copy)'!B151</f>
        <v>44926</v>
      </c>
      <c r="C162" s="13">
        <f>IFERROR('Output Sheet (Copy)'!C151,"")</f>
        <v>16965295</v>
      </c>
      <c r="D162" s="13">
        <f>IFERROR('Output Sheet (Copy)'!D151,"")</f>
        <v>9427987</v>
      </c>
      <c r="E162" s="13">
        <f>IFERROR('Output Sheet (Copy)'!U151,"")</f>
        <v>0</v>
      </c>
      <c r="F162" s="13">
        <f>IFERROR('Output Sheet (Copy)'!V151,"")</f>
        <v>20610</v>
      </c>
      <c r="G162" s="13">
        <f t="shared" si="16"/>
        <v>20610</v>
      </c>
      <c r="H162" s="9">
        <f t="shared" si="17"/>
        <v>2.1860445925519414E-3</v>
      </c>
      <c r="I162" s="9">
        <f t="shared" si="18"/>
        <v>1.2148329869890266E-3</v>
      </c>
      <c r="J162" t="str">
        <f t="shared" si="19"/>
        <v/>
      </c>
      <c r="K162" t="str">
        <f t="shared" si="20"/>
        <v/>
      </c>
      <c r="L162" s="13">
        <f t="shared" si="21"/>
        <v>9448597</v>
      </c>
      <c r="M162" t="str">
        <f t="shared" si="22"/>
        <v/>
      </c>
      <c r="N162" s="9">
        <f t="shared" si="23"/>
        <v>0.55693679361307891</v>
      </c>
    </row>
    <row r="163" spans="1:14" x14ac:dyDescent="0.45">
      <c r="A163" s="11" t="str">
        <f>'Output Sheet (Copy)'!A152</f>
        <v>ARTO IJ Equity</v>
      </c>
      <c r="B163" s="12">
        <f>'Output Sheet (Copy)'!B152</f>
        <v>45016</v>
      </c>
      <c r="C163" s="13">
        <f>IFERROR('Output Sheet (Copy)'!C152,"")</f>
        <v>18022023</v>
      </c>
      <c r="D163" s="13">
        <f>IFERROR('Output Sheet (Copy)'!D152,"")</f>
        <v>10842929</v>
      </c>
      <c r="E163" s="13">
        <f>IFERROR('Output Sheet (Copy)'!U152,"")</f>
        <v>0</v>
      </c>
      <c r="F163" s="13">
        <f>IFERROR('Output Sheet (Copy)'!V152,"")</f>
        <v>20837</v>
      </c>
      <c r="G163" s="13">
        <f t="shared" si="16"/>
        <v>20837</v>
      </c>
      <c r="H163" s="9">
        <f t="shared" si="17"/>
        <v>1.9217132197397954E-3</v>
      </c>
      <c r="I163" s="9">
        <f t="shared" si="18"/>
        <v>1.1561965046876259E-3</v>
      </c>
      <c r="J163" t="str">
        <f t="shared" si="19"/>
        <v/>
      </c>
      <c r="K163" t="str">
        <f t="shared" si="20"/>
        <v/>
      </c>
      <c r="L163" s="13">
        <f t="shared" si="21"/>
        <v>10863766</v>
      </c>
      <c r="M163" t="str">
        <f t="shared" si="22"/>
        <v/>
      </c>
      <c r="N163" s="9">
        <f t="shared" si="23"/>
        <v>0.60280502360916977</v>
      </c>
    </row>
    <row r="164" spans="1:14" x14ac:dyDescent="0.45">
      <c r="A164" s="11" t="str">
        <f>'Output Sheet (Copy)'!A153</f>
        <v>ARTO IJ Equity</v>
      </c>
      <c r="B164" s="12">
        <f>'Output Sheet (Copy)'!B153</f>
        <v>45107</v>
      </c>
      <c r="C164" s="13">
        <f>IFERROR('Output Sheet (Copy)'!C153,"")</f>
        <v>18865190</v>
      </c>
      <c r="D164" s="13">
        <f>IFERROR('Output Sheet (Copy)'!D153,"")</f>
        <v>11182207</v>
      </c>
      <c r="E164" s="13">
        <f>IFERROR('Output Sheet (Copy)'!U153,"")</f>
        <v>0</v>
      </c>
      <c r="F164" s="13">
        <f>IFERROR('Output Sheet (Copy)'!V153,"")</f>
        <v>21089</v>
      </c>
      <c r="G164" s="13">
        <f t="shared" si="16"/>
        <v>21089</v>
      </c>
      <c r="H164" s="9">
        <f t="shared" si="17"/>
        <v>1.885942551412257E-3</v>
      </c>
      <c r="I164" s="9">
        <f t="shared" si="18"/>
        <v>1.1178790142055289E-3</v>
      </c>
      <c r="J164" t="str">
        <f t="shared" si="19"/>
        <v/>
      </c>
      <c r="K164" t="str">
        <f t="shared" si="20"/>
        <v/>
      </c>
      <c r="L164" s="13">
        <f t="shared" si="21"/>
        <v>11203296</v>
      </c>
      <c r="M164" t="str">
        <f t="shared" si="22"/>
        <v/>
      </c>
      <c r="N164" s="9">
        <f t="shared" si="23"/>
        <v>0.59386075623940182</v>
      </c>
    </row>
    <row r="165" spans="1:14" x14ac:dyDescent="0.45">
      <c r="A165" s="11" t="str">
        <f>'Output Sheet (Copy)'!A154</f>
        <v>ARTO IJ Equity</v>
      </c>
      <c r="B165" s="12">
        <f>'Output Sheet (Copy)'!B154</f>
        <v>45199</v>
      </c>
      <c r="C165" s="13">
        <f>IFERROR('Output Sheet (Copy)'!C154,"")</f>
        <v>19126581</v>
      </c>
      <c r="D165" s="13">
        <f>IFERROR('Output Sheet (Copy)'!D154,"")</f>
        <v>10870961</v>
      </c>
      <c r="E165" s="13">
        <f>IFERROR('Output Sheet (Copy)'!U154,"")</f>
        <v>0</v>
      </c>
      <c r="F165" s="13">
        <f>IFERROR('Output Sheet (Copy)'!V154,"")</f>
        <v>20733</v>
      </c>
      <c r="G165" s="13">
        <f t="shared" si="16"/>
        <v>20733</v>
      </c>
      <c r="H165" s="9">
        <f t="shared" si="17"/>
        <v>1.9071910937772658E-3</v>
      </c>
      <c r="I165" s="9">
        <f t="shared" si="18"/>
        <v>1.083988821629961E-3</v>
      </c>
      <c r="J165" t="str">
        <f t="shared" si="19"/>
        <v/>
      </c>
      <c r="K165" t="str">
        <f t="shared" si="20"/>
        <v/>
      </c>
      <c r="L165" s="13">
        <f t="shared" si="21"/>
        <v>10891694</v>
      </c>
      <c r="M165" t="str">
        <f t="shared" si="22"/>
        <v/>
      </c>
      <c r="N165" s="9">
        <f t="shared" si="23"/>
        <v>0.56945326506603555</v>
      </c>
    </row>
    <row r="166" spans="1:14" x14ac:dyDescent="0.45">
      <c r="A166" s="11" t="str">
        <f>'Output Sheet (Copy)'!A155</f>
        <v>ARTO IJ Equity</v>
      </c>
      <c r="B166" s="12">
        <f>'Output Sheet (Copy)'!B155</f>
        <v>45291</v>
      </c>
      <c r="C166" s="13">
        <f>IFERROR('Output Sheet (Copy)'!C155,"")</f>
        <v>21295840</v>
      </c>
      <c r="D166" s="13">
        <f>IFERROR('Output Sheet (Copy)'!D155,"")</f>
        <v>13020051</v>
      </c>
      <c r="E166" s="13">
        <f>IFERROR('Output Sheet (Copy)'!U155,"")</f>
        <v>0</v>
      </c>
      <c r="F166" s="13">
        <f>IFERROR('Output Sheet (Copy)'!V155,"")</f>
        <v>20709</v>
      </c>
      <c r="G166" s="13">
        <f t="shared" si="16"/>
        <v>20709</v>
      </c>
      <c r="H166" s="9">
        <f t="shared" si="17"/>
        <v>1.5905467651393993E-3</v>
      </c>
      <c r="I166" s="9">
        <f t="shared" si="18"/>
        <v>9.724434443534512E-4</v>
      </c>
      <c r="J166" t="str">
        <f t="shared" si="19"/>
        <v/>
      </c>
      <c r="K166" t="str">
        <f t="shared" si="20"/>
        <v/>
      </c>
      <c r="L166" s="13">
        <f t="shared" si="21"/>
        <v>13040760</v>
      </c>
      <c r="M166" t="str">
        <f t="shared" si="22"/>
        <v/>
      </c>
      <c r="N166" s="9">
        <f t="shared" si="23"/>
        <v>0.61236185095304996</v>
      </c>
    </row>
    <row r="167" spans="1:14" x14ac:dyDescent="0.45">
      <c r="A167" s="11" t="str">
        <f>'Output Sheet (Copy)'!A156</f>
        <v>ARTO IJ Equity</v>
      </c>
      <c r="B167" s="12">
        <f>'Output Sheet (Copy)'!B156</f>
        <v>45382</v>
      </c>
      <c r="C167" s="13">
        <f>IFERROR('Output Sheet (Copy)'!C156,"")</f>
        <v>22502716</v>
      </c>
      <c r="D167" s="13">
        <f>IFERROR('Output Sheet (Copy)'!D156,"")</f>
        <v>14272497</v>
      </c>
      <c r="E167" s="13">
        <f>IFERROR('Output Sheet (Copy)'!U156,"")</f>
        <v>0</v>
      </c>
      <c r="F167" s="13">
        <f>IFERROR('Output Sheet (Copy)'!V156,"")</f>
        <v>20737</v>
      </c>
      <c r="G167" s="13">
        <f t="shared" si="16"/>
        <v>20737</v>
      </c>
      <c r="H167" s="9">
        <f t="shared" si="17"/>
        <v>1.4529342693153132E-3</v>
      </c>
      <c r="I167" s="9">
        <f t="shared" si="18"/>
        <v>9.2153320514732533E-4</v>
      </c>
      <c r="J167" t="str">
        <f t="shared" si="19"/>
        <v/>
      </c>
      <c r="K167" t="str">
        <f t="shared" si="20"/>
        <v/>
      </c>
      <c r="L167" s="13">
        <f t="shared" si="21"/>
        <v>14293234</v>
      </c>
      <c r="M167" t="str">
        <f t="shared" si="22"/>
        <v/>
      </c>
      <c r="N167" s="9">
        <f t="shared" si="23"/>
        <v>0.63517817138162347</v>
      </c>
    </row>
    <row r="168" spans="1:14" x14ac:dyDescent="0.45">
      <c r="A168" s="11" t="str">
        <f>'Output Sheet (Copy)'!A157</f>
        <v>ARTO IJ Equity</v>
      </c>
      <c r="B168" s="12">
        <f>'Output Sheet (Copy)'!B157</f>
        <v>45473</v>
      </c>
      <c r="C168" s="13">
        <f>IFERROR('Output Sheet (Copy)'!C157,"")</f>
        <v>24248993</v>
      </c>
      <c r="D168" s="13">
        <f>IFERROR('Output Sheet (Copy)'!D157,"")</f>
        <v>15671055</v>
      </c>
      <c r="E168" s="13">
        <f>IFERROR('Output Sheet (Copy)'!U157,"")</f>
        <v>0</v>
      </c>
      <c r="F168" s="13">
        <f>IFERROR('Output Sheet (Copy)'!V157,"")</f>
        <v>20490</v>
      </c>
      <c r="G168" s="13">
        <f t="shared" si="16"/>
        <v>20490</v>
      </c>
      <c r="H168" s="9">
        <f t="shared" si="17"/>
        <v>1.3075060996212444E-3</v>
      </c>
      <c r="I168" s="9">
        <f t="shared" si="18"/>
        <v>8.4498354220317515E-4</v>
      </c>
      <c r="J168" t="str">
        <f t="shared" si="19"/>
        <v/>
      </c>
      <c r="K168" t="str">
        <f t="shared" si="20"/>
        <v/>
      </c>
      <c r="L168" s="13">
        <f t="shared" si="21"/>
        <v>15691545</v>
      </c>
      <c r="M168" t="str">
        <f t="shared" si="22"/>
        <v/>
      </c>
      <c r="N168" s="9">
        <f t="shared" si="23"/>
        <v>0.64710089198343201</v>
      </c>
    </row>
    <row r="169" spans="1:14" x14ac:dyDescent="0.45">
      <c r="A169" s="11" t="str">
        <f>'Output Sheet (Copy)'!A158</f>
        <v>ARTO IJ Equity</v>
      </c>
      <c r="B169" s="12">
        <f>'Output Sheet (Copy)'!B158</f>
        <v>45565</v>
      </c>
      <c r="C169" s="13">
        <f>IFERROR('Output Sheet (Copy)'!C158,"")</f>
        <v>26849496</v>
      </c>
      <c r="D169" s="13">
        <f>IFERROR('Output Sheet (Copy)'!D158,"")</f>
        <v>17255916</v>
      </c>
      <c r="E169" s="13">
        <f>IFERROR('Output Sheet (Copy)'!U158,"")</f>
        <v>0</v>
      </c>
      <c r="F169" s="13">
        <f>IFERROR('Output Sheet (Copy)'!V158,"")</f>
        <v>20685</v>
      </c>
      <c r="G169" s="13">
        <f t="shared" si="16"/>
        <v>20685</v>
      </c>
      <c r="H169" s="9">
        <f t="shared" si="17"/>
        <v>1.1987193261719634E-3</v>
      </c>
      <c r="I169" s="9">
        <f t="shared" si="18"/>
        <v>7.7040552269584499E-4</v>
      </c>
      <c r="J169" t="str">
        <f t="shared" si="19"/>
        <v/>
      </c>
      <c r="K169" t="str">
        <f t="shared" si="20"/>
        <v/>
      </c>
      <c r="L169" s="13">
        <f t="shared" si="21"/>
        <v>17276601</v>
      </c>
      <c r="M169" t="str">
        <f t="shared" si="22"/>
        <v/>
      </c>
      <c r="N169" s="9">
        <f t="shared" si="23"/>
        <v>0.64346090518794097</v>
      </c>
    </row>
    <row r="170" spans="1:14" x14ac:dyDescent="0.45">
      <c r="A170" s="11" t="str">
        <f>'Output Sheet (Copy)'!A159</f>
        <v>ARTO IJ Equity</v>
      </c>
      <c r="B170" s="12">
        <f>'Output Sheet (Copy)'!B159</f>
        <v>45657</v>
      </c>
      <c r="C170" s="13">
        <f>IFERROR('Output Sheet (Copy)'!C159,"")</f>
        <v>28542712</v>
      </c>
      <c r="D170" s="13">
        <f>IFERROR('Output Sheet (Copy)'!D159,"")</f>
        <v>17701486</v>
      </c>
      <c r="E170" s="13">
        <f>IFERROR('Output Sheet (Copy)'!U159,"")</f>
        <v>0</v>
      </c>
      <c r="F170" s="13">
        <f>IFERROR('Output Sheet (Copy)'!V159,"")</f>
        <v>20601</v>
      </c>
      <c r="G170" s="13">
        <f t="shared" si="16"/>
        <v>20601</v>
      </c>
      <c r="H170" s="9">
        <f t="shared" si="17"/>
        <v>1.1638005984356342E-3</v>
      </c>
      <c r="I170" s="9">
        <f t="shared" si="18"/>
        <v>7.217604269699389E-4</v>
      </c>
      <c r="J170" t="str">
        <f t="shared" si="19"/>
        <v/>
      </c>
      <c r="K170" t="str">
        <f t="shared" si="20"/>
        <v/>
      </c>
      <c r="L170" s="13">
        <f t="shared" si="21"/>
        <v>17722087</v>
      </c>
      <c r="M170" t="str">
        <f t="shared" si="22"/>
        <v/>
      </c>
      <c r="N170" s="9">
        <f t="shared" si="23"/>
        <v>0.62089709625350242</v>
      </c>
    </row>
    <row r="171" spans="1:14" x14ac:dyDescent="0.45">
      <c r="A171" s="11" t="str">
        <f>'Output Sheet (Copy)'!A160</f>
        <v>ARTO IJ Equity</v>
      </c>
      <c r="B171" s="12">
        <f>'Output Sheet (Copy)'!B160</f>
        <v>45747</v>
      </c>
      <c r="C171" s="13">
        <f>IFERROR('Output Sheet (Copy)'!C160,"")</f>
        <v>32462900</v>
      </c>
      <c r="D171" s="13">
        <f>IFERROR('Output Sheet (Copy)'!D160,"")</f>
        <v>20257616</v>
      </c>
      <c r="E171" s="13">
        <f>IFERROR('Output Sheet (Copy)'!U160,"")</f>
        <v>0</v>
      </c>
      <c r="F171" s="13">
        <f>IFERROR('Output Sheet (Copy)'!V160,"")</f>
        <v>20590</v>
      </c>
      <c r="G171" s="13">
        <f t="shared" si="16"/>
        <v>20590</v>
      </c>
      <c r="H171" s="9">
        <f t="shared" si="17"/>
        <v>1.0164078537178314E-3</v>
      </c>
      <c r="I171" s="9">
        <f t="shared" si="18"/>
        <v>6.3426249657301103E-4</v>
      </c>
      <c r="J171" t="str">
        <f t="shared" si="19"/>
        <v/>
      </c>
      <c r="K171" t="str">
        <f t="shared" si="20"/>
        <v/>
      </c>
      <c r="L171" s="13">
        <f t="shared" si="21"/>
        <v>20278206</v>
      </c>
      <c r="M171" t="str">
        <f t="shared" si="22"/>
        <v/>
      </c>
      <c r="N171" s="9">
        <f t="shared" si="23"/>
        <v>0.62465787098503212</v>
      </c>
    </row>
    <row r="172" spans="1:14" x14ac:dyDescent="0.45">
      <c r="A172" s="11" t="str">
        <f>'Output Sheet (Copy)'!A161</f>
        <v>ARTO IJ Equity</v>
      </c>
      <c r="B172" s="12">
        <f>'Output Sheet (Copy)'!B161</f>
        <v>45838</v>
      </c>
      <c r="C172" s="13">
        <f>IFERROR('Output Sheet (Copy)'!C161,"")</f>
        <v>32428691</v>
      </c>
      <c r="D172" s="13">
        <f>IFERROR('Output Sheet (Copy)'!D161,"")</f>
        <v>21433904</v>
      </c>
      <c r="E172" s="13">
        <f>IFERROR('Output Sheet (Copy)'!U161,"")</f>
        <v>0</v>
      </c>
      <c r="F172" s="13">
        <f>IFERROR('Output Sheet (Copy)'!V161,"")</f>
        <v>20614</v>
      </c>
      <c r="G172" s="13">
        <f t="shared" si="16"/>
        <v>20614</v>
      </c>
      <c r="H172" s="9">
        <f t="shared" si="17"/>
        <v>9.6174733263711544E-4</v>
      </c>
      <c r="I172" s="9">
        <f t="shared" si="18"/>
        <v>6.356716649463279E-4</v>
      </c>
      <c r="J172" t="str">
        <f t="shared" si="19"/>
        <v/>
      </c>
      <c r="K172" t="str">
        <f t="shared" si="20"/>
        <v/>
      </c>
      <c r="L172" s="13">
        <f t="shared" si="21"/>
        <v>21454518</v>
      </c>
      <c r="M172" t="str">
        <f t="shared" si="22"/>
        <v/>
      </c>
      <c r="N172" s="9">
        <f t="shared" si="23"/>
        <v>0.66159062664601542</v>
      </c>
    </row>
    <row r="173" spans="1:14" x14ac:dyDescent="0.45">
      <c r="A173" s="11" t="str">
        <f>'Output Sheet (Copy)'!A162</f>
        <v>ARTO IJ Equity</v>
      </c>
      <c r="B173" s="12">
        <f>'Output Sheet (Copy)'!B162</f>
        <v>45930</v>
      </c>
      <c r="C173" s="13">
        <f>IFERROR('Output Sheet (Copy)'!C162,"")</f>
        <v>34497083</v>
      </c>
      <c r="D173" s="13">
        <f>IFERROR('Output Sheet (Copy)'!D162,"")</f>
        <v>23465452</v>
      </c>
      <c r="E173" s="13">
        <f>IFERROR('Output Sheet (Copy)'!U162,"")</f>
        <v>0</v>
      </c>
      <c r="F173" s="13">
        <f>IFERROR('Output Sheet (Copy)'!V162,"")</f>
        <v>20916</v>
      </c>
      <c r="G173" s="13">
        <f t="shared" si="16"/>
        <v>20916</v>
      </c>
      <c r="H173" s="9">
        <f t="shared" si="17"/>
        <v>8.913529558262931E-4</v>
      </c>
      <c r="I173" s="9">
        <f t="shared" si="18"/>
        <v>6.0631213369547799E-4</v>
      </c>
      <c r="J173" t="str">
        <f t="shared" si="19"/>
        <v/>
      </c>
      <c r="K173" t="str">
        <f t="shared" si="20"/>
        <v/>
      </c>
      <c r="L173" s="13">
        <f t="shared" si="21"/>
        <v>23486368</v>
      </c>
      <c r="M173" t="str">
        <f t="shared" si="22"/>
        <v/>
      </c>
      <c r="N173" s="9">
        <f t="shared" si="23"/>
        <v>0.68082185383616345</v>
      </c>
    </row>
    <row r="174" spans="1:14" x14ac:dyDescent="0.45">
      <c r="A174" s="11" t="str">
        <f>'Output Sheet (Copy)'!A163</f>
        <v>ARTO IJ Equity</v>
      </c>
      <c r="B174" s="12">
        <f>'Output Sheet (Copy)'!B163</f>
        <v>46022</v>
      </c>
      <c r="C174" s="13">
        <f>IFERROR('Output Sheet (Copy)'!C163,"")</f>
        <v>36507347</v>
      </c>
      <c r="D174" s="13">
        <f>IFERROR('Output Sheet (Copy)'!D163,"")</f>
        <v>24346604</v>
      </c>
      <c r="E174" s="13">
        <f>IFERROR('Output Sheet (Copy)'!U163,"")</f>
        <v>0</v>
      </c>
      <c r="F174" s="13">
        <f>IFERROR('Output Sheet (Copy)'!V163,"")</f>
        <v>20908</v>
      </c>
      <c r="G174" s="13">
        <f t="shared" si="16"/>
        <v>20908</v>
      </c>
      <c r="H174" s="9">
        <f t="shared" si="17"/>
        <v>8.5876453241692352E-4</v>
      </c>
      <c r="I174" s="9">
        <f t="shared" si="18"/>
        <v>5.7270663902255067E-4</v>
      </c>
      <c r="J174" t="str">
        <f t="shared" si="19"/>
        <v/>
      </c>
      <c r="K174" t="str">
        <f t="shared" si="20"/>
        <v/>
      </c>
      <c r="L174" s="13">
        <f t="shared" si="21"/>
        <v>24367512</v>
      </c>
      <c r="M174" t="str">
        <f t="shared" si="22"/>
        <v/>
      </c>
      <c r="N174" s="9">
        <f t="shared" si="23"/>
        <v>0.6674687152698332</v>
      </c>
    </row>
    <row r="175" spans="1:14" x14ac:dyDescent="0.45">
      <c r="A175" s="11" t="str">
        <f>'Output Sheet (Copy)'!A164</f>
        <v>ARTO IJ Equity</v>
      </c>
      <c r="B175" s="12">
        <f>'Output Sheet (Copy)'!B164</f>
        <v>46112</v>
      </c>
      <c r="C175" s="13">
        <f>IFERROR('Output Sheet (Copy)'!C164,"")</f>
        <v>39534279</v>
      </c>
      <c r="D175" s="13">
        <f>IFERROR('Output Sheet (Copy)'!D164,"")</f>
        <v>25195093</v>
      </c>
      <c r="E175" s="13">
        <f>IFERROR('Output Sheet (Copy)'!U164,"")</f>
        <v>0</v>
      </c>
      <c r="F175" s="13">
        <f>IFERROR('Output Sheet (Copy)'!V164,"")</f>
        <v>10880</v>
      </c>
      <c r="G175" s="13">
        <f t="shared" si="16"/>
        <v>10880</v>
      </c>
      <c r="H175" s="9">
        <f t="shared" si="17"/>
        <v>4.3183011866636093E-4</v>
      </c>
      <c r="I175" s="9">
        <f t="shared" si="18"/>
        <v>2.7520420949121141E-4</v>
      </c>
      <c r="J175" t="str">
        <f t="shared" si="19"/>
        <v/>
      </c>
      <c r="K175" t="str">
        <f t="shared" si="20"/>
        <v/>
      </c>
      <c r="L175" s="13">
        <f t="shared" si="21"/>
        <v>25205973</v>
      </c>
      <c r="M175" t="str">
        <f t="shared" si="22"/>
        <v/>
      </c>
      <c r="N175" s="9">
        <f t="shared" si="23"/>
        <v>0.63757259870604954</v>
      </c>
    </row>
    <row r="176" spans="1:14" x14ac:dyDescent="0.45">
      <c r="A176" s="11" t="str">
        <f>'Output Sheet (Copy)'!A165</f>
        <v>ARTO IJ Equity</v>
      </c>
      <c r="B176" s="12">
        <f>'Output Sheet (Copy)'!B165</f>
        <v>46203</v>
      </c>
      <c r="C176" s="13">
        <f>IFERROR('Output Sheet (Copy)'!C165,"")</f>
        <v>41422771</v>
      </c>
      <c r="D176" s="13">
        <f>IFERROR('Output Sheet (Copy)'!D165,"")</f>
        <v>26624941</v>
      </c>
      <c r="E176" s="13">
        <f>IFERROR('Output Sheet (Copy)'!U165,"")</f>
        <v>0</v>
      </c>
      <c r="F176" s="13">
        <f>IFERROR('Output Sheet (Copy)'!V165,"")</f>
        <v>10490</v>
      </c>
      <c r="G176" s="13">
        <f t="shared" si="16"/>
        <v>10490</v>
      </c>
      <c r="H176" s="9">
        <f t="shared" si="17"/>
        <v>3.9399148339896788E-4</v>
      </c>
      <c r="I176" s="9">
        <f t="shared" si="18"/>
        <v>2.5324235310090673E-4</v>
      </c>
      <c r="J176" t="str">
        <f t="shared" si="19"/>
        <v/>
      </c>
      <c r="K176" t="str">
        <f t="shared" si="20"/>
        <v/>
      </c>
      <c r="L176" s="13">
        <f t="shared" si="21"/>
        <v>26635431</v>
      </c>
      <c r="M176" t="str">
        <f t="shared" si="22"/>
        <v/>
      </c>
      <c r="N176" s="9">
        <f t="shared" si="23"/>
        <v>0.64301422519512275</v>
      </c>
    </row>
    <row r="177" spans="1:14" x14ac:dyDescent="0.45">
      <c r="A177" s="11" t="str">
        <f>'Output Sheet (Copy)'!A166</f>
        <v>BABP IJ Equity</v>
      </c>
      <c r="B177" s="12">
        <f>'Output Sheet (Copy)'!B166</f>
        <v>42551</v>
      </c>
      <c r="C177" s="13">
        <f>IFERROR('Output Sheet (Copy)'!C166,"")</f>
        <v>12595015</v>
      </c>
      <c r="D177" s="13">
        <f>IFERROR('Output Sheet (Copy)'!D166,"")</f>
        <v>7657705</v>
      </c>
      <c r="E177" s="13" t="str">
        <f>IFERROR('Output Sheet (Copy)'!U166,"")</f>
        <v/>
      </c>
      <c r="F177" s="13" t="str">
        <f>IFERROR('Output Sheet (Copy)'!V166,"")</f>
        <v/>
      </c>
      <c r="G177" s="13" t="str">
        <f t="shared" si="16"/>
        <v/>
      </c>
      <c r="H177" s="9" t="str">
        <f t="shared" si="17"/>
        <v/>
      </c>
      <c r="I177" s="9" t="str">
        <f t="shared" si="18"/>
        <v/>
      </c>
      <c r="J177" t="str">
        <f t="shared" si="19"/>
        <v/>
      </c>
      <c r="K177" t="str">
        <f t="shared" si="20"/>
        <v/>
      </c>
      <c r="L177" s="13" t="str">
        <f t="shared" si="21"/>
        <v/>
      </c>
      <c r="M177" t="str">
        <f t="shared" si="22"/>
        <v/>
      </c>
      <c r="N177" s="9" t="str">
        <f t="shared" si="23"/>
        <v/>
      </c>
    </row>
    <row r="178" spans="1:14" x14ac:dyDescent="0.45">
      <c r="A178" s="11" t="str">
        <f>'Output Sheet (Copy)'!A167</f>
        <v>BABP IJ Equity</v>
      </c>
      <c r="B178" s="12">
        <f>'Output Sheet (Copy)'!B167</f>
        <v>42643</v>
      </c>
      <c r="C178" s="13">
        <f>IFERROR('Output Sheet (Copy)'!C167,"")</f>
        <v>12445026</v>
      </c>
      <c r="D178" s="13">
        <f>IFERROR('Output Sheet (Copy)'!D167,"")</f>
        <v>7321967</v>
      </c>
      <c r="E178" s="13" t="str">
        <f>IFERROR('Output Sheet (Copy)'!U167,"")</f>
        <v/>
      </c>
      <c r="F178" s="13" t="str">
        <f>IFERROR('Output Sheet (Copy)'!V167,"")</f>
        <v/>
      </c>
      <c r="G178" s="13" t="str">
        <f t="shared" si="16"/>
        <v/>
      </c>
      <c r="H178" s="9" t="str">
        <f t="shared" si="17"/>
        <v/>
      </c>
      <c r="I178" s="9" t="str">
        <f t="shared" si="18"/>
        <v/>
      </c>
      <c r="J178" t="str">
        <f t="shared" si="19"/>
        <v/>
      </c>
      <c r="K178" t="str">
        <f t="shared" si="20"/>
        <v/>
      </c>
      <c r="L178" s="13" t="str">
        <f t="shared" si="21"/>
        <v/>
      </c>
      <c r="M178" t="str">
        <f t="shared" si="22"/>
        <v/>
      </c>
      <c r="N178" s="9" t="str">
        <f t="shared" si="23"/>
        <v/>
      </c>
    </row>
    <row r="179" spans="1:14" x14ac:dyDescent="0.45">
      <c r="A179" s="11" t="str">
        <f>'Output Sheet (Copy)'!A168</f>
        <v>BABP IJ Equity</v>
      </c>
      <c r="B179" s="12">
        <f>'Output Sheet (Copy)'!B168</f>
        <v>42735</v>
      </c>
      <c r="C179" s="13">
        <f>IFERROR('Output Sheet (Copy)'!C168,"")</f>
        <v>13057549</v>
      </c>
      <c r="D179" s="13">
        <f>IFERROR('Output Sheet (Copy)'!D168,"")</f>
        <v>7994316</v>
      </c>
      <c r="E179" s="13" t="str">
        <f>IFERROR('Output Sheet (Copy)'!U168,"")</f>
        <v/>
      </c>
      <c r="F179" s="13" t="str">
        <f>IFERROR('Output Sheet (Copy)'!V168,"")</f>
        <v/>
      </c>
      <c r="G179" s="13" t="str">
        <f t="shared" si="16"/>
        <v/>
      </c>
      <c r="H179" s="9" t="str">
        <f t="shared" si="17"/>
        <v/>
      </c>
      <c r="I179" s="9" t="str">
        <f t="shared" si="18"/>
        <v/>
      </c>
      <c r="J179" t="str">
        <f t="shared" si="19"/>
        <v/>
      </c>
      <c r="K179" t="str">
        <f t="shared" si="20"/>
        <v/>
      </c>
      <c r="L179" s="13" t="str">
        <f t="shared" si="21"/>
        <v/>
      </c>
      <c r="M179" t="str">
        <f t="shared" si="22"/>
        <v/>
      </c>
      <c r="N179" s="9" t="str">
        <f t="shared" si="23"/>
        <v/>
      </c>
    </row>
    <row r="180" spans="1:14" x14ac:dyDescent="0.45">
      <c r="A180" s="11" t="str">
        <f>'Output Sheet (Copy)'!A169</f>
        <v>BABP IJ Equity</v>
      </c>
      <c r="B180" s="12">
        <f>'Output Sheet (Copy)'!B169</f>
        <v>42825</v>
      </c>
      <c r="C180" s="13">
        <f>IFERROR('Output Sheet (Copy)'!C169,"")</f>
        <v>12700782</v>
      </c>
      <c r="D180" s="13">
        <f>IFERROR('Output Sheet (Copy)'!D169,"")</f>
        <v>7800655</v>
      </c>
      <c r="E180" s="13">
        <f>IFERROR('Output Sheet (Copy)'!U169,"")</f>
        <v>130536</v>
      </c>
      <c r="F180" s="13">
        <f>IFERROR('Output Sheet (Copy)'!V169,"")</f>
        <v>766326</v>
      </c>
      <c r="G180" s="13">
        <f t="shared" si="16"/>
        <v>896862</v>
      </c>
      <c r="H180" s="9">
        <f t="shared" si="17"/>
        <v>0.11497265293747769</v>
      </c>
      <c r="I180" s="9">
        <f t="shared" si="18"/>
        <v>7.0614707031425306E-2</v>
      </c>
      <c r="J180" t="str">
        <f t="shared" si="19"/>
        <v/>
      </c>
      <c r="K180" t="str">
        <f t="shared" si="20"/>
        <v/>
      </c>
      <c r="L180" s="13">
        <f t="shared" si="21"/>
        <v>8697517</v>
      </c>
      <c r="M180" t="str">
        <f t="shared" si="22"/>
        <v/>
      </c>
      <c r="N180" s="9">
        <f t="shared" si="23"/>
        <v>0.68480169173835126</v>
      </c>
    </row>
    <row r="181" spans="1:14" x14ac:dyDescent="0.45">
      <c r="A181" s="11" t="str">
        <f>'Output Sheet (Copy)'!A170</f>
        <v>BABP IJ Equity</v>
      </c>
      <c r="B181" s="12">
        <f>'Output Sheet (Copy)'!B170</f>
        <v>42916</v>
      </c>
      <c r="C181" s="13">
        <f>IFERROR('Output Sheet (Copy)'!C170,"")</f>
        <v>12272195</v>
      </c>
      <c r="D181" s="13">
        <f>IFERROR('Output Sheet (Copy)'!D170,"")</f>
        <v>7576499</v>
      </c>
      <c r="E181" s="13">
        <f>IFERROR('Output Sheet (Copy)'!U170,"")</f>
        <v>116038</v>
      </c>
      <c r="F181" s="13">
        <f>IFERROR('Output Sheet (Copy)'!V170,"")</f>
        <v>522135.99999999994</v>
      </c>
      <c r="G181" s="13">
        <f t="shared" si="16"/>
        <v>638174</v>
      </c>
      <c r="H181" s="9">
        <f t="shared" si="17"/>
        <v>8.4230724507453905E-2</v>
      </c>
      <c r="I181" s="9">
        <f t="shared" si="18"/>
        <v>5.2001618292408167E-2</v>
      </c>
      <c r="J181" t="str">
        <f t="shared" si="19"/>
        <v/>
      </c>
      <c r="K181" t="str">
        <f t="shared" si="20"/>
        <v/>
      </c>
      <c r="L181" s="13">
        <f t="shared" si="21"/>
        <v>8214673</v>
      </c>
      <c r="M181" t="str">
        <f t="shared" si="22"/>
        <v/>
      </c>
      <c r="N181" s="9">
        <f t="shared" si="23"/>
        <v>0.66937275687030717</v>
      </c>
    </row>
    <row r="182" spans="1:14" x14ac:dyDescent="0.45">
      <c r="A182" s="11" t="str">
        <f>'Output Sheet (Copy)'!A171</f>
        <v>BABP IJ Equity</v>
      </c>
      <c r="B182" s="12">
        <f>'Output Sheet (Copy)'!B171</f>
        <v>43008</v>
      </c>
      <c r="C182" s="13">
        <f>IFERROR('Output Sheet (Copy)'!C171,"")</f>
        <v>11337536</v>
      </c>
      <c r="D182" s="13">
        <f>IFERROR('Output Sheet (Copy)'!D171,"")</f>
        <v>7608929</v>
      </c>
      <c r="E182" s="13">
        <f>IFERROR('Output Sheet (Copy)'!U171,"")</f>
        <v>4192</v>
      </c>
      <c r="F182" s="13">
        <f>IFERROR('Output Sheet (Copy)'!V171,"")</f>
        <v>264002</v>
      </c>
      <c r="G182" s="13">
        <f t="shared" si="16"/>
        <v>268194</v>
      </c>
      <c r="H182" s="9">
        <f t="shared" si="17"/>
        <v>3.5247273302195355E-2</v>
      </c>
      <c r="I182" s="9">
        <f t="shared" si="18"/>
        <v>2.365540449000559E-2</v>
      </c>
      <c r="J182" t="str">
        <f t="shared" si="19"/>
        <v/>
      </c>
      <c r="K182" t="str">
        <f t="shared" si="20"/>
        <v/>
      </c>
      <c r="L182" s="13">
        <f t="shared" si="21"/>
        <v>7877123</v>
      </c>
      <c r="M182" t="str">
        <f t="shared" si="22"/>
        <v/>
      </c>
      <c r="N182" s="9">
        <f t="shared" si="23"/>
        <v>0.69478262296146187</v>
      </c>
    </row>
    <row r="183" spans="1:14" x14ac:dyDescent="0.45">
      <c r="A183" s="11" t="str">
        <f>'Output Sheet (Copy)'!A172</f>
        <v>BABP IJ Equity</v>
      </c>
      <c r="B183" s="12">
        <f>'Output Sheet (Copy)'!B172</f>
        <v>43100</v>
      </c>
      <c r="C183" s="13">
        <f>IFERROR('Output Sheet (Copy)'!C172,"")</f>
        <v>10706094</v>
      </c>
      <c r="D183" s="13">
        <f>IFERROR('Output Sheet (Copy)'!D172,"")</f>
        <v>7114922</v>
      </c>
      <c r="E183" s="13">
        <f>IFERROR('Output Sheet (Copy)'!U172,"")</f>
        <v>134746</v>
      </c>
      <c r="F183" s="13">
        <f>IFERROR('Output Sheet (Copy)'!V172,"")</f>
        <v>490140</v>
      </c>
      <c r="G183" s="13">
        <f t="shared" si="16"/>
        <v>624886</v>
      </c>
      <c r="H183" s="9">
        <f t="shared" si="17"/>
        <v>8.7827526429664307E-2</v>
      </c>
      <c r="I183" s="9">
        <f t="shared" si="18"/>
        <v>5.8367318650480747E-2</v>
      </c>
      <c r="J183" t="str">
        <f t="shared" si="19"/>
        <v/>
      </c>
      <c r="K183" t="str">
        <f t="shared" si="20"/>
        <v/>
      </c>
      <c r="L183" s="13">
        <f t="shared" si="21"/>
        <v>7739808</v>
      </c>
      <c r="M183" t="str">
        <f t="shared" si="22"/>
        <v/>
      </c>
      <c r="N183" s="9">
        <f t="shared" si="23"/>
        <v>0.72293480703606749</v>
      </c>
    </row>
    <row r="184" spans="1:14" x14ac:dyDescent="0.45">
      <c r="A184" s="11" t="str">
        <f>'Output Sheet (Copy)'!A173</f>
        <v>BABP IJ Equity</v>
      </c>
      <c r="B184" s="12">
        <f>'Output Sheet (Copy)'!B173</f>
        <v>43190</v>
      </c>
      <c r="C184" s="13">
        <f>IFERROR('Output Sheet (Copy)'!C173,"")</f>
        <v>10655048</v>
      </c>
      <c r="D184" s="13">
        <f>IFERROR('Output Sheet (Copy)'!D173,"")</f>
        <v>6946615</v>
      </c>
      <c r="E184" s="13">
        <f>IFERROR('Output Sheet (Copy)'!U173,"")</f>
        <v>228833</v>
      </c>
      <c r="F184" s="13">
        <f>IFERROR('Output Sheet (Copy)'!V173,"")</f>
        <v>329872</v>
      </c>
      <c r="G184" s="13">
        <f t="shared" si="16"/>
        <v>558705</v>
      </c>
      <c r="H184" s="9">
        <f t="shared" si="17"/>
        <v>8.0428381305139268E-2</v>
      </c>
      <c r="I184" s="9">
        <f t="shared" si="18"/>
        <v>5.2435709346405575E-2</v>
      </c>
      <c r="J184" t="str">
        <f t="shared" si="19"/>
        <v/>
      </c>
      <c r="K184" t="str">
        <f t="shared" si="20"/>
        <v/>
      </c>
      <c r="L184" s="13">
        <f t="shared" si="21"/>
        <v>7505320</v>
      </c>
      <c r="M184" t="str">
        <f t="shared" si="22"/>
        <v/>
      </c>
      <c r="N184" s="9">
        <f t="shared" si="23"/>
        <v>0.70439100790536091</v>
      </c>
    </row>
    <row r="185" spans="1:14" x14ac:dyDescent="0.45">
      <c r="A185" s="11" t="str">
        <f>'Output Sheet (Copy)'!A174</f>
        <v>BABP IJ Equity</v>
      </c>
      <c r="B185" s="12">
        <f>'Output Sheet (Copy)'!B174</f>
        <v>43281</v>
      </c>
      <c r="C185" s="13">
        <f>IFERROR('Output Sheet (Copy)'!C174,"")</f>
        <v>10272364</v>
      </c>
      <c r="D185" s="13">
        <f>IFERROR('Output Sheet (Copy)'!D174,"")</f>
        <v>7167856</v>
      </c>
      <c r="E185" s="13">
        <f>IFERROR('Output Sheet (Copy)'!U174,"")</f>
        <v>82524</v>
      </c>
      <c r="F185" s="13">
        <f>IFERROR('Output Sheet (Copy)'!V174,"")</f>
        <v>352010</v>
      </c>
      <c r="G185" s="13">
        <f t="shared" si="16"/>
        <v>434534</v>
      </c>
      <c r="H185" s="9">
        <f t="shared" si="17"/>
        <v>6.0622590632401101E-2</v>
      </c>
      <c r="I185" s="9">
        <f t="shared" si="18"/>
        <v>4.2301265804054453E-2</v>
      </c>
      <c r="J185" t="str">
        <f t="shared" si="19"/>
        <v/>
      </c>
      <c r="K185" t="str">
        <f t="shared" si="20"/>
        <v/>
      </c>
      <c r="L185" s="13">
        <f t="shared" si="21"/>
        <v>7602390</v>
      </c>
      <c r="M185" t="str">
        <f t="shared" si="22"/>
        <v/>
      </c>
      <c r="N185" s="9">
        <f t="shared" si="23"/>
        <v>0.74008183510631054</v>
      </c>
    </row>
    <row r="186" spans="1:14" x14ac:dyDescent="0.45">
      <c r="A186" s="11" t="str">
        <f>'Output Sheet (Copy)'!A175</f>
        <v>BABP IJ Equity</v>
      </c>
      <c r="B186" s="12">
        <f>'Output Sheet (Copy)'!B175</f>
        <v>43373</v>
      </c>
      <c r="C186" s="13">
        <f>IFERROR('Output Sheet (Copy)'!C175,"")</f>
        <v>10695914</v>
      </c>
      <c r="D186" s="13">
        <f>IFERROR('Output Sheet (Copy)'!D175,"")</f>
        <v>7524297</v>
      </c>
      <c r="E186" s="13">
        <f>IFERROR('Output Sheet (Copy)'!U175,"")</f>
        <v>162046</v>
      </c>
      <c r="F186" s="13">
        <f>IFERROR('Output Sheet (Copy)'!V175,"")</f>
        <v>373659</v>
      </c>
      <c r="G186" s="13">
        <f t="shared" si="16"/>
        <v>535705</v>
      </c>
      <c r="H186" s="9">
        <f t="shared" si="17"/>
        <v>7.1196684554052023E-2</v>
      </c>
      <c r="I186" s="9">
        <f t="shared" si="18"/>
        <v>5.0085013772549029E-2</v>
      </c>
      <c r="J186" t="str">
        <f t="shared" si="19"/>
        <v/>
      </c>
      <c r="K186" t="str">
        <f t="shared" si="20"/>
        <v/>
      </c>
      <c r="L186" s="13">
        <f t="shared" si="21"/>
        <v>8060002</v>
      </c>
      <c r="M186" t="str">
        <f t="shared" si="22"/>
        <v/>
      </c>
      <c r="N186" s="9">
        <f t="shared" si="23"/>
        <v>0.75355897588555776</v>
      </c>
    </row>
    <row r="187" spans="1:14" x14ac:dyDescent="0.45">
      <c r="A187" s="11" t="str">
        <f>'Output Sheet (Copy)'!A176</f>
        <v>BABP IJ Equity</v>
      </c>
      <c r="B187" s="12">
        <f>'Output Sheet (Copy)'!B176</f>
        <v>43465</v>
      </c>
      <c r="C187" s="13">
        <f>IFERROR('Output Sheet (Copy)'!C176,"")</f>
        <v>10854855</v>
      </c>
      <c r="D187" s="13">
        <f>IFERROR('Output Sheet (Copy)'!D176,"")</f>
        <v>7511633</v>
      </c>
      <c r="E187" s="13">
        <f>IFERROR('Output Sheet (Copy)'!U176,"")</f>
        <v>84789</v>
      </c>
      <c r="F187" s="13">
        <f>IFERROR('Output Sheet (Copy)'!V176,"")</f>
        <v>366383</v>
      </c>
      <c r="G187" s="13">
        <f t="shared" si="16"/>
        <v>451172</v>
      </c>
      <c r="H187" s="9">
        <f t="shared" si="17"/>
        <v>6.0063104786935141E-2</v>
      </c>
      <c r="I187" s="9">
        <f t="shared" si="18"/>
        <v>4.1564074324346112E-2</v>
      </c>
      <c r="J187" t="str">
        <f t="shared" si="19"/>
        <v/>
      </c>
      <c r="K187" t="str">
        <f t="shared" si="20"/>
        <v/>
      </c>
      <c r="L187" s="13">
        <f t="shared" si="21"/>
        <v>7962805</v>
      </c>
      <c r="M187" t="str">
        <f t="shared" si="22"/>
        <v/>
      </c>
      <c r="N187" s="9">
        <f t="shared" si="23"/>
        <v>0.7335708307480846</v>
      </c>
    </row>
    <row r="188" spans="1:14" x14ac:dyDescent="0.45">
      <c r="A188" s="11" t="str">
        <f>'Output Sheet (Copy)'!A177</f>
        <v>BABP IJ Equity</v>
      </c>
      <c r="B188" s="12">
        <f>'Output Sheet (Copy)'!B177</f>
        <v>43555</v>
      </c>
      <c r="C188" s="13">
        <f>IFERROR('Output Sheet (Copy)'!C177,"")</f>
        <v>10921821</v>
      </c>
      <c r="D188" s="13">
        <f>IFERROR('Output Sheet (Copy)'!D177,"")</f>
        <v>7641390</v>
      </c>
      <c r="E188" s="13">
        <f>IFERROR('Output Sheet (Copy)'!U177,"")</f>
        <v>230958</v>
      </c>
      <c r="F188" s="13">
        <f>IFERROR('Output Sheet (Copy)'!V177,"")</f>
        <v>339483</v>
      </c>
      <c r="G188" s="13">
        <f t="shared" si="16"/>
        <v>570441</v>
      </c>
      <c r="H188" s="9">
        <f t="shared" si="17"/>
        <v>7.4651470478538595E-2</v>
      </c>
      <c r="I188" s="9">
        <f t="shared" si="18"/>
        <v>5.2229477117414762E-2</v>
      </c>
      <c r="J188" t="str">
        <f t="shared" si="19"/>
        <v/>
      </c>
      <c r="K188" t="str">
        <f t="shared" si="20"/>
        <v/>
      </c>
      <c r="L188" s="13">
        <f t="shared" si="21"/>
        <v>8211831</v>
      </c>
      <c r="M188" t="str">
        <f t="shared" si="22"/>
        <v/>
      </c>
      <c r="N188" s="9">
        <f t="shared" si="23"/>
        <v>0.75187379467215221</v>
      </c>
    </row>
    <row r="189" spans="1:14" x14ac:dyDescent="0.45">
      <c r="A189" s="11" t="str">
        <f>'Output Sheet (Copy)'!A178</f>
        <v>BABP IJ Equity</v>
      </c>
      <c r="B189" s="12">
        <f>'Output Sheet (Copy)'!B178</f>
        <v>43646</v>
      </c>
      <c r="C189" s="13">
        <f>IFERROR('Output Sheet (Copy)'!C178,"")</f>
        <v>10785414</v>
      </c>
      <c r="D189" s="13">
        <f>IFERROR('Output Sheet (Copy)'!D178,"")</f>
        <v>7907805</v>
      </c>
      <c r="E189" s="13">
        <f>IFERROR('Output Sheet (Copy)'!U178,"")</f>
        <v>60908</v>
      </c>
      <c r="F189" s="13">
        <f>IFERROR('Output Sheet (Copy)'!V178,"")</f>
        <v>236012</v>
      </c>
      <c r="G189" s="13">
        <f t="shared" si="16"/>
        <v>296920</v>
      </c>
      <c r="H189" s="9">
        <f t="shared" si="17"/>
        <v>3.7547713935788755E-2</v>
      </c>
      <c r="I189" s="9">
        <f t="shared" si="18"/>
        <v>2.7529773080569739E-2</v>
      </c>
      <c r="J189" t="str">
        <f t="shared" si="19"/>
        <v/>
      </c>
      <c r="K189" t="str">
        <f t="shared" si="20"/>
        <v/>
      </c>
      <c r="L189" s="13">
        <f t="shared" si="21"/>
        <v>8204725</v>
      </c>
      <c r="M189" t="str">
        <f t="shared" si="22"/>
        <v/>
      </c>
      <c r="N189" s="9">
        <f t="shared" si="23"/>
        <v>0.76072415949911609</v>
      </c>
    </row>
    <row r="190" spans="1:14" x14ac:dyDescent="0.45">
      <c r="A190" s="11" t="str">
        <f>'Output Sheet (Copy)'!A179</f>
        <v>BABP IJ Equity</v>
      </c>
      <c r="B190" s="12">
        <f>'Output Sheet (Copy)'!B179</f>
        <v>43738</v>
      </c>
      <c r="C190" s="13">
        <f>IFERROR('Output Sheet (Copy)'!C179,"")</f>
        <v>11079984</v>
      </c>
      <c r="D190" s="13">
        <f>IFERROR('Output Sheet (Copy)'!D179,"")</f>
        <v>8098353</v>
      </c>
      <c r="E190" s="13">
        <f>IFERROR('Output Sheet (Copy)'!U179,"")</f>
        <v>33660</v>
      </c>
      <c r="F190" s="13">
        <f>IFERROR('Output Sheet (Copy)'!V179,"")</f>
        <v>331653</v>
      </c>
      <c r="G190" s="13">
        <f t="shared" si="16"/>
        <v>365313</v>
      </c>
      <c r="H190" s="9">
        <f t="shared" si="17"/>
        <v>4.5109542644041323E-2</v>
      </c>
      <c r="I190" s="9">
        <f t="shared" si="18"/>
        <v>3.2970534975501772E-2</v>
      </c>
      <c r="J190" t="str">
        <f t="shared" si="19"/>
        <v/>
      </c>
      <c r="K190" t="str">
        <f t="shared" si="20"/>
        <v/>
      </c>
      <c r="L190" s="13">
        <f t="shared" si="21"/>
        <v>8463666</v>
      </c>
      <c r="M190" t="str">
        <f t="shared" si="22"/>
        <v/>
      </c>
      <c r="N190" s="9">
        <f t="shared" si="23"/>
        <v>0.76386987562436914</v>
      </c>
    </row>
    <row r="191" spans="1:14" x14ac:dyDescent="0.45">
      <c r="A191" s="11" t="str">
        <f>'Output Sheet (Copy)'!A180</f>
        <v>BABP IJ Equity</v>
      </c>
      <c r="B191" s="12">
        <f>'Output Sheet (Copy)'!B180</f>
        <v>43830</v>
      </c>
      <c r="C191" s="13">
        <f>IFERROR('Output Sheet (Copy)'!C180,"")</f>
        <v>10607879</v>
      </c>
      <c r="D191" s="13">
        <f>IFERROR('Output Sheet (Copy)'!D180,"")</f>
        <v>7554481</v>
      </c>
      <c r="E191" s="13">
        <f>IFERROR('Output Sheet (Copy)'!U180,"")</f>
        <v>110005</v>
      </c>
      <c r="F191" s="13">
        <f>IFERROR('Output Sheet (Copy)'!V180,"")</f>
        <v>382989</v>
      </c>
      <c r="G191" s="13">
        <f t="shared" si="16"/>
        <v>492994</v>
      </c>
      <c r="H191" s="9">
        <f t="shared" si="17"/>
        <v>6.5258486982758976E-2</v>
      </c>
      <c r="I191" s="9">
        <f t="shared" si="18"/>
        <v>4.647432347220401E-2</v>
      </c>
      <c r="J191" t="str">
        <f t="shared" si="19"/>
        <v/>
      </c>
      <c r="K191" t="str">
        <f t="shared" si="20"/>
        <v/>
      </c>
      <c r="L191" s="13">
        <f t="shared" si="21"/>
        <v>8047475</v>
      </c>
      <c r="M191" t="str">
        <f t="shared" si="22"/>
        <v/>
      </c>
      <c r="N191" s="9">
        <f t="shared" si="23"/>
        <v>0.7586318622224103</v>
      </c>
    </row>
    <row r="192" spans="1:14" x14ac:dyDescent="0.45">
      <c r="A192" s="11" t="str">
        <f>'Output Sheet (Copy)'!A181</f>
        <v>BABP IJ Equity</v>
      </c>
      <c r="B192" s="12">
        <f>'Output Sheet (Copy)'!B181</f>
        <v>43921</v>
      </c>
      <c r="C192" s="13">
        <f>IFERROR('Output Sheet (Copy)'!C181,"")</f>
        <v>11028707</v>
      </c>
      <c r="D192" s="13">
        <f>IFERROR('Output Sheet (Copy)'!D181,"")</f>
        <v>7854470</v>
      </c>
      <c r="E192" s="13">
        <f>IFERROR('Output Sheet (Copy)'!U181,"")</f>
        <v>10018</v>
      </c>
      <c r="F192" s="13">
        <f>IFERROR('Output Sheet (Copy)'!V181,"")</f>
        <v>339692</v>
      </c>
      <c r="G192" s="13">
        <f t="shared" si="16"/>
        <v>349710</v>
      </c>
      <c r="H192" s="9">
        <f t="shared" si="17"/>
        <v>4.4523691604907781E-2</v>
      </c>
      <c r="I192" s="9">
        <f t="shared" si="18"/>
        <v>3.170906616704932E-2</v>
      </c>
      <c r="J192" t="str">
        <f t="shared" si="19"/>
        <v/>
      </c>
      <c r="K192" t="str">
        <f t="shared" si="20"/>
        <v/>
      </c>
      <c r="L192" s="13">
        <f t="shared" si="21"/>
        <v>8204180</v>
      </c>
      <c r="M192" t="str">
        <f t="shared" si="22"/>
        <v/>
      </c>
      <c r="N192" s="9">
        <f t="shared" si="23"/>
        <v>0.7438931871161325</v>
      </c>
    </row>
    <row r="193" spans="1:14" x14ac:dyDescent="0.45">
      <c r="A193" s="11" t="str">
        <f>'Output Sheet (Copy)'!A182</f>
        <v>BABP IJ Equity</v>
      </c>
      <c r="B193" s="12">
        <f>'Output Sheet (Copy)'!B182</f>
        <v>44012</v>
      </c>
      <c r="C193" s="13">
        <f>IFERROR('Output Sheet (Copy)'!C182,"")</f>
        <v>10195135</v>
      </c>
      <c r="D193" s="13">
        <f>IFERROR('Output Sheet (Copy)'!D182,"")</f>
        <v>7481289</v>
      </c>
      <c r="E193" s="13">
        <f>IFERROR('Output Sheet (Copy)'!U182,"")</f>
        <v>213183</v>
      </c>
      <c r="F193" s="13">
        <f>IFERROR('Output Sheet (Copy)'!V182,"")</f>
        <v>433111</v>
      </c>
      <c r="G193" s="13">
        <f t="shared" si="16"/>
        <v>646294</v>
      </c>
      <c r="H193" s="9">
        <f t="shared" si="17"/>
        <v>8.6388054251078927E-2</v>
      </c>
      <c r="I193" s="9">
        <f t="shared" si="18"/>
        <v>6.339239254801432E-2</v>
      </c>
      <c r="J193" t="str">
        <f t="shared" si="19"/>
        <v/>
      </c>
      <c r="K193" t="str">
        <f t="shared" si="20"/>
        <v/>
      </c>
      <c r="L193" s="13">
        <f t="shared" si="21"/>
        <v>8127583</v>
      </c>
      <c r="M193" t="str">
        <f t="shared" si="22"/>
        <v/>
      </c>
      <c r="N193" s="9">
        <f t="shared" si="23"/>
        <v>0.79720209688248367</v>
      </c>
    </row>
    <row r="194" spans="1:14" x14ac:dyDescent="0.45">
      <c r="A194" s="11" t="str">
        <f>'Output Sheet (Copy)'!A183</f>
        <v>BABP IJ Equity</v>
      </c>
      <c r="B194" s="12">
        <f>'Output Sheet (Copy)'!B183</f>
        <v>44104</v>
      </c>
      <c r="C194" s="13">
        <f>IFERROR('Output Sheet (Copy)'!C183,"")</f>
        <v>10840277</v>
      </c>
      <c r="D194" s="13">
        <f>IFERROR('Output Sheet (Copy)'!D183,"")</f>
        <v>7205921</v>
      </c>
      <c r="E194" s="13">
        <f>IFERROR('Output Sheet (Copy)'!U183,"")</f>
        <v>674</v>
      </c>
      <c r="F194" s="13">
        <f>IFERROR('Output Sheet (Copy)'!V183,"")</f>
        <v>423739</v>
      </c>
      <c r="G194" s="13">
        <f t="shared" si="16"/>
        <v>424413</v>
      </c>
      <c r="H194" s="9">
        <f t="shared" si="17"/>
        <v>5.889781472763856E-2</v>
      </c>
      <c r="I194" s="9">
        <f t="shared" si="18"/>
        <v>3.9151490317083225E-2</v>
      </c>
      <c r="J194" t="str">
        <f t="shared" si="19"/>
        <v/>
      </c>
      <c r="K194" t="str">
        <f t="shared" si="20"/>
        <v/>
      </c>
      <c r="L194" s="13">
        <f t="shared" si="21"/>
        <v>7630334</v>
      </c>
      <c r="M194" t="str">
        <f t="shared" si="22"/>
        <v/>
      </c>
      <c r="N194" s="9">
        <f t="shared" si="23"/>
        <v>0.70388736376385952</v>
      </c>
    </row>
    <row r="195" spans="1:14" x14ac:dyDescent="0.45">
      <c r="A195" s="11" t="str">
        <f>'Output Sheet (Copy)'!A184</f>
        <v>BABP IJ Equity</v>
      </c>
      <c r="B195" s="12">
        <f>'Output Sheet (Copy)'!B184</f>
        <v>44104</v>
      </c>
      <c r="C195" s="13">
        <f>IFERROR('Output Sheet (Copy)'!C184,"")</f>
        <v>10840277</v>
      </c>
      <c r="D195" s="13">
        <f>IFERROR('Output Sheet (Copy)'!D184,"")</f>
        <v>7205921</v>
      </c>
      <c r="E195" s="13">
        <f>IFERROR('Output Sheet (Copy)'!U184,"")</f>
        <v>674</v>
      </c>
      <c r="F195" s="13">
        <f>IFERROR('Output Sheet (Copy)'!V184,"")</f>
        <v>423739</v>
      </c>
      <c r="G195" s="13">
        <f t="shared" si="16"/>
        <v>424413</v>
      </c>
      <c r="H195" s="9">
        <f t="shared" si="17"/>
        <v>5.889781472763856E-2</v>
      </c>
      <c r="I195" s="9">
        <f t="shared" si="18"/>
        <v>3.9151490317083225E-2</v>
      </c>
      <c r="J195" t="str">
        <f t="shared" si="19"/>
        <v/>
      </c>
      <c r="K195" t="str">
        <f t="shared" si="20"/>
        <v/>
      </c>
      <c r="L195" s="13">
        <f t="shared" si="21"/>
        <v>7630334</v>
      </c>
      <c r="M195" t="str">
        <f t="shared" si="22"/>
        <v/>
      </c>
      <c r="N195" s="9">
        <f t="shared" si="23"/>
        <v>0.70388736376385952</v>
      </c>
    </row>
    <row r="196" spans="1:14" x14ac:dyDescent="0.45">
      <c r="A196" s="11" t="str">
        <f>'Output Sheet (Copy)'!A185</f>
        <v>BABP IJ Equity</v>
      </c>
      <c r="B196" s="12">
        <f>'Output Sheet (Copy)'!B185</f>
        <v>44286</v>
      </c>
      <c r="C196" s="13">
        <f>IFERROR('Output Sheet (Copy)'!C185,"")</f>
        <v>11652904</v>
      </c>
      <c r="D196" s="13">
        <f>IFERROR('Output Sheet (Copy)'!D185,"")</f>
        <v>7122033</v>
      </c>
      <c r="E196" s="13" t="str">
        <f>IFERROR('Output Sheet (Copy)'!U185,"")</f>
        <v/>
      </c>
      <c r="F196" s="13" t="str">
        <f>IFERROR('Output Sheet (Copy)'!V185,"")</f>
        <v/>
      </c>
      <c r="G196" s="13" t="str">
        <f t="shared" si="16"/>
        <v/>
      </c>
      <c r="H196" s="9" t="str">
        <f t="shared" si="17"/>
        <v/>
      </c>
      <c r="I196" s="9" t="str">
        <f t="shared" si="18"/>
        <v/>
      </c>
      <c r="J196" t="str">
        <f t="shared" si="19"/>
        <v/>
      </c>
      <c r="K196" t="str">
        <f t="shared" si="20"/>
        <v/>
      </c>
      <c r="L196" s="13" t="str">
        <f t="shared" si="21"/>
        <v/>
      </c>
      <c r="M196" t="str">
        <f t="shared" si="22"/>
        <v/>
      </c>
      <c r="N196" s="9" t="str">
        <f t="shared" si="23"/>
        <v/>
      </c>
    </row>
    <row r="197" spans="1:14" x14ac:dyDescent="0.45">
      <c r="A197" s="11" t="str">
        <f>'Output Sheet (Copy)'!A186</f>
        <v>BABP IJ Equity</v>
      </c>
      <c r="B197" s="12">
        <f>'Output Sheet (Copy)'!B186</f>
        <v>44377</v>
      </c>
      <c r="C197" s="13">
        <f>IFERROR('Output Sheet (Copy)'!C186,"")</f>
        <v>12153873</v>
      </c>
      <c r="D197" s="13">
        <f>IFERROR('Output Sheet (Copy)'!D186,"")</f>
        <v>7699463</v>
      </c>
      <c r="E197" s="13">
        <f>IFERROR('Output Sheet (Copy)'!U186,"")</f>
        <v>200308</v>
      </c>
      <c r="F197" s="13">
        <f>IFERROR('Output Sheet (Copy)'!V186,"")</f>
        <v>1307865</v>
      </c>
      <c r="G197" s="13">
        <f t="shared" si="16"/>
        <v>1508173</v>
      </c>
      <c r="H197" s="9">
        <f t="shared" si="17"/>
        <v>0.1958802841185158</v>
      </c>
      <c r="I197" s="9">
        <f t="shared" si="18"/>
        <v>0.12408990944697217</v>
      </c>
      <c r="J197" t="str">
        <f t="shared" si="19"/>
        <v/>
      </c>
      <c r="K197" t="str">
        <f t="shared" si="20"/>
        <v/>
      </c>
      <c r="L197" s="13">
        <f t="shared" si="21"/>
        <v>9207636</v>
      </c>
      <c r="M197" t="str">
        <f t="shared" si="22"/>
        <v/>
      </c>
      <c r="N197" s="9">
        <f t="shared" si="23"/>
        <v>0.75758863038967084</v>
      </c>
    </row>
    <row r="198" spans="1:14" x14ac:dyDescent="0.45">
      <c r="A198" s="11" t="str">
        <f>'Output Sheet (Copy)'!A187</f>
        <v>BABP IJ Equity</v>
      </c>
      <c r="B198" s="12">
        <f>'Output Sheet (Copy)'!B187</f>
        <v>44469</v>
      </c>
      <c r="C198" s="13">
        <f>IFERROR('Output Sheet (Copy)'!C187,"")</f>
        <v>13553398</v>
      </c>
      <c r="D198" s="13">
        <f>IFERROR('Output Sheet (Copy)'!D187,"")</f>
        <v>8152022</v>
      </c>
      <c r="E198" s="13">
        <f>IFERROR('Output Sheet (Copy)'!U187,"")</f>
        <v>149713</v>
      </c>
      <c r="F198" s="13">
        <f>IFERROR('Output Sheet (Copy)'!V187,"")</f>
        <v>1297270</v>
      </c>
      <c r="G198" s="13">
        <f t="shared" si="16"/>
        <v>1446983</v>
      </c>
      <c r="H198" s="9">
        <f t="shared" si="17"/>
        <v>0.17749988898459793</v>
      </c>
      <c r="I198" s="9">
        <f t="shared" si="18"/>
        <v>0.10676164014367467</v>
      </c>
      <c r="J198" t="str">
        <f t="shared" si="19"/>
        <v/>
      </c>
      <c r="K198" t="str">
        <f t="shared" si="20"/>
        <v/>
      </c>
      <c r="L198" s="13">
        <f t="shared" si="21"/>
        <v>9599005</v>
      </c>
      <c r="M198" t="str">
        <f t="shared" si="22"/>
        <v/>
      </c>
      <c r="N198" s="9">
        <f t="shared" si="23"/>
        <v>0.70823604530760476</v>
      </c>
    </row>
    <row r="199" spans="1:14" x14ac:dyDescent="0.45">
      <c r="A199" s="11" t="str">
        <f>'Output Sheet (Copy)'!A188</f>
        <v>BABP IJ Equity</v>
      </c>
      <c r="B199" s="12">
        <f>'Output Sheet (Copy)'!B188</f>
        <v>44469</v>
      </c>
      <c r="C199" s="13">
        <f>IFERROR('Output Sheet (Copy)'!C188,"")</f>
        <v>13553398</v>
      </c>
      <c r="D199" s="13">
        <f>IFERROR('Output Sheet (Copy)'!D188,"")</f>
        <v>8152022</v>
      </c>
      <c r="E199" s="13">
        <f>IFERROR('Output Sheet (Copy)'!U188,"")</f>
        <v>149713</v>
      </c>
      <c r="F199" s="13">
        <f>IFERROR('Output Sheet (Copy)'!V188,"")</f>
        <v>1297270</v>
      </c>
      <c r="G199" s="13">
        <f t="shared" si="16"/>
        <v>1446983</v>
      </c>
      <c r="H199" s="9">
        <f t="shared" si="17"/>
        <v>0.17749988898459793</v>
      </c>
      <c r="I199" s="9">
        <f t="shared" si="18"/>
        <v>0.10676164014367467</v>
      </c>
      <c r="J199" t="str">
        <f t="shared" si="19"/>
        <v/>
      </c>
      <c r="K199" t="str">
        <f t="shared" si="20"/>
        <v/>
      </c>
      <c r="L199" s="13">
        <f t="shared" si="21"/>
        <v>9599005</v>
      </c>
      <c r="M199" t="str">
        <f t="shared" si="22"/>
        <v/>
      </c>
      <c r="N199" s="9">
        <f t="shared" si="23"/>
        <v>0.70823604530760476</v>
      </c>
    </row>
    <row r="200" spans="1:14" x14ac:dyDescent="0.45">
      <c r="A200" s="11" t="str">
        <f>'Output Sheet (Copy)'!A189</f>
        <v>BABP IJ Equity</v>
      </c>
      <c r="B200" s="12">
        <f>'Output Sheet (Copy)'!B189</f>
        <v>44651</v>
      </c>
      <c r="C200" s="13">
        <f>IFERROR('Output Sheet (Copy)'!C189,"")</f>
        <v>13220276</v>
      </c>
      <c r="D200" s="13">
        <f>IFERROR('Output Sheet (Copy)'!D189,"")</f>
        <v>8868002</v>
      </c>
      <c r="E200" s="13">
        <f>IFERROR('Output Sheet (Copy)'!U189,"")</f>
        <v>302</v>
      </c>
      <c r="F200" s="13">
        <f>IFERROR('Output Sheet (Copy)'!V189,"")</f>
        <v>1543262</v>
      </c>
      <c r="G200" s="13">
        <f t="shared" si="16"/>
        <v>1543564</v>
      </c>
      <c r="H200" s="9">
        <f t="shared" si="17"/>
        <v>0.17405995172306005</v>
      </c>
      <c r="I200" s="9">
        <f t="shared" si="18"/>
        <v>0.11675732034641334</v>
      </c>
      <c r="J200" t="str">
        <f t="shared" si="19"/>
        <v/>
      </c>
      <c r="K200" t="str">
        <f t="shared" si="20"/>
        <v/>
      </c>
      <c r="L200" s="13">
        <f t="shared" si="21"/>
        <v>10411566</v>
      </c>
      <c r="M200" t="str">
        <f t="shared" si="22"/>
        <v/>
      </c>
      <c r="N200" s="9">
        <f t="shared" si="23"/>
        <v>0.78754528271573154</v>
      </c>
    </row>
    <row r="201" spans="1:14" x14ac:dyDescent="0.45">
      <c r="A201" s="11" t="str">
        <f>'Output Sheet (Copy)'!A190</f>
        <v>BABP IJ Equity</v>
      </c>
      <c r="B201" s="12">
        <f>'Output Sheet (Copy)'!B190</f>
        <v>44742</v>
      </c>
      <c r="C201" s="13">
        <f>IFERROR('Output Sheet (Copy)'!C190,"")</f>
        <v>14767302</v>
      </c>
      <c r="D201" s="13">
        <f>IFERROR('Output Sheet (Copy)'!D190,"")</f>
        <v>9680960</v>
      </c>
      <c r="E201" s="13">
        <f>IFERROR('Output Sheet (Copy)'!U190,"")</f>
        <v>294</v>
      </c>
      <c r="F201" s="13">
        <f>IFERROR('Output Sheet (Copy)'!V190,"")</f>
        <v>1407384</v>
      </c>
      <c r="G201" s="13">
        <f t="shared" si="16"/>
        <v>1407678</v>
      </c>
      <c r="H201" s="9">
        <f t="shared" si="17"/>
        <v>0.14540686047664694</v>
      </c>
      <c r="I201" s="9">
        <f t="shared" si="18"/>
        <v>9.5323979966008693E-2</v>
      </c>
      <c r="J201" t="str">
        <f t="shared" si="19"/>
        <v/>
      </c>
      <c r="K201" t="str">
        <f t="shared" si="20"/>
        <v/>
      </c>
      <c r="L201" s="13">
        <f t="shared" si="21"/>
        <v>11088638</v>
      </c>
      <c r="M201" t="str">
        <f t="shared" si="22"/>
        <v/>
      </c>
      <c r="N201" s="9">
        <f t="shared" si="23"/>
        <v>0.7508912596221029</v>
      </c>
    </row>
    <row r="202" spans="1:14" x14ac:dyDescent="0.45">
      <c r="A202" s="11" t="str">
        <f>'Output Sheet (Copy)'!A191</f>
        <v>BABP IJ Equity</v>
      </c>
      <c r="B202" s="12">
        <f>'Output Sheet (Copy)'!B191</f>
        <v>44834</v>
      </c>
      <c r="C202" s="13">
        <f>IFERROR('Output Sheet (Copy)'!C191,"")</f>
        <v>15348185</v>
      </c>
      <c r="D202" s="13">
        <f>IFERROR('Output Sheet (Copy)'!D191,"")</f>
        <v>10017746</v>
      </c>
      <c r="E202" s="13">
        <f>IFERROR('Output Sheet (Copy)'!U191,"")</f>
        <v>519799.99999999994</v>
      </c>
      <c r="F202" s="13">
        <f>IFERROR('Output Sheet (Copy)'!V191,"")</f>
        <v>960367</v>
      </c>
      <c r="G202" s="13">
        <f t="shared" si="16"/>
        <v>1480167</v>
      </c>
      <c r="H202" s="9">
        <f t="shared" si="17"/>
        <v>0.14775449487339767</v>
      </c>
      <c r="I202" s="9">
        <f t="shared" si="18"/>
        <v>9.6439220663550776E-2</v>
      </c>
      <c r="J202" t="str">
        <f t="shared" si="19"/>
        <v/>
      </c>
      <c r="K202" t="str">
        <f t="shared" si="20"/>
        <v/>
      </c>
      <c r="L202" s="13">
        <f t="shared" si="21"/>
        <v>11497913</v>
      </c>
      <c r="M202" t="str">
        <f t="shared" si="22"/>
        <v/>
      </c>
      <c r="N202" s="9">
        <f t="shared" si="23"/>
        <v>0.74913828573215657</v>
      </c>
    </row>
    <row r="203" spans="1:14" x14ac:dyDescent="0.45">
      <c r="A203" s="11" t="str">
        <f>'Output Sheet (Copy)'!A192</f>
        <v>BABP IJ Equity</v>
      </c>
      <c r="B203" s="12">
        <f>'Output Sheet (Copy)'!B192</f>
        <v>44926</v>
      </c>
      <c r="C203" s="13">
        <f>IFERROR('Output Sheet (Copy)'!C192,"")</f>
        <v>16862363</v>
      </c>
      <c r="D203" s="13">
        <f>IFERROR('Output Sheet (Copy)'!D192,"")</f>
        <v>10199866</v>
      </c>
      <c r="E203" s="13">
        <f>IFERROR('Output Sheet (Copy)'!U192,"")</f>
        <v>531079</v>
      </c>
      <c r="F203" s="13">
        <f>IFERROR('Output Sheet (Copy)'!V192,"")</f>
        <v>225789</v>
      </c>
      <c r="G203" s="13">
        <f t="shared" si="16"/>
        <v>756868</v>
      </c>
      <c r="H203" s="9">
        <f t="shared" si="17"/>
        <v>7.4203719931222628E-2</v>
      </c>
      <c r="I203" s="9">
        <f t="shared" si="18"/>
        <v>4.4885049622048818E-2</v>
      </c>
      <c r="J203" t="str">
        <f t="shared" si="19"/>
        <v/>
      </c>
      <c r="K203" t="str">
        <f t="shared" si="20"/>
        <v/>
      </c>
      <c r="L203" s="13">
        <f t="shared" si="21"/>
        <v>10956734</v>
      </c>
      <c r="M203" t="str">
        <f t="shared" si="22"/>
        <v/>
      </c>
      <c r="N203" s="9">
        <f t="shared" si="23"/>
        <v>0.64977453041427236</v>
      </c>
    </row>
    <row r="204" spans="1:14" x14ac:dyDescent="0.45">
      <c r="A204" s="11" t="str">
        <f>'Output Sheet (Copy)'!A193</f>
        <v>BABP IJ Equity</v>
      </c>
      <c r="B204" s="12">
        <f>'Output Sheet (Copy)'!B193</f>
        <v>45016</v>
      </c>
      <c r="C204" s="13">
        <f>IFERROR('Output Sheet (Copy)'!C193,"")</f>
        <v>16310284</v>
      </c>
      <c r="D204" s="13">
        <f>IFERROR('Output Sheet (Copy)'!D193,"")</f>
        <v>10044133</v>
      </c>
      <c r="E204" s="13">
        <f>IFERROR('Output Sheet (Copy)'!U193,"")</f>
        <v>531079</v>
      </c>
      <c r="F204" s="13">
        <f>IFERROR('Output Sheet (Copy)'!V193,"")</f>
        <v>239656</v>
      </c>
      <c r="G204" s="13">
        <f t="shared" si="16"/>
        <v>770735</v>
      </c>
      <c r="H204" s="9">
        <f t="shared" si="17"/>
        <v>7.6734846103690579E-2</v>
      </c>
      <c r="I204" s="9">
        <f t="shared" si="18"/>
        <v>4.7254541980998002E-2</v>
      </c>
      <c r="J204" t="str">
        <f t="shared" si="19"/>
        <v/>
      </c>
      <c r="K204" t="str">
        <f t="shared" si="20"/>
        <v/>
      </c>
      <c r="L204" s="13">
        <f t="shared" si="21"/>
        <v>10814868</v>
      </c>
      <c r="M204" t="str">
        <f t="shared" si="22"/>
        <v/>
      </c>
      <c r="N204" s="9">
        <f t="shared" si="23"/>
        <v>0.66307048975971239</v>
      </c>
    </row>
    <row r="205" spans="1:14" x14ac:dyDescent="0.45">
      <c r="A205" s="11" t="str">
        <f>'Output Sheet (Copy)'!A194</f>
        <v>BABP IJ Equity</v>
      </c>
      <c r="B205" s="12">
        <f>'Output Sheet (Copy)'!B194</f>
        <v>45107</v>
      </c>
      <c r="C205" s="13">
        <f>IFERROR('Output Sheet (Copy)'!C194,"")</f>
        <v>16858434</v>
      </c>
      <c r="D205" s="13">
        <f>IFERROR('Output Sheet (Copy)'!D194,"")</f>
        <v>10532781</v>
      </c>
      <c r="E205" s="13">
        <f>IFERROR('Output Sheet (Copy)'!U194,"")</f>
        <v>479100</v>
      </c>
      <c r="F205" s="13">
        <f>IFERROR('Output Sheet (Copy)'!V194,"")</f>
        <v>242273</v>
      </c>
      <c r="G205" s="13">
        <f t="shared" si="16"/>
        <v>721373</v>
      </c>
      <c r="H205" s="9">
        <f t="shared" si="17"/>
        <v>6.8488369785719455E-2</v>
      </c>
      <c r="I205" s="9">
        <f t="shared" si="18"/>
        <v>4.2790036132656209E-2</v>
      </c>
      <c r="J205" t="str">
        <f t="shared" si="19"/>
        <v/>
      </c>
      <c r="K205" t="str">
        <f t="shared" si="20"/>
        <v/>
      </c>
      <c r="L205" s="13">
        <f t="shared" si="21"/>
        <v>11254154</v>
      </c>
      <c r="M205" t="str">
        <f t="shared" si="22"/>
        <v/>
      </c>
      <c r="N205" s="9">
        <f t="shared" si="23"/>
        <v>0.66756817388851186</v>
      </c>
    </row>
    <row r="206" spans="1:14" x14ac:dyDescent="0.45">
      <c r="A206" s="11" t="str">
        <f>'Output Sheet (Copy)'!A195</f>
        <v>BABP IJ Equity</v>
      </c>
      <c r="B206" s="12">
        <f>'Output Sheet (Copy)'!B195</f>
        <v>45199</v>
      </c>
      <c r="C206" s="13">
        <f>IFERROR('Output Sheet (Copy)'!C195,"")</f>
        <v>17352458</v>
      </c>
      <c r="D206" s="13">
        <f>IFERROR('Output Sheet (Copy)'!D195,"")</f>
        <v>10043672</v>
      </c>
      <c r="E206" s="13">
        <f>IFERROR('Output Sheet (Copy)'!U195,"")</f>
        <v>479099</v>
      </c>
      <c r="F206" s="13">
        <f>IFERROR('Output Sheet (Copy)'!V195,"")</f>
        <v>238312</v>
      </c>
      <c r="G206" s="13">
        <f t="shared" ref="G206:G269" si="24">IF(AND(E206="",F206=""),"",N(E206)+N(F206))</f>
        <v>717411</v>
      </c>
      <c r="H206" s="9">
        <f t="shared" ref="H206:H269" si="25">IF(OR(G206="",N(D206)=0),"",G206/D206)</f>
        <v>7.1429154596048136E-2</v>
      </c>
      <c r="I206" s="9">
        <f t="shared" ref="I206:I269" si="26">IF(OR(G206="",N(C206)=0),"",G206/C206)</f>
        <v>4.1343479984218952E-2</v>
      </c>
      <c r="J206" t="str">
        <f t="shared" ref="J206:J269" si="27">IF(G206="","",IF(N(D206)=0,"Kredit 0/NA",IF(G206&gt;D206,"YA","")))</f>
        <v/>
      </c>
      <c r="K206" t="str">
        <f t="shared" ref="K206:K269" si="28">IF(G206="","",IF(N(C206)=0,"Aset 0/NA",IF(G206&gt;C206,"YA","")))</f>
        <v/>
      </c>
      <c r="L206" s="13">
        <f t="shared" ref="L206:L269" si="29">IF(G206="","",G206+N(D206))</f>
        <v>10761083</v>
      </c>
      <c r="M206" t="str">
        <f t="shared" ref="M206:M269" si="30">IF(L206="","",IF(N(C206)=0,"Aset 0/NA",IF(L206&gt;C206,"YA","")))</f>
        <v/>
      </c>
      <c r="N206" s="9">
        <f t="shared" ref="N206:N269" si="31">IF(OR(L206="",N(C206)=0),"",L206/C206)</f>
        <v>0.62014747420797678</v>
      </c>
    </row>
    <row r="207" spans="1:14" x14ac:dyDescent="0.45">
      <c r="A207" s="11" t="str">
        <f>'Output Sheet (Copy)'!A196</f>
        <v>BABP IJ Equity</v>
      </c>
      <c r="B207" s="12">
        <f>'Output Sheet (Copy)'!B196</f>
        <v>45291</v>
      </c>
      <c r="C207" s="13">
        <f>IFERROR('Output Sheet (Copy)'!C196,"")</f>
        <v>18147378</v>
      </c>
      <c r="D207" s="13">
        <f>IFERROR('Output Sheet (Copy)'!D196,"")</f>
        <v>10253225</v>
      </c>
      <c r="E207" s="13">
        <f>IFERROR('Output Sheet (Copy)'!U196,"")</f>
        <v>475163</v>
      </c>
      <c r="F207" s="13">
        <f>IFERROR('Output Sheet (Copy)'!V196,"")</f>
        <v>289447</v>
      </c>
      <c r="G207" s="13">
        <f t="shared" si="24"/>
        <v>764610</v>
      </c>
      <c r="H207" s="9">
        <f t="shared" si="25"/>
        <v>7.4572634463790657E-2</v>
      </c>
      <c r="I207" s="9">
        <f t="shared" si="26"/>
        <v>4.2133359430767355E-2</v>
      </c>
      <c r="J207" t="str">
        <f t="shared" si="27"/>
        <v/>
      </c>
      <c r="K207" t="str">
        <f t="shared" si="28"/>
        <v/>
      </c>
      <c r="L207" s="13">
        <f t="shared" si="29"/>
        <v>11017835</v>
      </c>
      <c r="M207" t="str">
        <f t="shared" si="30"/>
        <v/>
      </c>
      <c r="N207" s="9">
        <f t="shared" si="31"/>
        <v>0.60713095853296273</v>
      </c>
    </row>
    <row r="208" spans="1:14" x14ac:dyDescent="0.45">
      <c r="A208" s="11" t="str">
        <f>'Output Sheet (Copy)'!A197</f>
        <v>BABP IJ Equity</v>
      </c>
      <c r="B208" s="12">
        <f>'Output Sheet (Copy)'!B197</f>
        <v>45382</v>
      </c>
      <c r="C208" s="13">
        <f>IFERROR('Output Sheet (Copy)'!C197,"")</f>
        <v>18290069</v>
      </c>
      <c r="D208" s="13">
        <f>IFERROR('Output Sheet (Copy)'!D197,"")</f>
        <v>10225861</v>
      </c>
      <c r="E208" s="13">
        <f>IFERROR('Output Sheet (Copy)'!U197,"")</f>
        <v>375069</v>
      </c>
      <c r="F208" s="13">
        <f>IFERROR('Output Sheet (Copy)'!V197,"")</f>
        <v>300564</v>
      </c>
      <c r="G208" s="13">
        <f t="shared" si="24"/>
        <v>675633</v>
      </c>
      <c r="H208" s="9">
        <f t="shared" si="25"/>
        <v>6.6071013482385491E-2</v>
      </c>
      <c r="I208" s="9">
        <f t="shared" si="26"/>
        <v>3.6939882512198284E-2</v>
      </c>
      <c r="J208" t="str">
        <f t="shared" si="27"/>
        <v/>
      </c>
      <c r="K208" t="str">
        <f t="shared" si="28"/>
        <v/>
      </c>
      <c r="L208" s="13">
        <f t="shared" si="29"/>
        <v>10901494</v>
      </c>
      <c r="M208" t="str">
        <f t="shared" si="30"/>
        <v/>
      </c>
      <c r="N208" s="9">
        <f t="shared" si="31"/>
        <v>0.59603350867621108</v>
      </c>
    </row>
    <row r="209" spans="1:14" x14ac:dyDescent="0.45">
      <c r="A209" s="11" t="str">
        <f>'Output Sheet (Copy)'!A198</f>
        <v>BABP IJ Equity</v>
      </c>
      <c r="B209" s="12">
        <f>'Output Sheet (Copy)'!B198</f>
        <v>45473</v>
      </c>
      <c r="C209" s="13">
        <f>IFERROR('Output Sheet (Copy)'!C198,"")</f>
        <v>18202174</v>
      </c>
      <c r="D209" s="13">
        <f>IFERROR('Output Sheet (Copy)'!D198,"")</f>
        <v>10618615</v>
      </c>
      <c r="E209" s="13">
        <f>IFERROR('Output Sheet (Copy)'!U198,"")</f>
        <v>375069</v>
      </c>
      <c r="F209" s="13">
        <f>IFERROR('Output Sheet (Copy)'!V198,"")</f>
        <v>380490</v>
      </c>
      <c r="G209" s="13">
        <f t="shared" si="24"/>
        <v>755559</v>
      </c>
      <c r="H209" s="9">
        <f t="shared" si="25"/>
        <v>7.1154194779639343E-2</v>
      </c>
      <c r="I209" s="9">
        <f t="shared" si="26"/>
        <v>4.1509272463827671E-2</v>
      </c>
      <c r="J209" t="str">
        <f t="shared" si="27"/>
        <v/>
      </c>
      <c r="K209" t="str">
        <f t="shared" si="28"/>
        <v/>
      </c>
      <c r="L209" s="13">
        <f t="shared" si="29"/>
        <v>11374174</v>
      </c>
      <c r="M209" t="str">
        <f t="shared" si="30"/>
        <v/>
      </c>
      <c r="N209" s="9">
        <f t="shared" si="31"/>
        <v>0.62487997312848453</v>
      </c>
    </row>
    <row r="210" spans="1:14" x14ac:dyDescent="0.45">
      <c r="A210" s="11" t="str">
        <f>'Output Sheet (Copy)'!A199</f>
        <v>BABP IJ Equity</v>
      </c>
      <c r="B210" s="12">
        <f>'Output Sheet (Copy)'!B199</f>
        <v>45565</v>
      </c>
      <c r="C210" s="13">
        <f>IFERROR('Output Sheet (Copy)'!C199,"")</f>
        <v>19305947</v>
      </c>
      <c r="D210" s="13">
        <f>IFERROR('Output Sheet (Copy)'!D199,"")</f>
        <v>10850860</v>
      </c>
      <c r="E210" s="13">
        <f>IFERROR('Output Sheet (Copy)'!U199,"")</f>
        <v>413336</v>
      </c>
      <c r="F210" s="13">
        <f>IFERROR('Output Sheet (Copy)'!V199,"")</f>
        <v>1135292</v>
      </c>
      <c r="G210" s="13">
        <f t="shared" si="24"/>
        <v>1548628</v>
      </c>
      <c r="H210" s="9">
        <f t="shared" si="25"/>
        <v>0.14271937892480413</v>
      </c>
      <c r="I210" s="9">
        <f t="shared" si="26"/>
        <v>8.0215075696623422E-2</v>
      </c>
      <c r="J210" t="str">
        <f t="shared" si="27"/>
        <v/>
      </c>
      <c r="K210" t="str">
        <f t="shared" si="28"/>
        <v/>
      </c>
      <c r="L210" s="13">
        <f t="shared" si="29"/>
        <v>12399488</v>
      </c>
      <c r="M210" t="str">
        <f t="shared" si="30"/>
        <v/>
      </c>
      <c r="N210" s="9">
        <f t="shared" si="31"/>
        <v>0.64226261472695434</v>
      </c>
    </row>
    <row r="211" spans="1:14" x14ac:dyDescent="0.45">
      <c r="A211" s="11" t="str">
        <f>'Output Sheet (Copy)'!A200</f>
        <v>BABP IJ Equity</v>
      </c>
      <c r="B211" s="12">
        <f>'Output Sheet (Copy)'!B200</f>
        <v>45657</v>
      </c>
      <c r="C211" s="13">
        <f>IFERROR('Output Sheet (Copy)'!C200,"")</f>
        <v>20871409</v>
      </c>
      <c r="D211" s="13">
        <f>IFERROR('Output Sheet (Copy)'!D200,"")</f>
        <v>11239586</v>
      </c>
      <c r="E211" s="13">
        <f>IFERROR('Output Sheet (Copy)'!U200,"")</f>
        <v>692441</v>
      </c>
      <c r="F211" s="13">
        <f>IFERROR('Output Sheet (Copy)'!V200,"")</f>
        <v>2790320</v>
      </c>
      <c r="G211" s="13">
        <f t="shared" si="24"/>
        <v>3482761</v>
      </c>
      <c r="H211" s="9">
        <f t="shared" si="25"/>
        <v>0.30986559469361236</v>
      </c>
      <c r="I211" s="9">
        <f t="shared" si="26"/>
        <v>0.16686755551577759</v>
      </c>
      <c r="J211" t="str">
        <f t="shared" si="27"/>
        <v/>
      </c>
      <c r="K211" t="str">
        <f t="shared" si="28"/>
        <v/>
      </c>
      <c r="L211" s="13">
        <f t="shared" si="29"/>
        <v>14722347</v>
      </c>
      <c r="M211" t="str">
        <f t="shared" si="30"/>
        <v/>
      </c>
      <c r="N211" s="9">
        <f t="shared" si="31"/>
        <v>0.70538347458956896</v>
      </c>
    </row>
    <row r="212" spans="1:14" x14ac:dyDescent="0.45">
      <c r="A212" s="11" t="str">
        <f>'Output Sheet (Copy)'!A201</f>
        <v>BABP IJ Equity</v>
      </c>
      <c r="B212" s="12">
        <f>'Output Sheet (Copy)'!B201</f>
        <v>45747</v>
      </c>
      <c r="C212" s="13">
        <f>IFERROR('Output Sheet (Copy)'!C201,"")</f>
        <v>20756664</v>
      </c>
      <c r="D212" s="13">
        <f>IFERROR('Output Sheet (Copy)'!D201,"")</f>
        <v>11403173</v>
      </c>
      <c r="E212" s="13">
        <f>IFERROR('Output Sheet (Copy)'!U201,"")</f>
        <v>559227</v>
      </c>
      <c r="F212" s="13">
        <f>IFERROR('Output Sheet (Copy)'!V201,"")</f>
        <v>932532</v>
      </c>
      <c r="G212" s="13">
        <f t="shared" si="24"/>
        <v>1491759</v>
      </c>
      <c r="H212" s="9">
        <f t="shared" si="25"/>
        <v>0.13081964116478809</v>
      </c>
      <c r="I212" s="9">
        <f t="shared" si="26"/>
        <v>7.1868918820480979E-2</v>
      </c>
      <c r="J212" t="str">
        <f t="shared" si="27"/>
        <v/>
      </c>
      <c r="K212" t="str">
        <f t="shared" si="28"/>
        <v/>
      </c>
      <c r="L212" s="13">
        <f t="shared" si="29"/>
        <v>12894932</v>
      </c>
      <c r="M212" t="str">
        <f t="shared" si="30"/>
        <v/>
      </c>
      <c r="N212" s="9">
        <f t="shared" si="31"/>
        <v>0.62124298972127701</v>
      </c>
    </row>
    <row r="213" spans="1:14" x14ac:dyDescent="0.45">
      <c r="A213" s="11" t="str">
        <f>'Output Sheet (Copy)'!A202</f>
        <v>BABP IJ Equity</v>
      </c>
      <c r="B213" s="12">
        <f>'Output Sheet (Copy)'!B202</f>
        <v>45838</v>
      </c>
      <c r="C213" s="13">
        <f>IFERROR('Output Sheet (Copy)'!C202,"")</f>
        <v>21056972</v>
      </c>
      <c r="D213" s="13">
        <f>IFERROR('Output Sheet (Copy)'!D202,"")</f>
        <v>11216344</v>
      </c>
      <c r="E213" s="13">
        <f>IFERROR('Output Sheet (Copy)'!U202,"")</f>
        <v>357050</v>
      </c>
      <c r="F213" s="13">
        <f>IFERROR('Output Sheet (Copy)'!V202,"")</f>
        <v>1087701</v>
      </c>
      <c r="G213" s="13">
        <f t="shared" si="24"/>
        <v>1444751</v>
      </c>
      <c r="H213" s="9">
        <f t="shared" si="25"/>
        <v>0.1288076578250453</v>
      </c>
      <c r="I213" s="9">
        <f t="shared" si="26"/>
        <v>6.8611526861506969E-2</v>
      </c>
      <c r="J213" t="str">
        <f t="shared" si="27"/>
        <v/>
      </c>
      <c r="K213" t="str">
        <f t="shared" si="28"/>
        <v/>
      </c>
      <c r="L213" s="13">
        <f t="shared" si="29"/>
        <v>12661095</v>
      </c>
      <c r="M213" t="str">
        <f t="shared" si="30"/>
        <v/>
      </c>
      <c r="N213" s="9">
        <f t="shared" si="31"/>
        <v>0.60127804700504894</v>
      </c>
    </row>
    <row r="214" spans="1:14" x14ac:dyDescent="0.45">
      <c r="A214" s="11" t="str">
        <f>'Output Sheet (Copy)'!A203</f>
        <v>BABP IJ Equity</v>
      </c>
      <c r="B214" s="12">
        <f>'Output Sheet (Copy)'!B203</f>
        <v>45930</v>
      </c>
      <c r="C214" s="13">
        <f>IFERROR('Output Sheet (Copy)'!C203,"")</f>
        <v>20496643</v>
      </c>
      <c r="D214" s="13">
        <f>IFERROR('Output Sheet (Copy)'!D203,"")</f>
        <v>11089209</v>
      </c>
      <c r="E214" s="13">
        <f>IFERROR('Output Sheet (Copy)'!U203,"")</f>
        <v>405803</v>
      </c>
      <c r="F214" s="13">
        <f>IFERROR('Output Sheet (Copy)'!V203,"")</f>
        <v>2895134</v>
      </c>
      <c r="G214" s="13">
        <f t="shared" si="24"/>
        <v>3300937</v>
      </c>
      <c r="H214" s="9">
        <f t="shared" si="25"/>
        <v>0.29767109628829252</v>
      </c>
      <c r="I214" s="9">
        <f t="shared" si="26"/>
        <v>0.16104768961434318</v>
      </c>
      <c r="J214" t="str">
        <f t="shared" si="27"/>
        <v/>
      </c>
      <c r="K214" t="str">
        <f t="shared" si="28"/>
        <v/>
      </c>
      <c r="L214" s="13">
        <f t="shared" si="29"/>
        <v>14390146</v>
      </c>
      <c r="M214" t="str">
        <f t="shared" si="30"/>
        <v/>
      </c>
      <c r="N214" s="9">
        <f t="shared" si="31"/>
        <v>0.70207331024890274</v>
      </c>
    </row>
    <row r="215" spans="1:14" x14ac:dyDescent="0.45">
      <c r="A215" s="11" t="str">
        <f>'Output Sheet (Copy)'!A204</f>
        <v>BABP IJ Equity</v>
      </c>
      <c r="B215" s="12">
        <f>'Output Sheet (Copy)'!B204</f>
        <v>46022</v>
      </c>
      <c r="C215" s="13">
        <f>IFERROR('Output Sheet (Copy)'!C204,"")</f>
        <v>20272635</v>
      </c>
      <c r="D215" s="13">
        <f>IFERROR('Output Sheet (Copy)'!D204,"")</f>
        <v>11613498</v>
      </c>
      <c r="E215" s="13">
        <f>IFERROR('Output Sheet (Copy)'!U204,"")</f>
        <v>341363</v>
      </c>
      <c r="F215" s="13">
        <f>IFERROR('Output Sheet (Copy)'!V204,"")</f>
        <v>2237063</v>
      </c>
      <c r="G215" s="13">
        <f t="shared" si="24"/>
        <v>2578426</v>
      </c>
      <c r="H215" s="9">
        <f t="shared" si="25"/>
        <v>0.2220197566659072</v>
      </c>
      <c r="I215" s="9">
        <f t="shared" si="26"/>
        <v>0.12718751163822561</v>
      </c>
      <c r="J215" t="str">
        <f t="shared" si="27"/>
        <v/>
      </c>
      <c r="K215" t="str">
        <f t="shared" si="28"/>
        <v/>
      </c>
      <c r="L215" s="13">
        <f t="shared" si="29"/>
        <v>14191924</v>
      </c>
      <c r="M215" t="str">
        <f t="shared" si="30"/>
        <v/>
      </c>
      <c r="N215" s="9">
        <f t="shared" si="31"/>
        <v>0.70005324912129085</v>
      </c>
    </row>
    <row r="216" spans="1:14" x14ac:dyDescent="0.45">
      <c r="A216" s="11" t="str">
        <f>'Output Sheet (Copy)'!A205</f>
        <v>BABP IJ Equity</v>
      </c>
      <c r="B216" s="12">
        <f>'Output Sheet (Copy)'!B205</f>
        <v>46112</v>
      </c>
      <c r="C216" s="13">
        <f>IFERROR('Output Sheet (Copy)'!C205,"")</f>
        <v>21384229</v>
      </c>
      <c r="D216" s="13">
        <f>IFERROR('Output Sheet (Copy)'!D205,"")</f>
        <v>12250345</v>
      </c>
      <c r="E216" s="13">
        <f>IFERROR('Output Sheet (Copy)'!U205,"")</f>
        <v>406381</v>
      </c>
      <c r="F216" s="13">
        <f>IFERROR('Output Sheet (Copy)'!V205,"")</f>
        <v>2723707</v>
      </c>
      <c r="G216" s="13">
        <f t="shared" si="24"/>
        <v>3130088</v>
      </c>
      <c r="H216" s="9">
        <f t="shared" si="25"/>
        <v>0.25551019175378326</v>
      </c>
      <c r="I216" s="9">
        <f t="shared" si="26"/>
        <v>0.14637366631268306</v>
      </c>
      <c r="J216" t="str">
        <f t="shared" si="27"/>
        <v/>
      </c>
      <c r="K216" t="str">
        <f t="shared" si="28"/>
        <v/>
      </c>
      <c r="L216" s="13">
        <f t="shared" si="29"/>
        <v>15380433</v>
      </c>
      <c r="M216" t="str">
        <f t="shared" si="30"/>
        <v/>
      </c>
      <c r="N216" s="9">
        <f t="shared" si="31"/>
        <v>0.71924187680556539</v>
      </c>
    </row>
    <row r="217" spans="1:14" x14ac:dyDescent="0.45">
      <c r="A217" s="11" t="str">
        <f>'Output Sheet (Copy)'!A206</f>
        <v>BABP IJ Equity</v>
      </c>
      <c r="B217" s="12">
        <f>'Output Sheet (Copy)'!B206</f>
        <v>46203</v>
      </c>
      <c r="C217" s="13">
        <f>IFERROR('Output Sheet (Copy)'!C206,"")</f>
        <v>21681618</v>
      </c>
      <c r="D217" s="13">
        <f>IFERROR('Output Sheet (Copy)'!D206,"")</f>
        <v>13099574</v>
      </c>
      <c r="E217" s="13">
        <f>IFERROR('Output Sheet (Copy)'!U206,"")</f>
        <v>324274</v>
      </c>
      <c r="F217" s="13">
        <f>IFERROR('Output Sheet (Copy)'!V206,"")</f>
        <v>2771499</v>
      </c>
      <c r="G217" s="13">
        <f t="shared" si="24"/>
        <v>3095773</v>
      </c>
      <c r="H217" s="9">
        <f t="shared" si="25"/>
        <v>0.23632623473099201</v>
      </c>
      <c r="I217" s="9">
        <f t="shared" si="26"/>
        <v>0.14278330150452795</v>
      </c>
      <c r="J217" t="str">
        <f t="shared" si="27"/>
        <v/>
      </c>
      <c r="K217" t="str">
        <f t="shared" si="28"/>
        <v/>
      </c>
      <c r="L217" s="13">
        <f t="shared" si="29"/>
        <v>16195347</v>
      </c>
      <c r="M217" t="str">
        <f t="shared" si="30"/>
        <v/>
      </c>
      <c r="N217" s="9">
        <f t="shared" si="31"/>
        <v>0.7469621040274762</v>
      </c>
    </row>
    <row r="218" spans="1:14" x14ac:dyDescent="0.45">
      <c r="A218" s="11" t="str">
        <f>'Output Sheet (Copy)'!A207</f>
        <v>BACA IJ Equity</v>
      </c>
      <c r="B218" s="12">
        <f>'Output Sheet (Copy)'!B207</f>
        <v>42551</v>
      </c>
      <c r="C218" s="13">
        <f>IFERROR('Output Sheet (Copy)'!C207,"")</f>
        <v>12758234</v>
      </c>
      <c r="D218" s="13">
        <f>IFERROR('Output Sheet (Copy)'!D207,"")</f>
        <v>6626724</v>
      </c>
      <c r="E218" s="13" t="str">
        <f>IFERROR('Output Sheet (Copy)'!U207,"")</f>
        <v/>
      </c>
      <c r="F218" s="13" t="str">
        <f>IFERROR('Output Sheet (Copy)'!V207,"")</f>
        <v/>
      </c>
      <c r="G218" s="13" t="str">
        <f t="shared" si="24"/>
        <v/>
      </c>
      <c r="H218" s="9" t="str">
        <f t="shared" si="25"/>
        <v/>
      </c>
      <c r="I218" s="9" t="str">
        <f t="shared" si="26"/>
        <v/>
      </c>
      <c r="J218" t="str">
        <f t="shared" si="27"/>
        <v/>
      </c>
      <c r="K218" t="str">
        <f t="shared" si="28"/>
        <v/>
      </c>
      <c r="L218" s="13" t="str">
        <f t="shared" si="29"/>
        <v/>
      </c>
      <c r="M218" t="str">
        <f t="shared" si="30"/>
        <v/>
      </c>
      <c r="N218" s="9" t="str">
        <f t="shared" si="31"/>
        <v/>
      </c>
    </row>
    <row r="219" spans="1:14" x14ac:dyDescent="0.45">
      <c r="A219" s="11" t="str">
        <f>'Output Sheet (Copy)'!A208</f>
        <v>BACA IJ Equity</v>
      </c>
      <c r="B219" s="12">
        <f>'Output Sheet (Copy)'!B208</f>
        <v>42643</v>
      </c>
      <c r="C219" s="13">
        <f>IFERROR('Output Sheet (Copy)'!C208,"")</f>
        <v>13145358</v>
      </c>
      <c r="D219" s="13">
        <f>IFERROR('Output Sheet (Copy)'!D208,"")</f>
        <v>6587000</v>
      </c>
      <c r="E219" s="13" t="str">
        <f>IFERROR('Output Sheet (Copy)'!U208,"")</f>
        <v/>
      </c>
      <c r="F219" s="13" t="str">
        <f>IFERROR('Output Sheet (Copy)'!V208,"")</f>
        <v/>
      </c>
      <c r="G219" s="13" t="str">
        <f t="shared" si="24"/>
        <v/>
      </c>
      <c r="H219" s="9" t="str">
        <f t="shared" si="25"/>
        <v/>
      </c>
      <c r="I219" s="9" t="str">
        <f t="shared" si="26"/>
        <v/>
      </c>
      <c r="J219" t="str">
        <f t="shared" si="27"/>
        <v/>
      </c>
      <c r="K219" t="str">
        <f t="shared" si="28"/>
        <v/>
      </c>
      <c r="L219" s="13" t="str">
        <f t="shared" si="29"/>
        <v/>
      </c>
      <c r="M219" t="str">
        <f t="shared" si="30"/>
        <v/>
      </c>
      <c r="N219" s="9" t="str">
        <f t="shared" si="31"/>
        <v/>
      </c>
    </row>
    <row r="220" spans="1:14" x14ac:dyDescent="0.45">
      <c r="A220" s="11" t="str">
        <f>'Output Sheet (Copy)'!A209</f>
        <v>BACA IJ Equity</v>
      </c>
      <c r="B220" s="12">
        <f>'Output Sheet (Copy)'!B209</f>
        <v>42735</v>
      </c>
      <c r="C220" s="13">
        <f>IFERROR('Output Sheet (Copy)'!C209,"")</f>
        <v>14207414</v>
      </c>
      <c r="D220" s="13">
        <f>IFERROR('Output Sheet (Copy)'!D209,"")</f>
        <v>6652992</v>
      </c>
      <c r="E220" s="13" t="str">
        <f>IFERROR('Output Sheet (Copy)'!U209,"")</f>
        <v/>
      </c>
      <c r="F220" s="13" t="str">
        <f>IFERROR('Output Sheet (Copy)'!V209,"")</f>
        <v/>
      </c>
      <c r="G220" s="13" t="str">
        <f t="shared" si="24"/>
        <v/>
      </c>
      <c r="H220" s="9" t="str">
        <f t="shared" si="25"/>
        <v/>
      </c>
      <c r="I220" s="9" t="str">
        <f t="shared" si="26"/>
        <v/>
      </c>
      <c r="J220" t="str">
        <f t="shared" si="27"/>
        <v/>
      </c>
      <c r="K220" t="str">
        <f t="shared" si="28"/>
        <v/>
      </c>
      <c r="L220" s="13" t="str">
        <f t="shared" si="29"/>
        <v/>
      </c>
      <c r="M220" t="str">
        <f t="shared" si="30"/>
        <v/>
      </c>
      <c r="N220" s="9" t="str">
        <f t="shared" si="31"/>
        <v/>
      </c>
    </row>
    <row r="221" spans="1:14" x14ac:dyDescent="0.45">
      <c r="A221" s="11" t="str">
        <f>'Output Sheet (Copy)'!A210</f>
        <v>BACA IJ Equity</v>
      </c>
      <c r="B221" s="12">
        <f>'Output Sheet (Copy)'!B210</f>
        <v>42825</v>
      </c>
      <c r="C221" s="13">
        <f>IFERROR('Output Sheet (Copy)'!C210,"")</f>
        <v>14271153</v>
      </c>
      <c r="D221" s="13">
        <f>IFERROR('Output Sheet (Copy)'!D210,"")</f>
        <v>6772318</v>
      </c>
      <c r="E221" s="13">
        <f>IFERROR('Output Sheet (Copy)'!U210,"")</f>
        <v>1146621</v>
      </c>
      <c r="F221" s="13">
        <f>IFERROR('Output Sheet (Copy)'!V210,"")</f>
        <v>2699592</v>
      </c>
      <c r="G221" s="13">
        <f t="shared" si="24"/>
        <v>3846213</v>
      </c>
      <c r="H221" s="9">
        <f t="shared" si="25"/>
        <v>0.56793154131273815</v>
      </c>
      <c r="I221" s="9">
        <f t="shared" si="26"/>
        <v>0.26950961845899907</v>
      </c>
      <c r="J221" t="str">
        <f t="shared" si="27"/>
        <v/>
      </c>
      <c r="K221" t="str">
        <f t="shared" si="28"/>
        <v/>
      </c>
      <c r="L221" s="13">
        <f t="shared" si="29"/>
        <v>10618531</v>
      </c>
      <c r="M221" t="str">
        <f t="shared" si="30"/>
        <v/>
      </c>
      <c r="N221" s="9">
        <f t="shared" si="31"/>
        <v>0.74405557841051806</v>
      </c>
    </row>
    <row r="222" spans="1:14" x14ac:dyDescent="0.45">
      <c r="A222" s="11" t="str">
        <f>'Output Sheet (Copy)'!A211</f>
        <v>BACA IJ Equity</v>
      </c>
      <c r="B222" s="12">
        <f>'Output Sheet (Copy)'!B211</f>
        <v>42916</v>
      </c>
      <c r="C222" s="13">
        <f>IFERROR('Output Sheet (Copy)'!C211,"")</f>
        <v>15020120</v>
      </c>
      <c r="D222" s="13">
        <f>IFERROR('Output Sheet (Copy)'!D211,"")</f>
        <v>6584692</v>
      </c>
      <c r="E222" s="13">
        <f>IFERROR('Output Sheet (Copy)'!U211,"")</f>
        <v>1465137</v>
      </c>
      <c r="F222" s="13">
        <f>IFERROR('Output Sheet (Copy)'!V211,"")</f>
        <v>2641631</v>
      </c>
      <c r="G222" s="13">
        <f t="shared" si="24"/>
        <v>4106768</v>
      </c>
      <c r="H222" s="9">
        <f t="shared" si="25"/>
        <v>0.62368414498354674</v>
      </c>
      <c r="I222" s="9">
        <f t="shared" si="26"/>
        <v>0.27341778893910301</v>
      </c>
      <c r="J222" t="str">
        <f t="shared" si="27"/>
        <v/>
      </c>
      <c r="K222" t="str">
        <f t="shared" si="28"/>
        <v/>
      </c>
      <c r="L222" s="13">
        <f t="shared" si="29"/>
        <v>10691460</v>
      </c>
      <c r="M222" t="str">
        <f t="shared" si="30"/>
        <v/>
      </c>
      <c r="N222" s="9">
        <f t="shared" si="31"/>
        <v>0.71180922655744427</v>
      </c>
    </row>
    <row r="223" spans="1:14" x14ac:dyDescent="0.45">
      <c r="A223" s="11" t="str">
        <f>'Output Sheet (Copy)'!A212</f>
        <v>BACA IJ Equity</v>
      </c>
      <c r="B223" s="12">
        <f>'Output Sheet (Copy)'!B212</f>
        <v>43008</v>
      </c>
      <c r="C223" s="13">
        <f>IFERROR('Output Sheet (Copy)'!C212,"")</f>
        <v>15436862</v>
      </c>
      <c r="D223" s="13">
        <f>IFERROR('Output Sheet (Copy)'!D212,"")</f>
        <v>6809430</v>
      </c>
      <c r="E223" s="13">
        <f>IFERROR('Output Sheet (Copy)'!U212,"")</f>
        <v>1680991</v>
      </c>
      <c r="F223" s="13">
        <f>IFERROR('Output Sheet (Copy)'!V212,"")</f>
        <v>2957403</v>
      </c>
      <c r="G223" s="13">
        <f t="shared" si="24"/>
        <v>4638394</v>
      </c>
      <c r="H223" s="9">
        <f t="shared" si="25"/>
        <v>0.68117213922457531</v>
      </c>
      <c r="I223" s="9">
        <f t="shared" si="26"/>
        <v>0.3004751872498439</v>
      </c>
      <c r="J223" t="str">
        <f t="shared" si="27"/>
        <v/>
      </c>
      <c r="K223" t="str">
        <f t="shared" si="28"/>
        <v/>
      </c>
      <c r="L223" s="13">
        <f t="shared" si="29"/>
        <v>11447824</v>
      </c>
      <c r="M223" t="str">
        <f t="shared" si="30"/>
        <v/>
      </c>
      <c r="N223" s="9">
        <f t="shared" si="31"/>
        <v>0.74159009778023544</v>
      </c>
    </row>
    <row r="224" spans="1:14" x14ac:dyDescent="0.45">
      <c r="A224" s="11" t="str">
        <f>'Output Sheet (Copy)'!A213</f>
        <v>BACA IJ Equity</v>
      </c>
      <c r="B224" s="12">
        <f>'Output Sheet (Copy)'!B213</f>
        <v>43100</v>
      </c>
      <c r="C224" s="13">
        <f>IFERROR('Output Sheet (Copy)'!C213,"")</f>
        <v>16349473</v>
      </c>
      <c r="D224" s="13">
        <f>IFERROR('Output Sheet (Copy)'!D213,"")</f>
        <v>7140797</v>
      </c>
      <c r="E224" s="13">
        <f>IFERROR('Output Sheet (Copy)'!U213,"")</f>
        <v>1525608</v>
      </c>
      <c r="F224" s="13">
        <f>IFERROR('Output Sheet (Copy)'!V213,"")</f>
        <v>2556214</v>
      </c>
      <c r="G224" s="13">
        <f t="shared" si="24"/>
        <v>4081822</v>
      </c>
      <c r="H224" s="9">
        <f t="shared" si="25"/>
        <v>0.57161994662500559</v>
      </c>
      <c r="I224" s="9">
        <f t="shared" si="26"/>
        <v>0.24966076888227529</v>
      </c>
      <c r="J224" t="str">
        <f t="shared" si="27"/>
        <v/>
      </c>
      <c r="K224" t="str">
        <f t="shared" si="28"/>
        <v/>
      </c>
      <c r="L224" s="13">
        <f t="shared" si="29"/>
        <v>11222619</v>
      </c>
      <c r="M224" t="str">
        <f t="shared" si="30"/>
        <v/>
      </c>
      <c r="N224" s="9">
        <f t="shared" si="31"/>
        <v>0.68642084059834829</v>
      </c>
    </row>
    <row r="225" spans="1:14" x14ac:dyDescent="0.45">
      <c r="A225" s="11" t="str">
        <f>'Output Sheet (Copy)'!A214</f>
        <v>BACA IJ Equity</v>
      </c>
      <c r="B225" s="12">
        <f>'Output Sheet (Copy)'!B214</f>
        <v>43190</v>
      </c>
      <c r="C225" s="13">
        <f>IFERROR('Output Sheet (Copy)'!C214,"")</f>
        <v>16167261</v>
      </c>
      <c r="D225" s="13">
        <f>IFERROR('Output Sheet (Copy)'!D214,"")</f>
        <v>7457587</v>
      </c>
      <c r="E225" s="13">
        <f>IFERROR('Output Sheet (Copy)'!U214,"")</f>
        <v>1396205</v>
      </c>
      <c r="F225" s="13">
        <f>IFERROR('Output Sheet (Copy)'!V214,"")</f>
        <v>3116212</v>
      </c>
      <c r="G225" s="13">
        <f t="shared" si="24"/>
        <v>4512417</v>
      </c>
      <c r="H225" s="9">
        <f t="shared" si="25"/>
        <v>0.60507735276839547</v>
      </c>
      <c r="I225" s="9">
        <f t="shared" si="26"/>
        <v>0.27910831649219986</v>
      </c>
      <c r="J225" t="str">
        <f t="shared" si="27"/>
        <v/>
      </c>
      <c r="K225" t="str">
        <f t="shared" si="28"/>
        <v/>
      </c>
      <c r="L225" s="13">
        <f t="shared" si="29"/>
        <v>11970004</v>
      </c>
      <c r="M225" t="str">
        <f t="shared" si="30"/>
        <v/>
      </c>
      <c r="N225" s="9">
        <f t="shared" si="31"/>
        <v>0.74038539985220753</v>
      </c>
    </row>
    <row r="226" spans="1:14" x14ac:dyDescent="0.45">
      <c r="A226" s="11" t="str">
        <f>'Output Sheet (Copy)'!A215</f>
        <v>BACA IJ Equity</v>
      </c>
      <c r="B226" s="12">
        <f>'Output Sheet (Copy)'!B215</f>
        <v>43373</v>
      </c>
      <c r="C226" s="13">
        <f>IFERROR('Output Sheet (Copy)'!C215,"")</f>
        <v>16583425</v>
      </c>
      <c r="D226" s="13">
        <f>IFERROR('Output Sheet (Copy)'!D215,"")</f>
        <v>7493359</v>
      </c>
      <c r="E226" s="13" t="str">
        <f>IFERROR('Output Sheet (Copy)'!U215,"")</f>
        <v/>
      </c>
      <c r="F226" s="13" t="str">
        <f>IFERROR('Output Sheet (Copy)'!V215,"")</f>
        <v/>
      </c>
      <c r="G226" s="13" t="str">
        <f t="shared" si="24"/>
        <v/>
      </c>
      <c r="H226" s="9" t="str">
        <f t="shared" si="25"/>
        <v/>
      </c>
      <c r="I226" s="9" t="str">
        <f t="shared" si="26"/>
        <v/>
      </c>
      <c r="J226" t="str">
        <f t="shared" si="27"/>
        <v/>
      </c>
      <c r="K226" t="str">
        <f t="shared" si="28"/>
        <v/>
      </c>
      <c r="L226" s="13" t="str">
        <f t="shared" si="29"/>
        <v/>
      </c>
      <c r="M226" t="str">
        <f t="shared" si="30"/>
        <v/>
      </c>
      <c r="N226" s="9" t="str">
        <f t="shared" si="31"/>
        <v/>
      </c>
    </row>
    <row r="227" spans="1:14" x14ac:dyDescent="0.45">
      <c r="A227" s="11" t="str">
        <f>'Output Sheet (Copy)'!A216</f>
        <v>BACA IJ Equity</v>
      </c>
      <c r="B227" s="12">
        <f>'Output Sheet (Copy)'!B216</f>
        <v>43373</v>
      </c>
      <c r="C227" s="13">
        <f>IFERROR('Output Sheet (Copy)'!C216,"")</f>
        <v>18040803</v>
      </c>
      <c r="D227" s="13">
        <f>IFERROR('Output Sheet (Copy)'!D216,"")</f>
        <v>7518973</v>
      </c>
      <c r="E227" s="13">
        <f>IFERROR('Output Sheet (Copy)'!U216,"")</f>
        <v>1516111</v>
      </c>
      <c r="F227" s="13">
        <f>IFERROR('Output Sheet (Copy)'!V216,"")</f>
        <v>2090077.0000000002</v>
      </c>
      <c r="G227" s="13">
        <f t="shared" si="24"/>
        <v>3606188</v>
      </c>
      <c r="H227" s="9">
        <f t="shared" si="25"/>
        <v>0.47961177676791766</v>
      </c>
      <c r="I227" s="9">
        <f t="shared" si="26"/>
        <v>0.19989065896900488</v>
      </c>
      <c r="J227" t="str">
        <f t="shared" si="27"/>
        <v/>
      </c>
      <c r="K227" t="str">
        <f t="shared" si="28"/>
        <v/>
      </c>
      <c r="L227" s="13">
        <f t="shared" si="29"/>
        <v>11125161</v>
      </c>
      <c r="M227" t="str">
        <f t="shared" si="30"/>
        <v/>
      </c>
      <c r="N227" s="9">
        <f t="shared" si="31"/>
        <v>0.61666661955124724</v>
      </c>
    </row>
    <row r="228" spans="1:14" x14ac:dyDescent="0.45">
      <c r="A228" s="11" t="str">
        <f>'Output Sheet (Copy)'!A217</f>
        <v>BACA IJ Equity</v>
      </c>
      <c r="B228" s="12">
        <f>'Output Sheet (Copy)'!B217</f>
        <v>43465</v>
      </c>
      <c r="C228" s="13">
        <f>IFERROR('Output Sheet (Copy)'!C217,"")</f>
        <v>18019614</v>
      </c>
      <c r="D228" s="13">
        <f>IFERROR('Output Sheet (Copy)'!D217,"")</f>
        <v>8013297</v>
      </c>
      <c r="E228" s="13">
        <f>IFERROR('Output Sheet (Copy)'!U217,"")</f>
        <v>710752</v>
      </c>
      <c r="F228" s="13">
        <f>IFERROR('Output Sheet (Copy)'!V217,"")</f>
        <v>2506916</v>
      </c>
      <c r="G228" s="13">
        <f t="shared" si="24"/>
        <v>3217668</v>
      </c>
      <c r="H228" s="9">
        <f t="shared" si="25"/>
        <v>0.4015410885182466</v>
      </c>
      <c r="I228" s="9">
        <f t="shared" si="26"/>
        <v>0.17856475726949533</v>
      </c>
      <c r="J228" t="str">
        <f t="shared" si="27"/>
        <v/>
      </c>
      <c r="K228" t="str">
        <f t="shared" si="28"/>
        <v/>
      </c>
      <c r="L228" s="13">
        <f t="shared" si="29"/>
        <v>11230965</v>
      </c>
      <c r="M228" t="str">
        <f t="shared" si="30"/>
        <v/>
      </c>
      <c r="N228" s="9">
        <f t="shared" si="31"/>
        <v>0.62326335070218486</v>
      </c>
    </row>
    <row r="229" spans="1:14" x14ac:dyDescent="0.45">
      <c r="A229" s="11" t="str">
        <f>'Output Sheet (Copy)'!A218</f>
        <v>BACA IJ Equity</v>
      </c>
      <c r="B229" s="12">
        <f>'Output Sheet (Copy)'!B218</f>
        <v>43555</v>
      </c>
      <c r="C229" s="13">
        <f>IFERROR('Output Sheet (Copy)'!C218,"")</f>
        <v>18571790</v>
      </c>
      <c r="D229" s="13">
        <f>IFERROR('Output Sheet (Copy)'!D218,"")</f>
        <v>8545456</v>
      </c>
      <c r="E229" s="13">
        <f>IFERROR('Output Sheet (Copy)'!U218,"")</f>
        <v>356878</v>
      </c>
      <c r="F229" s="13">
        <f>IFERROR('Output Sheet (Copy)'!V218,"")</f>
        <v>3060305</v>
      </c>
      <c r="G229" s="13">
        <f t="shared" si="24"/>
        <v>3417183</v>
      </c>
      <c r="H229" s="9">
        <f t="shared" si="25"/>
        <v>0.39988304895607679</v>
      </c>
      <c r="I229" s="9">
        <f t="shared" si="26"/>
        <v>0.18399858064300748</v>
      </c>
      <c r="J229" t="str">
        <f t="shared" si="27"/>
        <v/>
      </c>
      <c r="K229" t="str">
        <f t="shared" si="28"/>
        <v/>
      </c>
      <c r="L229" s="13">
        <f t="shared" si="29"/>
        <v>11962639</v>
      </c>
      <c r="M229" t="str">
        <f t="shared" si="30"/>
        <v/>
      </c>
      <c r="N229" s="9">
        <f t="shared" si="31"/>
        <v>0.64412956424771117</v>
      </c>
    </row>
    <row r="230" spans="1:14" x14ac:dyDescent="0.45">
      <c r="A230" s="11" t="str">
        <f>'Output Sheet (Copy)'!A219</f>
        <v>BACA IJ Equity</v>
      </c>
      <c r="B230" s="12">
        <f>'Output Sheet (Copy)'!B219</f>
        <v>43646</v>
      </c>
      <c r="C230" s="13">
        <f>IFERROR('Output Sheet (Copy)'!C219,"")</f>
        <v>18619215</v>
      </c>
      <c r="D230" s="13">
        <f>IFERROR('Output Sheet (Copy)'!D219,"")</f>
        <v>9397290</v>
      </c>
      <c r="E230" s="13">
        <f>IFERROR('Output Sheet (Copy)'!U219,"")</f>
        <v>449192</v>
      </c>
      <c r="F230" s="13">
        <f>IFERROR('Output Sheet (Copy)'!V219,"")</f>
        <v>3612251</v>
      </c>
      <c r="G230" s="13">
        <f t="shared" si="24"/>
        <v>4061443</v>
      </c>
      <c r="H230" s="9">
        <f t="shared" si="25"/>
        <v>0.43219300457897969</v>
      </c>
      <c r="I230" s="9">
        <f t="shared" si="26"/>
        <v>0.21813180630869777</v>
      </c>
      <c r="J230" t="str">
        <f t="shared" si="27"/>
        <v/>
      </c>
      <c r="K230" t="str">
        <f t="shared" si="28"/>
        <v/>
      </c>
      <c r="L230" s="13">
        <f t="shared" si="29"/>
        <v>13458733</v>
      </c>
      <c r="M230" t="str">
        <f t="shared" si="30"/>
        <v/>
      </c>
      <c r="N230" s="9">
        <f t="shared" si="31"/>
        <v>0.72284105425497258</v>
      </c>
    </row>
    <row r="231" spans="1:14" x14ac:dyDescent="0.45">
      <c r="A231" s="11" t="str">
        <f>'Output Sheet (Copy)'!A220</f>
        <v>BACA IJ Equity</v>
      </c>
      <c r="B231" s="12">
        <f>'Output Sheet (Copy)'!B220</f>
        <v>43738</v>
      </c>
      <c r="C231" s="13">
        <f>IFERROR('Output Sheet (Copy)'!C220,"")</f>
        <v>19192375</v>
      </c>
      <c r="D231" s="13">
        <f>IFERROR('Output Sheet (Copy)'!D220,"")</f>
        <v>9021257</v>
      </c>
      <c r="E231" s="13">
        <f>IFERROR('Output Sheet (Copy)'!U220,"")</f>
        <v>452019</v>
      </c>
      <c r="F231" s="13">
        <f>IFERROR('Output Sheet (Copy)'!V220,"")</f>
        <v>3265183</v>
      </c>
      <c r="G231" s="13">
        <f t="shared" si="24"/>
        <v>3717202</v>
      </c>
      <c r="H231" s="9">
        <f t="shared" si="25"/>
        <v>0.41204922994655846</v>
      </c>
      <c r="I231" s="9">
        <f t="shared" si="26"/>
        <v>0.19368118849282592</v>
      </c>
      <c r="J231" t="str">
        <f t="shared" si="27"/>
        <v/>
      </c>
      <c r="K231" t="str">
        <f t="shared" si="28"/>
        <v/>
      </c>
      <c r="L231" s="13">
        <f t="shared" si="29"/>
        <v>12738459</v>
      </c>
      <c r="M231" t="str">
        <f t="shared" si="30"/>
        <v/>
      </c>
      <c r="N231" s="9">
        <f t="shared" si="31"/>
        <v>0.66372499495242254</v>
      </c>
    </row>
    <row r="232" spans="1:14" x14ac:dyDescent="0.45">
      <c r="A232" s="11" t="str">
        <f>'Output Sheet (Copy)'!A221</f>
        <v>BACA IJ Equity</v>
      </c>
      <c r="B232" s="12">
        <f>'Output Sheet (Copy)'!B221</f>
        <v>43738</v>
      </c>
      <c r="C232" s="13">
        <f>IFERROR('Output Sheet (Copy)'!C221,"")</f>
        <v>19192375</v>
      </c>
      <c r="D232" s="13">
        <f>IFERROR('Output Sheet (Copy)'!D221,"")</f>
        <v>9021257</v>
      </c>
      <c r="E232" s="13">
        <f>IFERROR('Output Sheet (Copy)'!U221,"")</f>
        <v>452019</v>
      </c>
      <c r="F232" s="13">
        <f>IFERROR('Output Sheet (Copy)'!V221,"")</f>
        <v>3265183</v>
      </c>
      <c r="G232" s="13">
        <f t="shared" si="24"/>
        <v>3717202</v>
      </c>
      <c r="H232" s="9">
        <f t="shared" si="25"/>
        <v>0.41204922994655846</v>
      </c>
      <c r="I232" s="9">
        <f t="shared" si="26"/>
        <v>0.19368118849282592</v>
      </c>
      <c r="J232" t="str">
        <f t="shared" si="27"/>
        <v/>
      </c>
      <c r="K232" t="str">
        <f t="shared" si="28"/>
        <v/>
      </c>
      <c r="L232" s="13">
        <f t="shared" si="29"/>
        <v>12738459</v>
      </c>
      <c r="M232" t="str">
        <f t="shared" si="30"/>
        <v/>
      </c>
      <c r="N232" s="9">
        <f t="shared" si="31"/>
        <v>0.66372499495242254</v>
      </c>
    </row>
    <row r="233" spans="1:14" x14ac:dyDescent="0.45">
      <c r="A233" s="11" t="str">
        <f>'Output Sheet (Copy)'!A222</f>
        <v>BACA IJ Equity</v>
      </c>
      <c r="B233" s="12">
        <f>'Output Sheet (Copy)'!B222</f>
        <v>43921</v>
      </c>
      <c r="C233" s="13">
        <f>IFERROR('Output Sheet (Copy)'!C222,"")</f>
        <v>17690316</v>
      </c>
      <c r="D233" s="13">
        <f>IFERROR('Output Sheet (Copy)'!D222,"")</f>
        <v>9924515</v>
      </c>
      <c r="E233" s="13">
        <f>IFERROR('Output Sheet (Copy)'!U222,"")</f>
        <v>949879</v>
      </c>
      <c r="F233" s="13">
        <f>IFERROR('Output Sheet (Copy)'!V222,"")</f>
        <v>1404346</v>
      </c>
      <c r="G233" s="13">
        <f t="shared" si="24"/>
        <v>2354225</v>
      </c>
      <c r="H233" s="9">
        <f t="shared" si="25"/>
        <v>0.23721310310881691</v>
      </c>
      <c r="I233" s="9">
        <f t="shared" si="26"/>
        <v>0.1330798726263567</v>
      </c>
      <c r="J233" t="str">
        <f t="shared" si="27"/>
        <v/>
      </c>
      <c r="K233" t="str">
        <f t="shared" si="28"/>
        <v/>
      </c>
      <c r="L233" s="13">
        <f t="shared" si="29"/>
        <v>12278740</v>
      </c>
      <c r="M233" t="str">
        <f t="shared" si="30"/>
        <v/>
      </c>
      <c r="N233" s="9">
        <f t="shared" si="31"/>
        <v>0.6940938759940749</v>
      </c>
    </row>
    <row r="234" spans="1:14" x14ac:dyDescent="0.45">
      <c r="A234" s="11" t="str">
        <f>'Output Sheet (Copy)'!A223</f>
        <v>BACA IJ Equity</v>
      </c>
      <c r="B234" s="12">
        <f>'Output Sheet (Copy)'!B223</f>
        <v>44012</v>
      </c>
      <c r="C234" s="13">
        <f>IFERROR('Output Sheet (Copy)'!C223,"")</f>
        <v>17505428</v>
      </c>
      <c r="D234" s="13">
        <f>IFERROR('Output Sheet (Copy)'!D223,"")</f>
        <v>11521145</v>
      </c>
      <c r="E234" s="13">
        <f>IFERROR('Output Sheet (Copy)'!U223,"")</f>
        <v>552625</v>
      </c>
      <c r="F234" s="13">
        <f>IFERROR('Output Sheet (Copy)'!V223,"")</f>
        <v>1249364</v>
      </c>
      <c r="G234" s="13">
        <f t="shared" si="24"/>
        <v>1801989</v>
      </c>
      <c r="H234" s="9">
        <f t="shared" si="25"/>
        <v>0.15640711057798509</v>
      </c>
      <c r="I234" s="9">
        <f t="shared" si="26"/>
        <v>0.10293887130323234</v>
      </c>
      <c r="J234" t="str">
        <f t="shared" si="27"/>
        <v/>
      </c>
      <c r="K234" t="str">
        <f t="shared" si="28"/>
        <v/>
      </c>
      <c r="L234" s="13">
        <f t="shared" si="29"/>
        <v>13323134</v>
      </c>
      <c r="M234" t="str">
        <f t="shared" si="30"/>
        <v/>
      </c>
      <c r="N234" s="9">
        <f t="shared" si="31"/>
        <v>0.76108587576379172</v>
      </c>
    </row>
    <row r="235" spans="1:14" x14ac:dyDescent="0.45">
      <c r="A235" s="11" t="str">
        <f>'Output Sheet (Copy)'!A224</f>
        <v>BACA IJ Equity</v>
      </c>
      <c r="B235" s="12">
        <f>'Output Sheet (Copy)'!B224</f>
        <v>44104</v>
      </c>
      <c r="C235" s="13">
        <f>IFERROR('Output Sheet (Copy)'!C224,"")</f>
        <v>19219430</v>
      </c>
      <c r="D235" s="13">
        <f>IFERROR('Output Sheet (Copy)'!D224,"")</f>
        <v>11645798</v>
      </c>
      <c r="E235" s="13">
        <f>IFERROR('Output Sheet (Copy)'!U224,"")</f>
        <v>560565</v>
      </c>
      <c r="F235" s="13">
        <f>IFERROR('Output Sheet (Copy)'!V224,"")</f>
        <v>1023770</v>
      </c>
      <c r="G235" s="13">
        <f t="shared" si="24"/>
        <v>1584335</v>
      </c>
      <c r="H235" s="9">
        <f t="shared" si="25"/>
        <v>0.13604348967756438</v>
      </c>
      <c r="I235" s="9">
        <f t="shared" si="26"/>
        <v>8.2434026399326094E-2</v>
      </c>
      <c r="J235" t="str">
        <f t="shared" si="27"/>
        <v/>
      </c>
      <c r="K235" t="str">
        <f t="shared" si="28"/>
        <v/>
      </c>
      <c r="L235" s="13">
        <f t="shared" si="29"/>
        <v>13230133</v>
      </c>
      <c r="M235" t="str">
        <f t="shared" si="30"/>
        <v/>
      </c>
      <c r="N235" s="9">
        <f t="shared" si="31"/>
        <v>0.68837280814259316</v>
      </c>
    </row>
    <row r="236" spans="1:14" x14ac:dyDescent="0.45">
      <c r="A236" s="11" t="str">
        <f>'Output Sheet (Copy)'!A225</f>
        <v>BACA IJ Equity</v>
      </c>
      <c r="B236" s="12">
        <f>'Output Sheet (Copy)'!B225</f>
        <v>44104</v>
      </c>
      <c r="C236" s="13">
        <f>IFERROR('Output Sheet (Copy)'!C225,"")</f>
        <v>19219430</v>
      </c>
      <c r="D236" s="13">
        <f>IFERROR('Output Sheet (Copy)'!D225,"")</f>
        <v>11645798</v>
      </c>
      <c r="E236" s="13">
        <f>IFERROR('Output Sheet (Copy)'!U225,"")</f>
        <v>560565</v>
      </c>
      <c r="F236" s="13">
        <f>IFERROR('Output Sheet (Copy)'!V225,"")</f>
        <v>1023770</v>
      </c>
      <c r="G236" s="13">
        <f t="shared" si="24"/>
        <v>1584335</v>
      </c>
      <c r="H236" s="9">
        <f t="shared" si="25"/>
        <v>0.13604348967756438</v>
      </c>
      <c r="I236" s="9">
        <f t="shared" si="26"/>
        <v>8.2434026399326094E-2</v>
      </c>
      <c r="J236" t="str">
        <f t="shared" si="27"/>
        <v/>
      </c>
      <c r="K236" t="str">
        <f t="shared" si="28"/>
        <v/>
      </c>
      <c r="L236" s="13">
        <f t="shared" si="29"/>
        <v>13230133</v>
      </c>
      <c r="M236" t="str">
        <f t="shared" si="30"/>
        <v/>
      </c>
      <c r="N236" s="9">
        <f t="shared" si="31"/>
        <v>0.68837280814259316</v>
      </c>
    </row>
    <row r="237" spans="1:14" x14ac:dyDescent="0.45">
      <c r="A237" s="11" t="str">
        <f>'Output Sheet (Copy)'!A226</f>
        <v>BACA IJ Equity</v>
      </c>
      <c r="B237" s="12">
        <f>'Output Sheet (Copy)'!B226</f>
        <v>44286</v>
      </c>
      <c r="C237" s="13">
        <f>IFERROR('Output Sheet (Copy)'!C226,"")</f>
        <v>20374452</v>
      </c>
      <c r="D237" s="13">
        <f>IFERROR('Output Sheet (Copy)'!D226,"")</f>
        <v>5485328</v>
      </c>
      <c r="E237" s="13">
        <f>IFERROR('Output Sheet (Copy)'!U226,"")</f>
        <v>555504</v>
      </c>
      <c r="F237" s="13">
        <f>IFERROR('Output Sheet (Copy)'!V226,"")</f>
        <v>1744151</v>
      </c>
      <c r="G237" s="13">
        <f t="shared" si="24"/>
        <v>2299655</v>
      </c>
      <c r="H237" s="9">
        <f t="shared" si="25"/>
        <v>0.41923746401309092</v>
      </c>
      <c r="I237" s="9">
        <f t="shared" si="26"/>
        <v>0.11286953877336185</v>
      </c>
      <c r="J237" t="str">
        <f t="shared" si="27"/>
        <v/>
      </c>
      <c r="K237" t="str">
        <f t="shared" si="28"/>
        <v/>
      </c>
      <c r="L237" s="13">
        <f t="shared" si="29"/>
        <v>7784983</v>
      </c>
      <c r="M237" t="str">
        <f t="shared" si="30"/>
        <v/>
      </c>
      <c r="N237" s="9">
        <f t="shared" si="31"/>
        <v>0.38209533193825285</v>
      </c>
    </row>
    <row r="238" spans="1:14" x14ac:dyDescent="0.45">
      <c r="A238" s="11" t="str">
        <f>'Output Sheet (Copy)'!A227</f>
        <v>BACA IJ Equity</v>
      </c>
      <c r="B238" s="12">
        <f>'Output Sheet (Copy)'!B227</f>
        <v>44377</v>
      </c>
      <c r="C238" s="13">
        <f>IFERROR('Output Sheet (Copy)'!C227,"")</f>
        <v>23757582</v>
      </c>
      <c r="D238" s="13">
        <f>IFERROR('Output Sheet (Copy)'!D227,"")</f>
        <v>4261074</v>
      </c>
      <c r="E238" s="13">
        <f>IFERROR('Output Sheet (Copy)'!U227,"")</f>
        <v>144006</v>
      </c>
      <c r="F238" s="13">
        <f>IFERROR('Output Sheet (Copy)'!V227,"")</f>
        <v>2754446</v>
      </c>
      <c r="G238" s="13">
        <f t="shared" si="24"/>
        <v>2898452</v>
      </c>
      <c r="H238" s="9">
        <f t="shared" si="25"/>
        <v>0.68021630227496632</v>
      </c>
      <c r="I238" s="9">
        <f t="shared" si="26"/>
        <v>0.12200113631092592</v>
      </c>
      <c r="J238" t="str">
        <f t="shared" si="27"/>
        <v/>
      </c>
      <c r="K238" t="str">
        <f t="shared" si="28"/>
        <v/>
      </c>
      <c r="L238" s="13">
        <f t="shared" si="29"/>
        <v>7159526</v>
      </c>
      <c r="M238" t="str">
        <f t="shared" si="30"/>
        <v/>
      </c>
      <c r="N238" s="9">
        <f t="shared" si="31"/>
        <v>0.30135752030656993</v>
      </c>
    </row>
    <row r="239" spans="1:14" x14ac:dyDescent="0.45">
      <c r="A239" s="11" t="str">
        <f>'Output Sheet (Copy)'!A228</f>
        <v>BACA IJ Equity</v>
      </c>
      <c r="B239" s="12">
        <f>'Output Sheet (Copy)'!B228</f>
        <v>44469</v>
      </c>
      <c r="C239" s="13">
        <f>IFERROR('Output Sheet (Copy)'!C228,"")</f>
        <v>22117070</v>
      </c>
      <c r="D239" s="13">
        <f>IFERROR('Output Sheet (Copy)'!D228,"")</f>
        <v>4598097</v>
      </c>
      <c r="E239" s="13">
        <f>IFERROR('Output Sheet (Copy)'!U228,"")</f>
        <v>97551</v>
      </c>
      <c r="F239" s="13">
        <f>IFERROR('Output Sheet (Copy)'!V228,"")</f>
        <v>2648501</v>
      </c>
      <c r="G239" s="13">
        <f t="shared" si="24"/>
        <v>2746052</v>
      </c>
      <c r="H239" s="9">
        <f t="shared" si="25"/>
        <v>0.59721489129089711</v>
      </c>
      <c r="I239" s="9">
        <f t="shared" si="26"/>
        <v>0.12415984576618874</v>
      </c>
      <c r="J239" t="str">
        <f t="shared" si="27"/>
        <v/>
      </c>
      <c r="K239" t="str">
        <f t="shared" si="28"/>
        <v/>
      </c>
      <c r="L239" s="13">
        <f t="shared" si="29"/>
        <v>7344149</v>
      </c>
      <c r="M239" t="str">
        <f t="shared" si="30"/>
        <v/>
      </c>
      <c r="N239" s="9">
        <f t="shared" si="31"/>
        <v>0.33205795342692318</v>
      </c>
    </row>
    <row r="240" spans="1:14" x14ac:dyDescent="0.45">
      <c r="A240" s="11" t="str">
        <f>'Output Sheet (Copy)'!A229</f>
        <v>BACA IJ Equity</v>
      </c>
      <c r="B240" s="12">
        <f>'Output Sheet (Copy)'!B229</f>
        <v>44561</v>
      </c>
      <c r="C240" s="13">
        <f>IFERROR('Output Sheet (Copy)'!C229,"")</f>
        <v>22325883</v>
      </c>
      <c r="D240" s="13">
        <f>IFERROR('Output Sheet (Copy)'!D229,"")</f>
        <v>2290057</v>
      </c>
      <c r="E240" s="13">
        <f>IFERROR('Output Sheet (Copy)'!U229,"")</f>
        <v>676814</v>
      </c>
      <c r="F240" s="13">
        <f>IFERROR('Output Sheet (Copy)'!V229,"")</f>
        <v>2666364</v>
      </c>
      <c r="G240" s="13">
        <f t="shared" si="24"/>
        <v>3343178</v>
      </c>
      <c r="H240" s="9">
        <f t="shared" si="25"/>
        <v>1.4598667194746682</v>
      </c>
      <c r="I240" s="9">
        <f t="shared" si="26"/>
        <v>0.14974449162884174</v>
      </c>
      <c r="J240" t="str">
        <f t="shared" si="27"/>
        <v>YA</v>
      </c>
      <c r="K240" t="str">
        <f t="shared" si="28"/>
        <v/>
      </c>
      <c r="L240" s="13">
        <f t="shared" si="29"/>
        <v>5633235</v>
      </c>
      <c r="M240" t="str">
        <f t="shared" si="30"/>
        <v/>
      </c>
      <c r="N240" s="9">
        <f t="shared" si="31"/>
        <v>0.25231857570874128</v>
      </c>
    </row>
    <row r="241" spans="1:14" x14ac:dyDescent="0.45">
      <c r="A241" s="11" t="str">
        <f>'Output Sheet (Copy)'!A230</f>
        <v>BACA IJ Equity</v>
      </c>
      <c r="B241" s="12">
        <f>'Output Sheet (Copy)'!B230</f>
        <v>44651</v>
      </c>
      <c r="C241" s="13">
        <f>IFERROR('Output Sheet (Copy)'!C230,"")</f>
        <v>22915126</v>
      </c>
      <c r="D241" s="13">
        <f>IFERROR('Output Sheet (Copy)'!D230,"")</f>
        <v>1767042</v>
      </c>
      <c r="E241" s="13">
        <f>IFERROR('Output Sheet (Copy)'!U230,"")</f>
        <v>1068256</v>
      </c>
      <c r="F241" s="13">
        <f>IFERROR('Output Sheet (Copy)'!V230,"")</f>
        <v>3191199</v>
      </c>
      <c r="G241" s="13">
        <f t="shared" si="24"/>
        <v>4259455</v>
      </c>
      <c r="H241" s="9">
        <f t="shared" si="25"/>
        <v>2.4105001465726339</v>
      </c>
      <c r="I241" s="9">
        <f t="shared" si="26"/>
        <v>0.18587962379085327</v>
      </c>
      <c r="J241" t="str">
        <f t="shared" si="27"/>
        <v>YA</v>
      </c>
      <c r="K241" t="str">
        <f t="shared" si="28"/>
        <v/>
      </c>
      <c r="L241" s="13">
        <f t="shared" si="29"/>
        <v>6026497</v>
      </c>
      <c r="M241" t="str">
        <f t="shared" si="30"/>
        <v/>
      </c>
      <c r="N241" s="9">
        <f t="shared" si="31"/>
        <v>0.2629920952649355</v>
      </c>
    </row>
    <row r="242" spans="1:14" x14ac:dyDescent="0.45">
      <c r="A242" s="11" t="str">
        <f>'Output Sheet (Copy)'!A231</f>
        <v>BACA IJ Equity</v>
      </c>
      <c r="B242" s="12">
        <f>'Output Sheet (Copy)'!B231</f>
        <v>44742</v>
      </c>
      <c r="C242" s="13">
        <f>IFERROR('Output Sheet (Copy)'!C231,"")</f>
        <v>20802912</v>
      </c>
      <c r="D242" s="13">
        <f>IFERROR('Output Sheet (Copy)'!D231,"")</f>
        <v>2365865</v>
      </c>
      <c r="E242" s="13">
        <f>IFERROR('Output Sheet (Copy)'!U231,"")</f>
        <v>1095518</v>
      </c>
      <c r="F242" s="13">
        <f>IFERROR('Output Sheet (Copy)'!V231,"")</f>
        <v>2928573</v>
      </c>
      <c r="G242" s="13">
        <f t="shared" si="24"/>
        <v>4024091</v>
      </c>
      <c r="H242" s="9">
        <f t="shared" si="25"/>
        <v>1.7008962895177873</v>
      </c>
      <c r="I242" s="9">
        <f t="shared" si="26"/>
        <v>0.19343883202505496</v>
      </c>
      <c r="J242" t="str">
        <f t="shared" si="27"/>
        <v>YA</v>
      </c>
      <c r="K242" t="str">
        <f t="shared" si="28"/>
        <v/>
      </c>
      <c r="L242" s="13">
        <f t="shared" si="29"/>
        <v>6389956</v>
      </c>
      <c r="M242" t="str">
        <f t="shared" si="30"/>
        <v/>
      </c>
      <c r="N242" s="9">
        <f t="shared" si="31"/>
        <v>0.30716641977815412</v>
      </c>
    </row>
    <row r="243" spans="1:14" x14ac:dyDescent="0.45">
      <c r="A243" s="11" t="str">
        <f>'Output Sheet (Copy)'!A232</f>
        <v>BACA IJ Equity</v>
      </c>
      <c r="B243" s="12">
        <f>'Output Sheet (Copy)'!B232</f>
        <v>44834</v>
      </c>
      <c r="C243" s="13">
        <f>IFERROR('Output Sheet (Copy)'!C232,"")</f>
        <v>20231240</v>
      </c>
      <c r="D243" s="13">
        <f>IFERROR('Output Sheet (Copy)'!D232,"")</f>
        <v>2975664</v>
      </c>
      <c r="E243" s="13">
        <f>IFERROR('Output Sheet (Copy)'!U232,"")</f>
        <v>694321</v>
      </c>
      <c r="F243" s="13">
        <f>IFERROR('Output Sheet (Copy)'!V232,"")</f>
        <v>3036315</v>
      </c>
      <c r="G243" s="13">
        <f t="shared" si="24"/>
        <v>3730636</v>
      </c>
      <c r="H243" s="9">
        <f t="shared" si="25"/>
        <v>1.2537154732523565</v>
      </c>
      <c r="I243" s="9">
        <f t="shared" si="26"/>
        <v>0.18439976986086865</v>
      </c>
      <c r="J243" t="str">
        <f t="shared" si="27"/>
        <v>YA</v>
      </c>
      <c r="K243" t="str">
        <f t="shared" si="28"/>
        <v/>
      </c>
      <c r="L243" s="13">
        <f t="shared" si="29"/>
        <v>6706300</v>
      </c>
      <c r="M243" t="str">
        <f t="shared" si="30"/>
        <v/>
      </c>
      <c r="N243" s="9">
        <f t="shared" si="31"/>
        <v>0.33148240048558564</v>
      </c>
    </row>
    <row r="244" spans="1:14" x14ac:dyDescent="0.45">
      <c r="A244" s="11" t="str">
        <f>'Output Sheet (Copy)'!A233</f>
        <v>BACA IJ Equity</v>
      </c>
      <c r="B244" s="12">
        <f>'Output Sheet (Copy)'!B233</f>
        <v>44926</v>
      </c>
      <c r="C244" s="13">
        <f>IFERROR('Output Sheet (Copy)'!C233,"")</f>
        <v>20628501</v>
      </c>
      <c r="D244" s="13">
        <f>IFERROR('Output Sheet (Copy)'!D233,"")</f>
        <v>2885539</v>
      </c>
      <c r="E244" s="13">
        <f>IFERROR('Output Sheet (Copy)'!U233,"")</f>
        <v>702425</v>
      </c>
      <c r="F244" s="13">
        <f>IFERROR('Output Sheet (Copy)'!V233,"")</f>
        <v>1119828</v>
      </c>
      <c r="G244" s="13">
        <f t="shared" si="24"/>
        <v>1822253</v>
      </c>
      <c r="H244" s="9">
        <f t="shared" si="25"/>
        <v>0.63151217155616335</v>
      </c>
      <c r="I244" s="9">
        <f t="shared" si="26"/>
        <v>8.8336665858561411E-2</v>
      </c>
      <c r="J244" t="str">
        <f t="shared" si="27"/>
        <v/>
      </c>
      <c r="K244" t="str">
        <f t="shared" si="28"/>
        <v/>
      </c>
      <c r="L244" s="13">
        <f t="shared" si="29"/>
        <v>4707792</v>
      </c>
      <c r="M244" t="str">
        <f t="shared" si="30"/>
        <v/>
      </c>
      <c r="N244" s="9">
        <f t="shared" si="31"/>
        <v>0.22821784287670732</v>
      </c>
    </row>
    <row r="245" spans="1:14" x14ac:dyDescent="0.45">
      <c r="A245" s="11" t="str">
        <f>'Output Sheet (Copy)'!A234</f>
        <v>BACA IJ Equity</v>
      </c>
      <c r="B245" s="12">
        <f>'Output Sheet (Copy)'!B234</f>
        <v>45016</v>
      </c>
      <c r="C245" s="13">
        <f>IFERROR('Output Sheet (Copy)'!C234,"")</f>
        <v>21369628</v>
      </c>
      <c r="D245" s="13">
        <f>IFERROR('Output Sheet (Copy)'!D234,"")</f>
        <v>3143503</v>
      </c>
      <c r="E245" s="13">
        <f>IFERROR('Output Sheet (Copy)'!U234,"")</f>
        <v>705693</v>
      </c>
      <c r="F245" s="13">
        <f>IFERROR('Output Sheet (Copy)'!V234,"")</f>
        <v>1127863</v>
      </c>
      <c r="G245" s="13">
        <f t="shared" si="24"/>
        <v>1833556</v>
      </c>
      <c r="H245" s="9">
        <f t="shared" si="25"/>
        <v>0.58328431689106075</v>
      </c>
      <c r="I245" s="9">
        <f t="shared" si="26"/>
        <v>8.5801961550289976E-2</v>
      </c>
      <c r="J245" t="str">
        <f t="shared" si="27"/>
        <v/>
      </c>
      <c r="K245" t="str">
        <f t="shared" si="28"/>
        <v/>
      </c>
      <c r="L245" s="13">
        <f t="shared" si="29"/>
        <v>4977059</v>
      </c>
      <c r="M245" t="str">
        <f t="shared" si="30"/>
        <v/>
      </c>
      <c r="N245" s="9">
        <f t="shared" si="31"/>
        <v>0.2329033991607154</v>
      </c>
    </row>
    <row r="246" spans="1:14" x14ac:dyDescent="0.45">
      <c r="A246" s="11" t="str">
        <f>'Output Sheet (Copy)'!A235</f>
        <v>BACA IJ Equity</v>
      </c>
      <c r="B246" s="12">
        <f>'Output Sheet (Copy)'!B235</f>
        <v>45107</v>
      </c>
      <c r="C246" s="13">
        <f>IFERROR('Output Sheet (Copy)'!C235,"")</f>
        <v>21387494</v>
      </c>
      <c r="D246" s="13">
        <f>IFERROR('Output Sheet (Copy)'!D235,"")</f>
        <v>7110901</v>
      </c>
      <c r="E246" s="13">
        <f>IFERROR('Output Sheet (Copy)'!U235,"")</f>
        <v>844943</v>
      </c>
      <c r="F246" s="13">
        <f>IFERROR('Output Sheet (Copy)'!V235,"")</f>
        <v>1108545</v>
      </c>
      <c r="G246" s="13">
        <f t="shared" si="24"/>
        <v>1953488</v>
      </c>
      <c r="H246" s="9">
        <f t="shared" si="25"/>
        <v>0.27471736703970423</v>
      </c>
      <c r="I246" s="9">
        <f t="shared" si="26"/>
        <v>9.1337863145630804E-2</v>
      </c>
      <c r="J246" t="str">
        <f t="shared" si="27"/>
        <v/>
      </c>
      <c r="K246" t="str">
        <f t="shared" si="28"/>
        <v/>
      </c>
      <c r="L246" s="13">
        <f t="shared" si="29"/>
        <v>9064389</v>
      </c>
      <c r="M246" t="str">
        <f t="shared" si="30"/>
        <v/>
      </c>
      <c r="N246" s="9">
        <f t="shared" si="31"/>
        <v>0.42381725507439066</v>
      </c>
    </row>
    <row r="247" spans="1:14" x14ac:dyDescent="0.45">
      <c r="A247" s="11" t="str">
        <f>'Output Sheet (Copy)'!A236</f>
        <v>BACA IJ Equity</v>
      </c>
      <c r="B247" s="12">
        <f>'Output Sheet (Copy)'!B236</f>
        <v>45199</v>
      </c>
      <c r="C247" s="13">
        <f>IFERROR('Output Sheet (Copy)'!C236,"")</f>
        <v>20201578</v>
      </c>
      <c r="D247" s="13">
        <f>IFERROR('Output Sheet (Copy)'!D236,"")</f>
        <v>6514265</v>
      </c>
      <c r="E247" s="13">
        <f>IFERROR('Output Sheet (Copy)'!U236,"")</f>
        <v>548086</v>
      </c>
      <c r="F247" s="13">
        <f>IFERROR('Output Sheet (Copy)'!V236,"")</f>
        <v>1553348</v>
      </c>
      <c r="G247" s="13">
        <f t="shared" si="24"/>
        <v>2101434</v>
      </c>
      <c r="H247" s="9">
        <f t="shared" si="25"/>
        <v>0.32258957840984365</v>
      </c>
      <c r="I247" s="9">
        <f t="shared" si="26"/>
        <v>0.10402325996513738</v>
      </c>
      <c r="J247" t="str">
        <f t="shared" si="27"/>
        <v/>
      </c>
      <c r="K247" t="str">
        <f t="shared" si="28"/>
        <v/>
      </c>
      <c r="L247" s="13">
        <f t="shared" si="29"/>
        <v>8615699</v>
      </c>
      <c r="M247" t="str">
        <f t="shared" si="30"/>
        <v/>
      </c>
      <c r="N247" s="9">
        <f t="shared" si="31"/>
        <v>0.42648643586159457</v>
      </c>
    </row>
    <row r="248" spans="1:14" x14ac:dyDescent="0.45">
      <c r="A248" s="11" t="str">
        <f>'Output Sheet (Copy)'!A237</f>
        <v>BACA IJ Equity</v>
      </c>
      <c r="B248" s="12">
        <f>'Output Sheet (Copy)'!B237</f>
        <v>45291</v>
      </c>
      <c r="C248" s="13">
        <f>IFERROR('Output Sheet (Copy)'!C237,"")</f>
        <v>19259187</v>
      </c>
      <c r="D248" s="13">
        <f>IFERROR('Output Sheet (Copy)'!D237,"")</f>
        <v>7032602</v>
      </c>
      <c r="E248" s="13">
        <f>IFERROR('Output Sheet (Copy)'!U237,"")</f>
        <v>0</v>
      </c>
      <c r="F248" s="13">
        <f>IFERROR('Output Sheet (Copy)'!V237,"")</f>
        <v>1500049</v>
      </c>
      <c r="G248" s="13">
        <f t="shared" si="24"/>
        <v>1500049</v>
      </c>
      <c r="H248" s="9">
        <f t="shared" si="25"/>
        <v>0.21329928808711199</v>
      </c>
      <c r="I248" s="9">
        <f t="shared" si="26"/>
        <v>7.788745184311259E-2</v>
      </c>
      <c r="J248" t="str">
        <f t="shared" si="27"/>
        <v/>
      </c>
      <c r="K248" t="str">
        <f t="shared" si="28"/>
        <v/>
      </c>
      <c r="L248" s="13">
        <f t="shared" si="29"/>
        <v>8532651</v>
      </c>
      <c r="M248" t="str">
        <f t="shared" si="30"/>
        <v/>
      </c>
      <c r="N248" s="9">
        <f t="shared" si="31"/>
        <v>0.44304315649461218</v>
      </c>
    </row>
    <row r="249" spans="1:14" x14ac:dyDescent="0.45">
      <c r="A249" s="11" t="str">
        <f>'Output Sheet (Copy)'!A238</f>
        <v>BACA IJ Equity</v>
      </c>
      <c r="B249" s="12">
        <f>'Output Sheet (Copy)'!B238</f>
        <v>45382</v>
      </c>
      <c r="C249" s="13">
        <f>IFERROR('Output Sheet (Copy)'!C238,"")</f>
        <v>19864461</v>
      </c>
      <c r="D249" s="13">
        <f>IFERROR('Output Sheet (Copy)'!D238,"")</f>
        <v>7273809</v>
      </c>
      <c r="E249" s="13">
        <f>IFERROR('Output Sheet (Copy)'!U238,"")</f>
        <v>200000</v>
      </c>
      <c r="F249" s="13">
        <f>IFERROR('Output Sheet (Copy)'!V238,"")</f>
        <v>1463112</v>
      </c>
      <c r="G249" s="13">
        <f t="shared" si="24"/>
        <v>1663112</v>
      </c>
      <c r="H249" s="9">
        <f t="shared" si="25"/>
        <v>0.22864389207910188</v>
      </c>
      <c r="I249" s="9">
        <f t="shared" si="26"/>
        <v>8.3722986493315874E-2</v>
      </c>
      <c r="J249" t="str">
        <f t="shared" si="27"/>
        <v/>
      </c>
      <c r="K249" t="str">
        <f t="shared" si="28"/>
        <v/>
      </c>
      <c r="L249" s="13">
        <f t="shared" si="29"/>
        <v>8936921</v>
      </c>
      <c r="M249" t="str">
        <f t="shared" si="30"/>
        <v/>
      </c>
      <c r="N249" s="9">
        <f t="shared" si="31"/>
        <v>0.44989496568771736</v>
      </c>
    </row>
    <row r="250" spans="1:14" x14ac:dyDescent="0.45">
      <c r="A250" s="11" t="str">
        <f>'Output Sheet (Copy)'!A239</f>
        <v>BACA IJ Equity</v>
      </c>
      <c r="B250" s="12">
        <f>'Output Sheet (Copy)'!B239</f>
        <v>45473</v>
      </c>
      <c r="C250" s="13">
        <f>IFERROR('Output Sheet (Copy)'!C239,"")</f>
        <v>20375648</v>
      </c>
      <c r="D250" s="13">
        <f>IFERROR('Output Sheet (Copy)'!D239,"")</f>
        <v>7113745</v>
      </c>
      <c r="E250" s="13">
        <f>IFERROR('Output Sheet (Copy)'!U239,"")</f>
        <v>500651</v>
      </c>
      <c r="F250" s="13">
        <f>IFERROR('Output Sheet (Copy)'!V239,"")</f>
        <v>1464351</v>
      </c>
      <c r="G250" s="13">
        <f t="shared" si="24"/>
        <v>1965002</v>
      </c>
      <c r="H250" s="9">
        <f t="shared" si="25"/>
        <v>0.27622609469414494</v>
      </c>
      <c r="I250" s="9">
        <f t="shared" si="26"/>
        <v>9.6438748843717753E-2</v>
      </c>
      <c r="J250" t="str">
        <f t="shared" si="27"/>
        <v/>
      </c>
      <c r="K250" t="str">
        <f t="shared" si="28"/>
        <v/>
      </c>
      <c r="L250" s="13">
        <f t="shared" si="29"/>
        <v>9078747</v>
      </c>
      <c r="M250" t="str">
        <f t="shared" si="30"/>
        <v/>
      </c>
      <c r="N250" s="9">
        <f t="shared" si="31"/>
        <v>0.44556850412806503</v>
      </c>
    </row>
    <row r="251" spans="1:14" x14ac:dyDescent="0.45">
      <c r="A251" s="11" t="str">
        <f>'Output Sheet (Copy)'!A240</f>
        <v>BACA IJ Equity</v>
      </c>
      <c r="B251" s="12">
        <f>'Output Sheet (Copy)'!B240</f>
        <v>45565</v>
      </c>
      <c r="C251" s="13">
        <f>IFERROR('Output Sheet (Copy)'!C240,"")</f>
        <v>21250597</v>
      </c>
      <c r="D251" s="13">
        <f>IFERROR('Output Sheet (Copy)'!D240,"")</f>
        <v>7190044</v>
      </c>
      <c r="E251" s="13">
        <f>IFERROR('Output Sheet (Copy)'!U240,"")</f>
        <v>559656</v>
      </c>
      <c r="F251" s="13">
        <f>IFERROR('Output Sheet (Copy)'!V240,"")</f>
        <v>2480787</v>
      </c>
      <c r="G251" s="13">
        <f t="shared" si="24"/>
        <v>3040443</v>
      </c>
      <c r="H251" s="9">
        <f t="shared" si="25"/>
        <v>0.42286848314141051</v>
      </c>
      <c r="I251" s="9">
        <f t="shared" si="26"/>
        <v>0.14307565100406355</v>
      </c>
      <c r="J251" t="str">
        <f t="shared" si="27"/>
        <v/>
      </c>
      <c r="K251" t="str">
        <f t="shared" si="28"/>
        <v/>
      </c>
      <c r="L251" s="13">
        <f t="shared" si="29"/>
        <v>10230487</v>
      </c>
      <c r="M251" t="str">
        <f t="shared" si="30"/>
        <v/>
      </c>
      <c r="N251" s="9">
        <f t="shared" si="31"/>
        <v>0.48142115725031159</v>
      </c>
    </row>
    <row r="252" spans="1:14" x14ac:dyDescent="0.45">
      <c r="A252" s="11" t="str">
        <f>'Output Sheet (Copy)'!A241</f>
        <v>BACA IJ Equity</v>
      </c>
      <c r="B252" s="12">
        <f>'Output Sheet (Copy)'!B241</f>
        <v>45657</v>
      </c>
      <c r="C252" s="13">
        <f>IFERROR('Output Sheet (Copy)'!C241,"")</f>
        <v>22591205</v>
      </c>
      <c r="D252" s="13">
        <f>IFERROR('Output Sheet (Copy)'!D241,"")</f>
        <v>7832654</v>
      </c>
      <c r="E252" s="13">
        <f>IFERROR('Output Sheet (Copy)'!U241,"")</f>
        <v>559456</v>
      </c>
      <c r="F252" s="13">
        <f>IFERROR('Output Sheet (Copy)'!V241,"")</f>
        <v>3022574</v>
      </c>
      <c r="G252" s="13">
        <f t="shared" si="24"/>
        <v>3582030</v>
      </c>
      <c r="H252" s="9">
        <f t="shared" si="25"/>
        <v>0.45732008588659734</v>
      </c>
      <c r="I252" s="9">
        <f t="shared" si="26"/>
        <v>0.1585586072101953</v>
      </c>
      <c r="J252" t="str">
        <f t="shared" si="27"/>
        <v/>
      </c>
      <c r="K252" t="str">
        <f t="shared" si="28"/>
        <v/>
      </c>
      <c r="L252" s="13">
        <f t="shared" si="29"/>
        <v>11414684</v>
      </c>
      <c r="M252" t="str">
        <f t="shared" si="30"/>
        <v/>
      </c>
      <c r="N252" s="9">
        <f t="shared" si="31"/>
        <v>0.50527114423511277</v>
      </c>
    </row>
    <row r="253" spans="1:14" x14ac:dyDescent="0.45">
      <c r="A253" s="11" t="str">
        <f>'Output Sheet (Copy)'!A242</f>
        <v>BACA IJ Equity</v>
      </c>
      <c r="B253" s="12">
        <f>'Output Sheet (Copy)'!B242</f>
        <v>45747</v>
      </c>
      <c r="C253" s="13">
        <f>IFERROR('Output Sheet (Copy)'!C242,"")</f>
        <v>23030772</v>
      </c>
      <c r="D253" s="13">
        <f>IFERROR('Output Sheet (Copy)'!D242,"")</f>
        <v>8557575</v>
      </c>
      <c r="E253" s="13">
        <f>IFERROR('Output Sheet (Copy)'!U242,"")</f>
        <v>725906</v>
      </c>
      <c r="F253" s="13">
        <f>IFERROR('Output Sheet (Copy)'!V242,"")</f>
        <v>3715960</v>
      </c>
      <c r="G253" s="13">
        <f t="shared" si="24"/>
        <v>4441866</v>
      </c>
      <c r="H253" s="9">
        <f t="shared" si="25"/>
        <v>0.5190566252705936</v>
      </c>
      <c r="I253" s="9">
        <f t="shared" si="26"/>
        <v>0.1928665699960036</v>
      </c>
      <c r="J253" t="str">
        <f t="shared" si="27"/>
        <v/>
      </c>
      <c r="K253" t="str">
        <f t="shared" si="28"/>
        <v/>
      </c>
      <c r="L253" s="13">
        <f t="shared" si="29"/>
        <v>12999441</v>
      </c>
      <c r="M253" t="str">
        <f t="shared" si="30"/>
        <v/>
      </c>
      <c r="N253" s="9">
        <f t="shared" si="31"/>
        <v>0.56443791810365718</v>
      </c>
    </row>
    <row r="254" spans="1:14" x14ac:dyDescent="0.45">
      <c r="A254" s="11" t="str">
        <f>'Output Sheet (Copy)'!A243</f>
        <v>BACA IJ Equity</v>
      </c>
      <c r="B254" s="12">
        <f>'Output Sheet (Copy)'!B243</f>
        <v>45838</v>
      </c>
      <c r="C254" s="13">
        <f>IFERROR('Output Sheet (Copy)'!C243,"")</f>
        <v>23114531</v>
      </c>
      <c r="D254" s="13">
        <f>IFERROR('Output Sheet (Copy)'!D243,"")</f>
        <v>9520772</v>
      </c>
      <c r="E254" s="13">
        <f>IFERROR('Output Sheet (Copy)'!U243,"")</f>
        <v>723068</v>
      </c>
      <c r="F254" s="13">
        <f>IFERROR('Output Sheet (Copy)'!V243,"")</f>
        <v>3723964</v>
      </c>
      <c r="G254" s="13">
        <f t="shared" si="24"/>
        <v>4447032</v>
      </c>
      <c r="H254" s="9">
        <f t="shared" si="25"/>
        <v>0.46708733283393405</v>
      </c>
      <c r="I254" s="9">
        <f t="shared" si="26"/>
        <v>0.19239118457562474</v>
      </c>
      <c r="J254" t="str">
        <f t="shared" si="27"/>
        <v/>
      </c>
      <c r="K254" t="str">
        <f t="shared" si="28"/>
        <v/>
      </c>
      <c r="L254" s="13">
        <f t="shared" si="29"/>
        <v>13967804</v>
      </c>
      <c r="M254" t="str">
        <f t="shared" si="30"/>
        <v/>
      </c>
      <c r="N254" s="9">
        <f t="shared" si="31"/>
        <v>0.60428671470773077</v>
      </c>
    </row>
    <row r="255" spans="1:14" x14ac:dyDescent="0.45">
      <c r="A255" s="11" t="str">
        <f>'Output Sheet (Copy)'!A244</f>
        <v>BACA IJ Equity</v>
      </c>
      <c r="B255" s="12">
        <f>'Output Sheet (Copy)'!B244</f>
        <v>45930</v>
      </c>
      <c r="C255" s="13">
        <f>IFERROR('Output Sheet (Copy)'!C244,"")</f>
        <v>24435787</v>
      </c>
      <c r="D255" s="13">
        <f>IFERROR('Output Sheet (Copy)'!D244,"")</f>
        <v>10206023</v>
      </c>
      <c r="E255" s="13">
        <f>IFERROR('Output Sheet (Copy)'!U244,"")</f>
        <v>720736</v>
      </c>
      <c r="F255" s="13">
        <f>IFERROR('Output Sheet (Copy)'!V244,"")</f>
        <v>3817851</v>
      </c>
      <c r="G255" s="13">
        <f t="shared" si="24"/>
        <v>4538587</v>
      </c>
      <c r="H255" s="9">
        <f t="shared" si="25"/>
        <v>0.44469692063206206</v>
      </c>
      <c r="I255" s="9">
        <f t="shared" si="26"/>
        <v>0.1857352496975031</v>
      </c>
      <c r="J255" t="str">
        <f t="shared" si="27"/>
        <v/>
      </c>
      <c r="K255" t="str">
        <f t="shared" si="28"/>
        <v/>
      </c>
      <c r="L255" s="13">
        <f t="shared" si="29"/>
        <v>14744610</v>
      </c>
      <c r="M255" t="str">
        <f t="shared" si="30"/>
        <v/>
      </c>
      <c r="N255" s="9">
        <f t="shared" si="31"/>
        <v>0.6034022968034547</v>
      </c>
    </row>
    <row r="256" spans="1:14" x14ac:dyDescent="0.45">
      <c r="A256" s="11" t="str">
        <f>'Output Sheet (Copy)'!A245</f>
        <v>BACA IJ Equity</v>
      </c>
      <c r="B256" s="12">
        <f>'Output Sheet (Copy)'!B245</f>
        <v>46022</v>
      </c>
      <c r="C256" s="13">
        <f>IFERROR('Output Sheet (Copy)'!C245,"")</f>
        <v>28038356</v>
      </c>
      <c r="D256" s="13">
        <f>IFERROR('Output Sheet (Copy)'!D245,"")</f>
        <v>11074005</v>
      </c>
      <c r="E256" s="13">
        <f>IFERROR('Output Sheet (Copy)'!U245,"")</f>
        <v>583745</v>
      </c>
      <c r="F256" s="13">
        <f>IFERROR('Output Sheet (Copy)'!V245,"")</f>
        <v>4183443</v>
      </c>
      <c r="G256" s="13">
        <f t="shared" si="24"/>
        <v>4767188</v>
      </c>
      <c r="H256" s="9">
        <f t="shared" si="25"/>
        <v>0.43048454466112307</v>
      </c>
      <c r="I256" s="9">
        <f t="shared" si="26"/>
        <v>0.17002380596066333</v>
      </c>
      <c r="J256" t="str">
        <f t="shared" si="27"/>
        <v/>
      </c>
      <c r="K256" t="str">
        <f t="shared" si="28"/>
        <v/>
      </c>
      <c r="L256" s="13">
        <f t="shared" si="29"/>
        <v>15841193</v>
      </c>
      <c r="M256" t="str">
        <f t="shared" si="30"/>
        <v/>
      </c>
      <c r="N256" s="9">
        <f t="shared" si="31"/>
        <v>0.56498294693169604</v>
      </c>
    </row>
    <row r="257" spans="1:14" x14ac:dyDescent="0.45">
      <c r="A257" s="11" t="str">
        <f>'Output Sheet (Copy)'!A246</f>
        <v>BACA IJ Equity</v>
      </c>
      <c r="B257" s="12">
        <f>'Output Sheet (Copy)'!B246</f>
        <v>46112</v>
      </c>
      <c r="C257" s="13">
        <f>IFERROR('Output Sheet (Copy)'!C246,"")</f>
        <v>26321136</v>
      </c>
      <c r="D257" s="13">
        <f>IFERROR('Output Sheet (Copy)'!D246,"")</f>
        <v>11427912</v>
      </c>
      <c r="E257" s="13">
        <f>IFERROR('Output Sheet (Copy)'!U246,"")</f>
        <v>480087</v>
      </c>
      <c r="F257" s="13">
        <f>IFERROR('Output Sheet (Copy)'!V246,"")</f>
        <v>4079295</v>
      </c>
      <c r="G257" s="13">
        <f t="shared" si="24"/>
        <v>4559382</v>
      </c>
      <c r="H257" s="9">
        <f t="shared" si="25"/>
        <v>0.39896894550815581</v>
      </c>
      <c r="I257" s="9">
        <f t="shared" si="26"/>
        <v>0.17322132297025478</v>
      </c>
      <c r="J257" t="str">
        <f t="shared" si="27"/>
        <v/>
      </c>
      <c r="K257" t="str">
        <f t="shared" si="28"/>
        <v/>
      </c>
      <c r="L257" s="13">
        <f t="shared" si="29"/>
        <v>15987294</v>
      </c>
      <c r="M257" t="str">
        <f t="shared" si="30"/>
        <v/>
      </c>
      <c r="N257" s="9">
        <f t="shared" si="31"/>
        <v>0.60739376902273523</v>
      </c>
    </row>
    <row r="258" spans="1:14" x14ac:dyDescent="0.45">
      <c r="A258" s="11" t="str">
        <f>'Output Sheet (Copy)'!A247</f>
        <v>BACA IJ Equity</v>
      </c>
      <c r="B258" s="12">
        <f>'Output Sheet (Copy)'!B247</f>
        <v>46203</v>
      </c>
      <c r="C258" s="13">
        <f>IFERROR('Output Sheet (Copy)'!C247,"")</f>
        <v>25605800</v>
      </c>
      <c r="D258" s="13">
        <f>IFERROR('Output Sheet (Copy)'!D247,"")</f>
        <v>11997814</v>
      </c>
      <c r="E258" s="13">
        <f>IFERROR('Output Sheet (Copy)'!U247,"")</f>
        <v>157013</v>
      </c>
      <c r="F258" s="13">
        <f>IFERROR('Output Sheet (Copy)'!V247,"")</f>
        <v>4360790</v>
      </c>
      <c r="G258" s="13">
        <f t="shared" si="24"/>
        <v>4517803</v>
      </c>
      <c r="H258" s="9">
        <f t="shared" si="25"/>
        <v>0.3765521785885329</v>
      </c>
      <c r="I258" s="9">
        <f t="shared" si="26"/>
        <v>0.17643670574635434</v>
      </c>
      <c r="J258" t="str">
        <f t="shared" si="27"/>
        <v/>
      </c>
      <c r="K258" t="str">
        <f t="shared" si="28"/>
        <v/>
      </c>
      <c r="L258" s="13">
        <f t="shared" si="29"/>
        <v>16515617</v>
      </c>
      <c r="M258" t="str">
        <f t="shared" si="30"/>
        <v/>
      </c>
      <c r="N258" s="9">
        <f t="shared" si="31"/>
        <v>0.64499515734716351</v>
      </c>
    </row>
    <row r="259" spans="1:14" x14ac:dyDescent="0.45">
      <c r="A259" s="11" t="str">
        <f>'Output Sheet (Copy)'!A248</f>
        <v>BANK IJ Equity</v>
      </c>
      <c r="B259" s="12" t="e">
        <f>'Output Sheet (Copy)'!B248</f>
        <v>#N/A</v>
      </c>
      <c r="C259" s="13" t="str">
        <f>IFERROR('Output Sheet (Copy)'!C248,"")</f>
        <v/>
      </c>
      <c r="D259" s="13" t="str">
        <f>IFERROR('Output Sheet (Copy)'!D248,"")</f>
        <v/>
      </c>
      <c r="E259" s="13" t="str">
        <f>IFERROR('Output Sheet (Copy)'!U248,"")</f>
        <v/>
      </c>
      <c r="F259" s="13" t="str">
        <f>IFERROR('Output Sheet (Copy)'!V248,"")</f>
        <v/>
      </c>
      <c r="G259" s="13" t="str">
        <f t="shared" si="24"/>
        <v/>
      </c>
      <c r="H259" s="9" t="str">
        <f t="shared" si="25"/>
        <v/>
      </c>
      <c r="I259" s="9" t="str">
        <f t="shared" si="26"/>
        <v/>
      </c>
      <c r="J259" t="str">
        <f t="shared" si="27"/>
        <v/>
      </c>
      <c r="K259" t="str">
        <f t="shared" si="28"/>
        <v/>
      </c>
      <c r="L259" s="13" t="str">
        <f t="shared" si="29"/>
        <v/>
      </c>
      <c r="M259" t="str">
        <f t="shared" si="30"/>
        <v/>
      </c>
      <c r="N259" s="9" t="str">
        <f t="shared" si="31"/>
        <v/>
      </c>
    </row>
    <row r="260" spans="1:14" x14ac:dyDescent="0.45">
      <c r="A260" s="11" t="str">
        <f>'Output Sheet (Copy)'!A249</f>
        <v>BANK IJ Equity</v>
      </c>
      <c r="B260" s="12" t="e">
        <f>'Output Sheet (Copy)'!B249</f>
        <v>#N/A</v>
      </c>
      <c r="C260" s="13" t="str">
        <f>IFERROR('Output Sheet (Copy)'!C249,"")</f>
        <v/>
      </c>
      <c r="D260" s="13" t="str">
        <f>IFERROR('Output Sheet (Copy)'!D249,"")</f>
        <v/>
      </c>
      <c r="E260" s="13" t="str">
        <f>IFERROR('Output Sheet (Copy)'!U249,"")</f>
        <v/>
      </c>
      <c r="F260" s="13" t="str">
        <f>IFERROR('Output Sheet (Copy)'!V249,"")</f>
        <v/>
      </c>
      <c r="G260" s="13" t="str">
        <f t="shared" si="24"/>
        <v/>
      </c>
      <c r="H260" s="9" t="str">
        <f t="shared" si="25"/>
        <v/>
      </c>
      <c r="I260" s="9" t="str">
        <f t="shared" si="26"/>
        <v/>
      </c>
      <c r="J260" t="str">
        <f t="shared" si="27"/>
        <v/>
      </c>
      <c r="K260" t="str">
        <f t="shared" si="28"/>
        <v/>
      </c>
      <c r="L260" s="13" t="str">
        <f t="shared" si="29"/>
        <v/>
      </c>
      <c r="M260" t="str">
        <f t="shared" si="30"/>
        <v/>
      </c>
      <c r="N260" s="9" t="str">
        <f t="shared" si="31"/>
        <v/>
      </c>
    </row>
    <row r="261" spans="1:14" x14ac:dyDescent="0.45">
      <c r="A261" s="11" t="str">
        <f>'Output Sheet (Copy)'!A250</f>
        <v>BANK IJ Equity</v>
      </c>
      <c r="B261" s="12" t="e">
        <f>'Output Sheet (Copy)'!B250</f>
        <v>#N/A</v>
      </c>
      <c r="C261" s="13" t="str">
        <f>IFERROR('Output Sheet (Copy)'!C250,"")</f>
        <v/>
      </c>
      <c r="D261" s="13" t="str">
        <f>IFERROR('Output Sheet (Copy)'!D250,"")</f>
        <v/>
      </c>
      <c r="E261" s="13" t="str">
        <f>IFERROR('Output Sheet (Copy)'!U250,"")</f>
        <v/>
      </c>
      <c r="F261" s="13" t="str">
        <f>IFERROR('Output Sheet (Copy)'!V250,"")</f>
        <v/>
      </c>
      <c r="G261" s="13" t="str">
        <f t="shared" si="24"/>
        <v/>
      </c>
      <c r="H261" s="9" t="str">
        <f t="shared" si="25"/>
        <v/>
      </c>
      <c r="I261" s="9" t="str">
        <f t="shared" si="26"/>
        <v/>
      </c>
      <c r="J261" t="str">
        <f t="shared" si="27"/>
        <v/>
      </c>
      <c r="K261" t="str">
        <f t="shared" si="28"/>
        <v/>
      </c>
      <c r="L261" s="13" t="str">
        <f t="shared" si="29"/>
        <v/>
      </c>
      <c r="M261" t="str">
        <f t="shared" si="30"/>
        <v/>
      </c>
      <c r="N261" s="9" t="str">
        <f t="shared" si="31"/>
        <v/>
      </c>
    </row>
    <row r="262" spans="1:14" x14ac:dyDescent="0.45">
      <c r="A262" s="11" t="str">
        <f>'Output Sheet (Copy)'!A251</f>
        <v>BANK IJ Equity</v>
      </c>
      <c r="B262" s="12" t="e">
        <f>'Output Sheet (Copy)'!B251</f>
        <v>#N/A</v>
      </c>
      <c r="C262" s="13" t="str">
        <f>IFERROR('Output Sheet (Copy)'!C251,"")</f>
        <v/>
      </c>
      <c r="D262" s="13" t="str">
        <f>IFERROR('Output Sheet (Copy)'!D251,"")</f>
        <v/>
      </c>
      <c r="E262" s="13" t="str">
        <f>IFERROR('Output Sheet (Copy)'!U251,"")</f>
        <v/>
      </c>
      <c r="F262" s="13" t="str">
        <f>IFERROR('Output Sheet (Copy)'!V251,"")</f>
        <v/>
      </c>
      <c r="G262" s="13" t="str">
        <f t="shared" si="24"/>
        <v/>
      </c>
      <c r="H262" s="9" t="str">
        <f t="shared" si="25"/>
        <v/>
      </c>
      <c r="I262" s="9" t="str">
        <f t="shared" si="26"/>
        <v/>
      </c>
      <c r="J262" t="str">
        <f t="shared" si="27"/>
        <v/>
      </c>
      <c r="K262" t="str">
        <f t="shared" si="28"/>
        <v/>
      </c>
      <c r="L262" s="13" t="str">
        <f t="shared" si="29"/>
        <v/>
      </c>
      <c r="M262" t="str">
        <f t="shared" si="30"/>
        <v/>
      </c>
      <c r="N262" s="9" t="str">
        <f t="shared" si="31"/>
        <v/>
      </c>
    </row>
    <row r="263" spans="1:14" x14ac:dyDescent="0.45">
      <c r="A263" s="11" t="str">
        <f>'Output Sheet (Copy)'!A252</f>
        <v>BANK IJ Equity</v>
      </c>
      <c r="B263" s="12" t="e">
        <f>'Output Sheet (Copy)'!B252</f>
        <v>#N/A</v>
      </c>
      <c r="C263" s="13" t="str">
        <f>IFERROR('Output Sheet (Copy)'!C252,"")</f>
        <v/>
      </c>
      <c r="D263" s="13" t="str">
        <f>IFERROR('Output Sheet (Copy)'!D252,"")</f>
        <v/>
      </c>
      <c r="E263" s="13" t="str">
        <f>IFERROR('Output Sheet (Copy)'!U252,"")</f>
        <v/>
      </c>
      <c r="F263" s="13" t="str">
        <f>IFERROR('Output Sheet (Copy)'!V252,"")</f>
        <v/>
      </c>
      <c r="G263" s="13" t="str">
        <f t="shared" si="24"/>
        <v/>
      </c>
      <c r="H263" s="9" t="str">
        <f t="shared" si="25"/>
        <v/>
      </c>
      <c r="I263" s="9" t="str">
        <f t="shared" si="26"/>
        <v/>
      </c>
      <c r="J263" t="str">
        <f t="shared" si="27"/>
        <v/>
      </c>
      <c r="K263" t="str">
        <f t="shared" si="28"/>
        <v/>
      </c>
      <c r="L263" s="13" t="str">
        <f t="shared" si="29"/>
        <v/>
      </c>
      <c r="M263" t="str">
        <f t="shared" si="30"/>
        <v/>
      </c>
      <c r="N263" s="9" t="str">
        <f t="shared" si="31"/>
        <v/>
      </c>
    </row>
    <row r="264" spans="1:14" x14ac:dyDescent="0.45">
      <c r="A264" s="11" t="str">
        <f>'Output Sheet (Copy)'!A253</f>
        <v>BANK IJ Equity</v>
      </c>
      <c r="B264" s="12" t="e">
        <f>'Output Sheet (Copy)'!B253</f>
        <v>#N/A</v>
      </c>
      <c r="C264" s="13" t="str">
        <f>IFERROR('Output Sheet (Copy)'!C253,"")</f>
        <v/>
      </c>
      <c r="D264" s="13" t="str">
        <f>IFERROR('Output Sheet (Copy)'!D253,"")</f>
        <v/>
      </c>
      <c r="E264" s="13" t="str">
        <f>IFERROR('Output Sheet (Copy)'!U253,"")</f>
        <v/>
      </c>
      <c r="F264" s="13" t="str">
        <f>IFERROR('Output Sheet (Copy)'!V253,"")</f>
        <v/>
      </c>
      <c r="G264" s="13" t="str">
        <f t="shared" si="24"/>
        <v/>
      </c>
      <c r="H264" s="9" t="str">
        <f t="shared" si="25"/>
        <v/>
      </c>
      <c r="I264" s="9" t="str">
        <f t="shared" si="26"/>
        <v/>
      </c>
      <c r="J264" t="str">
        <f t="shared" si="27"/>
        <v/>
      </c>
      <c r="K264" t="str">
        <f t="shared" si="28"/>
        <v/>
      </c>
      <c r="L264" s="13" t="str">
        <f t="shared" si="29"/>
        <v/>
      </c>
      <c r="M264" t="str">
        <f t="shared" si="30"/>
        <v/>
      </c>
      <c r="N264" s="9" t="str">
        <f t="shared" si="31"/>
        <v/>
      </c>
    </row>
    <row r="265" spans="1:14" x14ac:dyDescent="0.45">
      <c r="A265" s="11" t="str">
        <f>'Output Sheet (Copy)'!A254</f>
        <v>BANK IJ Equity</v>
      </c>
      <c r="B265" s="12" t="e">
        <f>'Output Sheet (Copy)'!B254</f>
        <v>#N/A</v>
      </c>
      <c r="C265" s="13" t="str">
        <f>IFERROR('Output Sheet (Copy)'!C254,"")</f>
        <v/>
      </c>
      <c r="D265" s="13" t="str">
        <f>IFERROR('Output Sheet (Copy)'!D254,"")</f>
        <v/>
      </c>
      <c r="E265" s="13" t="str">
        <f>IFERROR('Output Sheet (Copy)'!U254,"")</f>
        <v/>
      </c>
      <c r="F265" s="13" t="str">
        <f>IFERROR('Output Sheet (Copy)'!V254,"")</f>
        <v/>
      </c>
      <c r="G265" s="13" t="str">
        <f t="shared" si="24"/>
        <v/>
      </c>
      <c r="H265" s="9" t="str">
        <f t="shared" si="25"/>
        <v/>
      </c>
      <c r="I265" s="9" t="str">
        <f t="shared" si="26"/>
        <v/>
      </c>
      <c r="J265" t="str">
        <f t="shared" si="27"/>
        <v/>
      </c>
      <c r="K265" t="str">
        <f t="shared" si="28"/>
        <v/>
      </c>
      <c r="L265" s="13" t="str">
        <f t="shared" si="29"/>
        <v/>
      </c>
      <c r="M265" t="str">
        <f t="shared" si="30"/>
        <v/>
      </c>
      <c r="N265" s="9" t="str">
        <f t="shared" si="31"/>
        <v/>
      </c>
    </row>
    <row r="266" spans="1:14" x14ac:dyDescent="0.45">
      <c r="A266" s="11" t="str">
        <f>'Output Sheet (Copy)'!A255</f>
        <v>BANK IJ Equity</v>
      </c>
      <c r="B266" s="12" t="e">
        <f>'Output Sheet (Copy)'!B255</f>
        <v>#N/A</v>
      </c>
      <c r="C266" s="13" t="str">
        <f>IFERROR('Output Sheet (Copy)'!C255,"")</f>
        <v/>
      </c>
      <c r="D266" s="13" t="str">
        <f>IFERROR('Output Sheet (Copy)'!D255,"")</f>
        <v/>
      </c>
      <c r="E266" s="13" t="str">
        <f>IFERROR('Output Sheet (Copy)'!U255,"")</f>
        <v/>
      </c>
      <c r="F266" s="13" t="str">
        <f>IFERROR('Output Sheet (Copy)'!V255,"")</f>
        <v/>
      </c>
      <c r="G266" s="13" t="str">
        <f t="shared" si="24"/>
        <v/>
      </c>
      <c r="H266" s="9" t="str">
        <f t="shared" si="25"/>
        <v/>
      </c>
      <c r="I266" s="9" t="str">
        <f t="shared" si="26"/>
        <v/>
      </c>
      <c r="J266" t="str">
        <f t="shared" si="27"/>
        <v/>
      </c>
      <c r="K266" t="str">
        <f t="shared" si="28"/>
        <v/>
      </c>
      <c r="L266" s="13" t="str">
        <f t="shared" si="29"/>
        <v/>
      </c>
      <c r="M266" t="str">
        <f t="shared" si="30"/>
        <v/>
      </c>
      <c r="N266" s="9" t="str">
        <f t="shared" si="31"/>
        <v/>
      </c>
    </row>
    <row r="267" spans="1:14" x14ac:dyDescent="0.45">
      <c r="A267" s="11" t="str">
        <f>'Output Sheet (Copy)'!A256</f>
        <v>BANK IJ Equity</v>
      </c>
      <c r="B267" s="12" t="e">
        <f>'Output Sheet (Copy)'!B256</f>
        <v>#N/A</v>
      </c>
      <c r="C267" s="13" t="str">
        <f>IFERROR('Output Sheet (Copy)'!C256,"")</f>
        <v/>
      </c>
      <c r="D267" s="13" t="str">
        <f>IFERROR('Output Sheet (Copy)'!D256,"")</f>
        <v/>
      </c>
      <c r="E267" s="13" t="str">
        <f>IFERROR('Output Sheet (Copy)'!U256,"")</f>
        <v/>
      </c>
      <c r="F267" s="13" t="str">
        <f>IFERROR('Output Sheet (Copy)'!V256,"")</f>
        <v/>
      </c>
      <c r="G267" s="13" t="str">
        <f t="shared" si="24"/>
        <v/>
      </c>
      <c r="H267" s="9" t="str">
        <f t="shared" si="25"/>
        <v/>
      </c>
      <c r="I267" s="9" t="str">
        <f t="shared" si="26"/>
        <v/>
      </c>
      <c r="J267" t="str">
        <f t="shared" si="27"/>
        <v/>
      </c>
      <c r="K267" t="str">
        <f t="shared" si="28"/>
        <v/>
      </c>
      <c r="L267" s="13" t="str">
        <f t="shared" si="29"/>
        <v/>
      </c>
      <c r="M267" t="str">
        <f t="shared" si="30"/>
        <v/>
      </c>
      <c r="N267" s="9" t="str">
        <f t="shared" si="31"/>
        <v/>
      </c>
    </row>
    <row r="268" spans="1:14" x14ac:dyDescent="0.45">
      <c r="A268" s="11" t="str">
        <f>'Output Sheet (Copy)'!A257</f>
        <v>BANK IJ Equity</v>
      </c>
      <c r="B268" s="12" t="e">
        <f>'Output Sheet (Copy)'!B257</f>
        <v>#N/A</v>
      </c>
      <c r="C268" s="13" t="str">
        <f>IFERROR('Output Sheet (Copy)'!C257,"")</f>
        <v/>
      </c>
      <c r="D268" s="13" t="str">
        <f>IFERROR('Output Sheet (Copy)'!D257,"")</f>
        <v/>
      </c>
      <c r="E268" s="13" t="str">
        <f>IFERROR('Output Sheet (Copy)'!U257,"")</f>
        <v/>
      </c>
      <c r="F268" s="13" t="str">
        <f>IFERROR('Output Sheet (Copy)'!V257,"")</f>
        <v/>
      </c>
      <c r="G268" s="13" t="str">
        <f t="shared" si="24"/>
        <v/>
      </c>
      <c r="H268" s="9" t="str">
        <f t="shared" si="25"/>
        <v/>
      </c>
      <c r="I268" s="9" t="str">
        <f t="shared" si="26"/>
        <v/>
      </c>
      <c r="J268" t="str">
        <f t="shared" si="27"/>
        <v/>
      </c>
      <c r="K268" t="str">
        <f t="shared" si="28"/>
        <v/>
      </c>
      <c r="L268" s="13" t="str">
        <f t="shared" si="29"/>
        <v/>
      </c>
      <c r="M268" t="str">
        <f t="shared" si="30"/>
        <v/>
      </c>
      <c r="N268" s="9" t="str">
        <f t="shared" si="31"/>
        <v/>
      </c>
    </row>
    <row r="269" spans="1:14" x14ac:dyDescent="0.45">
      <c r="A269" s="11" t="str">
        <f>'Output Sheet (Copy)'!A258</f>
        <v>BANK IJ Equity</v>
      </c>
      <c r="B269" s="12" t="e">
        <f>'Output Sheet (Copy)'!B258</f>
        <v>#N/A</v>
      </c>
      <c r="C269" s="13" t="str">
        <f>IFERROR('Output Sheet (Copy)'!C258,"")</f>
        <v/>
      </c>
      <c r="D269" s="13" t="str">
        <f>IFERROR('Output Sheet (Copy)'!D258,"")</f>
        <v/>
      </c>
      <c r="E269" s="13" t="str">
        <f>IFERROR('Output Sheet (Copy)'!U258,"")</f>
        <v/>
      </c>
      <c r="F269" s="13" t="str">
        <f>IFERROR('Output Sheet (Copy)'!V258,"")</f>
        <v/>
      </c>
      <c r="G269" s="13" t="str">
        <f t="shared" si="24"/>
        <v/>
      </c>
      <c r="H269" s="9" t="str">
        <f t="shared" si="25"/>
        <v/>
      </c>
      <c r="I269" s="9" t="str">
        <f t="shared" si="26"/>
        <v/>
      </c>
      <c r="J269" t="str">
        <f t="shared" si="27"/>
        <v/>
      </c>
      <c r="K269" t="str">
        <f t="shared" si="28"/>
        <v/>
      </c>
      <c r="L269" s="13" t="str">
        <f t="shared" si="29"/>
        <v/>
      </c>
      <c r="M269" t="str">
        <f t="shared" si="30"/>
        <v/>
      </c>
      <c r="N269" s="9" t="str">
        <f t="shared" si="31"/>
        <v/>
      </c>
    </row>
    <row r="270" spans="1:14" x14ac:dyDescent="0.45">
      <c r="A270" s="11" t="str">
        <f>'Output Sheet (Copy)'!A259</f>
        <v>BANK IJ Equity</v>
      </c>
      <c r="B270" s="12" t="e">
        <f>'Output Sheet (Copy)'!B259</f>
        <v>#N/A</v>
      </c>
      <c r="C270" s="13" t="str">
        <f>IFERROR('Output Sheet (Copy)'!C259,"")</f>
        <v/>
      </c>
      <c r="D270" s="13" t="str">
        <f>IFERROR('Output Sheet (Copy)'!D259,"")</f>
        <v/>
      </c>
      <c r="E270" s="13" t="str">
        <f>IFERROR('Output Sheet (Copy)'!U259,"")</f>
        <v/>
      </c>
      <c r="F270" s="13" t="str">
        <f>IFERROR('Output Sheet (Copy)'!V259,"")</f>
        <v/>
      </c>
      <c r="G270" s="13" t="str">
        <f t="shared" ref="G270:G333" si="32">IF(AND(E270="",F270=""),"",N(E270)+N(F270))</f>
        <v/>
      </c>
      <c r="H270" s="9" t="str">
        <f t="shared" ref="H270:H333" si="33">IF(OR(G270="",N(D270)=0),"",G270/D270)</f>
        <v/>
      </c>
      <c r="I270" s="9" t="str">
        <f t="shared" ref="I270:I333" si="34">IF(OR(G270="",N(C270)=0),"",G270/C270)</f>
        <v/>
      </c>
      <c r="J270" t="str">
        <f t="shared" ref="J270:J333" si="35">IF(G270="","",IF(N(D270)=0,"Kredit 0/NA",IF(G270&gt;D270,"YA","")))</f>
        <v/>
      </c>
      <c r="K270" t="str">
        <f t="shared" ref="K270:K333" si="36">IF(G270="","",IF(N(C270)=0,"Aset 0/NA",IF(G270&gt;C270,"YA","")))</f>
        <v/>
      </c>
      <c r="L270" s="13" t="str">
        <f t="shared" ref="L270:L333" si="37">IF(G270="","",G270+N(D270))</f>
        <v/>
      </c>
      <c r="M270" t="str">
        <f t="shared" ref="M270:M333" si="38">IF(L270="","",IF(N(C270)=0,"Aset 0/NA",IF(L270&gt;C270,"YA","")))</f>
        <v/>
      </c>
      <c r="N270" s="9" t="str">
        <f t="shared" ref="N270:N333" si="39">IF(OR(L270="",N(C270)=0),"",L270/C270)</f>
        <v/>
      </c>
    </row>
    <row r="271" spans="1:14" x14ac:dyDescent="0.45">
      <c r="A271" s="11" t="str">
        <f>'Output Sheet (Copy)'!A260</f>
        <v>BANK IJ Equity</v>
      </c>
      <c r="B271" s="12" t="e">
        <f>'Output Sheet (Copy)'!B260</f>
        <v>#N/A</v>
      </c>
      <c r="C271" s="13" t="str">
        <f>IFERROR('Output Sheet (Copy)'!C260,"")</f>
        <v/>
      </c>
      <c r="D271" s="13" t="str">
        <f>IFERROR('Output Sheet (Copy)'!D260,"")</f>
        <v/>
      </c>
      <c r="E271" s="13" t="str">
        <f>IFERROR('Output Sheet (Copy)'!U260,"")</f>
        <v/>
      </c>
      <c r="F271" s="13" t="str">
        <f>IFERROR('Output Sheet (Copy)'!V260,"")</f>
        <v/>
      </c>
      <c r="G271" s="13" t="str">
        <f t="shared" si="32"/>
        <v/>
      </c>
      <c r="H271" s="9" t="str">
        <f t="shared" si="33"/>
        <v/>
      </c>
      <c r="I271" s="9" t="str">
        <f t="shared" si="34"/>
        <v/>
      </c>
      <c r="J271" t="str">
        <f t="shared" si="35"/>
        <v/>
      </c>
      <c r="K271" t="str">
        <f t="shared" si="36"/>
        <v/>
      </c>
      <c r="L271" s="13" t="str">
        <f t="shared" si="37"/>
        <v/>
      </c>
      <c r="M271" t="str">
        <f t="shared" si="38"/>
        <v/>
      </c>
      <c r="N271" s="9" t="str">
        <f t="shared" si="39"/>
        <v/>
      </c>
    </row>
    <row r="272" spans="1:14" x14ac:dyDescent="0.45">
      <c r="A272" s="11" t="str">
        <f>'Output Sheet (Copy)'!A261</f>
        <v>BANK IJ Equity</v>
      </c>
      <c r="B272" s="12" t="e">
        <f>'Output Sheet (Copy)'!B261</f>
        <v>#N/A</v>
      </c>
      <c r="C272" s="13" t="str">
        <f>IFERROR('Output Sheet (Copy)'!C261,"")</f>
        <v/>
      </c>
      <c r="D272" s="13" t="str">
        <f>IFERROR('Output Sheet (Copy)'!D261,"")</f>
        <v/>
      </c>
      <c r="E272" s="13" t="str">
        <f>IFERROR('Output Sheet (Copy)'!U261,"")</f>
        <v/>
      </c>
      <c r="F272" s="13" t="str">
        <f>IFERROR('Output Sheet (Copy)'!V261,"")</f>
        <v/>
      </c>
      <c r="G272" s="13" t="str">
        <f t="shared" si="32"/>
        <v/>
      </c>
      <c r="H272" s="9" t="str">
        <f t="shared" si="33"/>
        <v/>
      </c>
      <c r="I272" s="9" t="str">
        <f t="shared" si="34"/>
        <v/>
      </c>
      <c r="J272" t="str">
        <f t="shared" si="35"/>
        <v/>
      </c>
      <c r="K272" t="str">
        <f t="shared" si="36"/>
        <v/>
      </c>
      <c r="L272" s="13" t="str">
        <f t="shared" si="37"/>
        <v/>
      </c>
      <c r="M272" t="str">
        <f t="shared" si="38"/>
        <v/>
      </c>
      <c r="N272" s="9" t="str">
        <f t="shared" si="39"/>
        <v/>
      </c>
    </row>
    <row r="273" spans="1:14" x14ac:dyDescent="0.45">
      <c r="A273" s="11" t="str">
        <f>'Output Sheet (Copy)'!A262</f>
        <v>BANK IJ Equity</v>
      </c>
      <c r="B273" s="12" t="e">
        <f>'Output Sheet (Copy)'!B262</f>
        <v>#N/A</v>
      </c>
      <c r="C273" s="13" t="str">
        <f>IFERROR('Output Sheet (Copy)'!C262,"")</f>
        <v/>
      </c>
      <c r="D273" s="13" t="str">
        <f>IFERROR('Output Sheet (Copy)'!D262,"")</f>
        <v/>
      </c>
      <c r="E273" s="13" t="str">
        <f>IFERROR('Output Sheet (Copy)'!U262,"")</f>
        <v/>
      </c>
      <c r="F273" s="13" t="str">
        <f>IFERROR('Output Sheet (Copy)'!V262,"")</f>
        <v/>
      </c>
      <c r="G273" s="13" t="str">
        <f t="shared" si="32"/>
        <v/>
      </c>
      <c r="H273" s="9" t="str">
        <f t="shared" si="33"/>
        <v/>
      </c>
      <c r="I273" s="9" t="str">
        <f t="shared" si="34"/>
        <v/>
      </c>
      <c r="J273" t="str">
        <f t="shared" si="35"/>
        <v/>
      </c>
      <c r="K273" t="str">
        <f t="shared" si="36"/>
        <v/>
      </c>
      <c r="L273" s="13" t="str">
        <f t="shared" si="37"/>
        <v/>
      </c>
      <c r="M273" t="str">
        <f t="shared" si="38"/>
        <v/>
      </c>
      <c r="N273" s="9" t="str">
        <f t="shared" si="39"/>
        <v/>
      </c>
    </row>
    <row r="274" spans="1:14" x14ac:dyDescent="0.45">
      <c r="A274" s="11" t="str">
        <f>'Output Sheet (Copy)'!A263</f>
        <v>BANK IJ Equity</v>
      </c>
      <c r="B274" s="12" t="e">
        <f>'Output Sheet (Copy)'!B263</f>
        <v>#N/A</v>
      </c>
      <c r="C274" s="13" t="str">
        <f>IFERROR('Output Sheet (Copy)'!C263,"")</f>
        <v/>
      </c>
      <c r="D274" s="13" t="str">
        <f>IFERROR('Output Sheet (Copy)'!D263,"")</f>
        <v/>
      </c>
      <c r="E274" s="13" t="str">
        <f>IFERROR('Output Sheet (Copy)'!U263,"")</f>
        <v/>
      </c>
      <c r="F274" s="13" t="str">
        <f>IFERROR('Output Sheet (Copy)'!V263,"")</f>
        <v/>
      </c>
      <c r="G274" s="13" t="str">
        <f t="shared" si="32"/>
        <v/>
      </c>
      <c r="H274" s="9" t="str">
        <f t="shared" si="33"/>
        <v/>
      </c>
      <c r="I274" s="9" t="str">
        <f t="shared" si="34"/>
        <v/>
      </c>
      <c r="J274" t="str">
        <f t="shared" si="35"/>
        <v/>
      </c>
      <c r="K274" t="str">
        <f t="shared" si="36"/>
        <v/>
      </c>
      <c r="L274" s="13" t="str">
        <f t="shared" si="37"/>
        <v/>
      </c>
      <c r="M274" t="str">
        <f t="shared" si="38"/>
        <v/>
      </c>
      <c r="N274" s="9" t="str">
        <f t="shared" si="39"/>
        <v/>
      </c>
    </row>
    <row r="275" spans="1:14" x14ac:dyDescent="0.45">
      <c r="A275" s="11" t="str">
        <f>'Output Sheet (Copy)'!A264</f>
        <v>BANK IJ Equity</v>
      </c>
      <c r="B275" s="12" t="e">
        <f>'Output Sheet (Copy)'!B264</f>
        <v>#N/A</v>
      </c>
      <c r="C275" s="13" t="str">
        <f>IFERROR('Output Sheet (Copy)'!C264,"")</f>
        <v/>
      </c>
      <c r="D275" s="13" t="str">
        <f>IFERROR('Output Sheet (Copy)'!D264,"")</f>
        <v/>
      </c>
      <c r="E275" s="13" t="str">
        <f>IFERROR('Output Sheet (Copy)'!U264,"")</f>
        <v/>
      </c>
      <c r="F275" s="13" t="str">
        <f>IFERROR('Output Sheet (Copy)'!V264,"")</f>
        <v/>
      </c>
      <c r="G275" s="13" t="str">
        <f t="shared" si="32"/>
        <v/>
      </c>
      <c r="H275" s="9" t="str">
        <f t="shared" si="33"/>
        <v/>
      </c>
      <c r="I275" s="9" t="str">
        <f t="shared" si="34"/>
        <v/>
      </c>
      <c r="J275" t="str">
        <f t="shared" si="35"/>
        <v/>
      </c>
      <c r="K275" t="str">
        <f t="shared" si="36"/>
        <v/>
      </c>
      <c r="L275" s="13" t="str">
        <f t="shared" si="37"/>
        <v/>
      </c>
      <c r="M275" t="str">
        <f t="shared" si="38"/>
        <v/>
      </c>
      <c r="N275" s="9" t="str">
        <f t="shared" si="39"/>
        <v/>
      </c>
    </row>
    <row r="276" spans="1:14" x14ac:dyDescent="0.45">
      <c r="A276" s="11" t="str">
        <f>'Output Sheet (Copy)'!A265</f>
        <v>BANK IJ Equity</v>
      </c>
      <c r="B276" s="12" t="e">
        <f>'Output Sheet (Copy)'!B265</f>
        <v>#N/A</v>
      </c>
      <c r="C276" s="13" t="str">
        <f>IFERROR('Output Sheet (Copy)'!C265,"")</f>
        <v/>
      </c>
      <c r="D276" s="13" t="str">
        <f>IFERROR('Output Sheet (Copy)'!D265,"")</f>
        <v/>
      </c>
      <c r="E276" s="13" t="str">
        <f>IFERROR('Output Sheet (Copy)'!U265,"")</f>
        <v/>
      </c>
      <c r="F276" s="13" t="str">
        <f>IFERROR('Output Sheet (Copy)'!V265,"")</f>
        <v/>
      </c>
      <c r="G276" s="13" t="str">
        <f t="shared" si="32"/>
        <v/>
      </c>
      <c r="H276" s="9" t="str">
        <f t="shared" si="33"/>
        <v/>
      </c>
      <c r="I276" s="9" t="str">
        <f t="shared" si="34"/>
        <v/>
      </c>
      <c r="J276" t="str">
        <f t="shared" si="35"/>
        <v/>
      </c>
      <c r="K276" t="str">
        <f t="shared" si="36"/>
        <v/>
      </c>
      <c r="L276" s="13" t="str">
        <f t="shared" si="37"/>
        <v/>
      </c>
      <c r="M276" t="str">
        <f t="shared" si="38"/>
        <v/>
      </c>
      <c r="N276" s="9" t="str">
        <f t="shared" si="39"/>
        <v/>
      </c>
    </row>
    <row r="277" spans="1:14" x14ac:dyDescent="0.45">
      <c r="A277" s="11" t="str">
        <f>'Output Sheet (Copy)'!A266</f>
        <v>BANK IJ Equity</v>
      </c>
      <c r="B277" s="12">
        <f>'Output Sheet (Copy)'!B266</f>
        <v>43830</v>
      </c>
      <c r="C277" s="13">
        <f>IFERROR('Output Sheet (Copy)'!C266,"")</f>
        <v>715623</v>
      </c>
      <c r="D277" s="13">
        <f>IFERROR('Output Sheet (Copy)'!D266,"")</f>
        <v>5066</v>
      </c>
      <c r="E277" s="13" t="str">
        <f>IFERROR('Output Sheet (Copy)'!U266,"")</f>
        <v/>
      </c>
      <c r="F277" s="13" t="str">
        <f>IFERROR('Output Sheet (Copy)'!V266,"")</f>
        <v/>
      </c>
      <c r="G277" s="13" t="str">
        <f t="shared" si="32"/>
        <v/>
      </c>
      <c r="H277" s="9" t="str">
        <f t="shared" si="33"/>
        <v/>
      </c>
      <c r="I277" s="9" t="str">
        <f t="shared" si="34"/>
        <v/>
      </c>
      <c r="J277" t="str">
        <f t="shared" si="35"/>
        <v/>
      </c>
      <c r="K277" t="str">
        <f t="shared" si="36"/>
        <v/>
      </c>
      <c r="L277" s="13" t="str">
        <f t="shared" si="37"/>
        <v/>
      </c>
      <c r="M277" t="str">
        <f t="shared" si="38"/>
        <v/>
      </c>
      <c r="N277" s="9" t="str">
        <f t="shared" si="39"/>
        <v/>
      </c>
    </row>
    <row r="278" spans="1:14" x14ac:dyDescent="0.45">
      <c r="A278" s="11" t="str">
        <f>'Output Sheet (Copy)'!A267</f>
        <v>BANK IJ Equity</v>
      </c>
      <c r="B278" s="12">
        <f>'Output Sheet (Copy)'!B267</f>
        <v>44286</v>
      </c>
      <c r="C278" s="13">
        <f>IFERROR('Output Sheet (Copy)'!C267,"")</f>
        <v>1221492</v>
      </c>
      <c r="D278" s="13">
        <f>IFERROR('Output Sheet (Copy)'!D267,"")</f>
        <v>42</v>
      </c>
      <c r="E278" s="13" t="str">
        <f>IFERROR('Output Sheet (Copy)'!U267,"")</f>
        <v/>
      </c>
      <c r="F278" s="13" t="str">
        <f>IFERROR('Output Sheet (Copy)'!V267,"")</f>
        <v/>
      </c>
      <c r="G278" s="13" t="str">
        <f t="shared" si="32"/>
        <v/>
      </c>
      <c r="H278" s="9" t="str">
        <f t="shared" si="33"/>
        <v/>
      </c>
      <c r="I278" s="9" t="str">
        <f t="shared" si="34"/>
        <v/>
      </c>
      <c r="J278" t="str">
        <f t="shared" si="35"/>
        <v/>
      </c>
      <c r="K278" t="str">
        <f t="shared" si="36"/>
        <v/>
      </c>
      <c r="L278" s="13" t="str">
        <f t="shared" si="37"/>
        <v/>
      </c>
      <c r="M278" t="str">
        <f t="shared" si="38"/>
        <v/>
      </c>
      <c r="N278" s="9" t="str">
        <f t="shared" si="39"/>
        <v/>
      </c>
    </row>
    <row r="279" spans="1:14" x14ac:dyDescent="0.45">
      <c r="A279" s="11" t="str">
        <f>'Output Sheet (Copy)'!A268</f>
        <v>BANK IJ Equity</v>
      </c>
      <c r="B279" s="12">
        <f>'Output Sheet (Copy)'!B268</f>
        <v>44377</v>
      </c>
      <c r="C279" s="13">
        <f>IFERROR('Output Sheet (Copy)'!C268,"")</f>
        <v>1206484</v>
      </c>
      <c r="D279" s="13">
        <f>IFERROR('Output Sheet (Copy)'!D268,"")</f>
        <v>29</v>
      </c>
      <c r="E279" s="13" t="str">
        <f>IFERROR('Output Sheet (Copy)'!U268,"")</f>
        <v/>
      </c>
      <c r="F279" s="13" t="str">
        <f>IFERROR('Output Sheet (Copy)'!V268,"")</f>
        <v/>
      </c>
      <c r="G279" s="13" t="str">
        <f t="shared" si="32"/>
        <v/>
      </c>
      <c r="H279" s="9" t="str">
        <f t="shared" si="33"/>
        <v/>
      </c>
      <c r="I279" s="9" t="str">
        <f t="shared" si="34"/>
        <v/>
      </c>
      <c r="J279" t="str">
        <f t="shared" si="35"/>
        <v/>
      </c>
      <c r="K279" t="str">
        <f t="shared" si="36"/>
        <v/>
      </c>
      <c r="L279" s="13" t="str">
        <f t="shared" si="37"/>
        <v/>
      </c>
      <c r="M279" t="str">
        <f t="shared" si="38"/>
        <v/>
      </c>
      <c r="N279" s="9" t="str">
        <f t="shared" si="39"/>
        <v/>
      </c>
    </row>
    <row r="280" spans="1:14" x14ac:dyDescent="0.45">
      <c r="A280" s="11" t="str">
        <f>'Output Sheet (Copy)'!A269</f>
        <v>BANK IJ Equity</v>
      </c>
      <c r="B280" s="12">
        <f>'Output Sheet (Copy)'!B269</f>
        <v>44469</v>
      </c>
      <c r="C280" s="13">
        <f>IFERROR('Output Sheet (Copy)'!C269,"")</f>
        <v>1182382</v>
      </c>
      <c r="D280" s="13">
        <f>IFERROR('Output Sheet (Copy)'!D269,"")</f>
        <v>29</v>
      </c>
      <c r="E280" s="13" t="str">
        <f>IFERROR('Output Sheet (Copy)'!U269,"")</f>
        <v/>
      </c>
      <c r="F280" s="13" t="str">
        <f>IFERROR('Output Sheet (Copy)'!V269,"")</f>
        <v/>
      </c>
      <c r="G280" s="13" t="str">
        <f t="shared" si="32"/>
        <v/>
      </c>
      <c r="H280" s="9" t="str">
        <f t="shared" si="33"/>
        <v/>
      </c>
      <c r="I280" s="9" t="str">
        <f t="shared" si="34"/>
        <v/>
      </c>
      <c r="J280" t="str">
        <f t="shared" si="35"/>
        <v/>
      </c>
      <c r="K280" t="str">
        <f t="shared" si="36"/>
        <v/>
      </c>
      <c r="L280" s="13" t="str">
        <f t="shared" si="37"/>
        <v/>
      </c>
      <c r="M280" t="str">
        <f t="shared" si="38"/>
        <v/>
      </c>
      <c r="N280" s="9" t="str">
        <f t="shared" si="39"/>
        <v/>
      </c>
    </row>
    <row r="281" spans="1:14" x14ac:dyDescent="0.45">
      <c r="A281" s="11" t="str">
        <f>'Output Sheet (Copy)'!A270</f>
        <v>BANK IJ Equity</v>
      </c>
      <c r="B281" s="12">
        <f>'Output Sheet (Copy)'!B270</f>
        <v>44561</v>
      </c>
      <c r="C281" s="13">
        <f>IFERROR('Output Sheet (Copy)'!C270,"")</f>
        <v>2173162</v>
      </c>
      <c r="D281" s="13">
        <f>IFERROR('Output Sheet (Copy)'!D270,"")</f>
        <v>0</v>
      </c>
      <c r="E281" s="13" t="str">
        <f>IFERROR('Output Sheet (Copy)'!U270,"")</f>
        <v/>
      </c>
      <c r="F281" s="13">
        <f>IFERROR('Output Sheet (Copy)'!V270,"")</f>
        <v>306827</v>
      </c>
      <c r="G281" s="13">
        <f t="shared" si="32"/>
        <v>306827</v>
      </c>
      <c r="H281" s="9" t="str">
        <f t="shared" si="33"/>
        <v/>
      </c>
      <c r="I281" s="9">
        <f t="shared" si="34"/>
        <v>0.14118919804414029</v>
      </c>
      <c r="J281" t="str">
        <f t="shared" si="35"/>
        <v>Kredit 0/NA</v>
      </c>
      <c r="K281" t="str">
        <f t="shared" si="36"/>
        <v/>
      </c>
      <c r="L281" s="13">
        <f t="shared" si="37"/>
        <v>306827</v>
      </c>
      <c r="M281" t="str">
        <f t="shared" si="38"/>
        <v/>
      </c>
      <c r="N281" s="9">
        <f t="shared" si="39"/>
        <v>0.14118919804414029</v>
      </c>
    </row>
    <row r="282" spans="1:14" x14ac:dyDescent="0.45">
      <c r="A282" s="11" t="str">
        <f>'Output Sheet (Copy)'!A271</f>
        <v>BANK IJ Equity</v>
      </c>
      <c r="B282" s="12">
        <f>'Output Sheet (Copy)'!B271</f>
        <v>44651</v>
      </c>
      <c r="C282" s="13">
        <f>IFERROR('Output Sheet (Copy)'!C271,"")</f>
        <v>1303391</v>
      </c>
      <c r="D282" s="13">
        <f>IFERROR('Output Sheet (Copy)'!D271,"")</f>
        <v>0</v>
      </c>
      <c r="E282" s="13" t="str">
        <f>IFERROR('Output Sheet (Copy)'!U271,"")</f>
        <v/>
      </c>
      <c r="F282" s="13">
        <f>IFERROR('Output Sheet (Copy)'!V271,"")</f>
        <v>301508</v>
      </c>
      <c r="G282" s="13">
        <f t="shared" si="32"/>
        <v>301508</v>
      </c>
      <c r="H282" s="9" t="str">
        <f t="shared" si="33"/>
        <v/>
      </c>
      <c r="I282" s="9">
        <f t="shared" si="34"/>
        <v>0.23132582624860842</v>
      </c>
      <c r="J282" t="str">
        <f t="shared" si="35"/>
        <v>Kredit 0/NA</v>
      </c>
      <c r="K282" t="str">
        <f t="shared" si="36"/>
        <v/>
      </c>
      <c r="L282" s="13">
        <f t="shared" si="37"/>
        <v>301508</v>
      </c>
      <c r="M282" t="str">
        <f t="shared" si="38"/>
        <v/>
      </c>
      <c r="N282" s="9">
        <f t="shared" si="39"/>
        <v>0.23132582624860842</v>
      </c>
    </row>
    <row r="283" spans="1:14" x14ac:dyDescent="0.45">
      <c r="A283" s="11" t="str">
        <f>'Output Sheet (Copy)'!A272</f>
        <v>BANK IJ Equity</v>
      </c>
      <c r="B283" s="12">
        <f>'Output Sheet (Copy)'!B272</f>
        <v>44742</v>
      </c>
      <c r="C283" s="13">
        <f>IFERROR('Output Sheet (Copy)'!C272,"")</f>
        <v>2797666</v>
      </c>
      <c r="D283" s="13">
        <f>IFERROR('Output Sheet (Copy)'!D272,"")</f>
        <v>199783</v>
      </c>
      <c r="E283" s="13" t="str">
        <f>IFERROR('Output Sheet (Copy)'!U272,"")</f>
        <v/>
      </c>
      <c r="F283" s="13">
        <f>IFERROR('Output Sheet (Copy)'!V272,"")</f>
        <v>0</v>
      </c>
      <c r="G283" s="13">
        <f t="shared" si="32"/>
        <v>0</v>
      </c>
      <c r="H283" s="9">
        <f t="shared" si="33"/>
        <v>0</v>
      </c>
      <c r="I283" s="9">
        <f t="shared" si="34"/>
        <v>0</v>
      </c>
      <c r="J283" t="str">
        <f t="shared" si="35"/>
        <v/>
      </c>
      <c r="K283" t="str">
        <f t="shared" si="36"/>
        <v/>
      </c>
      <c r="L283" s="13">
        <f t="shared" si="37"/>
        <v>199783</v>
      </c>
      <c r="M283" t="str">
        <f t="shared" si="38"/>
        <v/>
      </c>
      <c r="N283" s="9">
        <f t="shared" si="39"/>
        <v>7.141059726214638E-2</v>
      </c>
    </row>
    <row r="284" spans="1:14" x14ac:dyDescent="0.45">
      <c r="A284" s="11" t="str">
        <f>'Output Sheet (Copy)'!A273</f>
        <v>BANK IJ Equity</v>
      </c>
      <c r="B284" s="12">
        <f>'Output Sheet (Copy)'!B273</f>
        <v>44834</v>
      </c>
      <c r="C284" s="13">
        <f>IFERROR('Output Sheet (Copy)'!C273,"")</f>
        <v>2597920</v>
      </c>
      <c r="D284" s="13">
        <f>IFERROR('Output Sheet (Copy)'!D273,"")</f>
        <v>302367</v>
      </c>
      <c r="E284" s="13" t="str">
        <f>IFERROR('Output Sheet (Copy)'!U273,"")</f>
        <v/>
      </c>
      <c r="F284" s="13">
        <f>IFERROR('Output Sheet (Copy)'!V273,"")</f>
        <v>0</v>
      </c>
      <c r="G284" s="13">
        <f t="shared" si="32"/>
        <v>0</v>
      </c>
      <c r="H284" s="9">
        <f t="shared" si="33"/>
        <v>0</v>
      </c>
      <c r="I284" s="9">
        <f t="shared" si="34"/>
        <v>0</v>
      </c>
      <c r="J284" t="str">
        <f t="shared" si="35"/>
        <v/>
      </c>
      <c r="K284" t="str">
        <f t="shared" si="36"/>
        <v/>
      </c>
      <c r="L284" s="13">
        <f t="shared" si="37"/>
        <v>302367</v>
      </c>
      <c r="M284" t="str">
        <f t="shared" si="38"/>
        <v/>
      </c>
      <c r="N284" s="9">
        <f t="shared" si="39"/>
        <v>0.11638811048839071</v>
      </c>
    </row>
    <row r="285" spans="1:14" x14ac:dyDescent="0.45">
      <c r="A285" s="11" t="str">
        <f>'Output Sheet (Copy)'!A274</f>
        <v>BANK IJ Equity</v>
      </c>
      <c r="B285" s="12">
        <f>'Output Sheet (Copy)'!B274</f>
        <v>44926</v>
      </c>
      <c r="C285" s="13" t="str">
        <f>IFERROR('Output Sheet (Copy)'!C274,"")</f>
        <v/>
      </c>
      <c r="D285" s="13" t="str">
        <f>IFERROR('Output Sheet (Copy)'!D274,"")</f>
        <v/>
      </c>
      <c r="E285" s="13" t="str">
        <f>IFERROR('Output Sheet (Copy)'!U274,"")</f>
        <v/>
      </c>
      <c r="F285" s="13" t="str">
        <f>IFERROR('Output Sheet (Copy)'!V274,"")</f>
        <v/>
      </c>
      <c r="G285" s="13" t="str">
        <f t="shared" si="32"/>
        <v/>
      </c>
      <c r="H285" s="9" t="str">
        <f t="shared" si="33"/>
        <v/>
      </c>
      <c r="I285" s="9" t="str">
        <f t="shared" si="34"/>
        <v/>
      </c>
      <c r="J285" t="str">
        <f t="shared" si="35"/>
        <v/>
      </c>
      <c r="K285" t="str">
        <f t="shared" si="36"/>
        <v/>
      </c>
      <c r="L285" s="13" t="str">
        <f t="shared" si="37"/>
        <v/>
      </c>
      <c r="M285" t="str">
        <f t="shared" si="38"/>
        <v/>
      </c>
      <c r="N285" s="9" t="str">
        <f t="shared" si="39"/>
        <v/>
      </c>
    </row>
    <row r="286" spans="1:14" x14ac:dyDescent="0.45">
      <c r="A286" s="11" t="str">
        <f>'Output Sheet (Copy)'!A275</f>
        <v>BANK IJ Equity</v>
      </c>
      <c r="B286" s="12">
        <f>'Output Sheet (Copy)'!B275</f>
        <v>45016</v>
      </c>
      <c r="C286" s="13">
        <f>IFERROR('Output Sheet (Copy)'!C275,"")</f>
        <v>4498339</v>
      </c>
      <c r="D286" s="13">
        <f>IFERROR('Output Sheet (Copy)'!D275,"")</f>
        <v>1610848</v>
      </c>
      <c r="E286" s="13" t="str">
        <f>IFERROR('Output Sheet (Copy)'!U275,"")</f>
        <v/>
      </c>
      <c r="F286" s="13">
        <f>IFERROR('Output Sheet (Copy)'!V275,"")</f>
        <v>0</v>
      </c>
      <c r="G286" s="13">
        <f t="shared" si="32"/>
        <v>0</v>
      </c>
      <c r="H286" s="9">
        <f t="shared" si="33"/>
        <v>0</v>
      </c>
      <c r="I286" s="9">
        <f t="shared" si="34"/>
        <v>0</v>
      </c>
      <c r="J286" t="str">
        <f t="shared" si="35"/>
        <v/>
      </c>
      <c r="K286" t="str">
        <f t="shared" si="36"/>
        <v/>
      </c>
      <c r="L286" s="13">
        <f t="shared" si="37"/>
        <v>1610848</v>
      </c>
      <c r="M286" t="str">
        <f t="shared" si="38"/>
        <v/>
      </c>
      <c r="N286" s="9">
        <f t="shared" si="39"/>
        <v>0.35809840032065171</v>
      </c>
    </row>
    <row r="287" spans="1:14" x14ac:dyDescent="0.45">
      <c r="A287" s="11" t="str">
        <f>'Output Sheet (Copy)'!A276</f>
        <v>BANK IJ Equity</v>
      </c>
      <c r="B287" s="12">
        <f>'Output Sheet (Copy)'!B276</f>
        <v>45107</v>
      </c>
      <c r="C287" s="13">
        <f>IFERROR('Output Sheet (Copy)'!C276,"")</f>
        <v>5161941</v>
      </c>
      <c r="D287" s="13">
        <f>IFERROR('Output Sheet (Copy)'!D276,"")</f>
        <v>2071572</v>
      </c>
      <c r="E287" s="13" t="str">
        <f>IFERROR('Output Sheet (Copy)'!U276,"")</f>
        <v/>
      </c>
      <c r="F287" s="13">
        <f>IFERROR('Output Sheet (Copy)'!V276,"")</f>
        <v>113134</v>
      </c>
      <c r="G287" s="13">
        <f t="shared" si="32"/>
        <v>113134</v>
      </c>
      <c r="H287" s="9">
        <f t="shared" si="33"/>
        <v>5.4612632339112517E-2</v>
      </c>
      <c r="I287" s="9">
        <f t="shared" si="34"/>
        <v>2.1916949457578071E-2</v>
      </c>
      <c r="J287" t="str">
        <f t="shared" si="35"/>
        <v/>
      </c>
      <c r="K287" t="str">
        <f t="shared" si="36"/>
        <v/>
      </c>
      <c r="L287" s="13">
        <f t="shared" si="37"/>
        <v>2184706</v>
      </c>
      <c r="M287" t="str">
        <f t="shared" si="38"/>
        <v/>
      </c>
      <c r="N287" s="9">
        <f t="shared" si="39"/>
        <v>0.42323343099039684</v>
      </c>
    </row>
    <row r="288" spans="1:14" x14ac:dyDescent="0.45">
      <c r="A288" s="11" t="str">
        <f>'Output Sheet (Copy)'!A277</f>
        <v>BANK IJ Equity</v>
      </c>
      <c r="B288" s="12">
        <f>'Output Sheet (Copy)'!B277</f>
        <v>45199</v>
      </c>
      <c r="C288" s="13">
        <f>IFERROR('Output Sheet (Copy)'!C277,"")</f>
        <v>6061106</v>
      </c>
      <c r="D288" s="13">
        <f>IFERROR('Output Sheet (Copy)'!D277,"")</f>
        <v>2488949</v>
      </c>
      <c r="E288" s="13" t="str">
        <f>IFERROR('Output Sheet (Copy)'!U277,"")</f>
        <v/>
      </c>
      <c r="F288" s="13">
        <f>IFERROR('Output Sheet (Copy)'!V277,"")</f>
        <v>295882</v>
      </c>
      <c r="G288" s="13">
        <f t="shared" si="32"/>
        <v>295882</v>
      </c>
      <c r="H288" s="9">
        <f t="shared" si="33"/>
        <v>0.11887828959130943</v>
      </c>
      <c r="I288" s="9">
        <f t="shared" si="34"/>
        <v>4.8816503126657085E-2</v>
      </c>
      <c r="J288" t="str">
        <f t="shared" si="35"/>
        <v/>
      </c>
      <c r="K288" t="str">
        <f t="shared" si="36"/>
        <v/>
      </c>
      <c r="L288" s="13">
        <f t="shared" si="37"/>
        <v>2784831</v>
      </c>
      <c r="M288" t="str">
        <f t="shared" si="38"/>
        <v/>
      </c>
      <c r="N288" s="9">
        <f t="shared" si="39"/>
        <v>0.45945921420941988</v>
      </c>
    </row>
    <row r="289" spans="1:14" x14ac:dyDescent="0.45">
      <c r="A289" s="11" t="str">
        <f>'Output Sheet (Copy)'!A278</f>
        <v>BANK IJ Equity</v>
      </c>
      <c r="B289" s="12">
        <f>'Output Sheet (Copy)'!B278</f>
        <v>45291</v>
      </c>
      <c r="C289" s="13">
        <f>IFERROR('Output Sheet (Copy)'!C278,"")</f>
        <v>7092120</v>
      </c>
      <c r="D289" s="13">
        <f>IFERROR('Output Sheet (Copy)'!D278,"")</f>
        <v>3102309</v>
      </c>
      <c r="E289" s="13" t="str">
        <f>IFERROR('Output Sheet (Copy)'!U278,"")</f>
        <v/>
      </c>
      <c r="F289" s="13">
        <f>IFERROR('Output Sheet (Copy)'!V278,"")</f>
        <v>459113</v>
      </c>
      <c r="G289" s="13">
        <f t="shared" si="32"/>
        <v>459113</v>
      </c>
      <c r="H289" s="9">
        <f t="shared" si="33"/>
        <v>0.14799073851121858</v>
      </c>
      <c r="I289" s="9">
        <f t="shared" si="34"/>
        <v>6.4735650271005002E-2</v>
      </c>
      <c r="J289" t="str">
        <f t="shared" si="35"/>
        <v/>
      </c>
      <c r="K289" t="str">
        <f t="shared" si="36"/>
        <v/>
      </c>
      <c r="L289" s="13">
        <f t="shared" si="37"/>
        <v>3561422</v>
      </c>
      <c r="M289" t="str">
        <f t="shared" si="38"/>
        <v/>
      </c>
      <c r="N289" s="9">
        <f t="shared" si="39"/>
        <v>0.50216606600001124</v>
      </c>
    </row>
    <row r="290" spans="1:14" x14ac:dyDescent="0.45">
      <c r="A290" s="11" t="str">
        <f>'Output Sheet (Copy)'!A279</f>
        <v>BANK IJ Equity</v>
      </c>
      <c r="B290" s="12">
        <f>'Output Sheet (Copy)'!B279</f>
        <v>45382</v>
      </c>
      <c r="C290" s="13">
        <f>IFERROR('Output Sheet (Copy)'!C279,"")</f>
        <v>7860087</v>
      </c>
      <c r="D290" s="13">
        <f>IFERROR('Output Sheet (Copy)'!D279,"")</f>
        <v>3469679</v>
      </c>
      <c r="E290" s="13" t="str">
        <f>IFERROR('Output Sheet (Copy)'!U279,"")</f>
        <v/>
      </c>
      <c r="F290" s="13">
        <f>IFERROR('Output Sheet (Copy)'!V279,"")</f>
        <v>495350</v>
      </c>
      <c r="G290" s="13">
        <f t="shared" si="32"/>
        <v>495350</v>
      </c>
      <c r="H290" s="9">
        <f t="shared" si="33"/>
        <v>0.14276536820841351</v>
      </c>
      <c r="I290" s="9">
        <f t="shared" si="34"/>
        <v>6.3020930938805134E-2</v>
      </c>
      <c r="J290" t="str">
        <f t="shared" si="35"/>
        <v/>
      </c>
      <c r="K290" t="str">
        <f t="shared" si="36"/>
        <v/>
      </c>
      <c r="L290" s="13">
        <f t="shared" si="37"/>
        <v>3965029</v>
      </c>
      <c r="M290" t="str">
        <f t="shared" si="38"/>
        <v/>
      </c>
      <c r="N290" s="9">
        <f t="shared" si="39"/>
        <v>0.50445103215778653</v>
      </c>
    </row>
    <row r="291" spans="1:14" x14ac:dyDescent="0.45">
      <c r="A291" s="11" t="str">
        <f>'Output Sheet (Copy)'!A280</f>
        <v>BANK IJ Equity</v>
      </c>
      <c r="B291" s="12">
        <f>'Output Sheet (Copy)'!B280</f>
        <v>45473</v>
      </c>
      <c r="C291" s="13">
        <f>IFERROR('Output Sheet (Copy)'!C280,"")</f>
        <v>8343739</v>
      </c>
      <c r="D291" s="13">
        <f>IFERROR('Output Sheet (Copy)'!D280,"")</f>
        <v>3997261</v>
      </c>
      <c r="E291" s="13" t="str">
        <f>IFERROR('Output Sheet (Copy)'!U280,"")</f>
        <v/>
      </c>
      <c r="F291" s="13">
        <f>IFERROR('Output Sheet (Copy)'!V280,"")</f>
        <v>682407</v>
      </c>
      <c r="G291" s="13">
        <f t="shared" si="32"/>
        <v>682407</v>
      </c>
      <c r="H291" s="9">
        <f t="shared" si="33"/>
        <v>0.17071864959531038</v>
      </c>
      <c r="I291" s="9">
        <f t="shared" si="34"/>
        <v>8.1786714565256657E-2</v>
      </c>
      <c r="J291" t="str">
        <f t="shared" si="35"/>
        <v/>
      </c>
      <c r="K291" t="str">
        <f t="shared" si="36"/>
        <v/>
      </c>
      <c r="L291" s="13">
        <f t="shared" si="37"/>
        <v>4679668</v>
      </c>
      <c r="M291" t="str">
        <f t="shared" si="38"/>
        <v/>
      </c>
      <c r="N291" s="9">
        <f t="shared" si="39"/>
        <v>0.56085982555302849</v>
      </c>
    </row>
    <row r="292" spans="1:14" x14ac:dyDescent="0.45">
      <c r="A292" s="11" t="str">
        <f>'Output Sheet (Copy)'!A281</f>
        <v>BANK IJ Equity</v>
      </c>
      <c r="B292" s="12">
        <f>'Output Sheet (Copy)'!B281</f>
        <v>45565</v>
      </c>
      <c r="C292" s="13">
        <f>IFERROR('Output Sheet (Copy)'!C281,"")</f>
        <v>8582492</v>
      </c>
      <c r="D292" s="13">
        <f>IFERROR('Output Sheet (Copy)'!D281,"")</f>
        <v>4407243</v>
      </c>
      <c r="E292" s="13">
        <f>IFERROR('Output Sheet (Copy)'!U281,"")</f>
        <v>0</v>
      </c>
      <c r="F292" s="13">
        <f>IFERROR('Output Sheet (Copy)'!V281,"")</f>
        <v>1224328</v>
      </c>
      <c r="G292" s="13">
        <f t="shared" si="32"/>
        <v>1224328</v>
      </c>
      <c r="H292" s="9">
        <f t="shared" si="33"/>
        <v>0.27779906848794134</v>
      </c>
      <c r="I292" s="9">
        <f t="shared" si="34"/>
        <v>0.14265413821533418</v>
      </c>
      <c r="J292" t="str">
        <f t="shared" si="35"/>
        <v/>
      </c>
      <c r="K292" t="str">
        <f t="shared" si="36"/>
        <v/>
      </c>
      <c r="L292" s="13">
        <f t="shared" si="37"/>
        <v>5631571</v>
      </c>
      <c r="M292" t="str">
        <f t="shared" si="38"/>
        <v/>
      </c>
      <c r="N292" s="9">
        <f t="shared" si="39"/>
        <v>0.65616967659276582</v>
      </c>
    </row>
    <row r="293" spans="1:14" x14ac:dyDescent="0.45">
      <c r="A293" s="11" t="str">
        <f>'Output Sheet (Copy)'!A282</f>
        <v>BANK IJ Equity</v>
      </c>
      <c r="B293" s="12">
        <f>'Output Sheet (Copy)'!B282</f>
        <v>45565</v>
      </c>
      <c r="C293" s="13">
        <f>IFERROR('Output Sheet (Copy)'!C282,"")</f>
        <v>8582492</v>
      </c>
      <c r="D293" s="13">
        <f>IFERROR('Output Sheet (Copy)'!D282,"")</f>
        <v>4407243</v>
      </c>
      <c r="E293" s="13">
        <f>IFERROR('Output Sheet (Copy)'!U282,"")</f>
        <v>0</v>
      </c>
      <c r="F293" s="13">
        <f>IFERROR('Output Sheet (Copy)'!V282,"")</f>
        <v>1224328</v>
      </c>
      <c r="G293" s="13">
        <f t="shared" si="32"/>
        <v>1224328</v>
      </c>
      <c r="H293" s="9">
        <f t="shared" si="33"/>
        <v>0.27779906848794134</v>
      </c>
      <c r="I293" s="9">
        <f t="shared" si="34"/>
        <v>0.14265413821533418</v>
      </c>
      <c r="J293" t="str">
        <f t="shared" si="35"/>
        <v/>
      </c>
      <c r="K293" t="str">
        <f t="shared" si="36"/>
        <v/>
      </c>
      <c r="L293" s="13">
        <f t="shared" si="37"/>
        <v>5631571</v>
      </c>
      <c r="M293" t="str">
        <f t="shared" si="38"/>
        <v/>
      </c>
      <c r="N293" s="9">
        <f t="shared" si="39"/>
        <v>0.65616967659276582</v>
      </c>
    </row>
    <row r="294" spans="1:14" x14ac:dyDescent="0.45">
      <c r="A294" s="11" t="str">
        <f>'Output Sheet (Copy)'!A283</f>
        <v>BANK IJ Equity</v>
      </c>
      <c r="B294" s="12">
        <f>'Output Sheet (Copy)'!B283</f>
        <v>45747</v>
      </c>
      <c r="C294" s="13">
        <f>IFERROR('Output Sheet (Copy)'!C283,"")</f>
        <v>10119782</v>
      </c>
      <c r="D294" s="13">
        <f>IFERROR('Output Sheet (Copy)'!D283,"")</f>
        <v>4690997</v>
      </c>
      <c r="E294" s="13">
        <f>IFERROR('Output Sheet (Copy)'!U283,"")</f>
        <v>0</v>
      </c>
      <c r="F294" s="13">
        <f>IFERROR('Output Sheet (Copy)'!V283,"")</f>
        <v>1861730</v>
      </c>
      <c r="G294" s="13">
        <f t="shared" si="32"/>
        <v>1861730</v>
      </c>
      <c r="H294" s="9">
        <f t="shared" si="33"/>
        <v>0.39687298883371702</v>
      </c>
      <c r="I294" s="9">
        <f t="shared" si="34"/>
        <v>0.18396937799648252</v>
      </c>
      <c r="J294" t="str">
        <f t="shared" si="35"/>
        <v/>
      </c>
      <c r="K294" t="str">
        <f t="shared" si="36"/>
        <v/>
      </c>
      <c r="L294" s="13">
        <f t="shared" si="37"/>
        <v>6552727</v>
      </c>
      <c r="M294" t="str">
        <f t="shared" si="38"/>
        <v/>
      </c>
      <c r="N294" s="9">
        <f t="shared" si="39"/>
        <v>0.64751661646466296</v>
      </c>
    </row>
    <row r="295" spans="1:14" x14ac:dyDescent="0.45">
      <c r="A295" s="11" t="str">
        <f>'Output Sheet (Copy)'!A284</f>
        <v>BANK IJ Equity</v>
      </c>
      <c r="B295" s="12">
        <f>'Output Sheet (Copy)'!B284</f>
        <v>45838</v>
      </c>
      <c r="C295" s="13">
        <f>IFERROR('Output Sheet (Copy)'!C284,"")</f>
        <v>10346929</v>
      </c>
      <c r="D295" s="13">
        <f>IFERROR('Output Sheet (Copy)'!D284,"")</f>
        <v>5115000</v>
      </c>
      <c r="E295" s="13">
        <f>IFERROR('Output Sheet (Copy)'!U284,"")</f>
        <v>0</v>
      </c>
      <c r="F295" s="13">
        <f>IFERROR('Output Sheet (Copy)'!V284,"")</f>
        <v>1761082</v>
      </c>
      <c r="G295" s="13">
        <f t="shared" si="32"/>
        <v>1761082</v>
      </c>
      <c r="H295" s="9">
        <f t="shared" si="33"/>
        <v>0.34429755620723362</v>
      </c>
      <c r="I295" s="9">
        <f t="shared" si="34"/>
        <v>0.17020335212506049</v>
      </c>
      <c r="J295" t="str">
        <f t="shared" si="35"/>
        <v/>
      </c>
      <c r="K295" t="str">
        <f t="shared" si="36"/>
        <v/>
      </c>
      <c r="L295" s="13">
        <f t="shared" si="37"/>
        <v>6876082</v>
      </c>
      <c r="M295" t="str">
        <f t="shared" si="38"/>
        <v/>
      </c>
      <c r="N295" s="9">
        <f t="shared" si="39"/>
        <v>0.66455293159931805</v>
      </c>
    </row>
    <row r="296" spans="1:14" x14ac:dyDescent="0.45">
      <c r="A296" s="11" t="str">
        <f>'Output Sheet (Copy)'!A285</f>
        <v>BANK IJ Equity</v>
      </c>
      <c r="B296" s="12">
        <f>'Output Sheet (Copy)'!B285</f>
        <v>45930</v>
      </c>
      <c r="C296" s="13">
        <f>IFERROR('Output Sheet (Copy)'!C285,"")</f>
        <v>12791827</v>
      </c>
      <c r="D296" s="13">
        <f>IFERROR('Output Sheet (Copy)'!D285,"")</f>
        <v>5233800</v>
      </c>
      <c r="E296" s="13">
        <f>IFERROR('Output Sheet (Copy)'!U285,"")</f>
        <v>0</v>
      </c>
      <c r="F296" s="13">
        <f>IFERROR('Output Sheet (Copy)'!V285,"")</f>
        <v>2259315</v>
      </c>
      <c r="G296" s="13">
        <f t="shared" si="32"/>
        <v>2259315</v>
      </c>
      <c r="H296" s="9">
        <f t="shared" si="33"/>
        <v>0.43167774848102719</v>
      </c>
      <c r="I296" s="9">
        <f t="shared" si="34"/>
        <v>0.1766217601285571</v>
      </c>
      <c r="J296" t="str">
        <f t="shared" si="35"/>
        <v/>
      </c>
      <c r="K296" t="str">
        <f t="shared" si="36"/>
        <v/>
      </c>
      <c r="L296" s="13">
        <f t="shared" si="37"/>
        <v>7493115</v>
      </c>
      <c r="M296" t="str">
        <f t="shared" si="38"/>
        <v/>
      </c>
      <c r="N296" s="9">
        <f t="shared" si="39"/>
        <v>0.58577363499365653</v>
      </c>
    </row>
    <row r="297" spans="1:14" x14ac:dyDescent="0.45">
      <c r="A297" s="11" t="str">
        <f>'Output Sheet (Copy)'!A286</f>
        <v>BANK IJ Equity</v>
      </c>
      <c r="B297" s="12">
        <f>'Output Sheet (Copy)'!B286</f>
        <v>46022</v>
      </c>
      <c r="C297" s="13">
        <f>IFERROR('Output Sheet (Copy)'!C286,"")</f>
        <v>14422179</v>
      </c>
      <c r="D297" s="13">
        <f>IFERROR('Output Sheet (Copy)'!D286,"")</f>
        <v>5203908</v>
      </c>
      <c r="E297" s="13">
        <f>IFERROR('Output Sheet (Copy)'!U286,"")</f>
        <v>0</v>
      </c>
      <c r="F297" s="13">
        <f>IFERROR('Output Sheet (Copy)'!V286,"")</f>
        <v>2812021</v>
      </c>
      <c r="G297" s="13">
        <f t="shared" si="32"/>
        <v>2812021</v>
      </c>
      <c r="H297" s="9">
        <f t="shared" si="33"/>
        <v>0.54036716252477945</v>
      </c>
      <c r="I297" s="9">
        <f t="shared" si="34"/>
        <v>0.19497892794147126</v>
      </c>
      <c r="J297" t="str">
        <f t="shared" si="35"/>
        <v/>
      </c>
      <c r="K297" t="str">
        <f t="shared" si="36"/>
        <v/>
      </c>
      <c r="L297" s="13">
        <f t="shared" si="37"/>
        <v>8015929</v>
      </c>
      <c r="M297" t="str">
        <f t="shared" si="38"/>
        <v/>
      </c>
      <c r="N297" s="9">
        <f t="shared" si="39"/>
        <v>0.55580567957172078</v>
      </c>
    </row>
    <row r="298" spans="1:14" x14ac:dyDescent="0.45">
      <c r="A298" s="11" t="str">
        <f>'Output Sheet (Copy)'!A287</f>
        <v>BANK IJ Equity</v>
      </c>
      <c r="B298" s="12">
        <f>'Output Sheet (Copy)'!B287</f>
        <v>46112</v>
      </c>
      <c r="C298" s="13">
        <f>IFERROR('Output Sheet (Copy)'!C287,"")</f>
        <v>15154449</v>
      </c>
      <c r="D298" s="13">
        <f>IFERROR('Output Sheet (Copy)'!D287,"")</f>
        <v>5299428</v>
      </c>
      <c r="E298" s="13">
        <f>IFERROR('Output Sheet (Copy)'!U287,"")</f>
        <v>0</v>
      </c>
      <c r="F298" s="13">
        <f>IFERROR('Output Sheet (Copy)'!V287,"")</f>
        <v>3531531</v>
      </c>
      <c r="G298" s="13">
        <f t="shared" si="32"/>
        <v>3531531</v>
      </c>
      <c r="H298" s="9">
        <f t="shared" si="33"/>
        <v>0.66639852452000481</v>
      </c>
      <c r="I298" s="9">
        <f t="shared" si="34"/>
        <v>0.23303592232221707</v>
      </c>
      <c r="J298" t="str">
        <f t="shared" si="35"/>
        <v/>
      </c>
      <c r="K298" t="str">
        <f t="shared" si="36"/>
        <v/>
      </c>
      <c r="L298" s="13">
        <f t="shared" si="37"/>
        <v>8830959</v>
      </c>
      <c r="M298" t="str">
        <f t="shared" si="38"/>
        <v/>
      </c>
      <c r="N298" s="9">
        <f t="shared" si="39"/>
        <v>0.58273045757057873</v>
      </c>
    </row>
    <row r="299" spans="1:14" x14ac:dyDescent="0.45">
      <c r="A299" s="11" t="str">
        <f>'Output Sheet (Copy)'!A288</f>
        <v>BANK IJ Equity</v>
      </c>
      <c r="B299" s="12">
        <f>'Output Sheet (Copy)'!B288</f>
        <v>46203</v>
      </c>
      <c r="C299" s="13">
        <f>IFERROR('Output Sheet (Copy)'!C288,"")</f>
        <v>15142009</v>
      </c>
      <c r="D299" s="13">
        <f>IFERROR('Output Sheet (Copy)'!D288,"")</f>
        <v>5560346</v>
      </c>
      <c r="E299" s="13">
        <f>IFERROR('Output Sheet (Copy)'!U288,"")</f>
        <v>0</v>
      </c>
      <c r="F299" s="13" t="str">
        <f>IFERROR('Output Sheet (Copy)'!V288,"")</f>
        <v/>
      </c>
      <c r="G299" s="13">
        <f t="shared" si="32"/>
        <v>0</v>
      </c>
      <c r="H299" s="9">
        <f t="shared" si="33"/>
        <v>0</v>
      </c>
      <c r="I299" s="9">
        <f t="shared" si="34"/>
        <v>0</v>
      </c>
      <c r="J299" t="str">
        <f t="shared" si="35"/>
        <v/>
      </c>
      <c r="K299" t="str">
        <f t="shared" si="36"/>
        <v/>
      </c>
      <c r="L299" s="13">
        <f t="shared" si="37"/>
        <v>5560346</v>
      </c>
      <c r="M299" t="str">
        <f t="shared" si="38"/>
        <v/>
      </c>
      <c r="N299" s="9">
        <f t="shared" si="39"/>
        <v>0.36721322778239002</v>
      </c>
    </row>
    <row r="300" spans="1:14" x14ac:dyDescent="0.45">
      <c r="A300" s="11" t="str">
        <f>'Output Sheet (Copy)'!A289</f>
        <v>BBCA IJ Equity</v>
      </c>
      <c r="B300" s="12">
        <f>'Output Sheet (Copy)'!B289</f>
        <v>42551</v>
      </c>
      <c r="C300" s="13">
        <f>IFERROR('Output Sheet (Copy)'!C289,"")</f>
        <v>626176157</v>
      </c>
      <c r="D300" s="13">
        <f>IFERROR('Output Sheet (Copy)'!D289,"")</f>
        <v>399153991</v>
      </c>
      <c r="E300" s="13">
        <f>IFERROR('Output Sheet (Copy)'!U289,"")</f>
        <v>1668003</v>
      </c>
      <c r="F300" s="13">
        <f>IFERROR('Output Sheet (Copy)'!V289,"")</f>
        <v>87381595</v>
      </c>
      <c r="G300" s="13">
        <f t="shared" si="32"/>
        <v>89049598</v>
      </c>
      <c r="H300" s="9">
        <f t="shared" si="33"/>
        <v>0.22309584773762164</v>
      </c>
      <c r="I300" s="9">
        <f t="shared" si="34"/>
        <v>0.1422117354749424</v>
      </c>
      <c r="J300" t="str">
        <f t="shared" si="35"/>
        <v/>
      </c>
      <c r="K300" t="str">
        <f t="shared" si="36"/>
        <v/>
      </c>
      <c r="L300" s="13">
        <f t="shared" si="37"/>
        <v>488203589</v>
      </c>
      <c r="M300" t="str">
        <f t="shared" si="38"/>
        <v/>
      </c>
      <c r="N300" s="9">
        <f t="shared" si="39"/>
        <v>0.7796585410389556</v>
      </c>
    </row>
    <row r="301" spans="1:14" x14ac:dyDescent="0.45">
      <c r="A301" s="11" t="str">
        <f>'Output Sheet (Copy)'!A290</f>
        <v>BBCA IJ Equity</v>
      </c>
      <c r="B301" s="12">
        <f>'Output Sheet (Copy)'!B290</f>
        <v>42643</v>
      </c>
      <c r="C301" s="13">
        <f>IFERROR('Output Sheet (Copy)'!C290,"")</f>
        <v>660144850</v>
      </c>
      <c r="D301" s="13">
        <f>IFERROR('Output Sheet (Copy)'!D290,"")</f>
        <v>397648771</v>
      </c>
      <c r="E301" s="13">
        <f>IFERROR('Output Sheet (Copy)'!U290,"")</f>
        <v>9711034</v>
      </c>
      <c r="F301" s="13">
        <f>IFERROR('Output Sheet (Copy)'!V290,"")</f>
        <v>100832232</v>
      </c>
      <c r="G301" s="13">
        <f t="shared" si="32"/>
        <v>110543266</v>
      </c>
      <c r="H301" s="9">
        <f t="shared" si="33"/>
        <v>0.27799222344383906</v>
      </c>
      <c r="I301" s="9">
        <f t="shared" si="34"/>
        <v>0.16745304610041267</v>
      </c>
      <c r="J301" t="str">
        <f t="shared" si="35"/>
        <v/>
      </c>
      <c r="K301" t="str">
        <f t="shared" si="36"/>
        <v/>
      </c>
      <c r="L301" s="13">
        <f t="shared" si="37"/>
        <v>508192037</v>
      </c>
      <c r="M301" t="str">
        <f t="shared" si="38"/>
        <v/>
      </c>
      <c r="N301" s="9">
        <f t="shared" si="39"/>
        <v>0.76981898290958417</v>
      </c>
    </row>
    <row r="302" spans="1:14" x14ac:dyDescent="0.45">
      <c r="A302" s="11" t="str">
        <f>'Output Sheet (Copy)'!A291</f>
        <v>BBCA IJ Equity</v>
      </c>
      <c r="B302" s="12">
        <f>'Output Sheet (Copy)'!B291</f>
        <v>42735</v>
      </c>
      <c r="C302" s="13">
        <f>IFERROR('Output Sheet (Copy)'!C291,"")</f>
        <v>676738753</v>
      </c>
      <c r="D302" s="13">
        <f>IFERROR('Output Sheet (Copy)'!D291,"")</f>
        <v>428392788</v>
      </c>
      <c r="E302" s="13">
        <f>IFERROR('Output Sheet (Copy)'!U291,"")</f>
        <v>117646318</v>
      </c>
      <c r="F302" s="13" t="str">
        <f>IFERROR('Output Sheet (Copy)'!V291,"")</f>
        <v/>
      </c>
      <c r="G302" s="13">
        <f t="shared" si="32"/>
        <v>117646318</v>
      </c>
      <c r="H302" s="9">
        <f t="shared" si="33"/>
        <v>0.27462254569981231</v>
      </c>
      <c r="I302" s="9">
        <f t="shared" si="34"/>
        <v>0.17384303393070205</v>
      </c>
      <c r="J302" t="str">
        <f t="shared" si="35"/>
        <v/>
      </c>
      <c r="K302" t="str">
        <f t="shared" si="36"/>
        <v/>
      </c>
      <c r="L302" s="13">
        <f t="shared" si="37"/>
        <v>546039106</v>
      </c>
      <c r="M302" t="str">
        <f t="shared" si="38"/>
        <v/>
      </c>
      <c r="N302" s="9">
        <f t="shared" si="39"/>
        <v>0.80686838692094232</v>
      </c>
    </row>
    <row r="303" spans="1:14" x14ac:dyDescent="0.45">
      <c r="A303" s="11" t="str">
        <f>'Output Sheet (Copy)'!A292</f>
        <v>BBCA IJ Equity</v>
      </c>
      <c r="B303" s="12">
        <f>'Output Sheet (Copy)'!B292</f>
        <v>42825</v>
      </c>
      <c r="C303" s="13">
        <f>IFERROR('Output Sheet (Copy)'!C292,"")</f>
        <v>689596461</v>
      </c>
      <c r="D303" s="13">
        <f>IFERROR('Output Sheet (Copy)'!D292,"")</f>
        <v>424597657</v>
      </c>
      <c r="E303" s="13">
        <f>IFERROR('Output Sheet (Copy)'!U292,"")</f>
        <v>5160273</v>
      </c>
      <c r="F303" s="13">
        <f>IFERROR('Output Sheet (Copy)'!V292,"")</f>
        <v>105332417</v>
      </c>
      <c r="G303" s="13">
        <f t="shared" si="32"/>
        <v>110492690</v>
      </c>
      <c r="H303" s="9">
        <f t="shared" si="33"/>
        <v>0.26022915618679449</v>
      </c>
      <c r="I303" s="9">
        <f t="shared" si="34"/>
        <v>0.16022804096148052</v>
      </c>
      <c r="J303" t="str">
        <f t="shared" si="35"/>
        <v/>
      </c>
      <c r="K303" t="str">
        <f t="shared" si="36"/>
        <v/>
      </c>
      <c r="L303" s="13">
        <f t="shared" si="37"/>
        <v>535090347</v>
      </c>
      <c r="M303" t="str">
        <f t="shared" si="38"/>
        <v/>
      </c>
      <c r="N303" s="9">
        <f t="shared" si="39"/>
        <v>0.77594706072599751</v>
      </c>
    </row>
    <row r="304" spans="1:14" x14ac:dyDescent="0.45">
      <c r="A304" s="11" t="str">
        <f>'Output Sheet (Copy)'!A293</f>
        <v>BBCA IJ Equity</v>
      </c>
      <c r="B304" s="12">
        <f>'Output Sheet (Copy)'!B293</f>
        <v>42916</v>
      </c>
      <c r="C304" s="13">
        <f>IFERROR('Output Sheet (Copy)'!C293,"")</f>
        <v>738199481</v>
      </c>
      <c r="D304" s="13">
        <f>IFERROR('Output Sheet (Copy)'!D293,"")</f>
        <v>449438714</v>
      </c>
      <c r="E304" s="13">
        <f>IFERROR('Output Sheet (Copy)'!U293,"")</f>
        <v>6809769</v>
      </c>
      <c r="F304" s="13">
        <f>IFERROR('Output Sheet (Copy)'!V293,"")</f>
        <v>101869324</v>
      </c>
      <c r="G304" s="13">
        <f t="shared" si="32"/>
        <v>108679093</v>
      </c>
      <c r="H304" s="9">
        <f t="shared" si="33"/>
        <v>0.24181070658723894</v>
      </c>
      <c r="I304" s="9">
        <f t="shared" si="34"/>
        <v>0.14722184964527224</v>
      </c>
      <c r="J304" t="str">
        <f t="shared" si="35"/>
        <v/>
      </c>
      <c r="K304" t="str">
        <f t="shared" si="36"/>
        <v/>
      </c>
      <c r="L304" s="13">
        <f t="shared" si="37"/>
        <v>558117807</v>
      </c>
      <c r="M304" t="str">
        <f t="shared" si="38"/>
        <v/>
      </c>
      <c r="N304" s="9">
        <f t="shared" si="39"/>
        <v>0.75605283038664184</v>
      </c>
    </row>
    <row r="305" spans="1:14" x14ac:dyDescent="0.45">
      <c r="A305" s="11" t="str">
        <f>'Output Sheet (Copy)'!A294</f>
        <v>BBCA IJ Equity</v>
      </c>
      <c r="B305" s="12">
        <f>'Output Sheet (Copy)'!B294</f>
        <v>43008</v>
      </c>
      <c r="C305" s="13">
        <f>IFERROR('Output Sheet (Copy)'!C294,"")</f>
        <v>739882950</v>
      </c>
      <c r="D305" s="13">
        <f>IFERROR('Output Sheet (Copy)'!D294,"")</f>
        <v>456859637</v>
      </c>
      <c r="E305" s="13">
        <f>IFERROR('Output Sheet (Copy)'!U294,"")</f>
        <v>3697184</v>
      </c>
      <c r="F305" s="13">
        <f>IFERROR('Output Sheet (Copy)'!V294,"")</f>
        <v>91981289</v>
      </c>
      <c r="G305" s="13">
        <f t="shared" si="32"/>
        <v>95678473</v>
      </c>
      <c r="H305" s="9">
        <f t="shared" si="33"/>
        <v>0.20942640857546363</v>
      </c>
      <c r="I305" s="9">
        <f t="shared" si="34"/>
        <v>0.12931568838016877</v>
      </c>
      <c r="J305" t="str">
        <f t="shared" si="35"/>
        <v/>
      </c>
      <c r="K305" t="str">
        <f t="shared" si="36"/>
        <v/>
      </c>
      <c r="L305" s="13">
        <f t="shared" si="37"/>
        <v>552538110</v>
      </c>
      <c r="M305" t="str">
        <f t="shared" si="38"/>
        <v/>
      </c>
      <c r="N305" s="9">
        <f t="shared" si="39"/>
        <v>0.74679124583151968</v>
      </c>
    </row>
    <row r="306" spans="1:14" x14ac:dyDescent="0.45">
      <c r="A306" s="11" t="str">
        <f>'Output Sheet (Copy)'!A295</f>
        <v>BBCA IJ Equity</v>
      </c>
      <c r="B306" s="12">
        <f>'Output Sheet (Copy)'!B295</f>
        <v>43100</v>
      </c>
      <c r="C306" s="13">
        <f>IFERROR('Output Sheet (Copy)'!C295,"")</f>
        <v>750319671</v>
      </c>
      <c r="D306" s="13">
        <f>IFERROR('Output Sheet (Copy)'!D295,"")</f>
        <v>487382155</v>
      </c>
      <c r="E306" s="13">
        <f>IFERROR('Output Sheet (Copy)'!U295,"")</f>
        <v>6015302</v>
      </c>
      <c r="F306" s="13">
        <f>IFERROR('Output Sheet (Copy)'!V295,"")</f>
        <v>107305774</v>
      </c>
      <c r="G306" s="13">
        <f t="shared" si="32"/>
        <v>113321076</v>
      </c>
      <c r="H306" s="9">
        <f t="shared" si="33"/>
        <v>0.23250969457427098</v>
      </c>
      <c r="I306" s="9">
        <f t="shared" si="34"/>
        <v>0.15103039461696319</v>
      </c>
      <c r="J306" t="str">
        <f t="shared" si="35"/>
        <v/>
      </c>
      <c r="K306" t="str">
        <f t="shared" si="36"/>
        <v/>
      </c>
      <c r="L306" s="13">
        <f t="shared" si="37"/>
        <v>600703231</v>
      </c>
      <c r="M306" t="str">
        <f t="shared" si="38"/>
        <v/>
      </c>
      <c r="N306" s="9">
        <f t="shared" si="39"/>
        <v>0.80059640472893856</v>
      </c>
    </row>
    <row r="307" spans="1:14" x14ac:dyDescent="0.45">
      <c r="A307" s="11" t="str">
        <f>'Output Sheet (Copy)'!A296</f>
        <v>BBCA IJ Equity</v>
      </c>
      <c r="B307" s="12">
        <f>'Output Sheet (Copy)'!B296</f>
        <v>43190</v>
      </c>
      <c r="C307" s="13">
        <f>IFERROR('Output Sheet (Copy)'!C296,"")</f>
        <v>759850844</v>
      </c>
      <c r="D307" s="13">
        <f>IFERROR('Output Sheet (Copy)'!D296,"")</f>
        <v>489059288</v>
      </c>
      <c r="E307" s="13">
        <f>IFERROR('Output Sheet (Copy)'!U296,"")</f>
        <v>13342799</v>
      </c>
      <c r="F307" s="13">
        <f>IFERROR('Output Sheet (Copy)'!V296,"")</f>
        <v>117245164</v>
      </c>
      <c r="G307" s="13">
        <f t="shared" si="32"/>
        <v>130587963</v>
      </c>
      <c r="H307" s="9">
        <f t="shared" si="33"/>
        <v>0.26701867484009423</v>
      </c>
      <c r="I307" s="9">
        <f t="shared" si="34"/>
        <v>0.17185999598626489</v>
      </c>
      <c r="J307" t="str">
        <f t="shared" si="35"/>
        <v/>
      </c>
      <c r="K307" t="str">
        <f t="shared" si="36"/>
        <v/>
      </c>
      <c r="L307" s="13">
        <f t="shared" si="37"/>
        <v>619647251</v>
      </c>
      <c r="M307" t="str">
        <f t="shared" si="38"/>
        <v/>
      </c>
      <c r="N307" s="9">
        <f t="shared" si="39"/>
        <v>0.81548537570618262</v>
      </c>
    </row>
    <row r="308" spans="1:14" x14ac:dyDescent="0.45">
      <c r="A308" s="11" t="str">
        <f>'Output Sheet (Copy)'!A297</f>
        <v>BBCA IJ Equity</v>
      </c>
      <c r="B308" s="12">
        <f>'Output Sheet (Copy)'!B297</f>
        <v>43281</v>
      </c>
      <c r="C308" s="13">
        <f>IFERROR('Output Sheet (Copy)'!C297,"")</f>
        <v>791729673</v>
      </c>
      <c r="D308" s="13">
        <f>IFERROR('Output Sheet (Copy)'!D297,"")</f>
        <v>513405576</v>
      </c>
      <c r="E308" s="13" t="str">
        <f>IFERROR('Output Sheet (Copy)'!U297,"")</f>
        <v/>
      </c>
      <c r="F308" s="13" t="str">
        <f>IFERROR('Output Sheet (Copy)'!V297,"")</f>
        <v/>
      </c>
      <c r="G308" s="13" t="str">
        <f t="shared" si="32"/>
        <v/>
      </c>
      <c r="H308" s="9" t="str">
        <f t="shared" si="33"/>
        <v/>
      </c>
      <c r="I308" s="9" t="str">
        <f t="shared" si="34"/>
        <v/>
      </c>
      <c r="J308" t="str">
        <f t="shared" si="35"/>
        <v/>
      </c>
      <c r="K308" t="str">
        <f t="shared" si="36"/>
        <v/>
      </c>
      <c r="L308" s="13" t="str">
        <f t="shared" si="37"/>
        <v/>
      </c>
      <c r="M308" t="str">
        <f t="shared" si="38"/>
        <v/>
      </c>
      <c r="N308" s="9" t="str">
        <f t="shared" si="39"/>
        <v/>
      </c>
    </row>
    <row r="309" spans="1:14" x14ac:dyDescent="0.45">
      <c r="A309" s="11" t="str">
        <f>'Output Sheet (Copy)'!A298</f>
        <v>BBCA IJ Equity</v>
      </c>
      <c r="B309" s="12">
        <f>'Output Sheet (Copy)'!B298</f>
        <v>43373</v>
      </c>
      <c r="C309" s="13">
        <f>IFERROR('Output Sheet (Copy)'!C298,"")</f>
        <v>798966227</v>
      </c>
      <c r="D309" s="13">
        <f>IFERROR('Output Sheet (Copy)'!D298,"")</f>
        <v>537062120</v>
      </c>
      <c r="E309" s="13">
        <f>IFERROR('Output Sheet (Copy)'!U298,"")</f>
        <v>3158591</v>
      </c>
      <c r="F309" s="13">
        <f>IFERROR('Output Sheet (Copy)'!V298,"")</f>
        <v>103945878</v>
      </c>
      <c r="G309" s="13">
        <f t="shared" si="32"/>
        <v>107104469</v>
      </c>
      <c r="H309" s="9">
        <f t="shared" si="33"/>
        <v>0.19942659333337454</v>
      </c>
      <c r="I309" s="9">
        <f t="shared" si="34"/>
        <v>0.13405381276522968</v>
      </c>
      <c r="J309" t="str">
        <f t="shared" si="35"/>
        <v/>
      </c>
      <c r="K309" t="str">
        <f t="shared" si="36"/>
        <v/>
      </c>
      <c r="L309" s="13">
        <f t="shared" si="37"/>
        <v>644166589</v>
      </c>
      <c r="M309" t="str">
        <f t="shared" si="38"/>
        <v/>
      </c>
      <c r="N309" s="9">
        <f t="shared" si="39"/>
        <v>0.80625008571232137</v>
      </c>
    </row>
    <row r="310" spans="1:14" x14ac:dyDescent="0.45">
      <c r="A310" s="11" t="str">
        <f>'Output Sheet (Copy)'!A299</f>
        <v>BBCA IJ Equity</v>
      </c>
      <c r="B310" s="12">
        <f>'Output Sheet (Copy)'!B299</f>
        <v>43465</v>
      </c>
      <c r="C310" s="13">
        <f>IFERROR('Output Sheet (Copy)'!C299,"")</f>
        <v>824787944</v>
      </c>
      <c r="D310" s="13">
        <f>IFERROR('Output Sheet (Copy)'!D299,"")</f>
        <v>559755470</v>
      </c>
      <c r="E310" s="13">
        <f>IFERROR('Output Sheet (Copy)'!U299,"")</f>
        <v>5841824</v>
      </c>
      <c r="F310" s="13">
        <f>IFERROR('Output Sheet (Copy)'!V299,"")</f>
        <v>95252803</v>
      </c>
      <c r="G310" s="13">
        <f t="shared" si="32"/>
        <v>101094627</v>
      </c>
      <c r="H310" s="9">
        <f t="shared" si="33"/>
        <v>0.18060498274362555</v>
      </c>
      <c r="I310" s="9">
        <f t="shared" si="34"/>
        <v>0.12257044702874562</v>
      </c>
      <c r="J310" t="str">
        <f t="shared" si="35"/>
        <v/>
      </c>
      <c r="K310" t="str">
        <f t="shared" si="36"/>
        <v/>
      </c>
      <c r="L310" s="13">
        <f t="shared" si="37"/>
        <v>660850097</v>
      </c>
      <c r="M310" t="str">
        <f t="shared" si="38"/>
        <v/>
      </c>
      <c r="N310" s="9">
        <f t="shared" si="39"/>
        <v>0.80123636845981827</v>
      </c>
    </row>
    <row r="311" spans="1:14" x14ac:dyDescent="0.45">
      <c r="A311" s="11" t="str">
        <f>'Output Sheet (Copy)'!A300</f>
        <v>BBCA IJ Equity</v>
      </c>
      <c r="B311" s="12">
        <f>'Output Sheet (Copy)'!B300</f>
        <v>43555</v>
      </c>
      <c r="C311" s="13">
        <f>IFERROR('Output Sheet (Copy)'!C300,"")</f>
        <v>830550088</v>
      </c>
      <c r="D311" s="13">
        <f>IFERROR('Output Sheet (Copy)'!D300,"")</f>
        <v>553435723</v>
      </c>
      <c r="E311" s="13">
        <f>IFERROR('Output Sheet (Copy)'!U300,"")</f>
        <v>6752565</v>
      </c>
      <c r="F311" s="13">
        <f>IFERROR('Output Sheet (Copy)'!V300,"")</f>
        <v>113666749</v>
      </c>
      <c r="G311" s="13">
        <f t="shared" si="32"/>
        <v>120419314</v>
      </c>
      <c r="H311" s="9">
        <f t="shared" si="33"/>
        <v>0.2175850039951252</v>
      </c>
      <c r="I311" s="9">
        <f t="shared" si="34"/>
        <v>0.14498741947035951</v>
      </c>
      <c r="J311" t="str">
        <f t="shared" si="35"/>
        <v/>
      </c>
      <c r="K311" t="str">
        <f t="shared" si="36"/>
        <v/>
      </c>
      <c r="L311" s="13">
        <f t="shared" si="37"/>
        <v>673855037</v>
      </c>
      <c r="M311" t="str">
        <f t="shared" si="38"/>
        <v/>
      </c>
      <c r="N311" s="9">
        <f t="shared" si="39"/>
        <v>0.8113358203629496</v>
      </c>
    </row>
    <row r="312" spans="1:14" x14ac:dyDescent="0.45">
      <c r="A312" s="11" t="str">
        <f>'Output Sheet (Copy)'!A301</f>
        <v>BBCA IJ Equity</v>
      </c>
      <c r="B312" s="12">
        <f>'Output Sheet (Copy)'!B301</f>
        <v>43646</v>
      </c>
      <c r="C312" s="13">
        <f>IFERROR('Output Sheet (Copy)'!C301,"")</f>
        <v>870457083</v>
      </c>
      <c r="D312" s="13">
        <f>IFERROR('Output Sheet (Copy)'!D301,"")</f>
        <v>572713794</v>
      </c>
      <c r="E312" s="13">
        <f>IFERROR('Output Sheet (Copy)'!U301,"")</f>
        <v>12744488</v>
      </c>
      <c r="F312" s="13">
        <f>IFERROR('Output Sheet (Copy)'!V301,"")</f>
        <v>107066985</v>
      </c>
      <c r="G312" s="13">
        <f t="shared" si="32"/>
        <v>119811473</v>
      </c>
      <c r="H312" s="9">
        <f t="shared" si="33"/>
        <v>0.20919955875901253</v>
      </c>
      <c r="I312" s="9">
        <f t="shared" si="34"/>
        <v>0.1376420220363696</v>
      </c>
      <c r="J312" t="str">
        <f t="shared" si="35"/>
        <v/>
      </c>
      <c r="K312" t="str">
        <f t="shared" si="36"/>
        <v/>
      </c>
      <c r="L312" s="13">
        <f t="shared" si="37"/>
        <v>692525267</v>
      </c>
      <c r="M312" t="str">
        <f t="shared" si="38"/>
        <v/>
      </c>
      <c r="N312" s="9">
        <f t="shared" si="39"/>
        <v>0.79558806577026842</v>
      </c>
    </row>
    <row r="313" spans="1:14" x14ac:dyDescent="0.45">
      <c r="A313" s="11" t="str">
        <f>'Output Sheet (Copy)'!A302</f>
        <v>BBCA IJ Equity</v>
      </c>
      <c r="B313" s="12">
        <f>'Output Sheet (Copy)'!B302</f>
        <v>43738</v>
      </c>
      <c r="C313" s="13">
        <f>IFERROR('Output Sheet (Copy)'!C302,"")</f>
        <v>893593882</v>
      </c>
      <c r="D313" s="13">
        <f>IFERROR('Output Sheet (Copy)'!D302,"")</f>
        <v>591766889</v>
      </c>
      <c r="E313" s="13">
        <f>IFERROR('Output Sheet (Copy)'!U302,"")</f>
        <v>5927850</v>
      </c>
      <c r="F313" s="13">
        <f>IFERROR('Output Sheet (Copy)'!V302,"")</f>
        <v>114473043</v>
      </c>
      <c r="G313" s="13">
        <f t="shared" si="32"/>
        <v>120400893</v>
      </c>
      <c r="H313" s="9">
        <f t="shared" si="33"/>
        <v>0.20346000298100492</v>
      </c>
      <c r="I313" s="9">
        <f t="shared" si="34"/>
        <v>0.13473782153759195</v>
      </c>
      <c r="J313" t="str">
        <f t="shared" si="35"/>
        <v/>
      </c>
      <c r="K313" t="str">
        <f t="shared" si="36"/>
        <v/>
      </c>
      <c r="L313" s="13">
        <f t="shared" si="37"/>
        <v>712167782</v>
      </c>
      <c r="M313" t="str">
        <f t="shared" si="38"/>
        <v/>
      </c>
      <c r="N313" s="9">
        <f t="shared" si="39"/>
        <v>0.79697029752045678</v>
      </c>
    </row>
    <row r="314" spans="1:14" x14ac:dyDescent="0.45">
      <c r="A314" s="11" t="str">
        <f>'Output Sheet (Copy)'!A303</f>
        <v>BBCA IJ Equity</v>
      </c>
      <c r="B314" s="12">
        <f>'Output Sheet (Copy)'!B303</f>
        <v>43830</v>
      </c>
      <c r="C314" s="13">
        <f>IFERROR('Output Sheet (Copy)'!C303,"")</f>
        <v>918989312</v>
      </c>
      <c r="D314" s="13">
        <f>IFERROR('Output Sheet (Copy)'!D303,"")</f>
        <v>611652118</v>
      </c>
      <c r="E314" s="13">
        <f>IFERROR('Output Sheet (Copy)'!U303,"")</f>
        <v>5910146</v>
      </c>
      <c r="F314" s="13">
        <f>IFERROR('Output Sheet (Copy)'!V303,"")</f>
        <v>126876925</v>
      </c>
      <c r="G314" s="13">
        <f t="shared" si="32"/>
        <v>132787071</v>
      </c>
      <c r="H314" s="9">
        <f t="shared" si="33"/>
        <v>0.21709574297591167</v>
      </c>
      <c r="I314" s="9">
        <f t="shared" si="34"/>
        <v>0.14449250852658446</v>
      </c>
      <c r="J314" t="str">
        <f t="shared" si="35"/>
        <v/>
      </c>
      <c r="K314" t="str">
        <f t="shared" si="36"/>
        <v/>
      </c>
      <c r="L314" s="13">
        <f t="shared" si="37"/>
        <v>744439189</v>
      </c>
      <c r="M314" t="str">
        <f t="shared" si="38"/>
        <v/>
      </c>
      <c r="N314" s="9">
        <f t="shared" si="39"/>
        <v>0.81006294554163438</v>
      </c>
    </row>
    <row r="315" spans="1:14" x14ac:dyDescent="0.45">
      <c r="A315" s="11" t="str">
        <f>'Output Sheet (Copy)'!A304</f>
        <v>BBCA IJ Equity</v>
      </c>
      <c r="B315" s="12">
        <f>'Output Sheet (Copy)'!B304</f>
        <v>43921</v>
      </c>
      <c r="C315" s="13">
        <f>IFERROR('Output Sheet (Copy)'!C304,"")</f>
        <v>972929597</v>
      </c>
      <c r="D315" s="13">
        <f>IFERROR('Output Sheet (Copy)'!D304,"")</f>
        <v>620079845</v>
      </c>
      <c r="E315" s="13">
        <f>IFERROR('Output Sheet (Copy)'!U304,"")</f>
        <v>4064424</v>
      </c>
      <c r="F315" s="13">
        <f>IFERROR('Output Sheet (Copy)'!V304,"")</f>
        <v>158152250</v>
      </c>
      <c r="G315" s="13">
        <f t="shared" si="32"/>
        <v>162216674</v>
      </c>
      <c r="H315" s="9">
        <f t="shared" si="33"/>
        <v>0.26160610654906868</v>
      </c>
      <c r="I315" s="9">
        <f t="shared" si="34"/>
        <v>0.16673012569479886</v>
      </c>
      <c r="J315" t="str">
        <f t="shared" si="35"/>
        <v/>
      </c>
      <c r="K315" t="str">
        <f t="shared" si="36"/>
        <v/>
      </c>
      <c r="L315" s="13">
        <f t="shared" si="37"/>
        <v>782296519</v>
      </c>
      <c r="M315" t="str">
        <f t="shared" si="38"/>
        <v/>
      </c>
      <c r="N315" s="9">
        <f t="shared" si="39"/>
        <v>0.80406282367417792</v>
      </c>
    </row>
    <row r="316" spans="1:14" x14ac:dyDescent="0.45">
      <c r="A316" s="11" t="str">
        <f>'Output Sheet (Copy)'!A305</f>
        <v>BBCA IJ Equity</v>
      </c>
      <c r="B316" s="12">
        <f>'Output Sheet (Copy)'!B305</f>
        <v>44012</v>
      </c>
      <c r="C316" s="13">
        <f>IFERROR('Output Sheet (Copy)'!C305,"")</f>
        <v>975076433</v>
      </c>
      <c r="D316" s="13">
        <f>IFERROR('Output Sheet (Copy)'!D305,"")</f>
        <v>602482133</v>
      </c>
      <c r="E316" s="13">
        <f>IFERROR('Output Sheet (Copy)'!U305,"")</f>
        <v>3053110</v>
      </c>
      <c r="F316" s="13">
        <f>IFERROR('Output Sheet (Copy)'!V305,"")</f>
        <v>173089239</v>
      </c>
      <c r="G316" s="13">
        <f t="shared" si="32"/>
        <v>176142349</v>
      </c>
      <c r="H316" s="9">
        <f t="shared" si="33"/>
        <v>0.29236111637521373</v>
      </c>
      <c r="I316" s="9">
        <f t="shared" si="34"/>
        <v>0.18064465824290926</v>
      </c>
      <c r="J316" t="str">
        <f t="shared" si="35"/>
        <v/>
      </c>
      <c r="K316" t="str">
        <f t="shared" si="36"/>
        <v/>
      </c>
      <c r="L316" s="13">
        <f t="shared" si="37"/>
        <v>778624482</v>
      </c>
      <c r="M316" t="str">
        <f t="shared" si="38"/>
        <v/>
      </c>
      <c r="N316" s="9">
        <f t="shared" si="39"/>
        <v>0.79852661355420129</v>
      </c>
    </row>
    <row r="317" spans="1:14" x14ac:dyDescent="0.45">
      <c r="A317" s="11" t="str">
        <f>'Output Sheet (Copy)'!A306</f>
        <v>BBCA IJ Equity</v>
      </c>
      <c r="B317" s="12">
        <f>'Output Sheet (Copy)'!B306</f>
        <v>44104</v>
      </c>
      <c r="C317" s="13">
        <f>IFERROR('Output Sheet (Copy)'!C306,"")</f>
        <v>1003637615</v>
      </c>
      <c r="D317" s="13">
        <f>IFERROR('Output Sheet (Copy)'!D306,"")</f>
        <v>589024087</v>
      </c>
      <c r="E317" s="13">
        <f>IFERROR('Output Sheet (Copy)'!U306,"")</f>
        <v>2200251</v>
      </c>
      <c r="F317" s="13">
        <f>IFERROR('Output Sheet (Copy)'!V306,"")</f>
        <v>164829623</v>
      </c>
      <c r="G317" s="13">
        <f t="shared" si="32"/>
        <v>167029874</v>
      </c>
      <c r="H317" s="9">
        <f t="shared" si="33"/>
        <v>0.28357053248995573</v>
      </c>
      <c r="I317" s="9">
        <f t="shared" si="34"/>
        <v>0.16642448579410807</v>
      </c>
      <c r="J317" t="str">
        <f t="shared" si="35"/>
        <v/>
      </c>
      <c r="K317" t="str">
        <f t="shared" si="36"/>
        <v/>
      </c>
      <c r="L317" s="13">
        <f t="shared" si="37"/>
        <v>756053961</v>
      </c>
      <c r="M317" t="str">
        <f t="shared" si="38"/>
        <v/>
      </c>
      <c r="N317" s="9">
        <f t="shared" si="39"/>
        <v>0.75331369580045082</v>
      </c>
    </row>
    <row r="318" spans="1:14" x14ac:dyDescent="0.45">
      <c r="A318" s="11" t="str">
        <f>'Output Sheet (Copy)'!A307</f>
        <v>BBCA IJ Equity</v>
      </c>
      <c r="B318" s="12">
        <f>'Output Sheet (Copy)'!B307</f>
        <v>44196</v>
      </c>
      <c r="C318" s="13">
        <f>IFERROR('Output Sheet (Copy)'!C307,"")</f>
        <v>1075570256</v>
      </c>
      <c r="D318" s="13">
        <f>IFERROR('Output Sheet (Copy)'!D307,"")</f>
        <v>596763402</v>
      </c>
      <c r="E318" s="13">
        <f>IFERROR('Output Sheet (Copy)'!U307,"")</f>
        <v>1856202</v>
      </c>
      <c r="F318" s="13">
        <f>IFERROR('Output Sheet (Copy)'!V307,"")</f>
        <v>170132171</v>
      </c>
      <c r="G318" s="13">
        <f t="shared" si="32"/>
        <v>171988373</v>
      </c>
      <c r="H318" s="9">
        <f t="shared" si="33"/>
        <v>0.28820194472984789</v>
      </c>
      <c r="I318" s="9">
        <f t="shared" si="34"/>
        <v>0.15990435960884364</v>
      </c>
      <c r="J318" t="str">
        <f t="shared" si="35"/>
        <v/>
      </c>
      <c r="K318" t="str">
        <f t="shared" si="36"/>
        <v/>
      </c>
      <c r="L318" s="13">
        <f t="shared" si="37"/>
        <v>768751775</v>
      </c>
      <c r="M318" t="str">
        <f t="shared" si="38"/>
        <v/>
      </c>
      <c r="N318" s="9">
        <f t="shared" si="39"/>
        <v>0.71473878225208187</v>
      </c>
    </row>
    <row r="319" spans="1:14" x14ac:dyDescent="0.45">
      <c r="A319" s="11" t="str">
        <f>'Output Sheet (Copy)'!A308</f>
        <v>BBCA IJ Equity</v>
      </c>
      <c r="B319" s="12">
        <f>'Output Sheet (Copy)'!B308</f>
        <v>44286</v>
      </c>
      <c r="C319" s="13">
        <f>IFERROR('Output Sheet (Copy)'!C308,"")</f>
        <v>1090381563</v>
      </c>
      <c r="D319" s="13">
        <f>IFERROR('Output Sheet (Copy)'!D308,"")</f>
        <v>593135073</v>
      </c>
      <c r="E319" s="13">
        <f>IFERROR('Output Sheet (Copy)'!U308,"")</f>
        <v>772836</v>
      </c>
      <c r="F319" s="13">
        <f>IFERROR('Output Sheet (Copy)'!V308,"")</f>
        <v>169652106</v>
      </c>
      <c r="G319" s="13">
        <f t="shared" si="32"/>
        <v>170424942</v>
      </c>
      <c r="H319" s="9">
        <f t="shared" si="33"/>
        <v>0.28732905835092981</v>
      </c>
      <c r="I319" s="9">
        <f t="shared" si="34"/>
        <v>0.15629844430889372</v>
      </c>
      <c r="J319" t="str">
        <f t="shared" si="35"/>
        <v/>
      </c>
      <c r="K319" t="str">
        <f t="shared" si="36"/>
        <v/>
      </c>
      <c r="L319" s="13">
        <f t="shared" si="37"/>
        <v>763560015</v>
      </c>
      <c r="M319" t="str">
        <f t="shared" si="38"/>
        <v/>
      </c>
      <c r="N319" s="9">
        <f t="shared" si="39"/>
        <v>0.70026864073085948</v>
      </c>
    </row>
    <row r="320" spans="1:14" x14ac:dyDescent="0.45">
      <c r="A320" s="11" t="str">
        <f>'Output Sheet (Copy)'!A309</f>
        <v>BBCA IJ Equity</v>
      </c>
      <c r="B320" s="12">
        <f>'Output Sheet (Copy)'!B309</f>
        <v>44377</v>
      </c>
      <c r="C320" s="13">
        <f>IFERROR('Output Sheet (Copy)'!C309,"")</f>
        <v>1129496824</v>
      </c>
      <c r="D320" s="13">
        <f>IFERROR('Output Sheet (Copy)'!D309,"")</f>
        <v>598627833</v>
      </c>
      <c r="E320" s="13">
        <f>IFERROR('Output Sheet (Copy)'!U309,"")</f>
        <v>942458</v>
      </c>
      <c r="F320" s="13">
        <f>IFERROR('Output Sheet (Copy)'!V309,"")</f>
        <v>175757369</v>
      </c>
      <c r="G320" s="13">
        <f t="shared" si="32"/>
        <v>176699827</v>
      </c>
      <c r="H320" s="9">
        <f t="shared" si="33"/>
        <v>0.29517476010842281</v>
      </c>
      <c r="I320" s="9">
        <f t="shared" si="34"/>
        <v>0.15644118978062749</v>
      </c>
      <c r="J320" t="str">
        <f t="shared" si="35"/>
        <v/>
      </c>
      <c r="K320" t="str">
        <f t="shared" si="36"/>
        <v/>
      </c>
      <c r="L320" s="13">
        <f t="shared" si="37"/>
        <v>775327660</v>
      </c>
      <c r="M320" t="str">
        <f t="shared" si="38"/>
        <v/>
      </c>
      <c r="N320" s="9">
        <f t="shared" si="39"/>
        <v>0.68643633476918919</v>
      </c>
    </row>
    <row r="321" spans="1:14" x14ac:dyDescent="0.45">
      <c r="A321" s="11" t="str">
        <f>'Output Sheet (Copy)'!A310</f>
        <v>BBCA IJ Equity</v>
      </c>
      <c r="B321" s="12">
        <f>'Output Sheet (Copy)'!B310</f>
        <v>44469</v>
      </c>
      <c r="C321" s="13">
        <f>IFERROR('Output Sheet (Copy)'!C310,"")</f>
        <v>1169296138</v>
      </c>
      <c r="D321" s="13">
        <f>IFERROR('Output Sheet (Copy)'!D310,"")</f>
        <v>611223124</v>
      </c>
      <c r="E321" s="13">
        <f>IFERROR('Output Sheet (Copy)'!U310,"")</f>
        <v>4655839</v>
      </c>
      <c r="F321" s="13">
        <f>IFERROR('Output Sheet (Copy)'!V310,"")</f>
        <v>170268641</v>
      </c>
      <c r="G321" s="13">
        <f t="shared" si="32"/>
        <v>174924480</v>
      </c>
      <c r="H321" s="9">
        <f t="shared" si="33"/>
        <v>0.28618760176357466</v>
      </c>
      <c r="I321" s="9">
        <f t="shared" si="34"/>
        <v>0.14959809950214681</v>
      </c>
      <c r="J321" t="str">
        <f t="shared" si="35"/>
        <v/>
      </c>
      <c r="K321" t="str">
        <f t="shared" si="36"/>
        <v/>
      </c>
      <c r="L321" s="13">
        <f t="shared" si="37"/>
        <v>786147604</v>
      </c>
      <c r="M321" t="str">
        <f t="shared" si="38"/>
        <v/>
      </c>
      <c r="N321" s="9">
        <f t="shared" si="39"/>
        <v>0.67232549433084676</v>
      </c>
    </row>
    <row r="322" spans="1:14" x14ac:dyDescent="0.45">
      <c r="A322" s="11" t="str">
        <f>'Output Sheet (Copy)'!A311</f>
        <v>BBCA IJ Equity</v>
      </c>
      <c r="B322" s="12">
        <f>'Output Sheet (Copy)'!B311</f>
        <v>44561</v>
      </c>
      <c r="C322" s="13">
        <f>IFERROR('Output Sheet (Copy)'!C311,"")</f>
        <v>1228344680</v>
      </c>
      <c r="D322" s="13">
        <f>IFERROR('Output Sheet (Copy)'!D311,"")</f>
        <v>642259185</v>
      </c>
      <c r="E322" s="13">
        <f>IFERROR('Output Sheet (Copy)'!U311,"")</f>
        <v>1117078</v>
      </c>
      <c r="F322" s="13">
        <f>IFERROR('Output Sheet (Copy)'!V311,"")</f>
        <v>173114054</v>
      </c>
      <c r="G322" s="13">
        <f t="shared" si="32"/>
        <v>174231132</v>
      </c>
      <c r="H322" s="9">
        <f t="shared" si="33"/>
        <v>0.27127853687292924</v>
      </c>
      <c r="I322" s="9">
        <f t="shared" si="34"/>
        <v>0.141842216469729</v>
      </c>
      <c r="J322" t="str">
        <f t="shared" si="35"/>
        <v/>
      </c>
      <c r="K322" t="str">
        <f t="shared" si="36"/>
        <v/>
      </c>
      <c r="L322" s="13">
        <f t="shared" si="37"/>
        <v>816490317</v>
      </c>
      <c r="M322" t="str">
        <f t="shared" si="38"/>
        <v/>
      </c>
      <c r="N322" s="9">
        <f t="shared" si="39"/>
        <v>0.6647078220748267</v>
      </c>
    </row>
    <row r="323" spans="1:14" x14ac:dyDescent="0.45">
      <c r="A323" s="11" t="str">
        <f>'Output Sheet (Copy)'!A312</f>
        <v>BBCA IJ Equity</v>
      </c>
      <c r="B323" s="12">
        <f>'Output Sheet (Copy)'!B312</f>
        <v>44651</v>
      </c>
      <c r="C323" s="13">
        <f>IFERROR('Output Sheet (Copy)'!C312,"")</f>
        <v>1259435392</v>
      </c>
      <c r="D323" s="13">
        <f>IFERROR('Output Sheet (Copy)'!D312,"")</f>
        <v>641983880</v>
      </c>
      <c r="E323" s="13">
        <f>IFERROR('Output Sheet (Copy)'!U312,"")</f>
        <v>3236199</v>
      </c>
      <c r="F323" s="13">
        <f>IFERROR('Output Sheet (Copy)'!V312,"")</f>
        <v>152163897</v>
      </c>
      <c r="G323" s="13">
        <f t="shared" si="32"/>
        <v>155400096</v>
      </c>
      <c r="H323" s="9">
        <f t="shared" si="33"/>
        <v>0.24206230224970757</v>
      </c>
      <c r="I323" s="9">
        <f t="shared" si="34"/>
        <v>0.12338870019622253</v>
      </c>
      <c r="J323" t="str">
        <f t="shared" si="35"/>
        <v/>
      </c>
      <c r="K323" t="str">
        <f t="shared" si="36"/>
        <v/>
      </c>
      <c r="L323" s="13">
        <f t="shared" si="37"/>
        <v>797383976</v>
      </c>
      <c r="M323" t="str">
        <f t="shared" si="38"/>
        <v/>
      </c>
      <c r="N323" s="9">
        <f t="shared" si="39"/>
        <v>0.63312813111734434</v>
      </c>
    </row>
    <row r="324" spans="1:14" x14ac:dyDescent="0.45">
      <c r="A324" s="11" t="str">
        <f>'Output Sheet (Copy)'!A313</f>
        <v>BBCA IJ Equity</v>
      </c>
      <c r="B324" s="12">
        <f>'Output Sheet (Copy)'!B313</f>
        <v>44742</v>
      </c>
      <c r="C324" s="13">
        <f>IFERROR('Output Sheet (Copy)'!C313,"")</f>
        <v>1264467919</v>
      </c>
      <c r="D324" s="13">
        <f>IFERROR('Output Sheet (Copy)'!D313,"")</f>
        <v>679781433</v>
      </c>
      <c r="E324" s="13">
        <f>IFERROR('Output Sheet (Copy)'!U313,"")</f>
        <v>2792052</v>
      </c>
      <c r="F324" s="13">
        <f>IFERROR('Output Sheet (Copy)'!V313,"")</f>
        <v>137096598</v>
      </c>
      <c r="G324" s="13">
        <f t="shared" si="32"/>
        <v>139888650</v>
      </c>
      <c r="H324" s="9">
        <f t="shared" si="33"/>
        <v>0.20578474669813465</v>
      </c>
      <c r="I324" s="9">
        <f t="shared" si="34"/>
        <v>0.11063044613312961</v>
      </c>
      <c r="J324" t="str">
        <f t="shared" si="35"/>
        <v/>
      </c>
      <c r="K324" t="str">
        <f t="shared" si="36"/>
        <v/>
      </c>
      <c r="L324" s="13">
        <f t="shared" si="37"/>
        <v>819670083</v>
      </c>
      <c r="M324" t="str">
        <f t="shared" si="38"/>
        <v/>
      </c>
      <c r="N324" s="9">
        <f t="shared" si="39"/>
        <v>0.64823319807768087</v>
      </c>
    </row>
    <row r="325" spans="1:14" x14ac:dyDescent="0.45">
      <c r="A325" s="11" t="str">
        <f>'Output Sheet (Copy)'!A314</f>
        <v>BBCA IJ Equity</v>
      </c>
      <c r="B325" s="12">
        <f>'Output Sheet (Copy)'!B314</f>
        <v>44834</v>
      </c>
      <c r="C325" s="13">
        <f>IFERROR('Output Sheet (Copy)'!C314,"")</f>
        <v>1288723136</v>
      </c>
      <c r="D325" s="13">
        <f>IFERROR('Output Sheet (Copy)'!D314,"")</f>
        <v>688753425</v>
      </c>
      <c r="E325" s="13">
        <f>IFERROR('Output Sheet (Copy)'!U314,"")</f>
        <v>3411314</v>
      </c>
      <c r="F325" s="13">
        <f>IFERROR('Output Sheet (Copy)'!V314,"")</f>
        <v>129412981</v>
      </c>
      <c r="G325" s="13">
        <f t="shared" si="32"/>
        <v>132824295</v>
      </c>
      <c r="H325" s="9">
        <f t="shared" si="33"/>
        <v>0.19284738221083983</v>
      </c>
      <c r="I325" s="9">
        <f t="shared" si="34"/>
        <v>0.10306658683281372</v>
      </c>
      <c r="J325" t="str">
        <f t="shared" si="35"/>
        <v/>
      </c>
      <c r="K325" t="str">
        <f t="shared" si="36"/>
        <v/>
      </c>
      <c r="L325" s="13">
        <f t="shared" si="37"/>
        <v>821577720</v>
      </c>
      <c r="M325" t="str">
        <f t="shared" si="38"/>
        <v/>
      </c>
      <c r="N325" s="9">
        <f t="shared" si="39"/>
        <v>0.63751297470304746</v>
      </c>
    </row>
    <row r="326" spans="1:14" x14ac:dyDescent="0.45">
      <c r="A326" s="11" t="str">
        <f>'Output Sheet (Copy)'!A315</f>
        <v>BBCA IJ Equity</v>
      </c>
      <c r="B326" s="12">
        <f>'Output Sheet (Copy)'!B315</f>
        <v>44926</v>
      </c>
      <c r="C326" s="13">
        <f>IFERROR('Output Sheet (Copy)'!C315,"")</f>
        <v>1314731674</v>
      </c>
      <c r="D326" s="13">
        <f>IFERROR('Output Sheet (Copy)'!D315,"")</f>
        <v>716264302</v>
      </c>
      <c r="E326" s="13">
        <f>IFERROR('Output Sheet (Copy)'!U315,"")</f>
        <v>2132811</v>
      </c>
      <c r="F326" s="13">
        <f>IFERROR('Output Sheet (Copy)'!V315,"")</f>
        <v>128479425</v>
      </c>
      <c r="G326" s="13">
        <f t="shared" si="32"/>
        <v>130612236</v>
      </c>
      <c r="H326" s="9">
        <f t="shared" si="33"/>
        <v>0.1823520111714293</v>
      </c>
      <c r="I326" s="9">
        <f t="shared" si="34"/>
        <v>9.9345165696525239E-2</v>
      </c>
      <c r="J326" t="str">
        <f t="shared" si="35"/>
        <v/>
      </c>
      <c r="K326" t="str">
        <f t="shared" si="36"/>
        <v/>
      </c>
      <c r="L326" s="13">
        <f t="shared" si="37"/>
        <v>846876538</v>
      </c>
      <c r="M326" t="str">
        <f t="shared" si="38"/>
        <v/>
      </c>
      <c r="N326" s="9">
        <f t="shared" si="39"/>
        <v>0.64414401413440048</v>
      </c>
    </row>
    <row r="327" spans="1:14" x14ac:dyDescent="0.45">
      <c r="A327" s="11" t="str">
        <f>'Output Sheet (Copy)'!A316</f>
        <v>BBCA IJ Equity</v>
      </c>
      <c r="B327" s="12">
        <f>'Output Sheet (Copy)'!B316</f>
        <v>45016</v>
      </c>
      <c r="C327" s="13">
        <f>IFERROR('Output Sheet (Copy)'!C316,"")</f>
        <v>1321722691</v>
      </c>
      <c r="D327" s="13">
        <f>IFERROR('Output Sheet (Copy)'!D316,"")</f>
        <v>717574130</v>
      </c>
      <c r="E327" s="13">
        <f>IFERROR('Output Sheet (Copy)'!U316,"")</f>
        <v>4580672</v>
      </c>
      <c r="F327" s="13">
        <f>IFERROR('Output Sheet (Copy)'!V316,"")</f>
        <v>124274471</v>
      </c>
      <c r="G327" s="13">
        <f t="shared" si="32"/>
        <v>128855143</v>
      </c>
      <c r="H327" s="9">
        <f t="shared" si="33"/>
        <v>0.17957049677919687</v>
      </c>
      <c r="I327" s="9">
        <f t="shared" si="34"/>
        <v>9.7490301012014627E-2</v>
      </c>
      <c r="J327" t="str">
        <f t="shared" si="35"/>
        <v/>
      </c>
      <c r="K327" t="str">
        <f t="shared" si="36"/>
        <v/>
      </c>
      <c r="L327" s="13">
        <f t="shared" si="37"/>
        <v>846429273</v>
      </c>
      <c r="M327" t="str">
        <f t="shared" si="38"/>
        <v/>
      </c>
      <c r="N327" s="9">
        <f t="shared" si="39"/>
        <v>0.64039853349237841</v>
      </c>
    </row>
    <row r="328" spans="1:14" x14ac:dyDescent="0.45">
      <c r="A328" s="11" t="str">
        <f>'Output Sheet (Copy)'!A317</f>
        <v>BBCA IJ Equity</v>
      </c>
      <c r="B328" s="12">
        <f>'Output Sheet (Copy)'!B317</f>
        <v>45107</v>
      </c>
      <c r="C328" s="13">
        <f>IFERROR('Output Sheet (Copy)'!C317,"")</f>
        <v>1356757402</v>
      </c>
      <c r="D328" s="13">
        <f>IFERROR('Output Sheet (Copy)'!D317,"")</f>
        <v>739961937</v>
      </c>
      <c r="E328" s="13">
        <f>IFERROR('Output Sheet (Copy)'!U317,"")</f>
        <v>11412951</v>
      </c>
      <c r="F328" s="13">
        <f>IFERROR('Output Sheet (Copy)'!V317,"")</f>
        <v>126532137</v>
      </c>
      <c r="G328" s="13">
        <f t="shared" si="32"/>
        <v>137945088</v>
      </c>
      <c r="H328" s="9">
        <f t="shared" si="33"/>
        <v>0.18642186996707644</v>
      </c>
      <c r="I328" s="9">
        <f t="shared" si="34"/>
        <v>0.10167262606907819</v>
      </c>
      <c r="J328" t="str">
        <f t="shared" si="35"/>
        <v/>
      </c>
      <c r="K328" t="str">
        <f t="shared" si="36"/>
        <v/>
      </c>
      <c r="L328" s="13">
        <f t="shared" si="37"/>
        <v>877907025</v>
      </c>
      <c r="M328" t="str">
        <f t="shared" si="38"/>
        <v/>
      </c>
      <c r="N328" s="9">
        <f t="shared" si="39"/>
        <v>0.64706263898459282</v>
      </c>
    </row>
    <row r="329" spans="1:14" x14ac:dyDescent="0.45">
      <c r="A329" s="11" t="str">
        <f>'Output Sheet (Copy)'!A318</f>
        <v>BBCA IJ Equity</v>
      </c>
      <c r="B329" s="12">
        <f>'Output Sheet (Copy)'!B318</f>
        <v>45199</v>
      </c>
      <c r="C329" s="13">
        <f>IFERROR('Output Sheet (Copy)'!C318,"")</f>
        <v>1381449427</v>
      </c>
      <c r="D329" s="13">
        <f>IFERROR('Output Sheet (Copy)'!D318,"")</f>
        <v>770448117</v>
      </c>
      <c r="E329" s="13">
        <f>IFERROR('Output Sheet (Copy)'!U318,"")</f>
        <v>15738875</v>
      </c>
      <c r="F329" s="13">
        <f>IFERROR('Output Sheet (Copy)'!V318,"")</f>
        <v>106363891</v>
      </c>
      <c r="G329" s="13">
        <f t="shared" si="32"/>
        <v>122102766</v>
      </c>
      <c r="H329" s="9">
        <f t="shared" si="33"/>
        <v>0.15848278853019768</v>
      </c>
      <c r="I329" s="9">
        <f t="shared" si="34"/>
        <v>8.838743106590756E-2</v>
      </c>
      <c r="J329" t="str">
        <f t="shared" si="35"/>
        <v/>
      </c>
      <c r="K329" t="str">
        <f t="shared" si="36"/>
        <v/>
      </c>
      <c r="L329" s="13">
        <f t="shared" si="37"/>
        <v>892550883</v>
      </c>
      <c r="M329" t="str">
        <f t="shared" si="38"/>
        <v/>
      </c>
      <c r="N329" s="9">
        <f t="shared" si="39"/>
        <v>0.64609739998828053</v>
      </c>
    </row>
    <row r="330" spans="1:14" x14ac:dyDescent="0.45">
      <c r="A330" s="11" t="str">
        <f>'Output Sheet (Copy)'!A319</f>
        <v>BBCA IJ Equity</v>
      </c>
      <c r="B330" s="12">
        <f>'Output Sheet (Copy)'!B319</f>
        <v>45291</v>
      </c>
      <c r="C330" s="13">
        <f>IFERROR('Output Sheet (Copy)'!C319,"")</f>
        <v>1408107010</v>
      </c>
      <c r="D330" s="13">
        <f>IFERROR('Output Sheet (Copy)'!D319,"")</f>
        <v>820023313</v>
      </c>
      <c r="E330" s="13">
        <f>IFERROR('Output Sheet (Copy)'!U319,"")</f>
        <v>14841146</v>
      </c>
      <c r="F330" s="13">
        <f>IFERROR('Output Sheet (Copy)'!V319,"")</f>
        <v>110347077</v>
      </c>
      <c r="G330" s="13">
        <f t="shared" si="32"/>
        <v>125188223</v>
      </c>
      <c r="H330" s="9">
        <f t="shared" si="33"/>
        <v>0.1526642243157787</v>
      </c>
      <c r="I330" s="9">
        <f t="shared" si="34"/>
        <v>8.8905333267249337E-2</v>
      </c>
      <c r="J330" t="str">
        <f t="shared" si="35"/>
        <v/>
      </c>
      <c r="K330" t="str">
        <f t="shared" si="36"/>
        <v/>
      </c>
      <c r="L330" s="13">
        <f t="shared" si="37"/>
        <v>945211536</v>
      </c>
      <c r="M330" t="str">
        <f t="shared" si="38"/>
        <v/>
      </c>
      <c r="N330" s="9">
        <f t="shared" si="39"/>
        <v>0.67126399434656603</v>
      </c>
    </row>
    <row r="331" spans="1:14" x14ac:dyDescent="0.45">
      <c r="A331" s="11" t="str">
        <f>'Output Sheet (Copy)'!A320</f>
        <v>BBCA IJ Equity</v>
      </c>
      <c r="B331" s="12">
        <f>'Output Sheet (Copy)'!B320</f>
        <v>45382</v>
      </c>
      <c r="C331" s="13">
        <f>IFERROR('Output Sheet (Copy)'!C320,"")</f>
        <v>1444007645</v>
      </c>
      <c r="D331" s="13">
        <f>IFERROR('Output Sheet (Copy)'!D320,"")</f>
        <v>844873304</v>
      </c>
      <c r="E331" s="13">
        <f>IFERROR('Output Sheet (Copy)'!U320,"")</f>
        <v>13769251</v>
      </c>
      <c r="F331" s="13">
        <f>IFERROR('Output Sheet (Copy)'!V320,"")</f>
        <v>106563012</v>
      </c>
      <c r="G331" s="13">
        <f t="shared" si="32"/>
        <v>120332263</v>
      </c>
      <c r="H331" s="9">
        <f t="shared" si="33"/>
        <v>0.14242639982858304</v>
      </c>
      <c r="I331" s="9">
        <f t="shared" si="34"/>
        <v>8.3332150918079106E-2</v>
      </c>
      <c r="J331" t="str">
        <f t="shared" si="35"/>
        <v/>
      </c>
      <c r="K331" t="str">
        <f t="shared" si="36"/>
        <v/>
      </c>
      <c r="L331" s="13">
        <f t="shared" si="37"/>
        <v>965205567</v>
      </c>
      <c r="M331" t="str">
        <f t="shared" si="38"/>
        <v/>
      </c>
      <c r="N331" s="9">
        <f t="shared" si="39"/>
        <v>0.66842136905722549</v>
      </c>
    </row>
    <row r="332" spans="1:14" x14ac:dyDescent="0.45">
      <c r="A332" s="11" t="str">
        <f>'Output Sheet (Copy)'!A321</f>
        <v>BBCA IJ Equity</v>
      </c>
      <c r="B332" s="12">
        <f>'Output Sheet (Copy)'!B321</f>
        <v>45473</v>
      </c>
      <c r="C332" s="13">
        <f>IFERROR('Output Sheet (Copy)'!C321,"")</f>
        <v>1425417230</v>
      </c>
      <c r="D332" s="13">
        <f>IFERROR('Output Sheet (Copy)'!D321,"")</f>
        <v>856375400</v>
      </c>
      <c r="E332" s="13">
        <f>IFERROR('Output Sheet (Copy)'!U321,"")</f>
        <v>22647714</v>
      </c>
      <c r="F332" s="13">
        <f>IFERROR('Output Sheet (Copy)'!V321,"")</f>
        <v>107046317</v>
      </c>
      <c r="G332" s="13">
        <f t="shared" si="32"/>
        <v>129694031</v>
      </c>
      <c r="H332" s="9">
        <f t="shared" si="33"/>
        <v>0.15144530190848546</v>
      </c>
      <c r="I332" s="9">
        <f t="shared" si="34"/>
        <v>9.09867148161244E-2</v>
      </c>
      <c r="J332" t="str">
        <f t="shared" si="35"/>
        <v/>
      </c>
      <c r="K332" t="str">
        <f t="shared" si="36"/>
        <v/>
      </c>
      <c r="L332" s="13">
        <f t="shared" si="37"/>
        <v>986069431</v>
      </c>
      <c r="M332" t="str">
        <f t="shared" si="38"/>
        <v/>
      </c>
      <c r="N332" s="9">
        <f t="shared" si="39"/>
        <v>0.6917760009116769</v>
      </c>
    </row>
    <row r="333" spans="1:14" x14ac:dyDescent="0.45">
      <c r="A333" s="11" t="str">
        <f>'Output Sheet (Copy)'!A322</f>
        <v>BBCA IJ Equity</v>
      </c>
      <c r="B333" s="12">
        <f>'Output Sheet (Copy)'!B322</f>
        <v>45565</v>
      </c>
      <c r="C333" s="13">
        <f>IFERROR('Output Sheet (Copy)'!C322,"")</f>
        <v>1433701780</v>
      </c>
      <c r="D333" s="13">
        <f>IFERROR('Output Sheet (Copy)'!D322,"")</f>
        <v>882971459</v>
      </c>
      <c r="E333" s="13">
        <f>IFERROR('Output Sheet (Copy)'!U322,"")</f>
        <v>27721972</v>
      </c>
      <c r="F333" s="13">
        <f>IFERROR('Output Sheet (Copy)'!V322,"")</f>
        <v>107867379</v>
      </c>
      <c r="G333" s="13">
        <f t="shared" si="32"/>
        <v>135589351</v>
      </c>
      <c r="H333" s="9">
        <f t="shared" si="33"/>
        <v>0.15356028738863234</v>
      </c>
      <c r="I333" s="9">
        <f t="shared" si="34"/>
        <v>9.4572911111263314E-2</v>
      </c>
      <c r="J333" t="str">
        <f t="shared" si="35"/>
        <v/>
      </c>
      <c r="K333" t="str">
        <f t="shared" si="36"/>
        <v/>
      </c>
      <c r="L333" s="13">
        <f t="shared" si="37"/>
        <v>1018560810</v>
      </c>
      <c r="M333" t="str">
        <f t="shared" si="38"/>
        <v/>
      </c>
      <c r="N333" s="9">
        <f t="shared" si="39"/>
        <v>0.71044119788984295</v>
      </c>
    </row>
    <row r="334" spans="1:14" x14ac:dyDescent="0.45">
      <c r="A334" s="11" t="str">
        <f>'Output Sheet (Copy)'!A323</f>
        <v>BBCA IJ Equity</v>
      </c>
      <c r="B334" s="12">
        <f>'Output Sheet (Copy)'!B323</f>
        <v>45657</v>
      </c>
      <c r="C334" s="13">
        <f>IFERROR('Output Sheet (Copy)'!C323,"")</f>
        <v>1449301328</v>
      </c>
      <c r="D334" s="13">
        <f>IFERROR('Output Sheet (Copy)'!D323,"")</f>
        <v>929895865</v>
      </c>
      <c r="E334" s="13">
        <f>IFERROR('Output Sheet (Copy)'!U323,"")</f>
        <v>21303409</v>
      </c>
      <c r="F334" s="13">
        <f>IFERROR('Output Sheet (Copy)'!V323,"")</f>
        <v>98920231</v>
      </c>
      <c r="G334" s="13">
        <f t="shared" ref="G334:G397" si="40">IF(AND(E334="",F334=""),"",N(E334)+N(F334))</f>
        <v>120223640</v>
      </c>
      <c r="H334" s="9">
        <f t="shared" ref="H334:H397" si="41">IF(OR(G334="",N(D334)=0),"",G334/D334)</f>
        <v>0.12928720787461509</v>
      </c>
      <c r="I334" s="9">
        <f t="shared" ref="I334:I397" si="42">IF(OR(G334="",N(C334)=0),"",G334/C334)</f>
        <v>8.2952825390635393E-2</v>
      </c>
      <c r="J334" t="str">
        <f t="shared" ref="J334:J397" si="43">IF(G334="","",IF(N(D334)=0,"Kredit 0/NA",IF(G334&gt;D334,"YA","")))</f>
        <v/>
      </c>
      <c r="K334" t="str">
        <f t="shared" ref="K334:K397" si="44">IF(G334="","",IF(N(C334)=0,"Aset 0/NA",IF(G334&gt;C334,"YA","")))</f>
        <v/>
      </c>
      <c r="L334" s="13">
        <f t="shared" ref="L334:L397" si="45">IF(G334="","",G334+N(D334))</f>
        <v>1050119505</v>
      </c>
      <c r="M334" t="str">
        <f t="shared" ref="M334:M397" si="46">IF(L334="","",IF(N(C334)=0,"Aset 0/NA",IF(L334&gt;C334,"YA","")))</f>
        <v/>
      </c>
      <c r="N334" s="9">
        <f t="shared" ref="N334:N397" si="47">IF(OR(L334="",N(C334)=0),"",L334/C334)</f>
        <v>0.72456947683139084</v>
      </c>
    </row>
    <row r="335" spans="1:14" x14ac:dyDescent="0.45">
      <c r="A335" s="11" t="str">
        <f>'Output Sheet (Copy)'!A324</f>
        <v>BBCA IJ Equity</v>
      </c>
      <c r="B335" s="12">
        <f>'Output Sheet (Copy)'!B324</f>
        <v>45747</v>
      </c>
      <c r="C335" s="13">
        <f>IFERROR('Output Sheet (Copy)'!C324,"")</f>
        <v>1533763445</v>
      </c>
      <c r="D335" s="13">
        <f>IFERROR('Output Sheet (Copy)'!D324,"")</f>
        <v>947804117</v>
      </c>
      <c r="E335" s="13">
        <f>IFERROR('Output Sheet (Copy)'!U324,"")</f>
        <v>23628827</v>
      </c>
      <c r="F335" s="13">
        <f>IFERROR('Output Sheet (Copy)'!V324,"")</f>
        <v>100876630</v>
      </c>
      <c r="G335" s="13">
        <f t="shared" si="40"/>
        <v>124505457</v>
      </c>
      <c r="H335" s="9">
        <f t="shared" si="41"/>
        <v>0.13136201327557642</v>
      </c>
      <c r="I335" s="9">
        <f t="shared" si="42"/>
        <v>8.1176440477755685E-2</v>
      </c>
      <c r="J335" t="str">
        <f t="shared" si="43"/>
        <v/>
      </c>
      <c r="K335" t="str">
        <f t="shared" si="44"/>
        <v/>
      </c>
      <c r="L335" s="13">
        <f t="shared" si="45"/>
        <v>1072309574</v>
      </c>
      <c r="M335" t="str">
        <f t="shared" si="46"/>
        <v/>
      </c>
      <c r="N335" s="9">
        <f t="shared" si="47"/>
        <v>0.69913621784094615</v>
      </c>
    </row>
    <row r="336" spans="1:14" x14ac:dyDescent="0.45">
      <c r="A336" s="11" t="str">
        <f>'Output Sheet (Copy)'!A325</f>
        <v>BBCA IJ Equity</v>
      </c>
      <c r="B336" s="12">
        <f>'Output Sheet (Copy)'!B325</f>
        <v>45838</v>
      </c>
      <c r="C336" s="13">
        <f>IFERROR('Output Sheet (Copy)'!C325,"")</f>
        <v>1504118975</v>
      </c>
      <c r="D336" s="13">
        <f>IFERROR('Output Sheet (Copy)'!D325,"")</f>
        <v>962529787</v>
      </c>
      <c r="E336" s="13">
        <f>IFERROR('Output Sheet (Copy)'!U325,"")</f>
        <v>21271501</v>
      </c>
      <c r="F336" s="13">
        <f>IFERROR('Output Sheet (Copy)'!V325,"")</f>
        <v>96974033</v>
      </c>
      <c r="G336" s="13">
        <f t="shared" si="40"/>
        <v>118245534</v>
      </c>
      <c r="H336" s="9">
        <f t="shared" si="41"/>
        <v>0.12284870099298029</v>
      </c>
      <c r="I336" s="9">
        <f t="shared" si="42"/>
        <v>7.8614481942826359E-2</v>
      </c>
      <c r="J336" t="str">
        <f t="shared" si="43"/>
        <v/>
      </c>
      <c r="K336" t="str">
        <f t="shared" si="44"/>
        <v/>
      </c>
      <c r="L336" s="13">
        <f t="shared" si="45"/>
        <v>1080775321</v>
      </c>
      <c r="M336" t="str">
        <f t="shared" si="46"/>
        <v/>
      </c>
      <c r="N336" s="9">
        <f t="shared" si="47"/>
        <v>0.71854377144600545</v>
      </c>
    </row>
    <row r="337" spans="1:14" x14ac:dyDescent="0.45">
      <c r="A337" s="11" t="str">
        <f>'Output Sheet (Copy)'!A326</f>
        <v>BBCA IJ Equity</v>
      </c>
      <c r="B337" s="12">
        <f>'Output Sheet (Copy)'!B326</f>
        <v>45930</v>
      </c>
      <c r="C337" s="13">
        <f>IFERROR('Output Sheet (Copy)'!C326,"")</f>
        <v>1538501812</v>
      </c>
      <c r="D337" s="13">
        <f>IFERROR('Output Sheet (Copy)'!D326,"")</f>
        <v>951425296</v>
      </c>
      <c r="E337" s="13">
        <f>IFERROR('Output Sheet (Copy)'!U326,"")</f>
        <v>36277812</v>
      </c>
      <c r="F337" s="13">
        <f>IFERROR('Output Sheet (Copy)'!V326,"")</f>
        <v>98394553</v>
      </c>
      <c r="G337" s="13">
        <f t="shared" si="40"/>
        <v>134672365</v>
      </c>
      <c r="H337" s="9">
        <f t="shared" si="41"/>
        <v>0.14154801808002379</v>
      </c>
      <c r="I337" s="9">
        <f t="shared" si="42"/>
        <v>8.7534745782931841E-2</v>
      </c>
      <c r="J337" t="str">
        <f t="shared" si="43"/>
        <v/>
      </c>
      <c r="K337" t="str">
        <f t="shared" si="44"/>
        <v/>
      </c>
      <c r="L337" s="13">
        <f t="shared" si="45"/>
        <v>1086097661</v>
      </c>
      <c r="M337" t="str">
        <f t="shared" si="46"/>
        <v/>
      </c>
      <c r="N337" s="9">
        <f t="shared" si="47"/>
        <v>0.70594499956299039</v>
      </c>
    </row>
    <row r="338" spans="1:14" x14ac:dyDescent="0.45">
      <c r="A338" s="11" t="str">
        <f>'Output Sheet (Copy)'!A327</f>
        <v>BBCA IJ Equity</v>
      </c>
      <c r="B338" s="12">
        <f>'Output Sheet (Copy)'!B327</f>
        <v>46022</v>
      </c>
      <c r="C338" s="13">
        <f>IFERROR('Output Sheet (Copy)'!C327,"")</f>
        <v>1586828536</v>
      </c>
      <c r="D338" s="13">
        <f>IFERROR('Output Sheet (Copy)'!D327,"")</f>
        <v>1003718481</v>
      </c>
      <c r="E338" s="13">
        <f>IFERROR('Output Sheet (Copy)'!U327,"")</f>
        <v>35202891</v>
      </c>
      <c r="F338" s="13">
        <f>IFERROR('Output Sheet (Copy)'!V327,"")</f>
        <v>91737733</v>
      </c>
      <c r="G338" s="13">
        <f t="shared" si="40"/>
        <v>126940624</v>
      </c>
      <c r="H338" s="9">
        <f t="shared" si="41"/>
        <v>0.12647034641977464</v>
      </c>
      <c r="I338" s="9">
        <f t="shared" si="42"/>
        <v>7.9996433842805553E-2</v>
      </c>
      <c r="J338" t="str">
        <f t="shared" si="43"/>
        <v/>
      </c>
      <c r="K338" t="str">
        <f t="shared" si="44"/>
        <v/>
      </c>
      <c r="L338" s="13">
        <f t="shared" si="45"/>
        <v>1130659105</v>
      </c>
      <c r="M338" t="str">
        <f t="shared" si="46"/>
        <v/>
      </c>
      <c r="N338" s="9">
        <f t="shared" si="47"/>
        <v>0.71252758527402738</v>
      </c>
    </row>
    <row r="339" spans="1:14" x14ac:dyDescent="0.45">
      <c r="A339" s="11" t="str">
        <f>'Output Sheet (Copy)'!A328</f>
        <v>BBCA IJ Equity</v>
      </c>
      <c r="B339" s="12">
        <f>'Output Sheet (Copy)'!B328</f>
        <v>46112</v>
      </c>
      <c r="C339" s="13">
        <f>IFERROR('Output Sheet (Copy)'!C328,"")</f>
        <v>1640830566</v>
      </c>
      <c r="D339" s="13">
        <f>IFERROR('Output Sheet (Copy)'!D328,"")</f>
        <v>1003051454</v>
      </c>
      <c r="E339" s="13">
        <f>IFERROR('Output Sheet (Copy)'!U328,"")</f>
        <v>31434336</v>
      </c>
      <c r="F339" s="13">
        <f>IFERROR('Output Sheet (Copy)'!V328,"")</f>
        <v>95222146</v>
      </c>
      <c r="G339" s="13">
        <f t="shared" si="40"/>
        <v>126656482</v>
      </c>
      <c r="H339" s="9">
        <f t="shared" si="41"/>
        <v>0.12627117132916293</v>
      </c>
      <c r="I339" s="9">
        <f t="shared" si="42"/>
        <v>7.7190469646577761E-2</v>
      </c>
      <c r="J339" t="str">
        <f t="shared" si="43"/>
        <v/>
      </c>
      <c r="K339" t="str">
        <f t="shared" si="44"/>
        <v/>
      </c>
      <c r="L339" s="13">
        <f t="shared" si="45"/>
        <v>1129707936</v>
      </c>
      <c r="M339" t="str">
        <f t="shared" si="46"/>
        <v/>
      </c>
      <c r="N339" s="9">
        <f t="shared" si="47"/>
        <v>0.68849761785824748</v>
      </c>
    </row>
    <row r="340" spans="1:14" x14ac:dyDescent="0.45">
      <c r="A340" s="11" t="str">
        <f>'Output Sheet (Copy)'!A329</f>
        <v>BBCA IJ Equity</v>
      </c>
      <c r="B340" s="12">
        <f>'Output Sheet (Copy)'!B329</f>
        <v>46203</v>
      </c>
      <c r="C340" s="13">
        <f>IFERROR('Output Sheet (Copy)'!C329,"")</f>
        <v>1660579336</v>
      </c>
      <c r="D340" s="13">
        <f>IFERROR('Output Sheet (Copy)'!D329,"")</f>
        <v>1046541860</v>
      </c>
      <c r="E340" s="13">
        <f>IFERROR('Output Sheet (Copy)'!U329,"")</f>
        <v>24194356</v>
      </c>
      <c r="F340" s="13">
        <f>IFERROR('Output Sheet (Copy)'!V329,"")</f>
        <v>98479961</v>
      </c>
      <c r="G340" s="13">
        <f t="shared" si="40"/>
        <v>122674317</v>
      </c>
      <c r="H340" s="9">
        <f t="shared" si="41"/>
        <v>0.11721873886630775</v>
      </c>
      <c r="I340" s="9">
        <f t="shared" si="42"/>
        <v>7.3874408973134423E-2</v>
      </c>
      <c r="J340" t="str">
        <f t="shared" si="43"/>
        <v/>
      </c>
      <c r="K340" t="str">
        <f t="shared" si="44"/>
        <v/>
      </c>
      <c r="L340" s="13">
        <f t="shared" si="45"/>
        <v>1169216177</v>
      </c>
      <c r="M340" t="str">
        <f t="shared" si="46"/>
        <v/>
      </c>
      <c r="N340" s="9">
        <f t="shared" si="47"/>
        <v>0.70410136489859343</v>
      </c>
    </row>
    <row r="341" spans="1:14" x14ac:dyDescent="0.45">
      <c r="A341" s="11" t="str">
        <f>'Output Sheet (Copy)'!A330</f>
        <v>BBHI IJ Equity</v>
      </c>
      <c r="B341" s="12">
        <f>'Output Sheet (Copy)'!B330</f>
        <v>42551</v>
      </c>
      <c r="C341" s="13">
        <f>IFERROR('Output Sheet (Copy)'!C330,"")</f>
        <v>2129437.477</v>
      </c>
      <c r="D341" s="13">
        <f>IFERROR('Output Sheet (Copy)'!D330,"")</f>
        <v>1495596.1669999999</v>
      </c>
      <c r="E341" s="13" t="str">
        <f>IFERROR('Output Sheet (Copy)'!U330,"")</f>
        <v/>
      </c>
      <c r="F341" s="13" t="str">
        <f>IFERROR('Output Sheet (Copy)'!V330,"")</f>
        <v/>
      </c>
      <c r="G341" s="13" t="str">
        <f t="shared" si="40"/>
        <v/>
      </c>
      <c r="H341" s="9" t="str">
        <f t="shared" si="41"/>
        <v/>
      </c>
      <c r="I341" s="9" t="str">
        <f t="shared" si="42"/>
        <v/>
      </c>
      <c r="J341" t="str">
        <f t="shared" si="43"/>
        <v/>
      </c>
      <c r="K341" t="str">
        <f t="shared" si="44"/>
        <v/>
      </c>
      <c r="L341" s="13" t="str">
        <f t="shared" si="45"/>
        <v/>
      </c>
      <c r="M341" t="str">
        <f t="shared" si="46"/>
        <v/>
      </c>
      <c r="N341" s="9" t="str">
        <f t="shared" si="47"/>
        <v/>
      </c>
    </row>
    <row r="342" spans="1:14" x14ac:dyDescent="0.45">
      <c r="A342" s="11" t="str">
        <f>'Output Sheet (Copy)'!A331</f>
        <v>BBHI IJ Equity</v>
      </c>
      <c r="B342" s="12">
        <f>'Output Sheet (Copy)'!B331</f>
        <v>42643</v>
      </c>
      <c r="C342" s="13">
        <f>IFERROR('Output Sheet (Copy)'!C331,"")</f>
        <v>1922575.6959839999</v>
      </c>
      <c r="D342" s="13">
        <f>IFERROR('Output Sheet (Copy)'!D331,"")</f>
        <v>1395507.7254319999</v>
      </c>
      <c r="E342" s="13" t="str">
        <f>IFERROR('Output Sheet (Copy)'!U331,"")</f>
        <v/>
      </c>
      <c r="F342" s="13" t="str">
        <f>IFERROR('Output Sheet (Copy)'!V331,"")</f>
        <v/>
      </c>
      <c r="G342" s="13" t="str">
        <f t="shared" si="40"/>
        <v/>
      </c>
      <c r="H342" s="9" t="str">
        <f t="shared" si="41"/>
        <v/>
      </c>
      <c r="I342" s="9" t="str">
        <f t="shared" si="42"/>
        <v/>
      </c>
      <c r="J342" t="str">
        <f t="shared" si="43"/>
        <v/>
      </c>
      <c r="K342" t="str">
        <f t="shared" si="44"/>
        <v/>
      </c>
      <c r="L342" s="13" t="str">
        <f t="shared" si="45"/>
        <v/>
      </c>
      <c r="M342" t="str">
        <f t="shared" si="46"/>
        <v/>
      </c>
      <c r="N342" s="9" t="str">
        <f t="shared" si="47"/>
        <v/>
      </c>
    </row>
    <row r="343" spans="1:14" x14ac:dyDescent="0.45">
      <c r="A343" s="11" t="str">
        <f>'Output Sheet (Copy)'!A332</f>
        <v>BBHI IJ Equity</v>
      </c>
      <c r="B343" s="12">
        <f>'Output Sheet (Copy)'!B332</f>
        <v>42735</v>
      </c>
      <c r="C343" s="13" t="str">
        <f>IFERROR('Output Sheet (Copy)'!C332,"")</f>
        <v/>
      </c>
      <c r="D343" s="13" t="str">
        <f>IFERROR('Output Sheet (Copy)'!D332,"")</f>
        <v/>
      </c>
      <c r="E343" s="13" t="str">
        <f>IFERROR('Output Sheet (Copy)'!U332,"")</f>
        <v/>
      </c>
      <c r="F343" s="13" t="str">
        <f>IFERROR('Output Sheet (Copy)'!V332,"")</f>
        <v/>
      </c>
      <c r="G343" s="13" t="str">
        <f t="shared" si="40"/>
        <v/>
      </c>
      <c r="H343" s="9" t="str">
        <f t="shared" si="41"/>
        <v/>
      </c>
      <c r="I343" s="9" t="str">
        <f t="shared" si="42"/>
        <v/>
      </c>
      <c r="J343" t="str">
        <f t="shared" si="43"/>
        <v/>
      </c>
      <c r="K343" t="str">
        <f t="shared" si="44"/>
        <v/>
      </c>
      <c r="L343" s="13" t="str">
        <f t="shared" si="45"/>
        <v/>
      </c>
      <c r="M343" t="str">
        <f t="shared" si="46"/>
        <v/>
      </c>
      <c r="N343" s="9" t="str">
        <f t="shared" si="47"/>
        <v/>
      </c>
    </row>
    <row r="344" spans="1:14" x14ac:dyDescent="0.45">
      <c r="A344" s="11" t="str">
        <f>'Output Sheet (Copy)'!A333</f>
        <v>BBHI IJ Equity</v>
      </c>
      <c r="B344" s="12">
        <f>'Output Sheet (Copy)'!B333</f>
        <v>42825</v>
      </c>
      <c r="C344" s="13">
        <f>IFERROR('Output Sheet (Copy)'!C333,"")</f>
        <v>2045250.162031</v>
      </c>
      <c r="D344" s="13">
        <f>IFERROR('Output Sheet (Copy)'!D333,"")</f>
        <v>1446624.1635979998</v>
      </c>
      <c r="E344" s="13">
        <f>IFERROR('Output Sheet (Copy)'!U333,"")</f>
        <v>0</v>
      </c>
      <c r="F344" s="13" t="str">
        <f>IFERROR('Output Sheet (Copy)'!V333,"")</f>
        <v/>
      </c>
      <c r="G344" s="13">
        <f t="shared" si="40"/>
        <v>0</v>
      </c>
      <c r="H344" s="9">
        <f t="shared" si="41"/>
        <v>0</v>
      </c>
      <c r="I344" s="9">
        <f t="shared" si="42"/>
        <v>0</v>
      </c>
      <c r="J344" t="str">
        <f t="shared" si="43"/>
        <v/>
      </c>
      <c r="K344" t="str">
        <f t="shared" si="44"/>
        <v/>
      </c>
      <c r="L344" s="13">
        <f t="shared" si="45"/>
        <v>1446624.1635979998</v>
      </c>
      <c r="M344" t="str">
        <f t="shared" si="46"/>
        <v/>
      </c>
      <c r="N344" s="9">
        <f t="shared" si="47"/>
        <v>0.70730915486712631</v>
      </c>
    </row>
    <row r="345" spans="1:14" x14ac:dyDescent="0.45">
      <c r="A345" s="11" t="str">
        <f>'Output Sheet (Copy)'!A334</f>
        <v>BBHI IJ Equity</v>
      </c>
      <c r="B345" s="12">
        <f>'Output Sheet (Copy)'!B334</f>
        <v>42916</v>
      </c>
      <c r="C345" s="13">
        <f>IFERROR('Output Sheet (Copy)'!C334,"")</f>
        <v>2249484.4326289999</v>
      </c>
      <c r="D345" s="13">
        <f>IFERROR('Output Sheet (Copy)'!D334,"")</f>
        <v>1490872.0250499998</v>
      </c>
      <c r="E345" s="13">
        <f>IFERROR('Output Sheet (Copy)'!U334,"")</f>
        <v>0</v>
      </c>
      <c r="F345" s="13" t="str">
        <f>IFERROR('Output Sheet (Copy)'!V334,"")</f>
        <v/>
      </c>
      <c r="G345" s="13">
        <f t="shared" si="40"/>
        <v>0</v>
      </c>
      <c r="H345" s="9">
        <f t="shared" si="41"/>
        <v>0</v>
      </c>
      <c r="I345" s="9">
        <f t="shared" si="42"/>
        <v>0</v>
      </c>
      <c r="J345" t="str">
        <f t="shared" si="43"/>
        <v/>
      </c>
      <c r="K345" t="str">
        <f t="shared" si="44"/>
        <v/>
      </c>
      <c r="L345" s="13">
        <f t="shared" si="45"/>
        <v>1490872.0250499998</v>
      </c>
      <c r="M345" t="str">
        <f t="shared" si="46"/>
        <v/>
      </c>
      <c r="N345" s="9">
        <f t="shared" si="47"/>
        <v>0.66276165481509886</v>
      </c>
    </row>
    <row r="346" spans="1:14" x14ac:dyDescent="0.45">
      <c r="A346" s="11" t="str">
        <f>'Output Sheet (Copy)'!A335</f>
        <v>BBHI IJ Equity</v>
      </c>
      <c r="B346" s="12">
        <f>'Output Sheet (Copy)'!B335</f>
        <v>43008</v>
      </c>
      <c r="C346" s="13">
        <f>IFERROR('Output Sheet (Copy)'!C335,"")</f>
        <v>2302593.1059739999</v>
      </c>
      <c r="D346" s="13">
        <f>IFERROR('Output Sheet (Copy)'!D335,"")</f>
        <v>1584011.8216559996</v>
      </c>
      <c r="E346" s="13">
        <f>IFERROR('Output Sheet (Copy)'!U335,"")</f>
        <v>0</v>
      </c>
      <c r="F346" s="13" t="str">
        <f>IFERROR('Output Sheet (Copy)'!V335,"")</f>
        <v/>
      </c>
      <c r="G346" s="13">
        <f t="shared" si="40"/>
        <v>0</v>
      </c>
      <c r="H346" s="9">
        <f t="shared" si="41"/>
        <v>0</v>
      </c>
      <c r="I346" s="9">
        <f t="shared" si="42"/>
        <v>0</v>
      </c>
      <c r="J346" t="str">
        <f t="shared" si="43"/>
        <v/>
      </c>
      <c r="K346" t="str">
        <f t="shared" si="44"/>
        <v/>
      </c>
      <c r="L346" s="13">
        <f t="shared" si="45"/>
        <v>1584011.8216559996</v>
      </c>
      <c r="M346" t="str">
        <f t="shared" si="46"/>
        <v/>
      </c>
      <c r="N346" s="9">
        <f t="shared" si="47"/>
        <v>0.6879251994398552</v>
      </c>
    </row>
    <row r="347" spans="1:14" x14ac:dyDescent="0.45">
      <c r="A347" s="11" t="str">
        <f>'Output Sheet (Copy)'!A336</f>
        <v>BBHI IJ Equity</v>
      </c>
      <c r="B347" s="12">
        <f>'Output Sheet (Copy)'!B336</f>
        <v>43100</v>
      </c>
      <c r="C347" s="13">
        <f>IFERROR('Output Sheet (Copy)'!C336,"")</f>
        <v>2458823.9126289999</v>
      </c>
      <c r="D347" s="13">
        <f>IFERROR('Output Sheet (Copy)'!D336,"")</f>
        <v>1739096.847903</v>
      </c>
      <c r="E347" s="13" t="str">
        <f>IFERROR('Output Sheet (Copy)'!U336,"")</f>
        <v/>
      </c>
      <c r="F347" s="13" t="str">
        <f>IFERROR('Output Sheet (Copy)'!V336,"")</f>
        <v/>
      </c>
      <c r="G347" s="13" t="str">
        <f t="shared" si="40"/>
        <v/>
      </c>
      <c r="H347" s="9" t="str">
        <f t="shared" si="41"/>
        <v/>
      </c>
      <c r="I347" s="9" t="str">
        <f t="shared" si="42"/>
        <v/>
      </c>
      <c r="J347" t="str">
        <f t="shared" si="43"/>
        <v/>
      </c>
      <c r="K347" t="str">
        <f t="shared" si="44"/>
        <v/>
      </c>
      <c r="L347" s="13" t="str">
        <f t="shared" si="45"/>
        <v/>
      </c>
      <c r="M347" t="str">
        <f t="shared" si="46"/>
        <v/>
      </c>
      <c r="N347" s="9" t="str">
        <f t="shared" si="47"/>
        <v/>
      </c>
    </row>
    <row r="348" spans="1:14" x14ac:dyDescent="0.45">
      <c r="A348" s="11" t="str">
        <f>'Output Sheet (Copy)'!A337</f>
        <v>BBHI IJ Equity</v>
      </c>
      <c r="B348" s="12">
        <f>'Output Sheet (Copy)'!B337</f>
        <v>43190</v>
      </c>
      <c r="C348" s="13">
        <f>IFERROR('Output Sheet (Copy)'!C337,"")</f>
        <v>2400705.8178910003</v>
      </c>
      <c r="D348" s="13">
        <f>IFERROR('Output Sheet (Copy)'!D337,"")</f>
        <v>1661122.817541</v>
      </c>
      <c r="E348" s="13" t="str">
        <f>IFERROR('Output Sheet (Copy)'!U337,"")</f>
        <v/>
      </c>
      <c r="F348" s="13" t="str">
        <f>IFERROR('Output Sheet (Copy)'!V337,"")</f>
        <v/>
      </c>
      <c r="G348" s="13" t="str">
        <f t="shared" si="40"/>
        <v/>
      </c>
      <c r="H348" s="9" t="str">
        <f t="shared" si="41"/>
        <v/>
      </c>
      <c r="I348" s="9" t="str">
        <f t="shared" si="42"/>
        <v/>
      </c>
      <c r="J348" t="str">
        <f t="shared" si="43"/>
        <v/>
      </c>
      <c r="K348" t="str">
        <f t="shared" si="44"/>
        <v/>
      </c>
      <c r="L348" s="13" t="str">
        <f t="shared" si="45"/>
        <v/>
      </c>
      <c r="M348" t="str">
        <f t="shared" si="46"/>
        <v/>
      </c>
      <c r="N348" s="9" t="str">
        <f t="shared" si="47"/>
        <v/>
      </c>
    </row>
    <row r="349" spans="1:14" x14ac:dyDescent="0.45">
      <c r="A349" s="11" t="str">
        <f>'Output Sheet (Copy)'!A338</f>
        <v>BBHI IJ Equity</v>
      </c>
      <c r="B349" s="12">
        <f>'Output Sheet (Copy)'!B338</f>
        <v>43281</v>
      </c>
      <c r="C349" s="13">
        <f>IFERROR('Output Sheet (Copy)'!C338,"")</f>
        <v>2408175.6569109992</v>
      </c>
      <c r="D349" s="13">
        <f>IFERROR('Output Sheet (Copy)'!D338,"")</f>
        <v>1605857.145208</v>
      </c>
      <c r="E349" s="13" t="str">
        <f>IFERROR('Output Sheet (Copy)'!U338,"")</f>
        <v/>
      </c>
      <c r="F349" s="13" t="str">
        <f>IFERROR('Output Sheet (Copy)'!V338,"")</f>
        <v/>
      </c>
      <c r="G349" s="13" t="str">
        <f t="shared" si="40"/>
        <v/>
      </c>
      <c r="H349" s="9" t="str">
        <f t="shared" si="41"/>
        <v/>
      </c>
      <c r="I349" s="9" t="str">
        <f t="shared" si="42"/>
        <v/>
      </c>
      <c r="J349" t="str">
        <f t="shared" si="43"/>
        <v/>
      </c>
      <c r="K349" t="str">
        <f t="shared" si="44"/>
        <v/>
      </c>
      <c r="L349" s="13" t="str">
        <f t="shared" si="45"/>
        <v/>
      </c>
      <c r="M349" t="str">
        <f t="shared" si="46"/>
        <v/>
      </c>
      <c r="N349" s="9" t="str">
        <f t="shared" si="47"/>
        <v/>
      </c>
    </row>
    <row r="350" spans="1:14" x14ac:dyDescent="0.45">
      <c r="A350" s="11" t="str">
        <f>'Output Sheet (Copy)'!A339</f>
        <v>BBHI IJ Equity</v>
      </c>
      <c r="B350" s="12">
        <f>'Output Sheet (Copy)'!B339</f>
        <v>43373</v>
      </c>
      <c r="C350" s="13">
        <f>IFERROR('Output Sheet (Copy)'!C339,"")</f>
        <v>2446722.1443510004</v>
      </c>
      <c r="D350" s="13">
        <f>IFERROR('Output Sheet (Copy)'!D339,"")</f>
        <v>1761793.221037</v>
      </c>
      <c r="E350" s="13" t="str">
        <f>IFERROR('Output Sheet (Copy)'!U339,"")</f>
        <v/>
      </c>
      <c r="F350" s="13" t="str">
        <f>IFERROR('Output Sheet (Copy)'!V339,"")</f>
        <v/>
      </c>
      <c r="G350" s="13" t="str">
        <f t="shared" si="40"/>
        <v/>
      </c>
      <c r="H350" s="9" t="str">
        <f t="shared" si="41"/>
        <v/>
      </c>
      <c r="I350" s="9" t="str">
        <f t="shared" si="42"/>
        <v/>
      </c>
      <c r="J350" t="str">
        <f t="shared" si="43"/>
        <v/>
      </c>
      <c r="K350" t="str">
        <f t="shared" si="44"/>
        <v/>
      </c>
      <c r="L350" s="13" t="str">
        <f t="shared" si="45"/>
        <v/>
      </c>
      <c r="M350" t="str">
        <f t="shared" si="46"/>
        <v/>
      </c>
      <c r="N350" s="9" t="str">
        <f t="shared" si="47"/>
        <v/>
      </c>
    </row>
    <row r="351" spans="1:14" x14ac:dyDescent="0.45">
      <c r="A351" s="11" t="str">
        <f>'Output Sheet (Copy)'!A340</f>
        <v>BBHI IJ Equity</v>
      </c>
      <c r="B351" s="12">
        <f>'Output Sheet (Copy)'!B340</f>
        <v>43465</v>
      </c>
      <c r="C351" s="13">
        <f>IFERROR('Output Sheet (Copy)'!C340,"")</f>
        <v>2264172.5635179998</v>
      </c>
      <c r="D351" s="13">
        <f>IFERROR('Output Sheet (Copy)'!D340,"")</f>
        <v>1561125.1676329998</v>
      </c>
      <c r="E351" s="13" t="str">
        <f>IFERROR('Output Sheet (Copy)'!U340,"")</f>
        <v/>
      </c>
      <c r="F351" s="13" t="str">
        <f>IFERROR('Output Sheet (Copy)'!V340,"")</f>
        <v/>
      </c>
      <c r="G351" s="13" t="str">
        <f t="shared" si="40"/>
        <v/>
      </c>
      <c r="H351" s="9" t="str">
        <f t="shared" si="41"/>
        <v/>
      </c>
      <c r="I351" s="9" t="str">
        <f t="shared" si="42"/>
        <v/>
      </c>
      <c r="J351" t="str">
        <f t="shared" si="43"/>
        <v/>
      </c>
      <c r="K351" t="str">
        <f t="shared" si="44"/>
        <v/>
      </c>
      <c r="L351" s="13" t="str">
        <f t="shared" si="45"/>
        <v/>
      </c>
      <c r="M351" t="str">
        <f t="shared" si="46"/>
        <v/>
      </c>
      <c r="N351" s="9" t="str">
        <f t="shared" si="47"/>
        <v/>
      </c>
    </row>
    <row r="352" spans="1:14" x14ac:dyDescent="0.45">
      <c r="A352" s="11" t="str">
        <f>'Output Sheet (Copy)'!A341</f>
        <v>BBHI IJ Equity</v>
      </c>
      <c r="B352" s="12">
        <f>'Output Sheet (Copy)'!B341</f>
        <v>43555</v>
      </c>
      <c r="C352" s="13">
        <f>IFERROR('Output Sheet (Copy)'!C341,"")</f>
        <v>2287152.7105280003</v>
      </c>
      <c r="D352" s="13">
        <f>IFERROR('Output Sheet (Copy)'!D341,"")</f>
        <v>1515743.6728059996</v>
      </c>
      <c r="E352" s="13" t="str">
        <f>IFERROR('Output Sheet (Copy)'!U341,"")</f>
        <v/>
      </c>
      <c r="F352" s="13" t="str">
        <f>IFERROR('Output Sheet (Copy)'!V341,"")</f>
        <v/>
      </c>
      <c r="G352" s="13" t="str">
        <f t="shared" si="40"/>
        <v/>
      </c>
      <c r="H352" s="9" t="str">
        <f t="shared" si="41"/>
        <v/>
      </c>
      <c r="I352" s="9" t="str">
        <f t="shared" si="42"/>
        <v/>
      </c>
      <c r="J352" t="str">
        <f t="shared" si="43"/>
        <v/>
      </c>
      <c r="K352" t="str">
        <f t="shared" si="44"/>
        <v/>
      </c>
      <c r="L352" s="13" t="str">
        <f t="shared" si="45"/>
        <v/>
      </c>
      <c r="M352" t="str">
        <f t="shared" si="46"/>
        <v/>
      </c>
      <c r="N352" s="9" t="str">
        <f t="shared" si="47"/>
        <v/>
      </c>
    </row>
    <row r="353" spans="1:14" x14ac:dyDescent="0.45">
      <c r="A353" s="11" t="str">
        <f>'Output Sheet (Copy)'!A342</f>
        <v>BBHI IJ Equity</v>
      </c>
      <c r="B353" s="12">
        <f>'Output Sheet (Copy)'!B342</f>
        <v>43646</v>
      </c>
      <c r="C353" s="13">
        <f>IFERROR('Output Sheet (Copy)'!C342,"")</f>
        <v>2768699.2864649999</v>
      </c>
      <c r="D353" s="13">
        <f>IFERROR('Output Sheet (Copy)'!D342,"")</f>
        <v>1979986.8709999998</v>
      </c>
      <c r="E353" s="13" t="str">
        <f>IFERROR('Output Sheet (Copy)'!U342,"")</f>
        <v/>
      </c>
      <c r="F353" s="13" t="str">
        <f>IFERROR('Output Sheet (Copy)'!V342,"")</f>
        <v/>
      </c>
      <c r="G353" s="13" t="str">
        <f t="shared" si="40"/>
        <v/>
      </c>
      <c r="H353" s="9" t="str">
        <f t="shared" si="41"/>
        <v/>
      </c>
      <c r="I353" s="9" t="str">
        <f t="shared" si="42"/>
        <v/>
      </c>
      <c r="J353" t="str">
        <f t="shared" si="43"/>
        <v/>
      </c>
      <c r="K353" t="str">
        <f t="shared" si="44"/>
        <v/>
      </c>
      <c r="L353" s="13" t="str">
        <f t="shared" si="45"/>
        <v/>
      </c>
      <c r="M353" t="str">
        <f t="shared" si="46"/>
        <v/>
      </c>
      <c r="N353" s="9" t="str">
        <f t="shared" si="47"/>
        <v/>
      </c>
    </row>
    <row r="354" spans="1:14" x14ac:dyDescent="0.45">
      <c r="A354" s="11" t="str">
        <f>'Output Sheet (Copy)'!A343</f>
        <v>BBHI IJ Equity</v>
      </c>
      <c r="B354" s="12">
        <f>'Output Sheet (Copy)'!B343</f>
        <v>43738</v>
      </c>
      <c r="C354" s="13">
        <f>IFERROR('Output Sheet (Copy)'!C343,"")</f>
        <v>2512841.9989060001</v>
      </c>
      <c r="D354" s="13">
        <f>IFERROR('Output Sheet (Copy)'!D343,"")</f>
        <v>1730434.5311389999</v>
      </c>
      <c r="E354" s="13" t="str">
        <f>IFERROR('Output Sheet (Copy)'!U343,"")</f>
        <v/>
      </c>
      <c r="F354" s="13" t="str">
        <f>IFERROR('Output Sheet (Copy)'!V343,"")</f>
        <v/>
      </c>
      <c r="G354" s="13" t="str">
        <f t="shared" si="40"/>
        <v/>
      </c>
      <c r="H354" s="9" t="str">
        <f t="shared" si="41"/>
        <v/>
      </c>
      <c r="I354" s="9" t="str">
        <f t="shared" si="42"/>
        <v/>
      </c>
      <c r="J354" t="str">
        <f t="shared" si="43"/>
        <v/>
      </c>
      <c r="K354" t="str">
        <f t="shared" si="44"/>
        <v/>
      </c>
      <c r="L354" s="13" t="str">
        <f t="shared" si="45"/>
        <v/>
      </c>
      <c r="M354" t="str">
        <f t="shared" si="46"/>
        <v/>
      </c>
      <c r="N354" s="9" t="str">
        <f t="shared" si="47"/>
        <v/>
      </c>
    </row>
    <row r="355" spans="1:14" x14ac:dyDescent="0.45">
      <c r="A355" s="11" t="str">
        <f>'Output Sheet (Copy)'!A344</f>
        <v>BBHI IJ Equity</v>
      </c>
      <c r="B355" s="12">
        <f>'Output Sheet (Copy)'!B344</f>
        <v>43830</v>
      </c>
      <c r="C355" s="13" t="str">
        <f>IFERROR('Output Sheet (Copy)'!C344,"")</f>
        <v/>
      </c>
      <c r="D355" s="13" t="str">
        <f>IFERROR('Output Sheet (Copy)'!D344,"")</f>
        <v/>
      </c>
      <c r="E355" s="13" t="str">
        <f>IFERROR('Output Sheet (Copy)'!U344,"")</f>
        <v/>
      </c>
      <c r="F355" s="13" t="str">
        <f>IFERROR('Output Sheet (Copy)'!V344,"")</f>
        <v/>
      </c>
      <c r="G355" s="13" t="str">
        <f t="shared" si="40"/>
        <v/>
      </c>
      <c r="H355" s="9" t="str">
        <f t="shared" si="41"/>
        <v/>
      </c>
      <c r="I355" s="9" t="str">
        <f t="shared" si="42"/>
        <v/>
      </c>
      <c r="J355" t="str">
        <f t="shared" si="43"/>
        <v/>
      </c>
      <c r="K355" t="str">
        <f t="shared" si="44"/>
        <v/>
      </c>
      <c r="L355" s="13" t="str">
        <f t="shared" si="45"/>
        <v/>
      </c>
      <c r="M355" t="str">
        <f t="shared" si="46"/>
        <v/>
      </c>
      <c r="N355" s="9" t="str">
        <f t="shared" si="47"/>
        <v/>
      </c>
    </row>
    <row r="356" spans="1:14" x14ac:dyDescent="0.45">
      <c r="A356" s="11" t="str">
        <f>'Output Sheet (Copy)'!A345</f>
        <v>BBHI IJ Equity</v>
      </c>
      <c r="B356" s="12">
        <f>'Output Sheet (Copy)'!B345</f>
        <v>43921</v>
      </c>
      <c r="C356" s="13">
        <f>IFERROR('Output Sheet (Copy)'!C345,"")</f>
        <v>2321800.390722</v>
      </c>
      <c r="D356" s="13">
        <f>IFERROR('Output Sheet (Copy)'!D345,"")</f>
        <v>1568172.632427</v>
      </c>
      <c r="E356" s="13" t="str">
        <f>IFERROR('Output Sheet (Copy)'!U345,"")</f>
        <v/>
      </c>
      <c r="F356" s="13" t="str">
        <f>IFERROR('Output Sheet (Copy)'!V345,"")</f>
        <v/>
      </c>
      <c r="G356" s="13" t="str">
        <f t="shared" si="40"/>
        <v/>
      </c>
      <c r="H356" s="9" t="str">
        <f t="shared" si="41"/>
        <v/>
      </c>
      <c r="I356" s="9" t="str">
        <f t="shared" si="42"/>
        <v/>
      </c>
      <c r="J356" t="str">
        <f t="shared" si="43"/>
        <v/>
      </c>
      <c r="K356" t="str">
        <f t="shared" si="44"/>
        <v/>
      </c>
      <c r="L356" s="13" t="str">
        <f t="shared" si="45"/>
        <v/>
      </c>
      <c r="M356" t="str">
        <f t="shared" si="46"/>
        <v/>
      </c>
      <c r="N356" s="9" t="str">
        <f t="shared" si="47"/>
        <v/>
      </c>
    </row>
    <row r="357" spans="1:14" x14ac:dyDescent="0.45">
      <c r="A357" s="11" t="str">
        <f>'Output Sheet (Copy)'!A346</f>
        <v>BBHI IJ Equity</v>
      </c>
      <c r="B357" s="12">
        <f>'Output Sheet (Copy)'!B346</f>
        <v>44012</v>
      </c>
      <c r="C357" s="13">
        <f>IFERROR('Output Sheet (Copy)'!C346,"")</f>
        <v>2203512.771133</v>
      </c>
      <c r="D357" s="13">
        <f>IFERROR('Output Sheet (Copy)'!D346,"")</f>
        <v>1487373.2512079999</v>
      </c>
      <c r="E357" s="13" t="str">
        <f>IFERROR('Output Sheet (Copy)'!U346,"")</f>
        <v/>
      </c>
      <c r="F357" s="13" t="str">
        <f>IFERROR('Output Sheet (Copy)'!V346,"")</f>
        <v/>
      </c>
      <c r="G357" s="13" t="str">
        <f t="shared" si="40"/>
        <v/>
      </c>
      <c r="H357" s="9" t="str">
        <f t="shared" si="41"/>
        <v/>
      </c>
      <c r="I357" s="9" t="str">
        <f t="shared" si="42"/>
        <v/>
      </c>
      <c r="J357" t="str">
        <f t="shared" si="43"/>
        <v/>
      </c>
      <c r="K357" t="str">
        <f t="shared" si="44"/>
        <v/>
      </c>
      <c r="L357" s="13" t="str">
        <f t="shared" si="45"/>
        <v/>
      </c>
      <c r="M357" t="str">
        <f t="shared" si="46"/>
        <v/>
      </c>
      <c r="N357" s="9" t="str">
        <f t="shared" si="47"/>
        <v/>
      </c>
    </row>
    <row r="358" spans="1:14" x14ac:dyDescent="0.45">
      <c r="A358" s="11" t="str">
        <f>'Output Sheet (Copy)'!A347</f>
        <v>BBHI IJ Equity</v>
      </c>
      <c r="B358" s="12">
        <f>'Output Sheet (Copy)'!B347</f>
        <v>44104</v>
      </c>
      <c r="C358" s="13">
        <f>IFERROR('Output Sheet (Copy)'!C347,"")</f>
        <v>2128997.6749539999</v>
      </c>
      <c r="D358" s="13">
        <f>IFERROR('Output Sheet (Copy)'!D347,"")</f>
        <v>1371612.910464</v>
      </c>
      <c r="E358" s="13" t="str">
        <f>IFERROR('Output Sheet (Copy)'!U347,"")</f>
        <v/>
      </c>
      <c r="F358" s="13" t="str">
        <f>IFERROR('Output Sheet (Copy)'!V347,"")</f>
        <v/>
      </c>
      <c r="G358" s="13" t="str">
        <f t="shared" si="40"/>
        <v/>
      </c>
      <c r="H358" s="9" t="str">
        <f t="shared" si="41"/>
        <v/>
      </c>
      <c r="I358" s="9" t="str">
        <f t="shared" si="42"/>
        <v/>
      </c>
      <c r="J358" t="str">
        <f t="shared" si="43"/>
        <v/>
      </c>
      <c r="K358" t="str">
        <f t="shared" si="44"/>
        <v/>
      </c>
      <c r="L358" s="13" t="str">
        <f t="shared" si="45"/>
        <v/>
      </c>
      <c r="M358" t="str">
        <f t="shared" si="46"/>
        <v/>
      </c>
      <c r="N358" s="9" t="str">
        <f t="shared" si="47"/>
        <v/>
      </c>
    </row>
    <row r="359" spans="1:14" x14ac:dyDescent="0.45">
      <c r="A359" s="11" t="str">
        <f>'Output Sheet (Copy)'!A348</f>
        <v>BBHI IJ Equity</v>
      </c>
      <c r="B359" s="12">
        <f>'Output Sheet (Copy)'!B348</f>
        <v>44196</v>
      </c>
      <c r="C359" s="13">
        <f>IFERROR('Output Sheet (Copy)'!C348,"")</f>
        <v>2586663.4879909996</v>
      </c>
      <c r="D359" s="13">
        <f>IFERROR('Output Sheet (Copy)'!D348,"")</f>
        <v>1275826.69371</v>
      </c>
      <c r="E359" s="13">
        <f>IFERROR('Output Sheet (Copy)'!U348,"")</f>
        <v>0</v>
      </c>
      <c r="F359" s="13">
        <f>IFERROR('Output Sheet (Copy)'!V348,"")</f>
        <v>724609.37541099999</v>
      </c>
      <c r="G359" s="13">
        <f t="shared" si="40"/>
        <v>724609.37541099999</v>
      </c>
      <c r="H359" s="9">
        <f t="shared" si="41"/>
        <v>0.56795282539816982</v>
      </c>
      <c r="I359" s="9">
        <f t="shared" si="42"/>
        <v>0.28013283474062833</v>
      </c>
      <c r="J359" t="str">
        <f t="shared" si="43"/>
        <v/>
      </c>
      <c r="K359" t="str">
        <f t="shared" si="44"/>
        <v/>
      </c>
      <c r="L359" s="13">
        <f t="shared" si="45"/>
        <v>2000436.0691209999</v>
      </c>
      <c r="M359" t="str">
        <f t="shared" si="46"/>
        <v/>
      </c>
      <c r="N359" s="9">
        <f t="shared" si="47"/>
        <v>0.77336541007685977</v>
      </c>
    </row>
    <row r="360" spans="1:14" x14ac:dyDescent="0.45">
      <c r="A360" s="11" t="str">
        <f>'Output Sheet (Copy)'!A349</f>
        <v>BBHI IJ Equity</v>
      </c>
      <c r="B360" s="12">
        <f>'Output Sheet (Copy)'!B349</f>
        <v>44286</v>
      </c>
      <c r="C360" s="13">
        <f>IFERROR('Output Sheet (Copy)'!C349,"")</f>
        <v>3973344.9790089992</v>
      </c>
      <c r="D360" s="13">
        <f>IFERROR('Output Sheet (Copy)'!D349,"")</f>
        <v>1010412.4999869999</v>
      </c>
      <c r="E360" s="13">
        <f>IFERROR('Output Sheet (Copy)'!U349,"")</f>
        <v>0</v>
      </c>
      <c r="F360" s="13">
        <f>IFERROR('Output Sheet (Copy)'!V349,"")</f>
        <v>2362678.1999999993</v>
      </c>
      <c r="G360" s="13">
        <f t="shared" si="40"/>
        <v>2362678.1999999993</v>
      </c>
      <c r="H360" s="9">
        <f t="shared" si="41"/>
        <v>2.3383303354129108</v>
      </c>
      <c r="I360" s="9">
        <f t="shared" si="42"/>
        <v>0.59463203232589179</v>
      </c>
      <c r="J360" t="str">
        <f t="shared" si="43"/>
        <v>YA</v>
      </c>
      <c r="K360" t="str">
        <f t="shared" si="44"/>
        <v/>
      </c>
      <c r="L360" s="13">
        <f t="shared" si="45"/>
        <v>3373090.6999869989</v>
      </c>
      <c r="M360" t="str">
        <f t="shared" si="46"/>
        <v/>
      </c>
      <c r="N360" s="9">
        <f t="shared" si="47"/>
        <v>0.84892973497314828</v>
      </c>
    </row>
    <row r="361" spans="1:14" x14ac:dyDescent="0.45">
      <c r="A361" s="11" t="str">
        <f>'Output Sheet (Copy)'!A350</f>
        <v>BBHI IJ Equity</v>
      </c>
      <c r="B361" s="12">
        <f>'Output Sheet (Copy)'!B350</f>
        <v>44377</v>
      </c>
      <c r="C361" s="13">
        <f>IFERROR('Output Sheet (Copy)'!C350,"")</f>
        <v>4222206.455933</v>
      </c>
      <c r="D361" s="13">
        <f>IFERROR('Output Sheet (Copy)'!D350,"")</f>
        <v>889284.62750499998</v>
      </c>
      <c r="E361" s="13">
        <f>IFERROR('Output Sheet (Copy)'!U350,"")</f>
        <v>0</v>
      </c>
      <c r="F361" s="13">
        <f>IFERROR('Output Sheet (Copy)'!V350,"")</f>
        <v>2562813.7149999999</v>
      </c>
      <c r="G361" s="13">
        <f t="shared" si="40"/>
        <v>2562813.7149999999</v>
      </c>
      <c r="H361" s="9">
        <f t="shared" si="41"/>
        <v>2.8818823982039321</v>
      </c>
      <c r="I361" s="9">
        <f t="shared" si="42"/>
        <v>0.60698446221140157</v>
      </c>
      <c r="J361" t="str">
        <f t="shared" si="43"/>
        <v>YA</v>
      </c>
      <c r="K361" t="str">
        <f t="shared" si="44"/>
        <v/>
      </c>
      <c r="L361" s="13">
        <f t="shared" si="45"/>
        <v>3452098.3425049996</v>
      </c>
      <c r="M361" t="str">
        <f t="shared" si="46"/>
        <v/>
      </c>
      <c r="N361" s="9">
        <f t="shared" si="47"/>
        <v>0.81760529205154031</v>
      </c>
    </row>
    <row r="362" spans="1:14" x14ac:dyDescent="0.45">
      <c r="A362" s="11" t="str">
        <f>'Output Sheet (Copy)'!A351</f>
        <v>BBHI IJ Equity</v>
      </c>
      <c r="B362" s="12">
        <f>'Output Sheet (Copy)'!B351</f>
        <v>44469</v>
      </c>
      <c r="C362" s="13">
        <f>IFERROR('Output Sheet (Copy)'!C351,"")</f>
        <v>6898586.665488</v>
      </c>
      <c r="D362" s="13">
        <f>IFERROR('Output Sheet (Copy)'!D351,"")</f>
        <v>2065267.3842999996</v>
      </c>
      <c r="E362" s="13">
        <f>IFERROR('Output Sheet (Copy)'!U351,"")</f>
        <v>0</v>
      </c>
      <c r="F362" s="13">
        <f>IFERROR('Output Sheet (Copy)'!V351,"")</f>
        <v>4251780.3449999997</v>
      </c>
      <c r="G362" s="13">
        <f t="shared" si="40"/>
        <v>4251780.3449999997</v>
      </c>
      <c r="H362" s="9">
        <f t="shared" si="41"/>
        <v>2.0587069632347363</v>
      </c>
      <c r="I362" s="9">
        <f t="shared" si="42"/>
        <v>0.61632629278554296</v>
      </c>
      <c r="J362" t="str">
        <f t="shared" si="43"/>
        <v>YA</v>
      </c>
      <c r="K362" t="str">
        <f t="shared" si="44"/>
        <v/>
      </c>
      <c r="L362" s="13">
        <f t="shared" si="45"/>
        <v>6317047.7292999998</v>
      </c>
      <c r="M362" t="str">
        <f t="shared" si="46"/>
        <v/>
      </c>
      <c r="N362" s="9">
        <f t="shared" si="47"/>
        <v>0.91570172784850234</v>
      </c>
    </row>
    <row r="363" spans="1:14" x14ac:dyDescent="0.45">
      <c r="A363" s="11" t="str">
        <f>'Output Sheet (Copy)'!A352</f>
        <v>BBHI IJ Equity</v>
      </c>
      <c r="B363" s="12">
        <f>'Output Sheet (Copy)'!B352</f>
        <v>44561</v>
      </c>
      <c r="C363" s="13">
        <f>IFERROR('Output Sheet (Copy)'!C352,"")</f>
        <v>4649357.148732</v>
      </c>
      <c r="D363" s="13">
        <f>IFERROR('Output Sheet (Copy)'!D352,"")</f>
        <v>2198242.6006990001</v>
      </c>
      <c r="E363" s="13">
        <f>IFERROR('Output Sheet (Copy)'!U352,"")</f>
        <v>0</v>
      </c>
      <c r="F363" s="13">
        <f>IFERROR('Output Sheet (Copy)'!V352,"")</f>
        <v>1814861.5</v>
      </c>
      <c r="G363" s="13">
        <f t="shared" si="40"/>
        <v>1814861.5</v>
      </c>
      <c r="H363" s="9">
        <f t="shared" si="41"/>
        <v>0.82559654672460081</v>
      </c>
      <c r="I363" s="9">
        <f t="shared" si="42"/>
        <v>0.39034676019564546</v>
      </c>
      <c r="J363" t="str">
        <f t="shared" si="43"/>
        <v/>
      </c>
      <c r="K363" t="str">
        <f t="shared" si="44"/>
        <v/>
      </c>
      <c r="L363" s="13">
        <f t="shared" si="45"/>
        <v>4013104.1006990001</v>
      </c>
      <c r="M363" t="str">
        <f t="shared" si="46"/>
        <v/>
      </c>
      <c r="N363" s="9">
        <f t="shared" si="47"/>
        <v>0.86315246867913287</v>
      </c>
    </row>
    <row r="364" spans="1:14" x14ac:dyDescent="0.45">
      <c r="A364" s="11" t="str">
        <f>'Output Sheet (Copy)'!A353</f>
        <v>BBHI IJ Equity</v>
      </c>
      <c r="B364" s="12">
        <f>'Output Sheet (Copy)'!B353</f>
        <v>44651</v>
      </c>
      <c r="C364" s="13">
        <f>IFERROR('Output Sheet (Copy)'!C353,"")</f>
        <v>9416587.9648859985</v>
      </c>
      <c r="D364" s="13">
        <f>IFERROR('Output Sheet (Copy)'!D353,"")</f>
        <v>4814254.2485719984</v>
      </c>
      <c r="E364" s="13">
        <f>IFERROR('Output Sheet (Copy)'!U353,"")</f>
        <v>0</v>
      </c>
      <c r="F364" s="13">
        <f>IFERROR('Output Sheet (Copy)'!V353,"")</f>
        <v>20800.3</v>
      </c>
      <c r="G364" s="13">
        <f t="shared" si="40"/>
        <v>20800.3</v>
      </c>
      <c r="H364" s="9">
        <f t="shared" si="41"/>
        <v>4.3205653307923598E-3</v>
      </c>
      <c r="I364" s="9">
        <f t="shared" si="42"/>
        <v>2.2088998772764948E-3</v>
      </c>
      <c r="J364" t="str">
        <f t="shared" si="43"/>
        <v/>
      </c>
      <c r="K364" t="str">
        <f t="shared" si="44"/>
        <v/>
      </c>
      <c r="L364" s="13">
        <f t="shared" si="45"/>
        <v>4835054.5485719983</v>
      </c>
      <c r="M364" t="str">
        <f t="shared" si="46"/>
        <v/>
      </c>
      <c r="N364" s="9">
        <f t="shared" si="47"/>
        <v>0.51346141156453728</v>
      </c>
    </row>
    <row r="365" spans="1:14" x14ac:dyDescent="0.45">
      <c r="A365" s="11" t="str">
        <f>'Output Sheet (Copy)'!A354</f>
        <v>BBHI IJ Equity</v>
      </c>
      <c r="B365" s="12">
        <f>'Output Sheet (Copy)'!B354</f>
        <v>44742</v>
      </c>
      <c r="C365" s="13">
        <f>IFERROR('Output Sheet (Copy)'!C354,"")</f>
        <v>9772945.0698579997</v>
      </c>
      <c r="D365" s="13">
        <f>IFERROR('Output Sheet (Copy)'!D354,"")</f>
        <v>6713749.3981059985</v>
      </c>
      <c r="E365" s="13">
        <f>IFERROR('Output Sheet (Copy)'!U354,"")</f>
        <v>0</v>
      </c>
      <c r="F365" s="13">
        <f>IFERROR('Output Sheet (Copy)'!V354,"")</f>
        <v>961404.39999999991</v>
      </c>
      <c r="G365" s="13">
        <f t="shared" si="40"/>
        <v>961404.39999999991</v>
      </c>
      <c r="H365" s="9">
        <f t="shared" si="41"/>
        <v>0.1431993276769043</v>
      </c>
      <c r="I365" s="9">
        <f t="shared" si="42"/>
        <v>9.8374071800034074E-2</v>
      </c>
      <c r="J365" t="str">
        <f t="shared" si="43"/>
        <v/>
      </c>
      <c r="K365" t="str">
        <f t="shared" si="44"/>
        <v/>
      </c>
      <c r="L365" s="13">
        <f t="shared" si="45"/>
        <v>7675153.798105998</v>
      </c>
      <c r="M365" t="str">
        <f t="shared" si="46"/>
        <v/>
      </c>
      <c r="N365" s="9">
        <f t="shared" si="47"/>
        <v>0.78534707227383582</v>
      </c>
    </row>
    <row r="366" spans="1:14" x14ac:dyDescent="0.45">
      <c r="A366" s="11" t="str">
        <f>'Output Sheet (Copy)'!A355</f>
        <v>BBHI IJ Equity</v>
      </c>
      <c r="B366" s="12">
        <f>'Output Sheet (Copy)'!B355</f>
        <v>44834</v>
      </c>
      <c r="C366" s="13">
        <f>IFERROR('Output Sheet (Copy)'!C355,"")</f>
        <v>10598943.658228999</v>
      </c>
      <c r="D366" s="13">
        <f>IFERROR('Output Sheet (Copy)'!D355,"")</f>
        <v>7158814.4012829997</v>
      </c>
      <c r="E366" s="13">
        <f>IFERROR('Output Sheet (Copy)'!U355,"")</f>
        <v>0</v>
      </c>
      <c r="F366" s="13">
        <f>IFERROR('Output Sheet (Copy)'!V355,"")</f>
        <v>1876545</v>
      </c>
      <c r="G366" s="13">
        <f t="shared" si="40"/>
        <v>1876545</v>
      </c>
      <c r="H366" s="9">
        <f t="shared" si="41"/>
        <v>0.26213069578444254</v>
      </c>
      <c r="I366" s="9">
        <f t="shared" si="42"/>
        <v>0.17705019108607623</v>
      </c>
      <c r="J366" t="str">
        <f t="shared" si="43"/>
        <v/>
      </c>
      <c r="K366" t="str">
        <f t="shared" si="44"/>
        <v/>
      </c>
      <c r="L366" s="13">
        <f t="shared" si="45"/>
        <v>9035359.4012829997</v>
      </c>
      <c r="M366" t="str">
        <f t="shared" si="46"/>
        <v/>
      </c>
      <c r="N366" s="9">
        <f t="shared" si="47"/>
        <v>0.85247734987891599</v>
      </c>
    </row>
    <row r="367" spans="1:14" x14ac:dyDescent="0.45">
      <c r="A367" s="11" t="str">
        <f>'Output Sheet (Copy)'!A356</f>
        <v>BBHI IJ Equity</v>
      </c>
      <c r="B367" s="12">
        <f>'Output Sheet (Copy)'!B356</f>
        <v>44926</v>
      </c>
      <c r="C367" s="13">
        <f>IFERROR('Output Sheet (Copy)'!C356,"")</f>
        <v>11058956.402884999</v>
      </c>
      <c r="D367" s="13">
        <f>IFERROR('Output Sheet (Copy)'!D356,"")</f>
        <v>7205558.2283739997</v>
      </c>
      <c r="E367" s="13">
        <f>IFERROR('Output Sheet (Copy)'!U356,"")</f>
        <v>0</v>
      </c>
      <c r="F367" s="13">
        <f>IFERROR('Output Sheet (Copy)'!V356,"")</f>
        <v>1896710</v>
      </c>
      <c r="G367" s="13">
        <f t="shared" si="40"/>
        <v>1896710</v>
      </c>
      <c r="H367" s="9">
        <f t="shared" si="41"/>
        <v>0.26322873813317443</v>
      </c>
      <c r="I367" s="9">
        <f t="shared" si="42"/>
        <v>0.17150894993176724</v>
      </c>
      <c r="J367" t="str">
        <f t="shared" si="43"/>
        <v/>
      </c>
      <c r="K367" t="str">
        <f t="shared" si="44"/>
        <v/>
      </c>
      <c r="L367" s="13">
        <f t="shared" si="45"/>
        <v>9102268.2283740006</v>
      </c>
      <c r="M367" t="str">
        <f t="shared" si="46"/>
        <v/>
      </c>
      <c r="N367" s="9">
        <f t="shared" si="47"/>
        <v>0.82306755689889977</v>
      </c>
    </row>
    <row r="368" spans="1:14" x14ac:dyDescent="0.45">
      <c r="A368" s="11" t="str">
        <f>'Output Sheet (Copy)'!A357</f>
        <v>BBHI IJ Equity</v>
      </c>
      <c r="B368" s="12">
        <f>'Output Sheet (Copy)'!B357</f>
        <v>45016</v>
      </c>
      <c r="C368" s="13">
        <f>IFERROR('Output Sheet (Copy)'!C357,"")</f>
        <v>12071988.513350997</v>
      </c>
      <c r="D368" s="13">
        <f>IFERROR('Output Sheet (Copy)'!D357,"")</f>
        <v>7169497.4315189999</v>
      </c>
      <c r="E368" s="13">
        <f>IFERROR('Output Sheet (Copy)'!U357,"")</f>
        <v>0</v>
      </c>
      <c r="F368" s="13">
        <f>IFERROR('Output Sheet (Copy)'!V357,"")</f>
        <v>3599086.5649999999</v>
      </c>
      <c r="G368" s="13">
        <f t="shared" si="40"/>
        <v>3599086.5649999999</v>
      </c>
      <c r="H368" s="9">
        <f t="shared" si="41"/>
        <v>0.50199984020880839</v>
      </c>
      <c r="I368" s="9">
        <f t="shared" si="42"/>
        <v>0.29813535367595784</v>
      </c>
      <c r="J368" t="str">
        <f t="shared" si="43"/>
        <v/>
      </c>
      <c r="K368" t="str">
        <f t="shared" si="44"/>
        <v/>
      </c>
      <c r="L368" s="13">
        <f t="shared" si="45"/>
        <v>10768583.996518999</v>
      </c>
      <c r="M368" t="str">
        <f t="shared" si="46"/>
        <v/>
      </c>
      <c r="N368" s="9">
        <f t="shared" si="47"/>
        <v>0.89203066956280652</v>
      </c>
    </row>
    <row r="369" spans="1:14" x14ac:dyDescent="0.45">
      <c r="A369" s="11" t="str">
        <f>'Output Sheet (Copy)'!A358</f>
        <v>BBHI IJ Equity</v>
      </c>
      <c r="B369" s="12">
        <f>'Output Sheet (Copy)'!B358</f>
        <v>45107</v>
      </c>
      <c r="C369" s="13">
        <f>IFERROR('Output Sheet (Copy)'!C358,"")</f>
        <v>12867236.608140999</v>
      </c>
      <c r="D369" s="13">
        <f>IFERROR('Output Sheet (Copy)'!D358,"")</f>
        <v>7435244.066226</v>
      </c>
      <c r="E369" s="13">
        <f>IFERROR('Output Sheet (Copy)'!U358,"")</f>
        <v>0</v>
      </c>
      <c r="F369" s="13">
        <f>IFERROR('Output Sheet (Copy)'!V358,"")</f>
        <v>3262121.9649999999</v>
      </c>
      <c r="G369" s="13">
        <f t="shared" si="40"/>
        <v>3262121.9649999999</v>
      </c>
      <c r="H369" s="9">
        <f t="shared" si="41"/>
        <v>0.43873771135744249</v>
      </c>
      <c r="I369" s="9">
        <f t="shared" si="42"/>
        <v>0.25352156522373115</v>
      </c>
      <c r="J369" t="str">
        <f t="shared" si="43"/>
        <v/>
      </c>
      <c r="K369" t="str">
        <f t="shared" si="44"/>
        <v/>
      </c>
      <c r="L369" s="13">
        <f t="shared" si="45"/>
        <v>10697366.031226</v>
      </c>
      <c r="M369" t="str">
        <f t="shared" si="46"/>
        <v/>
      </c>
      <c r="N369" s="9">
        <f t="shared" si="47"/>
        <v>0.83136467891309784</v>
      </c>
    </row>
    <row r="370" spans="1:14" x14ac:dyDescent="0.45">
      <c r="A370" s="11" t="str">
        <f>'Output Sheet (Copy)'!A359</f>
        <v>BBHI IJ Equity</v>
      </c>
      <c r="B370" s="12">
        <f>'Output Sheet (Copy)'!B359</f>
        <v>45199</v>
      </c>
      <c r="C370" s="13">
        <f>IFERROR('Output Sheet (Copy)'!C359,"")</f>
        <v>11989836.729655001</v>
      </c>
      <c r="D370" s="13">
        <f>IFERROR('Output Sheet (Copy)'!D359,"")</f>
        <v>7322899.491227</v>
      </c>
      <c r="E370" s="13">
        <f>IFERROR('Output Sheet (Copy)'!U359,"")</f>
        <v>0</v>
      </c>
      <c r="F370" s="13">
        <f>IFERROR('Output Sheet (Copy)'!V359,"")</f>
        <v>3188865.665</v>
      </c>
      <c r="G370" s="13">
        <f t="shared" si="40"/>
        <v>3188865.665</v>
      </c>
      <c r="H370" s="9">
        <f t="shared" si="41"/>
        <v>0.43546489595007193</v>
      </c>
      <c r="I370" s="9">
        <f t="shared" si="42"/>
        <v>0.26596406080433399</v>
      </c>
      <c r="J370" t="str">
        <f t="shared" si="43"/>
        <v/>
      </c>
      <c r="K370" t="str">
        <f t="shared" si="44"/>
        <v/>
      </c>
      <c r="L370" s="13">
        <f t="shared" si="45"/>
        <v>10511765.156227</v>
      </c>
      <c r="M370" t="str">
        <f t="shared" si="46"/>
        <v/>
      </c>
      <c r="N370" s="9">
        <f t="shared" si="47"/>
        <v>0.87672296072454259</v>
      </c>
    </row>
    <row r="371" spans="1:14" x14ac:dyDescent="0.45">
      <c r="A371" s="11" t="str">
        <f>'Output Sheet (Copy)'!A360</f>
        <v>BBHI IJ Equity</v>
      </c>
      <c r="B371" s="12">
        <f>'Output Sheet (Copy)'!B360</f>
        <v>45291</v>
      </c>
      <c r="C371" s="13">
        <f>IFERROR('Output Sheet (Copy)'!C360,"")</f>
        <v>12750434.573379999</v>
      </c>
      <c r="D371" s="13">
        <f>IFERROR('Output Sheet (Copy)'!D360,"")</f>
        <v>7385707.8672830006</v>
      </c>
      <c r="E371" s="13">
        <f>IFERROR('Output Sheet (Copy)'!U360,"")</f>
        <v>0</v>
      </c>
      <c r="F371" s="13">
        <f>IFERROR('Output Sheet (Copy)'!V360,"")</f>
        <v>3182839.1799999997</v>
      </c>
      <c r="G371" s="13">
        <f t="shared" si="40"/>
        <v>3182839.1799999997</v>
      </c>
      <c r="H371" s="9">
        <f t="shared" si="41"/>
        <v>0.43094571802646708</v>
      </c>
      <c r="I371" s="9">
        <f t="shared" si="42"/>
        <v>0.24962593719315593</v>
      </c>
      <c r="J371" t="str">
        <f t="shared" si="43"/>
        <v/>
      </c>
      <c r="K371" t="str">
        <f t="shared" si="44"/>
        <v/>
      </c>
      <c r="L371" s="13">
        <f t="shared" si="45"/>
        <v>10568547.047283001</v>
      </c>
      <c r="M371" t="str">
        <f t="shared" si="46"/>
        <v/>
      </c>
      <c r="N371" s="9">
        <f t="shared" si="47"/>
        <v>0.82887739915529768</v>
      </c>
    </row>
    <row r="372" spans="1:14" x14ac:dyDescent="0.45">
      <c r="A372" s="11" t="str">
        <f>'Output Sheet (Copy)'!A361</f>
        <v>BBHI IJ Equity</v>
      </c>
      <c r="B372" s="12">
        <f>'Output Sheet (Copy)'!B361</f>
        <v>45382</v>
      </c>
      <c r="C372" s="13">
        <f>IFERROR('Output Sheet (Copy)'!C361,"")</f>
        <v>12741994.521150999</v>
      </c>
      <c r="D372" s="13">
        <f>IFERROR('Output Sheet (Copy)'!D361,"")</f>
        <v>6833764.8507380001</v>
      </c>
      <c r="E372" s="13">
        <f>IFERROR('Output Sheet (Copy)'!U361,"")</f>
        <v>0</v>
      </c>
      <c r="F372" s="13">
        <f>IFERROR('Output Sheet (Copy)'!V361,"")</f>
        <v>3895119.2949999999</v>
      </c>
      <c r="G372" s="13">
        <f t="shared" si="40"/>
        <v>3895119.2949999999</v>
      </c>
      <c r="H372" s="9">
        <f t="shared" si="41"/>
        <v>0.56998146410896089</v>
      </c>
      <c r="I372" s="9">
        <f t="shared" si="42"/>
        <v>0.30569149033413251</v>
      </c>
      <c r="J372" t="str">
        <f t="shared" si="43"/>
        <v/>
      </c>
      <c r="K372" t="str">
        <f t="shared" si="44"/>
        <v/>
      </c>
      <c r="L372" s="13">
        <f t="shared" si="45"/>
        <v>10728884.145738</v>
      </c>
      <c r="M372" t="str">
        <f t="shared" si="46"/>
        <v/>
      </c>
      <c r="N372" s="9">
        <f t="shared" si="47"/>
        <v>0.8420097911617096</v>
      </c>
    </row>
    <row r="373" spans="1:14" x14ac:dyDescent="0.45">
      <c r="A373" s="11" t="str">
        <f>'Output Sheet (Copy)'!A362</f>
        <v>BBHI IJ Equity</v>
      </c>
      <c r="B373" s="12">
        <f>'Output Sheet (Copy)'!B362</f>
        <v>45473</v>
      </c>
      <c r="C373" s="13">
        <f>IFERROR('Output Sheet (Copy)'!C362,"")</f>
        <v>13641592.701143</v>
      </c>
      <c r="D373" s="13">
        <f>IFERROR('Output Sheet (Copy)'!D362,"")</f>
        <v>8028634.1745659998</v>
      </c>
      <c r="E373" s="13">
        <f>IFERROR('Output Sheet (Copy)'!U362,"")</f>
        <v>0</v>
      </c>
      <c r="F373" s="13">
        <f>IFERROR('Output Sheet (Copy)'!V362,"")</f>
        <v>3969697.0700000003</v>
      </c>
      <c r="G373" s="13">
        <f t="shared" si="40"/>
        <v>3969697.0700000003</v>
      </c>
      <c r="H373" s="9">
        <f t="shared" si="41"/>
        <v>0.49444239003635865</v>
      </c>
      <c r="I373" s="9">
        <f t="shared" si="42"/>
        <v>0.29099953040434845</v>
      </c>
      <c r="J373" t="str">
        <f t="shared" si="43"/>
        <v/>
      </c>
      <c r="K373" t="str">
        <f t="shared" si="44"/>
        <v/>
      </c>
      <c r="L373" s="13">
        <f t="shared" si="45"/>
        <v>11998331.244566001</v>
      </c>
      <c r="M373" t="str">
        <f t="shared" si="46"/>
        <v/>
      </c>
      <c r="N373" s="9">
        <f t="shared" si="47"/>
        <v>0.87954035187993018</v>
      </c>
    </row>
    <row r="374" spans="1:14" x14ac:dyDescent="0.45">
      <c r="A374" s="11" t="str">
        <f>'Output Sheet (Copy)'!A363</f>
        <v>BBHI IJ Equity</v>
      </c>
      <c r="B374" s="12">
        <f>'Output Sheet (Copy)'!B363</f>
        <v>45565</v>
      </c>
      <c r="C374" s="13">
        <f>IFERROR('Output Sheet (Copy)'!C363,"")</f>
        <v>14061097.535703</v>
      </c>
      <c r="D374" s="13">
        <f>IFERROR('Output Sheet (Copy)'!D363,"")</f>
        <v>7336068.3270410001</v>
      </c>
      <c r="E374" s="13">
        <f>IFERROR('Output Sheet (Copy)'!U363,"")</f>
        <v>0</v>
      </c>
      <c r="F374" s="13">
        <f>IFERROR('Output Sheet (Copy)'!V363,"")</f>
        <v>5213240.8778799996</v>
      </c>
      <c r="G374" s="13">
        <f t="shared" si="40"/>
        <v>5213240.8778799996</v>
      </c>
      <c r="H374" s="9">
        <f t="shared" si="41"/>
        <v>0.71063145072733502</v>
      </c>
      <c r="I374" s="9">
        <f t="shared" si="42"/>
        <v>0.37075632713896528</v>
      </c>
      <c r="J374" t="str">
        <f t="shared" si="43"/>
        <v/>
      </c>
      <c r="K374" t="str">
        <f t="shared" si="44"/>
        <v/>
      </c>
      <c r="L374" s="13">
        <f t="shared" si="45"/>
        <v>12549309.204921</v>
      </c>
      <c r="M374" t="str">
        <f t="shared" si="46"/>
        <v/>
      </c>
      <c r="N374" s="9">
        <f t="shared" si="47"/>
        <v>0.89248432941003586</v>
      </c>
    </row>
    <row r="375" spans="1:14" x14ac:dyDescent="0.45">
      <c r="A375" s="11" t="str">
        <f>'Output Sheet (Copy)'!A364</f>
        <v>BBHI IJ Equity</v>
      </c>
      <c r="B375" s="12">
        <f>'Output Sheet (Copy)'!B364</f>
        <v>45657</v>
      </c>
      <c r="C375" s="13">
        <f>IFERROR('Output Sheet (Copy)'!C364,"")</f>
        <v>13984013.771497</v>
      </c>
      <c r="D375" s="13">
        <f>IFERROR('Output Sheet (Copy)'!D364,"")</f>
        <v>7478034.5321140001</v>
      </c>
      <c r="E375" s="13">
        <f>IFERROR('Output Sheet (Copy)'!U364,"")</f>
        <v>0</v>
      </c>
      <c r="F375" s="13">
        <f>IFERROR('Output Sheet (Copy)'!V364,"")</f>
        <v>2847269.59136</v>
      </c>
      <c r="G375" s="13">
        <f t="shared" si="40"/>
        <v>2847269.59136</v>
      </c>
      <c r="H375" s="9">
        <f t="shared" si="41"/>
        <v>0.38075106221194355</v>
      </c>
      <c r="I375" s="9">
        <f t="shared" si="42"/>
        <v>0.20360889497716775</v>
      </c>
      <c r="J375" t="str">
        <f t="shared" si="43"/>
        <v/>
      </c>
      <c r="K375" t="str">
        <f t="shared" si="44"/>
        <v/>
      </c>
      <c r="L375" s="13">
        <f t="shared" si="45"/>
        <v>10325304.123474</v>
      </c>
      <c r="M375" t="str">
        <f t="shared" si="46"/>
        <v/>
      </c>
      <c r="N375" s="9">
        <f t="shared" si="47"/>
        <v>0.73836484232585731</v>
      </c>
    </row>
    <row r="376" spans="1:14" x14ac:dyDescent="0.45">
      <c r="A376" s="11" t="str">
        <f>'Output Sheet (Copy)'!A365</f>
        <v>BBHI IJ Equity</v>
      </c>
      <c r="B376" s="12">
        <f>'Output Sheet (Copy)'!B365</f>
        <v>45747</v>
      </c>
      <c r="C376" s="13">
        <f>IFERROR('Output Sheet (Copy)'!C365,"")</f>
        <v>13264575.210763</v>
      </c>
      <c r="D376" s="13">
        <f>IFERROR('Output Sheet (Copy)'!D365,"")</f>
        <v>6950283.9562339997</v>
      </c>
      <c r="E376" s="13">
        <f>IFERROR('Output Sheet (Copy)'!U365,"")</f>
        <v>0</v>
      </c>
      <c r="F376" s="13">
        <f>IFERROR('Output Sheet (Copy)'!V365,"")</f>
        <v>5079385.8573400006</v>
      </c>
      <c r="G376" s="13">
        <f t="shared" si="40"/>
        <v>5079385.8573400006</v>
      </c>
      <c r="H376" s="9">
        <f t="shared" si="41"/>
        <v>0.73081702694809869</v>
      </c>
      <c r="I376" s="9">
        <f t="shared" si="42"/>
        <v>0.38292864842128826</v>
      </c>
      <c r="J376" t="str">
        <f t="shared" si="43"/>
        <v/>
      </c>
      <c r="K376" t="str">
        <f t="shared" si="44"/>
        <v/>
      </c>
      <c r="L376" s="13">
        <f t="shared" si="45"/>
        <v>12029669.813574001</v>
      </c>
      <c r="M376" t="str">
        <f t="shared" si="46"/>
        <v/>
      </c>
      <c r="N376" s="9">
        <f t="shared" si="47"/>
        <v>0.90690200194371962</v>
      </c>
    </row>
    <row r="377" spans="1:14" x14ac:dyDescent="0.45">
      <c r="A377" s="11" t="str">
        <f>'Output Sheet (Copy)'!A366</f>
        <v>BBHI IJ Equity</v>
      </c>
      <c r="B377" s="12">
        <f>'Output Sheet (Copy)'!B366</f>
        <v>45838</v>
      </c>
      <c r="C377" s="13">
        <f>IFERROR('Output Sheet (Copy)'!C366,"")</f>
        <v>14173355.97484</v>
      </c>
      <c r="D377" s="13">
        <f>IFERROR('Output Sheet (Copy)'!D366,"")</f>
        <v>7487922.3264189996</v>
      </c>
      <c r="E377" s="13">
        <f>IFERROR('Output Sheet (Copy)'!U366,"")</f>
        <v>0</v>
      </c>
      <c r="F377" s="13">
        <f>IFERROR('Output Sheet (Copy)'!V366,"")</f>
        <v>4563912.2742999997</v>
      </c>
      <c r="G377" s="13">
        <f t="shared" si="40"/>
        <v>4563912.2742999997</v>
      </c>
      <c r="H377" s="9">
        <f t="shared" si="41"/>
        <v>0.60950315392529331</v>
      </c>
      <c r="I377" s="9">
        <f t="shared" si="42"/>
        <v>0.322006466386767</v>
      </c>
      <c r="J377" t="str">
        <f t="shared" si="43"/>
        <v/>
      </c>
      <c r="K377" t="str">
        <f t="shared" si="44"/>
        <v/>
      </c>
      <c r="L377" s="13">
        <f t="shared" si="45"/>
        <v>12051834.600718999</v>
      </c>
      <c r="M377" t="str">
        <f t="shared" si="46"/>
        <v/>
      </c>
      <c r="N377" s="9">
        <f t="shared" si="47"/>
        <v>0.85031622871202528</v>
      </c>
    </row>
    <row r="378" spans="1:14" x14ac:dyDescent="0.45">
      <c r="A378" s="11" t="str">
        <f>'Output Sheet (Copy)'!A367</f>
        <v>BBHI IJ Equity</v>
      </c>
      <c r="B378" s="12">
        <f>'Output Sheet (Copy)'!B367</f>
        <v>45930</v>
      </c>
      <c r="C378" s="13">
        <f>IFERROR('Output Sheet (Copy)'!C367,"")</f>
        <v>16617815.969772</v>
      </c>
      <c r="D378" s="13">
        <f>IFERROR('Output Sheet (Copy)'!D367,"")</f>
        <v>8479025.5944060013</v>
      </c>
      <c r="E378" s="13">
        <f>IFERROR('Output Sheet (Copy)'!U367,"")</f>
        <v>0</v>
      </c>
      <c r="F378" s="13">
        <f>IFERROR('Output Sheet (Copy)'!V367,"")</f>
        <v>5019905.2314900002</v>
      </c>
      <c r="G378" s="13">
        <f t="shared" si="40"/>
        <v>5019905.2314900002</v>
      </c>
      <c r="H378" s="9">
        <f t="shared" si="41"/>
        <v>0.59203798544986819</v>
      </c>
      <c r="I378" s="9">
        <f t="shared" si="42"/>
        <v>0.30207972218619256</v>
      </c>
      <c r="J378" t="str">
        <f t="shared" si="43"/>
        <v/>
      </c>
      <c r="K378" t="str">
        <f t="shared" si="44"/>
        <v/>
      </c>
      <c r="L378" s="13">
        <f t="shared" si="45"/>
        <v>13498930.825896002</v>
      </c>
      <c r="M378" t="str">
        <f t="shared" si="46"/>
        <v/>
      </c>
      <c r="N378" s="9">
        <f t="shared" si="47"/>
        <v>0.81231678401365826</v>
      </c>
    </row>
    <row r="379" spans="1:14" x14ac:dyDescent="0.45">
      <c r="A379" s="11" t="str">
        <f>'Output Sheet (Copy)'!A368</f>
        <v>BBHI IJ Equity</v>
      </c>
      <c r="B379" s="12">
        <f>'Output Sheet (Copy)'!B368</f>
        <v>46022</v>
      </c>
      <c r="C379" s="13">
        <f>IFERROR('Output Sheet (Copy)'!C368,"")</f>
        <v>18470073.477681998</v>
      </c>
      <c r="D379" s="13">
        <f>IFERROR('Output Sheet (Copy)'!D368,"")</f>
        <v>9140730.9610240012</v>
      </c>
      <c r="E379" s="13">
        <f>IFERROR('Output Sheet (Copy)'!U368,"")</f>
        <v>0</v>
      </c>
      <c r="F379" s="13">
        <f>IFERROR('Output Sheet (Copy)'!V368,"")</f>
        <v>7539264.1961699994</v>
      </c>
      <c r="G379" s="13">
        <f t="shared" si="40"/>
        <v>7539264.1961699994</v>
      </c>
      <c r="H379" s="9">
        <f t="shared" si="41"/>
        <v>0.82479882936248294</v>
      </c>
      <c r="I379" s="9">
        <f t="shared" si="42"/>
        <v>0.40818809980804582</v>
      </c>
      <c r="J379" t="str">
        <f t="shared" si="43"/>
        <v/>
      </c>
      <c r="K379" t="str">
        <f t="shared" si="44"/>
        <v/>
      </c>
      <c r="L379" s="13">
        <f t="shared" si="45"/>
        <v>16679995.157194</v>
      </c>
      <c r="M379" t="str">
        <f t="shared" si="46"/>
        <v/>
      </c>
      <c r="N379" s="9">
        <f t="shared" si="47"/>
        <v>0.90308223068787408</v>
      </c>
    </row>
    <row r="380" spans="1:14" x14ac:dyDescent="0.45">
      <c r="A380" s="11" t="str">
        <f>'Output Sheet (Copy)'!A369</f>
        <v>BBHI IJ Equity</v>
      </c>
      <c r="B380" s="12">
        <f>'Output Sheet (Copy)'!B369</f>
        <v>46112</v>
      </c>
      <c r="C380" s="13">
        <f>IFERROR('Output Sheet (Copy)'!C369,"")</f>
        <v>14790527.489403</v>
      </c>
      <c r="D380" s="13">
        <f>IFERROR('Output Sheet (Copy)'!D369,"")</f>
        <v>9139894.8144789971</v>
      </c>
      <c r="E380" s="13">
        <f>IFERROR('Output Sheet (Copy)'!U369,"")</f>
        <v>0</v>
      </c>
      <c r="F380" s="13">
        <f>IFERROR('Output Sheet (Copy)'!V369,"")</f>
        <v>1333164.49334</v>
      </c>
      <c r="G380" s="13">
        <f t="shared" si="40"/>
        <v>1333164.49334</v>
      </c>
      <c r="H380" s="9">
        <f t="shared" si="41"/>
        <v>0.14586212646868352</v>
      </c>
      <c r="I380" s="9">
        <f t="shared" si="42"/>
        <v>9.0136372370436091E-2</v>
      </c>
      <c r="J380" t="str">
        <f t="shared" si="43"/>
        <v/>
      </c>
      <c r="K380" t="str">
        <f t="shared" si="44"/>
        <v/>
      </c>
      <c r="L380" s="13">
        <f t="shared" si="45"/>
        <v>10473059.307818998</v>
      </c>
      <c r="M380" t="str">
        <f t="shared" si="46"/>
        <v/>
      </c>
      <c r="N380" s="9">
        <f t="shared" si="47"/>
        <v>0.7080923459506534</v>
      </c>
    </row>
    <row r="381" spans="1:14" x14ac:dyDescent="0.45">
      <c r="A381" s="11" t="str">
        <f>'Output Sheet (Copy)'!A370</f>
        <v>BBHI IJ Equity</v>
      </c>
      <c r="B381" s="12">
        <f>'Output Sheet (Copy)'!B370</f>
        <v>46203</v>
      </c>
      <c r="C381" s="13">
        <f>IFERROR('Output Sheet (Copy)'!C370,"")</f>
        <v>15571418.074955</v>
      </c>
      <c r="D381" s="13">
        <f>IFERROR('Output Sheet (Copy)'!D370,"")</f>
        <v>9546728.6298200004</v>
      </c>
      <c r="E381" s="13">
        <f>IFERROR('Output Sheet (Copy)'!U370,"")</f>
        <v>0</v>
      </c>
      <c r="F381" s="13">
        <f>IFERROR('Output Sheet (Copy)'!V370,"")</f>
        <v>3024239.1413099999</v>
      </c>
      <c r="G381" s="13">
        <f t="shared" si="40"/>
        <v>3024239.1413099999</v>
      </c>
      <c r="H381" s="9">
        <f t="shared" si="41"/>
        <v>0.31678277015893563</v>
      </c>
      <c r="I381" s="9">
        <f t="shared" si="42"/>
        <v>0.19421732348026624</v>
      </c>
      <c r="J381" t="str">
        <f t="shared" si="43"/>
        <v/>
      </c>
      <c r="K381" t="str">
        <f t="shared" si="44"/>
        <v/>
      </c>
      <c r="L381" s="13">
        <f t="shared" si="45"/>
        <v>12570967.771129999</v>
      </c>
      <c r="M381" t="str">
        <f t="shared" si="46"/>
        <v/>
      </c>
      <c r="N381" s="9">
        <f t="shared" si="47"/>
        <v>0.80731040105776164</v>
      </c>
    </row>
    <row r="382" spans="1:14" x14ac:dyDescent="0.45">
      <c r="A382" s="11" t="str">
        <f>'Output Sheet (Copy)'!A371</f>
        <v>BBKP IJ Equity</v>
      </c>
      <c r="B382" s="12">
        <f>'Output Sheet (Copy)'!B371</f>
        <v>42551</v>
      </c>
      <c r="C382" s="13">
        <f>IFERROR('Output Sheet (Copy)'!C371,"")</f>
        <v>97135396</v>
      </c>
      <c r="D382" s="13">
        <f>IFERROR('Output Sheet (Copy)'!D371,"")</f>
        <v>70847429</v>
      </c>
      <c r="E382" s="13" t="str">
        <f>IFERROR('Output Sheet (Copy)'!U371,"")</f>
        <v/>
      </c>
      <c r="F382" s="13" t="str">
        <f>IFERROR('Output Sheet (Copy)'!V371,"")</f>
        <v/>
      </c>
      <c r="G382" s="13" t="str">
        <f t="shared" si="40"/>
        <v/>
      </c>
      <c r="H382" s="9" t="str">
        <f t="shared" si="41"/>
        <v/>
      </c>
      <c r="I382" s="9" t="str">
        <f t="shared" si="42"/>
        <v/>
      </c>
      <c r="J382" t="str">
        <f t="shared" si="43"/>
        <v/>
      </c>
      <c r="K382" t="str">
        <f t="shared" si="44"/>
        <v/>
      </c>
      <c r="L382" s="13" t="str">
        <f t="shared" si="45"/>
        <v/>
      </c>
      <c r="M382" t="str">
        <f t="shared" si="46"/>
        <v/>
      </c>
      <c r="N382" s="9" t="str">
        <f t="shared" si="47"/>
        <v/>
      </c>
    </row>
    <row r="383" spans="1:14" x14ac:dyDescent="0.45">
      <c r="A383" s="11" t="str">
        <f>'Output Sheet (Copy)'!A372</f>
        <v>BBKP IJ Equity</v>
      </c>
      <c r="B383" s="12">
        <f>'Output Sheet (Copy)'!B372</f>
        <v>42643</v>
      </c>
      <c r="C383" s="13">
        <f>IFERROR('Output Sheet (Copy)'!C372,"")</f>
        <v>99969500</v>
      </c>
      <c r="D383" s="13">
        <f>IFERROR('Output Sheet (Copy)'!D372,"")</f>
        <v>73139945</v>
      </c>
      <c r="E383" s="13" t="str">
        <f>IFERROR('Output Sheet (Copy)'!U372,"")</f>
        <v/>
      </c>
      <c r="F383" s="13" t="str">
        <f>IFERROR('Output Sheet (Copy)'!V372,"")</f>
        <v/>
      </c>
      <c r="G383" s="13" t="str">
        <f t="shared" si="40"/>
        <v/>
      </c>
      <c r="H383" s="9" t="str">
        <f t="shared" si="41"/>
        <v/>
      </c>
      <c r="I383" s="9" t="str">
        <f t="shared" si="42"/>
        <v/>
      </c>
      <c r="J383" t="str">
        <f t="shared" si="43"/>
        <v/>
      </c>
      <c r="K383" t="str">
        <f t="shared" si="44"/>
        <v/>
      </c>
      <c r="L383" s="13" t="str">
        <f t="shared" si="45"/>
        <v/>
      </c>
      <c r="M383" t="str">
        <f t="shared" si="46"/>
        <v/>
      </c>
      <c r="N383" s="9" t="str">
        <f t="shared" si="47"/>
        <v/>
      </c>
    </row>
    <row r="384" spans="1:14" x14ac:dyDescent="0.45">
      <c r="A384" s="11" t="str">
        <f>'Output Sheet (Copy)'!A373</f>
        <v>BBKP IJ Equity</v>
      </c>
      <c r="B384" s="12">
        <f>'Output Sheet (Copy)'!B373</f>
        <v>42735</v>
      </c>
      <c r="C384" s="13">
        <f>IFERROR('Output Sheet (Copy)'!C373,"")</f>
        <v>105406002</v>
      </c>
      <c r="D384" s="13">
        <f>IFERROR('Output Sheet (Copy)'!D373,"")</f>
        <v>72474597</v>
      </c>
      <c r="E384" s="13" t="str">
        <f>IFERROR('Output Sheet (Copy)'!U373,"")</f>
        <v/>
      </c>
      <c r="F384" s="13" t="str">
        <f>IFERROR('Output Sheet (Copy)'!V373,"")</f>
        <v/>
      </c>
      <c r="G384" s="13" t="str">
        <f t="shared" si="40"/>
        <v/>
      </c>
      <c r="H384" s="9" t="str">
        <f t="shared" si="41"/>
        <v/>
      </c>
      <c r="I384" s="9" t="str">
        <f t="shared" si="42"/>
        <v/>
      </c>
      <c r="J384" t="str">
        <f t="shared" si="43"/>
        <v/>
      </c>
      <c r="K384" t="str">
        <f t="shared" si="44"/>
        <v/>
      </c>
      <c r="L384" s="13" t="str">
        <f t="shared" si="45"/>
        <v/>
      </c>
      <c r="M384" t="str">
        <f t="shared" si="46"/>
        <v/>
      </c>
      <c r="N384" s="9" t="str">
        <f t="shared" si="47"/>
        <v/>
      </c>
    </row>
    <row r="385" spans="1:14" x14ac:dyDescent="0.45">
      <c r="A385" s="11" t="str">
        <f>'Output Sheet (Copy)'!A374</f>
        <v>BBKP IJ Equity</v>
      </c>
      <c r="B385" s="12">
        <f>'Output Sheet (Copy)'!B374</f>
        <v>42825</v>
      </c>
      <c r="C385" s="13">
        <f>IFERROR('Output Sheet (Copy)'!C374,"")</f>
        <v>111397469</v>
      </c>
      <c r="D385" s="13">
        <f>IFERROR('Output Sheet (Copy)'!D374,"")</f>
        <v>72254177</v>
      </c>
      <c r="E385" s="13">
        <f>IFERROR('Output Sheet (Copy)'!U374,"")</f>
        <v>2157661</v>
      </c>
      <c r="F385" s="13">
        <f>IFERROR('Output Sheet (Copy)'!V374,"")</f>
        <v>2479494</v>
      </c>
      <c r="G385" s="13">
        <f t="shared" si="40"/>
        <v>4637155</v>
      </c>
      <c r="H385" s="9">
        <f t="shared" si="41"/>
        <v>6.4178365771158111E-2</v>
      </c>
      <c r="I385" s="9">
        <f t="shared" si="42"/>
        <v>4.1627112730900556E-2</v>
      </c>
      <c r="J385" t="str">
        <f t="shared" si="43"/>
        <v/>
      </c>
      <c r="K385" t="str">
        <f t="shared" si="44"/>
        <v/>
      </c>
      <c r="L385" s="13">
        <f t="shared" si="45"/>
        <v>76891332</v>
      </c>
      <c r="M385" t="str">
        <f t="shared" si="46"/>
        <v/>
      </c>
      <c r="N385" s="9">
        <f t="shared" si="47"/>
        <v>0.69024307904158932</v>
      </c>
    </row>
    <row r="386" spans="1:14" x14ac:dyDescent="0.45">
      <c r="A386" s="11" t="str">
        <f>'Output Sheet (Copy)'!A375</f>
        <v>BBKP IJ Equity</v>
      </c>
      <c r="B386" s="12">
        <f>'Output Sheet (Copy)'!B375</f>
        <v>42916</v>
      </c>
      <c r="C386" s="13">
        <f>IFERROR('Output Sheet (Copy)'!C375,"")</f>
        <v>115160515</v>
      </c>
      <c r="D386" s="13">
        <f>IFERROR('Output Sheet (Copy)'!D375,"")</f>
        <v>72868059</v>
      </c>
      <c r="E386" s="13">
        <f>IFERROR('Output Sheet (Copy)'!U375,"")</f>
        <v>2402365</v>
      </c>
      <c r="F386" s="13">
        <f>IFERROR('Output Sheet (Copy)'!V375,"")</f>
        <v>4738114</v>
      </c>
      <c r="G386" s="13">
        <f t="shared" si="40"/>
        <v>7140479</v>
      </c>
      <c r="H386" s="9">
        <f t="shared" si="41"/>
        <v>9.7991892442201592E-2</v>
      </c>
      <c r="I386" s="9">
        <f t="shared" si="42"/>
        <v>6.2004576829132796E-2</v>
      </c>
      <c r="J386" t="str">
        <f t="shared" si="43"/>
        <v/>
      </c>
      <c r="K386" t="str">
        <f t="shared" si="44"/>
        <v/>
      </c>
      <c r="L386" s="13">
        <f t="shared" si="45"/>
        <v>80008538</v>
      </c>
      <c r="M386" t="str">
        <f t="shared" si="46"/>
        <v/>
      </c>
      <c r="N386" s="9">
        <f t="shared" si="47"/>
        <v>0.69475668808879498</v>
      </c>
    </row>
    <row r="387" spans="1:14" x14ac:dyDescent="0.45">
      <c r="A387" s="11" t="str">
        <f>'Output Sheet (Copy)'!A376</f>
        <v>BBKP IJ Equity</v>
      </c>
      <c r="B387" s="12">
        <f>'Output Sheet (Copy)'!B376</f>
        <v>43008</v>
      </c>
      <c r="C387" s="13">
        <f>IFERROR('Output Sheet (Copy)'!C376,"")</f>
        <v>113223944</v>
      </c>
      <c r="D387" s="13">
        <f>IFERROR('Output Sheet (Copy)'!D376,"")</f>
        <v>73940488</v>
      </c>
      <c r="E387" s="13">
        <f>IFERROR('Output Sheet (Copy)'!U376,"")</f>
        <v>2051284.9999999998</v>
      </c>
      <c r="F387" s="13">
        <f>IFERROR('Output Sheet (Copy)'!V376,"")</f>
        <v>3448368</v>
      </c>
      <c r="G387" s="13">
        <f t="shared" si="40"/>
        <v>5499653</v>
      </c>
      <c r="H387" s="9">
        <f t="shared" si="41"/>
        <v>7.4379452296825521E-2</v>
      </c>
      <c r="I387" s="9">
        <f t="shared" si="42"/>
        <v>4.8573232884380001E-2</v>
      </c>
      <c r="J387" t="str">
        <f t="shared" si="43"/>
        <v/>
      </c>
      <c r="K387" t="str">
        <f t="shared" si="44"/>
        <v/>
      </c>
      <c r="L387" s="13">
        <f t="shared" si="45"/>
        <v>79440141</v>
      </c>
      <c r="M387" t="str">
        <f t="shared" si="46"/>
        <v/>
      </c>
      <c r="N387" s="9">
        <f t="shared" si="47"/>
        <v>0.70161962384917453</v>
      </c>
    </row>
    <row r="388" spans="1:14" x14ac:dyDescent="0.45">
      <c r="A388" s="11" t="str">
        <f>'Output Sheet (Copy)'!A377</f>
        <v>BBKP IJ Equity</v>
      </c>
      <c r="B388" s="12">
        <f>'Output Sheet (Copy)'!B377</f>
        <v>43100</v>
      </c>
      <c r="C388" s="13">
        <f>IFERROR('Output Sheet (Copy)'!C377,"")</f>
        <v>106442999</v>
      </c>
      <c r="D388" s="13">
        <f>IFERROR('Output Sheet (Copy)'!D377,"")</f>
        <v>72632404</v>
      </c>
      <c r="E388" s="13" t="str">
        <f>IFERROR('Output Sheet (Copy)'!U377,"")</f>
        <v/>
      </c>
      <c r="F388" s="13" t="str">
        <f>IFERROR('Output Sheet (Copy)'!V377,"")</f>
        <v/>
      </c>
      <c r="G388" s="13" t="str">
        <f t="shared" si="40"/>
        <v/>
      </c>
      <c r="H388" s="9" t="str">
        <f t="shared" si="41"/>
        <v/>
      </c>
      <c r="I388" s="9" t="str">
        <f t="shared" si="42"/>
        <v/>
      </c>
      <c r="J388" t="str">
        <f t="shared" si="43"/>
        <v/>
      </c>
      <c r="K388" t="str">
        <f t="shared" si="44"/>
        <v/>
      </c>
      <c r="L388" s="13" t="str">
        <f t="shared" si="45"/>
        <v/>
      </c>
      <c r="M388" t="str">
        <f t="shared" si="46"/>
        <v/>
      </c>
      <c r="N388" s="9" t="str">
        <f t="shared" si="47"/>
        <v/>
      </c>
    </row>
    <row r="389" spans="1:14" x14ac:dyDescent="0.45">
      <c r="A389" s="11" t="str">
        <f>'Output Sheet (Copy)'!A378</f>
        <v>BBKP IJ Equity</v>
      </c>
      <c r="B389" s="12">
        <f>'Output Sheet (Copy)'!B378</f>
        <v>43190</v>
      </c>
      <c r="C389" s="13">
        <f>IFERROR('Output Sheet (Copy)'!C378,"")</f>
        <v>107706531</v>
      </c>
      <c r="D389" s="13">
        <f>IFERROR('Output Sheet (Copy)'!D378,"")</f>
        <v>71774826</v>
      </c>
      <c r="E389" s="13">
        <f>IFERROR('Output Sheet (Copy)'!U378,"")</f>
        <v>560950</v>
      </c>
      <c r="F389" s="13">
        <f>IFERROR('Output Sheet (Copy)'!V378,"")</f>
        <v>1859279</v>
      </c>
      <c r="G389" s="13">
        <f t="shared" si="40"/>
        <v>2420229</v>
      </c>
      <c r="H389" s="9">
        <f t="shared" si="41"/>
        <v>3.3719747366576687E-2</v>
      </c>
      <c r="I389" s="9">
        <f t="shared" si="42"/>
        <v>2.247058722929253E-2</v>
      </c>
      <c r="J389" t="str">
        <f t="shared" si="43"/>
        <v/>
      </c>
      <c r="K389" t="str">
        <f t="shared" si="44"/>
        <v/>
      </c>
      <c r="L389" s="13">
        <f t="shared" si="45"/>
        <v>74195055</v>
      </c>
      <c r="M389" t="str">
        <f t="shared" si="46"/>
        <v/>
      </c>
      <c r="N389" s="9">
        <f t="shared" si="47"/>
        <v>0.68886310153281238</v>
      </c>
    </row>
    <row r="390" spans="1:14" x14ac:dyDescent="0.45">
      <c r="A390" s="11" t="str">
        <f>'Output Sheet (Copy)'!A379</f>
        <v>BBKP IJ Equity</v>
      </c>
      <c r="B390" s="12">
        <f>'Output Sheet (Copy)'!B379</f>
        <v>43281</v>
      </c>
      <c r="C390" s="13">
        <f>IFERROR('Output Sheet (Copy)'!C379,"")</f>
        <v>91676143</v>
      </c>
      <c r="D390" s="13">
        <f>IFERROR('Output Sheet (Copy)'!D379,"")</f>
        <v>66777375</v>
      </c>
      <c r="E390" s="13">
        <f>IFERROR('Output Sheet (Copy)'!U379,"")</f>
        <v>274</v>
      </c>
      <c r="F390" s="13">
        <f>IFERROR('Output Sheet (Copy)'!V379,"")</f>
        <v>1080002</v>
      </c>
      <c r="G390" s="13">
        <f t="shared" si="40"/>
        <v>1080276</v>
      </c>
      <c r="H390" s="9">
        <f t="shared" si="41"/>
        <v>1.6177275611687341E-2</v>
      </c>
      <c r="I390" s="9">
        <f t="shared" si="42"/>
        <v>1.1783610922636656E-2</v>
      </c>
      <c r="J390" t="str">
        <f t="shared" si="43"/>
        <v/>
      </c>
      <c r="K390" t="str">
        <f t="shared" si="44"/>
        <v/>
      </c>
      <c r="L390" s="13">
        <f t="shared" si="45"/>
        <v>67857651</v>
      </c>
      <c r="M390" t="str">
        <f t="shared" si="46"/>
        <v/>
      </c>
      <c r="N390" s="9">
        <f t="shared" si="47"/>
        <v>0.74018876426771141</v>
      </c>
    </row>
    <row r="391" spans="1:14" x14ac:dyDescent="0.45">
      <c r="A391" s="11" t="str">
        <f>'Output Sheet (Copy)'!A380</f>
        <v>BBKP IJ Equity</v>
      </c>
      <c r="B391" s="12">
        <f>'Output Sheet (Copy)'!B380</f>
        <v>43373</v>
      </c>
      <c r="C391" s="13">
        <f>IFERROR('Output Sheet (Copy)'!C380,"")</f>
        <v>90264812</v>
      </c>
      <c r="D391" s="13">
        <f>IFERROR('Output Sheet (Copy)'!D380,"")</f>
        <v>66973958</v>
      </c>
      <c r="E391" s="13">
        <f>IFERROR('Output Sheet (Copy)'!U380,"")</f>
        <v>8600</v>
      </c>
      <c r="F391" s="13">
        <f>IFERROR('Output Sheet (Copy)'!V380,"")</f>
        <v>578060</v>
      </c>
      <c r="G391" s="13">
        <f t="shared" si="40"/>
        <v>586660</v>
      </c>
      <c r="H391" s="9">
        <f t="shared" si="41"/>
        <v>8.7595241123422929E-3</v>
      </c>
      <c r="I391" s="9">
        <f t="shared" si="42"/>
        <v>6.4993211308078721E-3</v>
      </c>
      <c r="J391" t="str">
        <f t="shared" si="43"/>
        <v/>
      </c>
      <c r="K391" t="str">
        <f t="shared" si="44"/>
        <v/>
      </c>
      <c r="L391" s="13">
        <f t="shared" si="45"/>
        <v>67560618</v>
      </c>
      <c r="M391" t="str">
        <f t="shared" si="46"/>
        <v/>
      </c>
      <c r="N391" s="9">
        <f t="shared" si="47"/>
        <v>0.74847126474932446</v>
      </c>
    </row>
    <row r="392" spans="1:14" x14ac:dyDescent="0.45">
      <c r="A392" s="11" t="str">
        <f>'Output Sheet (Copy)'!A381</f>
        <v>BBKP IJ Equity</v>
      </c>
      <c r="B392" s="12">
        <f>'Output Sheet (Copy)'!B381</f>
        <v>43465</v>
      </c>
      <c r="C392" s="13">
        <f>IFERROR('Output Sheet (Copy)'!C381,"")</f>
        <v>95643923</v>
      </c>
      <c r="D392" s="13">
        <f>IFERROR('Output Sheet (Copy)'!D381,"")</f>
        <v>66444209</v>
      </c>
      <c r="E392" s="13">
        <f>IFERROR('Output Sheet (Copy)'!U381,"")</f>
        <v>0</v>
      </c>
      <c r="F392" s="13">
        <f>IFERROR('Output Sheet (Copy)'!V381,"")</f>
        <v>1224947</v>
      </c>
      <c r="G392" s="13">
        <f t="shared" si="40"/>
        <v>1224947</v>
      </c>
      <c r="H392" s="9">
        <f t="shared" si="41"/>
        <v>1.8435722517217416E-2</v>
      </c>
      <c r="I392" s="9">
        <f t="shared" si="42"/>
        <v>1.2807368848724451E-2</v>
      </c>
      <c r="J392" t="str">
        <f t="shared" si="43"/>
        <v/>
      </c>
      <c r="K392" t="str">
        <f t="shared" si="44"/>
        <v/>
      </c>
      <c r="L392" s="13">
        <f t="shared" si="45"/>
        <v>67669156</v>
      </c>
      <c r="M392" t="str">
        <f t="shared" si="46"/>
        <v/>
      </c>
      <c r="N392" s="9">
        <f t="shared" si="47"/>
        <v>0.70751129687559977</v>
      </c>
    </row>
    <row r="393" spans="1:14" x14ac:dyDescent="0.45">
      <c r="A393" s="11" t="str">
        <f>'Output Sheet (Copy)'!A382</f>
        <v>BBKP IJ Equity</v>
      </c>
      <c r="B393" s="12">
        <f>'Output Sheet (Copy)'!B382</f>
        <v>43555</v>
      </c>
      <c r="C393" s="13">
        <f>IFERROR('Output Sheet (Copy)'!C382,"")</f>
        <v>96620784</v>
      </c>
      <c r="D393" s="13">
        <f>IFERROR('Output Sheet (Copy)'!D382,"")</f>
        <v>66413799</v>
      </c>
      <c r="E393" s="13">
        <f>IFERROR('Output Sheet (Copy)'!U382,"")</f>
        <v>20922</v>
      </c>
      <c r="F393" s="13">
        <f>IFERROR('Output Sheet (Copy)'!V382,"")</f>
        <v>1085153</v>
      </c>
      <c r="G393" s="13">
        <f t="shared" si="40"/>
        <v>1106075</v>
      </c>
      <c r="H393" s="9">
        <f t="shared" si="41"/>
        <v>1.6654294990714205E-2</v>
      </c>
      <c r="I393" s="9">
        <f t="shared" si="42"/>
        <v>1.1447588750677079E-2</v>
      </c>
      <c r="J393" t="str">
        <f t="shared" si="43"/>
        <v/>
      </c>
      <c r="K393" t="str">
        <f t="shared" si="44"/>
        <v/>
      </c>
      <c r="L393" s="13">
        <f t="shared" si="45"/>
        <v>67519874</v>
      </c>
      <c r="M393" t="str">
        <f t="shared" si="46"/>
        <v/>
      </c>
      <c r="N393" s="9">
        <f t="shared" si="47"/>
        <v>0.69881314562713548</v>
      </c>
    </row>
    <row r="394" spans="1:14" x14ac:dyDescent="0.45">
      <c r="A394" s="11" t="str">
        <f>'Output Sheet (Copy)'!A383</f>
        <v>BBKP IJ Equity</v>
      </c>
      <c r="B394" s="12">
        <f>'Output Sheet (Copy)'!B383</f>
        <v>43646</v>
      </c>
      <c r="C394" s="13">
        <f>IFERROR('Output Sheet (Copy)'!C383,"")</f>
        <v>97745326</v>
      </c>
      <c r="D394" s="13">
        <f>IFERROR('Output Sheet (Copy)'!D383,"")</f>
        <v>66639710.000000007</v>
      </c>
      <c r="E394" s="13">
        <f>IFERROR('Output Sheet (Copy)'!U383,"")</f>
        <v>0</v>
      </c>
      <c r="F394" s="13">
        <f>IFERROR('Output Sheet (Copy)'!V383,"")</f>
        <v>903531</v>
      </c>
      <c r="G394" s="13">
        <f t="shared" si="40"/>
        <v>903531</v>
      </c>
      <c r="H394" s="9">
        <f t="shared" si="41"/>
        <v>1.3558447358189282E-2</v>
      </c>
      <c r="I394" s="9">
        <f t="shared" si="42"/>
        <v>9.2437258841409978E-3</v>
      </c>
      <c r="J394" t="str">
        <f t="shared" si="43"/>
        <v/>
      </c>
      <c r="K394" t="str">
        <f t="shared" si="44"/>
        <v/>
      </c>
      <c r="L394" s="13">
        <f t="shared" si="45"/>
        <v>67543241</v>
      </c>
      <c r="M394" t="str">
        <f t="shared" si="46"/>
        <v/>
      </c>
      <c r="N394" s="9">
        <f t="shared" si="47"/>
        <v>0.69101248892453437</v>
      </c>
    </row>
    <row r="395" spans="1:14" x14ac:dyDescent="0.45">
      <c r="A395" s="11" t="str">
        <f>'Output Sheet (Copy)'!A384</f>
        <v>BBKP IJ Equity</v>
      </c>
      <c r="B395" s="12">
        <f>'Output Sheet (Copy)'!B384</f>
        <v>43738</v>
      </c>
      <c r="C395" s="13">
        <f>IFERROR('Output Sheet (Copy)'!C384,"")</f>
        <v>95984292</v>
      </c>
      <c r="D395" s="13">
        <f>IFERROR('Output Sheet (Copy)'!D384,"")</f>
        <v>66564837</v>
      </c>
      <c r="E395" s="13">
        <f>IFERROR('Output Sheet (Copy)'!U384,"")</f>
        <v>0</v>
      </c>
      <c r="F395" s="13">
        <f>IFERROR('Output Sheet (Copy)'!V384,"")</f>
        <v>1276827</v>
      </c>
      <c r="G395" s="13">
        <f t="shared" si="40"/>
        <v>1276827</v>
      </c>
      <c r="H395" s="9">
        <f t="shared" si="41"/>
        <v>1.9181703997863016E-2</v>
      </c>
      <c r="I395" s="9">
        <f t="shared" si="42"/>
        <v>1.3302457864668106E-2</v>
      </c>
      <c r="J395" t="str">
        <f t="shared" si="43"/>
        <v/>
      </c>
      <c r="K395" t="str">
        <f t="shared" si="44"/>
        <v/>
      </c>
      <c r="L395" s="13">
        <f t="shared" si="45"/>
        <v>67841664</v>
      </c>
      <c r="M395" t="str">
        <f t="shared" si="46"/>
        <v/>
      </c>
      <c r="N395" s="9">
        <f t="shared" si="47"/>
        <v>0.70679965009274648</v>
      </c>
    </row>
    <row r="396" spans="1:14" x14ac:dyDescent="0.45">
      <c r="A396" s="11" t="str">
        <f>'Output Sheet (Copy)'!A385</f>
        <v>BBKP IJ Equity</v>
      </c>
      <c r="B396" s="12">
        <f>'Output Sheet (Copy)'!B385</f>
        <v>43830</v>
      </c>
      <c r="C396" s="13" t="str">
        <f>IFERROR('Output Sheet (Copy)'!C385,"")</f>
        <v/>
      </c>
      <c r="D396" s="13" t="str">
        <f>IFERROR('Output Sheet (Copy)'!D385,"")</f>
        <v/>
      </c>
      <c r="E396" s="13" t="str">
        <f>IFERROR('Output Sheet (Copy)'!U385,"")</f>
        <v/>
      </c>
      <c r="F396" s="13" t="str">
        <f>IFERROR('Output Sheet (Copy)'!V385,"")</f>
        <v/>
      </c>
      <c r="G396" s="13" t="str">
        <f t="shared" si="40"/>
        <v/>
      </c>
      <c r="H396" s="9" t="str">
        <f t="shared" si="41"/>
        <v/>
      </c>
      <c r="I396" s="9" t="str">
        <f t="shared" si="42"/>
        <v/>
      </c>
      <c r="J396" t="str">
        <f t="shared" si="43"/>
        <v/>
      </c>
      <c r="K396" t="str">
        <f t="shared" si="44"/>
        <v/>
      </c>
      <c r="L396" s="13" t="str">
        <f t="shared" si="45"/>
        <v/>
      </c>
      <c r="M396" t="str">
        <f t="shared" si="46"/>
        <v/>
      </c>
      <c r="N396" s="9" t="str">
        <f t="shared" si="47"/>
        <v/>
      </c>
    </row>
    <row r="397" spans="1:14" x14ac:dyDescent="0.45">
      <c r="A397" s="11" t="str">
        <f>'Output Sheet (Copy)'!A386</f>
        <v>BBKP IJ Equity</v>
      </c>
      <c r="B397" s="12">
        <f>'Output Sheet (Copy)'!B386</f>
        <v>43921</v>
      </c>
      <c r="C397" s="13">
        <f>IFERROR('Output Sheet (Copy)'!C386,"")</f>
        <v>100803419</v>
      </c>
      <c r="D397" s="13">
        <f>IFERROR('Output Sheet (Copy)'!D386,"")</f>
        <v>71187002</v>
      </c>
      <c r="E397" s="13">
        <f>IFERROR('Output Sheet (Copy)'!U386,"")</f>
        <v>0</v>
      </c>
      <c r="F397" s="13">
        <f>IFERROR('Output Sheet (Copy)'!V386,"")</f>
        <v>1041162</v>
      </c>
      <c r="G397" s="13">
        <f t="shared" si="40"/>
        <v>1041162</v>
      </c>
      <c r="H397" s="9">
        <f t="shared" si="41"/>
        <v>1.4625731815479461E-2</v>
      </c>
      <c r="I397" s="9">
        <f t="shared" si="42"/>
        <v>1.032863776178068E-2</v>
      </c>
      <c r="J397" t="str">
        <f t="shared" si="43"/>
        <v/>
      </c>
      <c r="K397" t="str">
        <f t="shared" si="44"/>
        <v/>
      </c>
      <c r="L397" s="13">
        <f t="shared" si="45"/>
        <v>72228164</v>
      </c>
      <c r="M397" t="str">
        <f t="shared" si="46"/>
        <v/>
      </c>
      <c r="N397" s="9">
        <f t="shared" si="47"/>
        <v>0.71652494247243737</v>
      </c>
    </row>
    <row r="398" spans="1:14" x14ac:dyDescent="0.45">
      <c r="A398" s="11" t="str">
        <f>'Output Sheet (Copy)'!A387</f>
        <v>BBKP IJ Equity</v>
      </c>
      <c r="B398" s="12">
        <f>'Output Sheet (Copy)'!B387</f>
        <v>44012</v>
      </c>
      <c r="C398" s="13">
        <f>IFERROR('Output Sheet (Copy)'!C387,"")</f>
        <v>87211424</v>
      </c>
      <c r="D398" s="13">
        <f>IFERROR('Output Sheet (Copy)'!D387,"")</f>
        <v>67705753</v>
      </c>
      <c r="E398" s="13">
        <f>IFERROR('Output Sheet (Copy)'!U387,"")</f>
        <v>0</v>
      </c>
      <c r="F398" s="13">
        <f>IFERROR('Output Sheet (Copy)'!V387,"")</f>
        <v>818712</v>
      </c>
      <c r="G398" s="13">
        <f t="shared" ref="G398:G461" si="48">IF(AND(E398="",F398=""),"",N(E398)+N(F398))</f>
        <v>818712</v>
      </c>
      <c r="H398" s="9">
        <f t="shared" ref="H398:H461" si="49">IF(OR(G398="",N(D398)=0),"",G398/D398)</f>
        <v>1.2092207289977263E-2</v>
      </c>
      <c r="I398" s="9">
        <f t="shared" ref="I398:I461" si="50">IF(OR(G398="",N(C398)=0),"",G398/C398)</f>
        <v>9.3876692117766582E-3</v>
      </c>
      <c r="J398" t="str">
        <f t="shared" ref="J398:J461" si="51">IF(G398="","",IF(N(D398)=0,"Kredit 0/NA",IF(G398&gt;D398,"YA","")))</f>
        <v/>
      </c>
      <c r="K398" t="str">
        <f t="shared" ref="K398:K461" si="52">IF(G398="","",IF(N(C398)=0,"Aset 0/NA",IF(G398&gt;C398,"YA","")))</f>
        <v/>
      </c>
      <c r="L398" s="13">
        <f t="shared" ref="L398:L461" si="53">IF(G398="","",G398+N(D398))</f>
        <v>68524465</v>
      </c>
      <c r="M398" t="str">
        <f t="shared" ref="M398:M461" si="54">IF(L398="","",IF(N(C398)=0,"Aset 0/NA",IF(L398&gt;C398,"YA","")))</f>
        <v/>
      </c>
      <c r="N398" s="9">
        <f t="shared" ref="N398:N461" si="55">IF(OR(L398="",N(C398)=0),"",L398/C398)</f>
        <v>0.78572808305480712</v>
      </c>
    </row>
    <row r="399" spans="1:14" x14ac:dyDescent="0.45">
      <c r="A399" s="11" t="str">
        <f>'Output Sheet (Copy)'!A388</f>
        <v>BBKP IJ Equity</v>
      </c>
      <c r="B399" s="12">
        <f>'Output Sheet (Copy)'!B388</f>
        <v>44104</v>
      </c>
      <c r="C399" s="13">
        <f>IFERROR('Output Sheet (Copy)'!C388,"")</f>
        <v>80321845</v>
      </c>
      <c r="D399" s="13">
        <f>IFERROR('Output Sheet (Copy)'!D388,"")</f>
        <v>63703161</v>
      </c>
      <c r="E399" s="13">
        <f>IFERROR('Output Sheet (Copy)'!U388,"")</f>
        <v>50250</v>
      </c>
      <c r="F399" s="13">
        <f>IFERROR('Output Sheet (Copy)'!V388,"")</f>
        <v>745857</v>
      </c>
      <c r="G399" s="13">
        <f t="shared" si="48"/>
        <v>796107</v>
      </c>
      <c r="H399" s="9">
        <f t="shared" si="49"/>
        <v>1.2497134953789813E-2</v>
      </c>
      <c r="I399" s="9">
        <f t="shared" si="50"/>
        <v>9.9114630646245736E-3</v>
      </c>
      <c r="J399" t="str">
        <f t="shared" si="51"/>
        <v/>
      </c>
      <c r="K399" t="str">
        <f t="shared" si="52"/>
        <v/>
      </c>
      <c r="L399" s="13">
        <f t="shared" si="53"/>
        <v>64499268</v>
      </c>
      <c r="M399" t="str">
        <f t="shared" si="54"/>
        <v/>
      </c>
      <c r="N399" s="9">
        <f t="shared" si="55"/>
        <v>0.80301028941753017</v>
      </c>
    </row>
    <row r="400" spans="1:14" x14ac:dyDescent="0.45">
      <c r="A400" s="11" t="str">
        <f>'Output Sheet (Copy)'!A389</f>
        <v>BBKP IJ Equity</v>
      </c>
      <c r="B400" s="12">
        <f>'Output Sheet (Copy)'!B389</f>
        <v>44104</v>
      </c>
      <c r="C400" s="13">
        <f>IFERROR('Output Sheet (Copy)'!C389,"")</f>
        <v>80321845</v>
      </c>
      <c r="D400" s="13">
        <f>IFERROR('Output Sheet (Copy)'!D389,"")</f>
        <v>63703161</v>
      </c>
      <c r="E400" s="13">
        <f>IFERROR('Output Sheet (Copy)'!U389,"")</f>
        <v>50250</v>
      </c>
      <c r="F400" s="13">
        <f>IFERROR('Output Sheet (Copy)'!V389,"")</f>
        <v>745857</v>
      </c>
      <c r="G400" s="13">
        <f t="shared" si="48"/>
        <v>796107</v>
      </c>
      <c r="H400" s="9">
        <f t="shared" si="49"/>
        <v>1.2497134953789813E-2</v>
      </c>
      <c r="I400" s="9">
        <f t="shared" si="50"/>
        <v>9.9114630646245736E-3</v>
      </c>
      <c r="J400" t="str">
        <f t="shared" si="51"/>
        <v/>
      </c>
      <c r="K400" t="str">
        <f t="shared" si="52"/>
        <v/>
      </c>
      <c r="L400" s="13">
        <f t="shared" si="53"/>
        <v>64499268</v>
      </c>
      <c r="M400" t="str">
        <f t="shared" si="54"/>
        <v/>
      </c>
      <c r="N400" s="9">
        <f t="shared" si="55"/>
        <v>0.80301028941753017</v>
      </c>
    </row>
    <row r="401" spans="1:14" x14ac:dyDescent="0.45">
      <c r="A401" s="11" t="str">
        <f>'Output Sheet (Copy)'!A390</f>
        <v>BBKP IJ Equity</v>
      </c>
      <c r="B401" s="12">
        <f>'Output Sheet (Copy)'!B390</f>
        <v>44286</v>
      </c>
      <c r="C401" s="13">
        <f>IFERROR('Output Sheet (Copy)'!C390,"")</f>
        <v>80807866</v>
      </c>
      <c r="D401" s="13">
        <f>IFERROR('Output Sheet (Copy)'!D390,"")</f>
        <v>59706551</v>
      </c>
      <c r="E401" s="13">
        <f>IFERROR('Output Sheet (Copy)'!U390,"")</f>
        <v>202920</v>
      </c>
      <c r="F401" s="13">
        <f>IFERROR('Output Sheet (Copy)'!V390,"")</f>
        <v>854877</v>
      </c>
      <c r="G401" s="13">
        <f t="shared" si="48"/>
        <v>1057797</v>
      </c>
      <c r="H401" s="9">
        <f t="shared" si="49"/>
        <v>1.7716598635885029E-2</v>
      </c>
      <c r="I401" s="9">
        <f t="shared" si="50"/>
        <v>1.309027267221733E-2</v>
      </c>
      <c r="J401" t="str">
        <f t="shared" si="51"/>
        <v/>
      </c>
      <c r="K401" t="str">
        <f t="shared" si="52"/>
        <v/>
      </c>
      <c r="L401" s="13">
        <f t="shared" si="53"/>
        <v>60764348</v>
      </c>
      <c r="M401" t="str">
        <f t="shared" si="54"/>
        <v/>
      </c>
      <c r="N401" s="9">
        <f t="shared" si="55"/>
        <v>0.75196080539981092</v>
      </c>
    </row>
    <row r="402" spans="1:14" x14ac:dyDescent="0.45">
      <c r="A402" s="11" t="str">
        <f>'Output Sheet (Copy)'!A391</f>
        <v>BBKP IJ Equity</v>
      </c>
      <c r="B402" s="12">
        <f>'Output Sheet (Copy)'!B391</f>
        <v>44377</v>
      </c>
      <c r="C402" s="13">
        <f>IFERROR('Output Sheet (Copy)'!C391,"")</f>
        <v>79998543</v>
      </c>
      <c r="D402" s="13">
        <f>IFERROR('Output Sheet (Copy)'!D391,"")</f>
        <v>58726011</v>
      </c>
      <c r="E402" s="13">
        <f>IFERROR('Output Sheet (Copy)'!U391,"")</f>
        <v>0</v>
      </c>
      <c r="F402" s="13">
        <f>IFERROR('Output Sheet (Copy)'!V391,"")</f>
        <v>1116325</v>
      </c>
      <c r="G402" s="13">
        <f t="shared" si="48"/>
        <v>1116325</v>
      </c>
      <c r="H402" s="9">
        <f t="shared" si="49"/>
        <v>1.9009038431028458E-2</v>
      </c>
      <c r="I402" s="9">
        <f t="shared" si="50"/>
        <v>1.3954316642991861E-2</v>
      </c>
      <c r="J402" t="str">
        <f t="shared" si="51"/>
        <v/>
      </c>
      <c r="K402" t="str">
        <f t="shared" si="52"/>
        <v/>
      </c>
      <c r="L402" s="13">
        <f t="shared" si="53"/>
        <v>59842336</v>
      </c>
      <c r="M402" t="str">
        <f t="shared" si="54"/>
        <v/>
      </c>
      <c r="N402" s="9">
        <f t="shared" si="55"/>
        <v>0.74804282372992714</v>
      </c>
    </row>
    <row r="403" spans="1:14" x14ac:dyDescent="0.45">
      <c r="A403" s="11" t="str">
        <f>'Output Sheet (Copy)'!A392</f>
        <v>BBKP IJ Equity</v>
      </c>
      <c r="B403" s="12">
        <f>'Output Sheet (Copy)'!B392</f>
        <v>44469</v>
      </c>
      <c r="C403" s="13">
        <f>IFERROR('Output Sheet (Copy)'!C392,"")</f>
        <v>89271991</v>
      </c>
      <c r="D403" s="13">
        <f>IFERROR('Output Sheet (Copy)'!D392,"")</f>
        <v>57931466</v>
      </c>
      <c r="E403" s="13">
        <f>IFERROR('Output Sheet (Copy)'!U392,"")</f>
        <v>1466519</v>
      </c>
      <c r="F403" s="13">
        <f>IFERROR('Output Sheet (Copy)'!V392,"")</f>
        <v>1646215</v>
      </c>
      <c r="G403" s="13">
        <f t="shared" si="48"/>
        <v>3112734</v>
      </c>
      <c r="H403" s="9">
        <f t="shared" si="49"/>
        <v>5.3731317622792422E-2</v>
      </c>
      <c r="I403" s="9">
        <f t="shared" si="50"/>
        <v>3.486798003642598E-2</v>
      </c>
      <c r="J403" t="str">
        <f t="shared" si="51"/>
        <v/>
      </c>
      <c r="K403" t="str">
        <f t="shared" si="52"/>
        <v/>
      </c>
      <c r="L403" s="13">
        <f t="shared" si="53"/>
        <v>61044200</v>
      </c>
      <c r="M403" t="str">
        <f t="shared" si="54"/>
        <v/>
      </c>
      <c r="N403" s="9">
        <f t="shared" si="55"/>
        <v>0.68380014062865468</v>
      </c>
    </row>
    <row r="404" spans="1:14" x14ac:dyDescent="0.45">
      <c r="A404" s="11" t="str">
        <f>'Output Sheet (Copy)'!A393</f>
        <v>BBKP IJ Equity</v>
      </c>
      <c r="B404" s="12">
        <f>'Output Sheet (Copy)'!B393</f>
        <v>44561</v>
      </c>
      <c r="C404" s="13" t="str">
        <f>IFERROR('Output Sheet (Copy)'!C393,"")</f>
        <v/>
      </c>
      <c r="D404" s="13" t="str">
        <f>IFERROR('Output Sheet (Copy)'!D393,"")</f>
        <v/>
      </c>
      <c r="E404" s="13" t="str">
        <f>IFERROR('Output Sheet (Copy)'!U393,"")</f>
        <v/>
      </c>
      <c r="F404" s="13" t="str">
        <f>IFERROR('Output Sheet (Copy)'!V393,"")</f>
        <v/>
      </c>
      <c r="G404" s="13" t="str">
        <f t="shared" si="48"/>
        <v/>
      </c>
      <c r="H404" s="9" t="str">
        <f t="shared" si="49"/>
        <v/>
      </c>
      <c r="I404" s="9" t="str">
        <f t="shared" si="50"/>
        <v/>
      </c>
      <c r="J404" t="str">
        <f t="shared" si="51"/>
        <v/>
      </c>
      <c r="K404" t="str">
        <f t="shared" si="52"/>
        <v/>
      </c>
      <c r="L404" s="13" t="str">
        <f t="shared" si="53"/>
        <v/>
      </c>
      <c r="M404" t="str">
        <f t="shared" si="54"/>
        <v/>
      </c>
      <c r="N404" s="9" t="str">
        <f t="shared" si="55"/>
        <v/>
      </c>
    </row>
    <row r="405" spans="1:14" x14ac:dyDescent="0.45">
      <c r="A405" s="11" t="str">
        <f>'Output Sheet (Copy)'!A394</f>
        <v>BBKP IJ Equity</v>
      </c>
      <c r="B405" s="12">
        <f>'Output Sheet (Copy)'!B394</f>
        <v>44651</v>
      </c>
      <c r="C405" s="13">
        <f>IFERROR('Output Sheet (Copy)'!C394,"")</f>
        <v>81031897</v>
      </c>
      <c r="D405" s="13">
        <f>IFERROR('Output Sheet (Copy)'!D394,"")</f>
        <v>57098493</v>
      </c>
      <c r="E405" s="13">
        <f>IFERROR('Output Sheet (Copy)'!U394,"")</f>
        <v>795197</v>
      </c>
      <c r="F405" s="13">
        <f>IFERROR('Output Sheet (Copy)'!V394,"")</f>
        <v>526192</v>
      </c>
      <c r="G405" s="13">
        <f t="shared" si="48"/>
        <v>1321389</v>
      </c>
      <c r="H405" s="9">
        <f t="shared" si="49"/>
        <v>2.3142274525529073E-2</v>
      </c>
      <c r="I405" s="9">
        <f t="shared" si="50"/>
        <v>1.6307022899883488E-2</v>
      </c>
      <c r="J405" t="str">
        <f t="shared" si="51"/>
        <v/>
      </c>
      <c r="K405" t="str">
        <f t="shared" si="52"/>
        <v/>
      </c>
      <c r="L405" s="13">
        <f t="shared" si="53"/>
        <v>58419882</v>
      </c>
      <c r="M405" t="str">
        <f t="shared" si="54"/>
        <v/>
      </c>
      <c r="N405" s="9">
        <f t="shared" si="55"/>
        <v>0.72094920843331611</v>
      </c>
    </row>
    <row r="406" spans="1:14" x14ac:dyDescent="0.45">
      <c r="A406" s="11" t="str">
        <f>'Output Sheet (Copy)'!A395</f>
        <v>BBKP IJ Equity</v>
      </c>
      <c r="B406" s="12">
        <f>'Output Sheet (Copy)'!B395</f>
        <v>44742</v>
      </c>
      <c r="C406" s="13">
        <f>IFERROR('Output Sheet (Copy)'!C395,"")</f>
        <v>88943573</v>
      </c>
      <c r="D406" s="13">
        <f>IFERROR('Output Sheet (Copy)'!D395,"")</f>
        <v>51411971</v>
      </c>
      <c r="E406" s="13">
        <f>IFERROR('Output Sheet (Copy)'!U395,"")</f>
        <v>3182055</v>
      </c>
      <c r="F406" s="13">
        <f>IFERROR('Output Sheet (Copy)'!V395,"")</f>
        <v>550906</v>
      </c>
      <c r="G406" s="13">
        <f t="shared" si="48"/>
        <v>3732961</v>
      </c>
      <c r="H406" s="9">
        <f t="shared" si="49"/>
        <v>7.2608789886697792E-2</v>
      </c>
      <c r="I406" s="9">
        <f t="shared" si="50"/>
        <v>4.1969991468635962E-2</v>
      </c>
      <c r="J406" t="str">
        <f t="shared" si="51"/>
        <v/>
      </c>
      <c r="K406" t="str">
        <f t="shared" si="52"/>
        <v/>
      </c>
      <c r="L406" s="13">
        <f t="shared" si="53"/>
        <v>55144932</v>
      </c>
      <c r="M406" t="str">
        <f t="shared" si="54"/>
        <v/>
      </c>
      <c r="N406" s="9">
        <f t="shared" si="55"/>
        <v>0.61999906390088466</v>
      </c>
    </row>
    <row r="407" spans="1:14" x14ac:dyDescent="0.45">
      <c r="A407" s="11" t="str">
        <f>'Output Sheet (Copy)'!A396</f>
        <v>BBKP IJ Equity</v>
      </c>
      <c r="B407" s="12">
        <f>'Output Sheet (Copy)'!B396</f>
        <v>44834</v>
      </c>
      <c r="C407" s="13">
        <f>IFERROR('Output Sheet (Copy)'!C396,"")</f>
        <v>87065603</v>
      </c>
      <c r="D407" s="13">
        <f>IFERROR('Output Sheet (Copy)'!D396,"")</f>
        <v>51821910</v>
      </c>
      <c r="E407" s="13">
        <f>IFERROR('Output Sheet (Copy)'!U396,"")</f>
        <v>3671041</v>
      </c>
      <c r="F407" s="13">
        <f>IFERROR('Output Sheet (Copy)'!V396,"")</f>
        <v>577211</v>
      </c>
      <c r="G407" s="13">
        <f t="shared" si="48"/>
        <v>4248252</v>
      </c>
      <c r="H407" s="9">
        <f t="shared" si="49"/>
        <v>8.1977912431247704E-2</v>
      </c>
      <c r="I407" s="9">
        <f t="shared" si="50"/>
        <v>4.8793689512493243E-2</v>
      </c>
      <c r="J407" t="str">
        <f t="shared" si="51"/>
        <v/>
      </c>
      <c r="K407" t="str">
        <f t="shared" si="52"/>
        <v/>
      </c>
      <c r="L407" s="13">
        <f t="shared" si="53"/>
        <v>56070162</v>
      </c>
      <c r="M407" t="str">
        <f t="shared" si="54"/>
        <v/>
      </c>
      <c r="N407" s="9">
        <f t="shared" si="55"/>
        <v>0.64399900842586477</v>
      </c>
    </row>
    <row r="408" spans="1:14" x14ac:dyDescent="0.45">
      <c r="A408" s="11" t="str">
        <f>'Output Sheet (Copy)'!A397</f>
        <v>BBKP IJ Equity</v>
      </c>
      <c r="B408" s="12">
        <f>'Output Sheet (Copy)'!B397</f>
        <v>44926</v>
      </c>
      <c r="C408" s="13">
        <f>IFERROR('Output Sheet (Copy)'!C397,"")</f>
        <v>89995352</v>
      </c>
      <c r="D408" s="13">
        <f>IFERROR('Output Sheet (Copy)'!D397,"")</f>
        <v>50583434</v>
      </c>
      <c r="E408" s="13">
        <f>IFERROR('Output Sheet (Copy)'!U397,"")</f>
        <v>3362099</v>
      </c>
      <c r="F408" s="13">
        <f>IFERROR('Output Sheet (Copy)'!V397,"")</f>
        <v>588835</v>
      </c>
      <c r="G408" s="13">
        <f t="shared" si="48"/>
        <v>3950934</v>
      </c>
      <c r="H408" s="9">
        <f t="shared" si="49"/>
        <v>7.8107271246155408E-2</v>
      </c>
      <c r="I408" s="9">
        <f t="shared" si="50"/>
        <v>4.3901533936997104E-2</v>
      </c>
      <c r="J408" t="str">
        <f t="shared" si="51"/>
        <v/>
      </c>
      <c r="K408" t="str">
        <f t="shared" si="52"/>
        <v/>
      </c>
      <c r="L408" s="13">
        <f t="shared" si="53"/>
        <v>54534368</v>
      </c>
      <c r="M408" t="str">
        <f t="shared" si="54"/>
        <v/>
      </c>
      <c r="N408" s="9">
        <f t="shared" si="55"/>
        <v>0.60596871713996958</v>
      </c>
    </row>
    <row r="409" spans="1:14" x14ac:dyDescent="0.45">
      <c r="A409" s="11" t="str">
        <f>'Output Sheet (Copy)'!A398</f>
        <v>BBKP IJ Equity</v>
      </c>
      <c r="B409" s="12">
        <f>'Output Sheet (Copy)'!B398</f>
        <v>45016</v>
      </c>
      <c r="C409" s="13">
        <f>IFERROR('Output Sheet (Copy)'!C398,"")</f>
        <v>86467239</v>
      </c>
      <c r="D409" s="13">
        <f>IFERROR('Output Sheet (Copy)'!D398,"")</f>
        <v>50481420</v>
      </c>
      <c r="E409" s="13">
        <f>IFERROR('Output Sheet (Copy)'!U398,"")</f>
        <v>3019815</v>
      </c>
      <c r="F409" s="13">
        <f>IFERROR('Output Sheet (Copy)'!V398,"")</f>
        <v>2910031</v>
      </c>
      <c r="G409" s="13">
        <f t="shared" si="48"/>
        <v>5929846</v>
      </c>
      <c r="H409" s="9">
        <f t="shared" si="49"/>
        <v>0.11746591122040545</v>
      </c>
      <c r="I409" s="9">
        <f t="shared" si="50"/>
        <v>6.8579106590878888E-2</v>
      </c>
      <c r="J409" t="str">
        <f t="shared" si="51"/>
        <v/>
      </c>
      <c r="K409" t="str">
        <f t="shared" si="52"/>
        <v/>
      </c>
      <c r="L409" s="13">
        <f t="shared" si="53"/>
        <v>56411266</v>
      </c>
      <c r="M409" t="str">
        <f t="shared" si="54"/>
        <v/>
      </c>
      <c r="N409" s="9">
        <f t="shared" si="55"/>
        <v>0.65240045423446447</v>
      </c>
    </row>
    <row r="410" spans="1:14" x14ac:dyDescent="0.45">
      <c r="A410" s="11" t="str">
        <f>'Output Sheet (Copy)'!A399</f>
        <v>BBKP IJ Equity</v>
      </c>
      <c r="B410" s="12">
        <f>'Output Sheet (Copy)'!B399</f>
        <v>45107</v>
      </c>
      <c r="C410" s="13">
        <f>IFERROR('Output Sheet (Copy)'!C399,"")</f>
        <v>87508294</v>
      </c>
      <c r="D410" s="13">
        <f>IFERROR('Output Sheet (Copy)'!D399,"")</f>
        <v>47203006</v>
      </c>
      <c r="E410" s="13">
        <f>IFERROR('Output Sheet (Copy)'!U399,"")</f>
        <v>5074643</v>
      </c>
      <c r="F410" s="13">
        <f>IFERROR('Output Sheet (Copy)'!V399,"")</f>
        <v>2938908</v>
      </c>
      <c r="G410" s="13">
        <f t="shared" si="48"/>
        <v>8013551</v>
      </c>
      <c r="H410" s="9">
        <f t="shared" si="49"/>
        <v>0.16976781097373334</v>
      </c>
      <c r="I410" s="9">
        <f t="shared" si="50"/>
        <v>9.1574759759343496E-2</v>
      </c>
      <c r="J410" t="str">
        <f t="shared" si="51"/>
        <v/>
      </c>
      <c r="K410" t="str">
        <f t="shared" si="52"/>
        <v/>
      </c>
      <c r="L410" s="13">
        <f t="shared" si="53"/>
        <v>55216557</v>
      </c>
      <c r="M410" t="str">
        <f t="shared" si="54"/>
        <v/>
      </c>
      <c r="N410" s="9">
        <f t="shared" si="55"/>
        <v>0.63098655540010873</v>
      </c>
    </row>
    <row r="411" spans="1:14" x14ac:dyDescent="0.45">
      <c r="A411" s="11" t="str">
        <f>'Output Sheet (Copy)'!A400</f>
        <v>BBKP IJ Equity</v>
      </c>
      <c r="B411" s="12">
        <f>'Output Sheet (Copy)'!B400</f>
        <v>45199</v>
      </c>
      <c r="C411" s="13">
        <f>IFERROR('Output Sheet (Copy)'!C400,"")</f>
        <v>83893850</v>
      </c>
      <c r="D411" s="13">
        <f>IFERROR('Output Sheet (Copy)'!D400,"")</f>
        <v>49228372</v>
      </c>
      <c r="E411" s="13">
        <f>IFERROR('Output Sheet (Copy)'!U400,"")</f>
        <v>5317926</v>
      </c>
      <c r="F411" s="13">
        <f>IFERROR('Output Sheet (Copy)'!V400,"")</f>
        <v>2845081</v>
      </c>
      <c r="G411" s="13">
        <f t="shared" si="48"/>
        <v>8163007</v>
      </c>
      <c r="H411" s="9">
        <f t="shared" si="49"/>
        <v>0.16581915404393222</v>
      </c>
      <c r="I411" s="9">
        <f t="shared" si="50"/>
        <v>9.7301613884688803E-2</v>
      </c>
      <c r="J411" t="str">
        <f t="shared" si="51"/>
        <v/>
      </c>
      <c r="K411" t="str">
        <f t="shared" si="52"/>
        <v/>
      </c>
      <c r="L411" s="13">
        <f t="shared" si="53"/>
        <v>57391379</v>
      </c>
      <c r="M411" t="str">
        <f t="shared" si="54"/>
        <v/>
      </c>
      <c r="N411" s="9">
        <f t="shared" si="55"/>
        <v>0.68409518695351323</v>
      </c>
    </row>
    <row r="412" spans="1:14" x14ac:dyDescent="0.45">
      <c r="A412" s="11" t="str">
        <f>'Output Sheet (Copy)'!A401</f>
        <v>BBKP IJ Equity</v>
      </c>
      <c r="B412" s="12">
        <f>'Output Sheet (Copy)'!B401</f>
        <v>45199</v>
      </c>
      <c r="C412" s="13">
        <f>IFERROR('Output Sheet (Copy)'!C401,"")</f>
        <v>83893850</v>
      </c>
      <c r="D412" s="13">
        <f>IFERROR('Output Sheet (Copy)'!D401,"")</f>
        <v>49228372</v>
      </c>
      <c r="E412" s="13">
        <f>IFERROR('Output Sheet (Copy)'!U401,"")</f>
        <v>5317926</v>
      </c>
      <c r="F412" s="13">
        <f>IFERROR('Output Sheet (Copy)'!V401,"")</f>
        <v>2845081</v>
      </c>
      <c r="G412" s="13">
        <f t="shared" si="48"/>
        <v>8163007</v>
      </c>
      <c r="H412" s="9">
        <f t="shared" si="49"/>
        <v>0.16581915404393222</v>
      </c>
      <c r="I412" s="9">
        <f t="shared" si="50"/>
        <v>9.7301613884688803E-2</v>
      </c>
      <c r="J412" t="str">
        <f t="shared" si="51"/>
        <v/>
      </c>
      <c r="K412" t="str">
        <f t="shared" si="52"/>
        <v/>
      </c>
      <c r="L412" s="13">
        <f t="shared" si="53"/>
        <v>57391379</v>
      </c>
      <c r="M412" t="str">
        <f t="shared" si="54"/>
        <v/>
      </c>
      <c r="N412" s="9">
        <f t="shared" si="55"/>
        <v>0.68409518695351323</v>
      </c>
    </row>
    <row r="413" spans="1:14" x14ac:dyDescent="0.45">
      <c r="A413" s="11" t="str">
        <f>'Output Sheet (Copy)'!A402</f>
        <v>BBKP IJ Equity</v>
      </c>
      <c r="B413" s="12">
        <f>'Output Sheet (Copy)'!B402</f>
        <v>45382</v>
      </c>
      <c r="C413" s="13">
        <f>IFERROR('Output Sheet (Copy)'!C402,"")</f>
        <v>83141957</v>
      </c>
      <c r="D413" s="13">
        <f>IFERROR('Output Sheet (Copy)'!D402,"")</f>
        <v>48054800</v>
      </c>
      <c r="E413" s="13">
        <f>IFERROR('Output Sheet (Copy)'!U402,"")</f>
        <v>253994</v>
      </c>
      <c r="F413" s="13">
        <f>IFERROR('Output Sheet (Copy)'!V402,"")</f>
        <v>3632268</v>
      </c>
      <c r="G413" s="13">
        <f t="shared" si="48"/>
        <v>3886262</v>
      </c>
      <c r="H413" s="9">
        <f t="shared" si="49"/>
        <v>8.0871463412603942E-2</v>
      </c>
      <c r="I413" s="9">
        <f t="shared" si="50"/>
        <v>4.6742488873577993E-2</v>
      </c>
      <c r="J413" t="str">
        <f t="shared" si="51"/>
        <v/>
      </c>
      <c r="K413" t="str">
        <f t="shared" si="52"/>
        <v/>
      </c>
      <c r="L413" s="13">
        <f t="shared" si="53"/>
        <v>51941062</v>
      </c>
      <c r="M413" t="str">
        <f t="shared" si="54"/>
        <v/>
      </c>
      <c r="N413" s="9">
        <f t="shared" si="55"/>
        <v>0.62472744056289176</v>
      </c>
    </row>
    <row r="414" spans="1:14" x14ac:dyDescent="0.45">
      <c r="A414" s="11" t="str">
        <f>'Output Sheet (Copy)'!A403</f>
        <v>BBKP IJ Equity</v>
      </c>
      <c r="B414" s="12">
        <f>'Output Sheet (Copy)'!B403</f>
        <v>45473</v>
      </c>
      <c r="C414" s="13">
        <f>IFERROR('Output Sheet (Copy)'!C403,"")</f>
        <v>83707249</v>
      </c>
      <c r="D414" s="13">
        <f>IFERROR('Output Sheet (Copy)'!D403,"")</f>
        <v>45845342</v>
      </c>
      <c r="E414" s="13">
        <f>IFERROR('Output Sheet (Copy)'!U403,"")</f>
        <v>7803483</v>
      </c>
      <c r="F414" s="13">
        <f>IFERROR('Output Sheet (Copy)'!V403,"")</f>
        <v>4112176.9999999995</v>
      </c>
      <c r="G414" s="13">
        <f t="shared" si="48"/>
        <v>11915660</v>
      </c>
      <c r="H414" s="9">
        <f t="shared" si="49"/>
        <v>0.25990993806960805</v>
      </c>
      <c r="I414" s="9">
        <f t="shared" si="50"/>
        <v>0.14234920084400338</v>
      </c>
      <c r="J414" t="str">
        <f t="shared" si="51"/>
        <v/>
      </c>
      <c r="K414" t="str">
        <f t="shared" si="52"/>
        <v/>
      </c>
      <c r="L414" s="13">
        <f t="shared" si="53"/>
        <v>57761002</v>
      </c>
      <c r="M414" t="str">
        <f t="shared" si="54"/>
        <v/>
      </c>
      <c r="N414" s="9">
        <f t="shared" si="55"/>
        <v>0.69003584145980001</v>
      </c>
    </row>
    <row r="415" spans="1:14" x14ac:dyDescent="0.45">
      <c r="A415" s="11" t="str">
        <f>'Output Sheet (Copy)'!A404</f>
        <v>BBKP IJ Equity</v>
      </c>
      <c r="B415" s="12">
        <f>'Output Sheet (Copy)'!B404</f>
        <v>45565</v>
      </c>
      <c r="C415" s="13">
        <f>IFERROR('Output Sheet (Copy)'!C404,"")</f>
        <v>84395585</v>
      </c>
      <c r="D415" s="13">
        <f>IFERROR('Output Sheet (Copy)'!D404,"")</f>
        <v>45709143</v>
      </c>
      <c r="E415" s="13">
        <f>IFERROR('Output Sheet (Copy)'!U404,"")</f>
        <v>7319498</v>
      </c>
      <c r="F415" s="13">
        <f>IFERROR('Output Sheet (Copy)'!V404,"")</f>
        <v>5928773</v>
      </c>
      <c r="G415" s="13">
        <f t="shared" si="48"/>
        <v>13248271</v>
      </c>
      <c r="H415" s="9">
        <f t="shared" si="49"/>
        <v>0.28983853405433568</v>
      </c>
      <c r="I415" s="9">
        <f t="shared" si="50"/>
        <v>0.15697824714408934</v>
      </c>
      <c r="J415" t="str">
        <f t="shared" si="51"/>
        <v/>
      </c>
      <c r="K415" t="str">
        <f t="shared" si="52"/>
        <v/>
      </c>
      <c r="L415" s="13">
        <f t="shared" si="53"/>
        <v>58957414</v>
      </c>
      <c r="M415" t="str">
        <f t="shared" si="54"/>
        <v/>
      </c>
      <c r="N415" s="9">
        <f t="shared" si="55"/>
        <v>0.69858410247408087</v>
      </c>
    </row>
    <row r="416" spans="1:14" x14ac:dyDescent="0.45">
      <c r="A416" s="11" t="str">
        <f>'Output Sheet (Copy)'!A405</f>
        <v>BBKP IJ Equity</v>
      </c>
      <c r="B416" s="12">
        <f>'Output Sheet (Copy)'!B405</f>
        <v>45657</v>
      </c>
      <c r="C416" s="13">
        <f>IFERROR('Output Sheet (Copy)'!C405,"")</f>
        <v>83075298</v>
      </c>
      <c r="D416" s="13">
        <f>IFERROR('Output Sheet (Copy)'!D405,"")</f>
        <v>47527486</v>
      </c>
      <c r="E416" s="13">
        <f>IFERROR('Output Sheet (Copy)'!U405,"")</f>
        <v>7467153</v>
      </c>
      <c r="F416" s="13">
        <f>IFERROR('Output Sheet (Copy)'!V405,"")</f>
        <v>4345452</v>
      </c>
      <c r="G416" s="13">
        <f t="shared" si="48"/>
        <v>11812605</v>
      </c>
      <c r="H416" s="9">
        <f t="shared" si="49"/>
        <v>0.24854260122237479</v>
      </c>
      <c r="I416" s="9">
        <f t="shared" si="50"/>
        <v>0.14219154531350583</v>
      </c>
      <c r="J416" t="str">
        <f t="shared" si="51"/>
        <v/>
      </c>
      <c r="K416" t="str">
        <f t="shared" si="52"/>
        <v/>
      </c>
      <c r="L416" s="13">
        <f t="shared" si="53"/>
        <v>59340091</v>
      </c>
      <c r="M416" t="str">
        <f t="shared" si="54"/>
        <v/>
      </c>
      <c r="N416" s="9">
        <f t="shared" si="55"/>
        <v>0.71429284550986505</v>
      </c>
    </row>
    <row r="417" spans="1:14" x14ac:dyDescent="0.45">
      <c r="A417" s="11" t="str">
        <f>'Output Sheet (Copy)'!A406</f>
        <v>BBKP IJ Equity</v>
      </c>
      <c r="B417" s="12">
        <f>'Output Sheet (Copy)'!B406</f>
        <v>45747</v>
      </c>
      <c r="C417" s="13">
        <f>IFERROR('Output Sheet (Copy)'!C406,"")</f>
        <v>84852562</v>
      </c>
      <c r="D417" s="13">
        <f>IFERROR('Output Sheet (Copy)'!D406,"")</f>
        <v>48318485</v>
      </c>
      <c r="E417" s="13">
        <f>IFERROR('Output Sheet (Copy)'!U406,"")</f>
        <v>2795896</v>
      </c>
      <c r="F417" s="13">
        <f>IFERROR('Output Sheet (Copy)'!V406,"")</f>
        <v>7428787</v>
      </c>
      <c r="G417" s="13">
        <f t="shared" si="48"/>
        <v>10224683</v>
      </c>
      <c r="H417" s="9">
        <f t="shared" si="49"/>
        <v>0.21161017362195855</v>
      </c>
      <c r="I417" s="9">
        <f t="shared" si="50"/>
        <v>0.1204994022455091</v>
      </c>
      <c r="J417" t="str">
        <f t="shared" si="51"/>
        <v/>
      </c>
      <c r="K417" t="str">
        <f t="shared" si="52"/>
        <v/>
      </c>
      <c r="L417" s="13">
        <f t="shared" si="53"/>
        <v>58543168</v>
      </c>
      <c r="M417" t="str">
        <f t="shared" si="54"/>
        <v/>
      </c>
      <c r="N417" s="9">
        <f t="shared" si="55"/>
        <v>0.68993989833801361</v>
      </c>
    </row>
    <row r="418" spans="1:14" x14ac:dyDescent="0.45">
      <c r="A418" s="11" t="str">
        <f>'Output Sheet (Copy)'!A407</f>
        <v>BBKP IJ Equity</v>
      </c>
      <c r="B418" s="12">
        <f>'Output Sheet (Copy)'!B407</f>
        <v>45838</v>
      </c>
      <c r="C418" s="13">
        <f>IFERROR('Output Sheet (Copy)'!C407,"")</f>
        <v>83629812</v>
      </c>
      <c r="D418" s="13">
        <f>IFERROR('Output Sheet (Copy)'!D407,"")</f>
        <v>49336696</v>
      </c>
      <c r="E418" s="13">
        <f>IFERROR('Output Sheet (Copy)'!U407,"")</f>
        <v>7328227</v>
      </c>
      <c r="F418" s="13">
        <f>IFERROR('Output Sheet (Copy)'!V407,"")</f>
        <v>121031</v>
      </c>
      <c r="G418" s="13">
        <f t="shared" si="48"/>
        <v>7449258</v>
      </c>
      <c r="H418" s="9">
        <f t="shared" si="49"/>
        <v>0.15098818129207517</v>
      </c>
      <c r="I418" s="9">
        <f t="shared" si="50"/>
        <v>8.9074192824922294E-2</v>
      </c>
      <c r="J418" t="str">
        <f t="shared" si="51"/>
        <v/>
      </c>
      <c r="K418" t="str">
        <f t="shared" si="52"/>
        <v/>
      </c>
      <c r="L418" s="13">
        <f t="shared" si="53"/>
        <v>56785954</v>
      </c>
      <c r="M418" t="str">
        <f t="shared" si="54"/>
        <v/>
      </c>
      <c r="N418" s="9">
        <f t="shared" si="55"/>
        <v>0.67901568402425683</v>
      </c>
    </row>
    <row r="419" spans="1:14" x14ac:dyDescent="0.45">
      <c r="A419" s="11" t="str">
        <f>'Output Sheet (Copy)'!A408</f>
        <v>BBKP IJ Equity</v>
      </c>
      <c r="B419" s="12">
        <f>'Output Sheet (Copy)'!B408</f>
        <v>45930</v>
      </c>
      <c r="C419" s="13">
        <f>IFERROR('Output Sheet (Copy)'!C408,"")</f>
        <v>89328851</v>
      </c>
      <c r="D419" s="13">
        <f>IFERROR('Output Sheet (Copy)'!D408,"")</f>
        <v>50733014</v>
      </c>
      <c r="E419" s="13">
        <f>IFERROR('Output Sheet (Copy)'!U408,"")</f>
        <v>7678964</v>
      </c>
      <c r="F419" s="13">
        <f>IFERROR('Output Sheet (Copy)'!V408,"")</f>
        <v>20755</v>
      </c>
      <c r="G419" s="13">
        <f t="shared" si="48"/>
        <v>7699719</v>
      </c>
      <c r="H419" s="9">
        <f t="shared" si="49"/>
        <v>0.15176939812801188</v>
      </c>
      <c r="I419" s="9">
        <f t="shared" si="50"/>
        <v>8.6195209205142467E-2</v>
      </c>
      <c r="J419" t="str">
        <f t="shared" si="51"/>
        <v/>
      </c>
      <c r="K419" t="str">
        <f t="shared" si="52"/>
        <v/>
      </c>
      <c r="L419" s="13">
        <f t="shared" si="53"/>
        <v>58432733</v>
      </c>
      <c r="M419" t="str">
        <f t="shared" si="54"/>
        <v/>
      </c>
      <c r="N419" s="9">
        <f t="shared" si="55"/>
        <v>0.65413057870855185</v>
      </c>
    </row>
    <row r="420" spans="1:14" x14ac:dyDescent="0.45">
      <c r="A420" s="11" t="str">
        <f>'Output Sheet (Copy)'!A409</f>
        <v>BBKP IJ Equity</v>
      </c>
      <c r="B420" s="12">
        <f>'Output Sheet (Copy)'!B409</f>
        <v>46022</v>
      </c>
      <c r="C420" s="13">
        <f>IFERROR('Output Sheet (Copy)'!C409,"")</f>
        <v>89794861</v>
      </c>
      <c r="D420" s="13">
        <f>IFERROR('Output Sheet (Copy)'!D409,"")</f>
        <v>49874647</v>
      </c>
      <c r="E420" s="13">
        <f>IFERROR('Output Sheet (Copy)'!U409,"")</f>
        <v>8270539.0000000009</v>
      </c>
      <c r="F420" s="13">
        <f>IFERROR('Output Sheet (Copy)'!V409,"")</f>
        <v>20803</v>
      </c>
      <c r="G420" s="13">
        <f t="shared" si="48"/>
        <v>8291342.0000000009</v>
      </c>
      <c r="H420" s="9">
        <f t="shared" si="49"/>
        <v>0.16624362273681859</v>
      </c>
      <c r="I420" s="9">
        <f t="shared" si="50"/>
        <v>9.2336486828572525E-2</v>
      </c>
      <c r="J420" t="str">
        <f t="shared" si="51"/>
        <v/>
      </c>
      <c r="K420" t="str">
        <f t="shared" si="52"/>
        <v/>
      </c>
      <c r="L420" s="13">
        <f t="shared" si="53"/>
        <v>58165989</v>
      </c>
      <c r="M420" t="str">
        <f t="shared" si="54"/>
        <v/>
      </c>
      <c r="N420" s="9">
        <f t="shared" si="55"/>
        <v>0.64776523235555761</v>
      </c>
    </row>
    <row r="421" spans="1:14" x14ac:dyDescent="0.45">
      <c r="A421" s="11" t="str">
        <f>'Output Sheet (Copy)'!A410</f>
        <v>BBKP IJ Equity</v>
      </c>
      <c r="B421" s="12">
        <f>'Output Sheet (Copy)'!B410</f>
        <v>46112</v>
      </c>
      <c r="C421" s="13">
        <f>IFERROR('Output Sheet (Copy)'!C410,"")</f>
        <v>86588323</v>
      </c>
      <c r="D421" s="13">
        <f>IFERROR('Output Sheet (Copy)'!D410,"")</f>
        <v>48573864</v>
      </c>
      <c r="E421" s="13">
        <f>IFERROR('Output Sheet (Copy)'!U410,"")</f>
        <v>8224407.9999999991</v>
      </c>
      <c r="F421" s="13">
        <f>IFERROR('Output Sheet (Copy)'!V410,"")</f>
        <v>20514</v>
      </c>
      <c r="G421" s="13">
        <f t="shared" si="48"/>
        <v>8244921.9999999991</v>
      </c>
      <c r="H421" s="9">
        <f t="shared" si="49"/>
        <v>0.16973988316021141</v>
      </c>
      <c r="I421" s="9">
        <f t="shared" si="50"/>
        <v>9.5219790779410285E-2</v>
      </c>
      <c r="J421" t="str">
        <f t="shared" si="51"/>
        <v/>
      </c>
      <c r="K421" t="str">
        <f t="shared" si="52"/>
        <v/>
      </c>
      <c r="L421" s="13">
        <f t="shared" si="53"/>
        <v>56818786</v>
      </c>
      <c r="M421" t="str">
        <f t="shared" si="54"/>
        <v/>
      </c>
      <c r="N421" s="9">
        <f t="shared" si="55"/>
        <v>0.65619455408554339</v>
      </c>
    </row>
    <row r="422" spans="1:14" x14ac:dyDescent="0.45">
      <c r="A422" s="11" t="str">
        <f>'Output Sheet (Copy)'!A411</f>
        <v>BBKP IJ Equity</v>
      </c>
      <c r="B422" s="12">
        <f>'Output Sheet (Copy)'!B411</f>
        <v>46203</v>
      </c>
      <c r="C422" s="13">
        <f>IFERROR('Output Sheet (Copy)'!C411,"")</f>
        <v>93013500</v>
      </c>
      <c r="D422" s="13">
        <f>IFERROR('Output Sheet (Copy)'!D411,"")</f>
        <v>50276248</v>
      </c>
      <c r="E422" s="13">
        <f>IFERROR('Output Sheet (Copy)'!U411,"")</f>
        <v>9292047</v>
      </c>
      <c r="F422" s="13">
        <f>IFERROR('Output Sheet (Copy)'!V411,"")</f>
        <v>20341</v>
      </c>
      <c r="G422" s="13">
        <f t="shared" si="48"/>
        <v>9312388</v>
      </c>
      <c r="H422" s="9">
        <f t="shared" si="49"/>
        <v>0.18522440258469566</v>
      </c>
      <c r="I422" s="9">
        <f t="shared" si="50"/>
        <v>0.10011867094561543</v>
      </c>
      <c r="J422" t="str">
        <f t="shared" si="51"/>
        <v/>
      </c>
      <c r="K422" t="str">
        <f t="shared" si="52"/>
        <v/>
      </c>
      <c r="L422" s="13">
        <f t="shared" si="53"/>
        <v>59588636</v>
      </c>
      <c r="M422" t="str">
        <f t="shared" si="54"/>
        <v/>
      </c>
      <c r="N422" s="9">
        <f t="shared" si="55"/>
        <v>0.64064502464695983</v>
      </c>
    </row>
    <row r="423" spans="1:14" x14ac:dyDescent="0.45">
      <c r="A423" s="11" t="str">
        <f>'Output Sheet (Copy)'!A412</f>
        <v>BBMD IJ Equity</v>
      </c>
      <c r="B423" s="12">
        <f>'Output Sheet (Copy)'!B412</f>
        <v>42551</v>
      </c>
      <c r="C423" s="13">
        <f>IFERROR('Output Sheet (Copy)'!C412,"")</f>
        <v>10415916.412999999</v>
      </c>
      <c r="D423" s="13">
        <f>IFERROR('Output Sheet (Copy)'!D412,"")</f>
        <v>6849001.2689999994</v>
      </c>
      <c r="E423" s="13" t="str">
        <f>IFERROR('Output Sheet (Copy)'!U412,"")</f>
        <v/>
      </c>
      <c r="F423" s="13" t="str">
        <f>IFERROR('Output Sheet (Copy)'!V412,"")</f>
        <v/>
      </c>
      <c r="G423" s="13" t="str">
        <f t="shared" si="48"/>
        <v/>
      </c>
      <c r="H423" s="9" t="str">
        <f t="shared" si="49"/>
        <v/>
      </c>
      <c r="I423" s="9" t="str">
        <f t="shared" si="50"/>
        <v/>
      </c>
      <c r="J423" t="str">
        <f t="shared" si="51"/>
        <v/>
      </c>
      <c r="K423" t="str">
        <f t="shared" si="52"/>
        <v/>
      </c>
      <c r="L423" s="13" t="str">
        <f t="shared" si="53"/>
        <v/>
      </c>
      <c r="M423" t="str">
        <f t="shared" si="54"/>
        <v/>
      </c>
      <c r="N423" s="9" t="str">
        <f t="shared" si="55"/>
        <v/>
      </c>
    </row>
    <row r="424" spans="1:14" x14ac:dyDescent="0.45">
      <c r="A424" s="11" t="str">
        <f>'Output Sheet (Copy)'!A413</f>
        <v>BBMD IJ Equity</v>
      </c>
      <c r="B424" s="12">
        <f>'Output Sheet (Copy)'!B413</f>
        <v>42643</v>
      </c>
      <c r="C424" s="13">
        <f>IFERROR('Output Sheet (Copy)'!C413,"")</f>
        <v>10815739.81831</v>
      </c>
      <c r="D424" s="13">
        <f>IFERROR('Output Sheet (Copy)'!D413,"")</f>
        <v>6227284.8106399998</v>
      </c>
      <c r="E424" s="13" t="str">
        <f>IFERROR('Output Sheet (Copy)'!U413,"")</f>
        <v/>
      </c>
      <c r="F424" s="13" t="str">
        <f>IFERROR('Output Sheet (Copy)'!V413,"")</f>
        <v/>
      </c>
      <c r="G424" s="13" t="str">
        <f t="shared" si="48"/>
        <v/>
      </c>
      <c r="H424" s="9" t="str">
        <f t="shared" si="49"/>
        <v/>
      </c>
      <c r="I424" s="9" t="str">
        <f t="shared" si="50"/>
        <v/>
      </c>
      <c r="J424" t="str">
        <f t="shared" si="51"/>
        <v/>
      </c>
      <c r="K424" t="str">
        <f t="shared" si="52"/>
        <v/>
      </c>
      <c r="L424" s="13" t="str">
        <f t="shared" si="53"/>
        <v/>
      </c>
      <c r="M424" t="str">
        <f t="shared" si="54"/>
        <v/>
      </c>
      <c r="N424" s="9" t="str">
        <f t="shared" si="55"/>
        <v/>
      </c>
    </row>
    <row r="425" spans="1:14" x14ac:dyDescent="0.45">
      <c r="A425" s="11" t="str">
        <f>'Output Sheet (Copy)'!A414</f>
        <v>BBMD IJ Equity</v>
      </c>
      <c r="B425" s="12">
        <f>'Output Sheet (Copy)'!B414</f>
        <v>42735</v>
      </c>
      <c r="C425" s="13">
        <f>IFERROR('Output Sheet (Copy)'!C414,"")</f>
        <v>10587950.826941</v>
      </c>
      <c r="D425" s="13">
        <f>IFERROR('Output Sheet (Copy)'!D414,"")</f>
        <v>6288416.0160660008</v>
      </c>
      <c r="E425" s="13" t="str">
        <f>IFERROR('Output Sheet (Copy)'!U414,"")</f>
        <v/>
      </c>
      <c r="F425" s="13" t="str">
        <f>IFERROR('Output Sheet (Copy)'!V414,"")</f>
        <v/>
      </c>
      <c r="G425" s="13" t="str">
        <f t="shared" si="48"/>
        <v/>
      </c>
      <c r="H425" s="9" t="str">
        <f t="shared" si="49"/>
        <v/>
      </c>
      <c r="I425" s="9" t="str">
        <f t="shared" si="50"/>
        <v/>
      </c>
      <c r="J425" t="str">
        <f t="shared" si="51"/>
        <v/>
      </c>
      <c r="K425" t="str">
        <f t="shared" si="52"/>
        <v/>
      </c>
      <c r="L425" s="13" t="str">
        <f t="shared" si="53"/>
        <v/>
      </c>
      <c r="M425" t="str">
        <f t="shared" si="54"/>
        <v/>
      </c>
      <c r="N425" s="9" t="str">
        <f t="shared" si="55"/>
        <v/>
      </c>
    </row>
    <row r="426" spans="1:14" x14ac:dyDescent="0.45">
      <c r="A426" s="11" t="str">
        <f>'Output Sheet (Copy)'!A415</f>
        <v>BBMD IJ Equity</v>
      </c>
      <c r="B426" s="12">
        <f>'Output Sheet (Copy)'!B415</f>
        <v>42825</v>
      </c>
      <c r="C426" s="13">
        <f>IFERROR('Output Sheet (Copy)'!C415,"")</f>
        <v>10732304.641231999</v>
      </c>
      <c r="D426" s="13">
        <f>IFERROR('Output Sheet (Copy)'!D415,"")</f>
        <v>6535179.5378639996</v>
      </c>
      <c r="E426" s="13" t="str">
        <f>IFERROR('Output Sheet (Copy)'!U415,"")</f>
        <v/>
      </c>
      <c r="F426" s="13">
        <f>IFERROR('Output Sheet (Copy)'!V415,"")</f>
        <v>2961882.6484279996</v>
      </c>
      <c r="G426" s="13">
        <f t="shared" si="48"/>
        <v>2961882.6484279996</v>
      </c>
      <c r="H426" s="9">
        <f t="shared" si="49"/>
        <v>0.45322131263069793</v>
      </c>
      <c r="I426" s="9">
        <f t="shared" si="50"/>
        <v>0.27597824954100397</v>
      </c>
      <c r="J426" t="str">
        <f t="shared" si="51"/>
        <v/>
      </c>
      <c r="K426" t="str">
        <f t="shared" si="52"/>
        <v/>
      </c>
      <c r="L426" s="13">
        <f t="shared" si="53"/>
        <v>9497062.1862920001</v>
      </c>
      <c r="M426" t="str">
        <f t="shared" si="54"/>
        <v/>
      </c>
      <c r="N426" s="9">
        <f t="shared" si="55"/>
        <v>0.88490426835310176</v>
      </c>
    </row>
    <row r="427" spans="1:14" x14ac:dyDescent="0.45">
      <c r="A427" s="11" t="str">
        <f>'Output Sheet (Copy)'!A416</f>
        <v>BBMD IJ Equity</v>
      </c>
      <c r="B427" s="12">
        <f>'Output Sheet (Copy)'!B416</f>
        <v>42916</v>
      </c>
      <c r="C427" s="13">
        <f>IFERROR('Output Sheet (Copy)'!C416,"")</f>
        <v>10920616.989665002</v>
      </c>
      <c r="D427" s="13">
        <f>IFERROR('Output Sheet (Copy)'!D416,"")</f>
        <v>6441335.7428719997</v>
      </c>
      <c r="E427" s="13" t="str">
        <f>IFERROR('Output Sheet (Copy)'!U416,"")</f>
        <v/>
      </c>
      <c r="F427" s="13">
        <f>IFERROR('Output Sheet (Copy)'!V416,"")</f>
        <v>2885903.5857079998</v>
      </c>
      <c r="G427" s="13">
        <f t="shared" si="48"/>
        <v>2885903.5857079998</v>
      </c>
      <c r="H427" s="9">
        <f t="shared" si="49"/>
        <v>0.44802874759347061</v>
      </c>
      <c r="I427" s="9">
        <f t="shared" si="50"/>
        <v>0.2642619541037971</v>
      </c>
      <c r="J427" t="str">
        <f t="shared" si="51"/>
        <v/>
      </c>
      <c r="K427" t="str">
        <f t="shared" si="52"/>
        <v/>
      </c>
      <c r="L427" s="13">
        <f t="shared" si="53"/>
        <v>9327239.3285799995</v>
      </c>
      <c r="M427" t="str">
        <f t="shared" si="54"/>
        <v/>
      </c>
      <c r="N427" s="9">
        <f t="shared" si="55"/>
        <v>0.85409453856014406</v>
      </c>
    </row>
    <row r="428" spans="1:14" x14ac:dyDescent="0.45">
      <c r="A428" s="11" t="str">
        <f>'Output Sheet (Copy)'!A417</f>
        <v>BBMD IJ Equity</v>
      </c>
      <c r="B428" s="12">
        <f>'Output Sheet (Copy)'!B417</f>
        <v>43008</v>
      </c>
      <c r="C428" s="13">
        <f>IFERROR('Output Sheet (Copy)'!C417,"")</f>
        <v>11349644.763434</v>
      </c>
      <c r="D428" s="13">
        <f>IFERROR('Output Sheet (Copy)'!D417,"")</f>
        <v>6551175.0650599999</v>
      </c>
      <c r="E428" s="13">
        <f>IFERROR('Output Sheet (Copy)'!U417,"")</f>
        <v>0</v>
      </c>
      <c r="F428" s="13">
        <f>IFERROR('Output Sheet (Copy)'!V417,"")</f>
        <v>3044594.398631</v>
      </c>
      <c r="G428" s="13">
        <f t="shared" si="48"/>
        <v>3044594.398631</v>
      </c>
      <c r="H428" s="9">
        <f t="shared" si="49"/>
        <v>0.46474019826901319</v>
      </c>
      <c r="I428" s="9">
        <f t="shared" si="50"/>
        <v>0.26825459845580346</v>
      </c>
      <c r="J428" t="str">
        <f t="shared" si="51"/>
        <v/>
      </c>
      <c r="K428" t="str">
        <f t="shared" si="52"/>
        <v/>
      </c>
      <c r="L428" s="13">
        <f t="shared" si="53"/>
        <v>9595769.4636909999</v>
      </c>
      <c r="M428" t="str">
        <f t="shared" si="54"/>
        <v/>
      </c>
      <c r="N428" s="9">
        <f t="shared" si="55"/>
        <v>0.84546870529431972</v>
      </c>
    </row>
    <row r="429" spans="1:14" x14ac:dyDescent="0.45">
      <c r="A429" s="11" t="str">
        <f>'Output Sheet (Copy)'!A418</f>
        <v>BBMD IJ Equity</v>
      </c>
      <c r="B429" s="12">
        <f>'Output Sheet (Copy)'!B418</f>
        <v>43100</v>
      </c>
      <c r="C429" s="13">
        <f>IFERROR('Output Sheet (Copy)'!C418,"")</f>
        <v>11817844.456356</v>
      </c>
      <c r="D429" s="13">
        <f>IFERROR('Output Sheet (Copy)'!D418,"")</f>
        <v>6783698.6386329997</v>
      </c>
      <c r="E429" s="13" t="str">
        <f>IFERROR('Output Sheet (Copy)'!U418,"")</f>
        <v/>
      </c>
      <c r="F429" s="13" t="str">
        <f>IFERROR('Output Sheet (Copy)'!V418,"")</f>
        <v/>
      </c>
      <c r="G429" s="13" t="str">
        <f t="shared" si="48"/>
        <v/>
      </c>
      <c r="H429" s="9" t="str">
        <f t="shared" si="49"/>
        <v/>
      </c>
      <c r="I429" s="9" t="str">
        <f t="shared" si="50"/>
        <v/>
      </c>
      <c r="J429" t="str">
        <f t="shared" si="51"/>
        <v/>
      </c>
      <c r="K429" t="str">
        <f t="shared" si="52"/>
        <v/>
      </c>
      <c r="L429" s="13" t="str">
        <f t="shared" si="53"/>
        <v/>
      </c>
      <c r="M429" t="str">
        <f t="shared" si="54"/>
        <v/>
      </c>
      <c r="N429" s="9" t="str">
        <f t="shared" si="55"/>
        <v/>
      </c>
    </row>
    <row r="430" spans="1:14" x14ac:dyDescent="0.45">
      <c r="A430" s="11" t="str">
        <f>'Output Sheet (Copy)'!A419</f>
        <v>BBMD IJ Equity</v>
      </c>
      <c r="B430" s="12">
        <f>'Output Sheet (Copy)'!B419</f>
        <v>43281</v>
      </c>
      <c r="C430" s="13">
        <f>IFERROR('Output Sheet (Copy)'!C419,"")</f>
        <v>11959701.176140999</v>
      </c>
      <c r="D430" s="13">
        <f>IFERROR('Output Sheet (Copy)'!D419,"")</f>
        <v>6976211.1224299995</v>
      </c>
      <c r="E430" s="13" t="str">
        <f>IFERROR('Output Sheet (Copy)'!U419,"")</f>
        <v/>
      </c>
      <c r="F430" s="13" t="str">
        <f>IFERROR('Output Sheet (Copy)'!V419,"")</f>
        <v/>
      </c>
      <c r="G430" s="13" t="str">
        <f t="shared" si="48"/>
        <v/>
      </c>
      <c r="H430" s="9" t="str">
        <f t="shared" si="49"/>
        <v/>
      </c>
      <c r="I430" s="9" t="str">
        <f t="shared" si="50"/>
        <v/>
      </c>
      <c r="J430" t="str">
        <f t="shared" si="51"/>
        <v/>
      </c>
      <c r="K430" t="str">
        <f t="shared" si="52"/>
        <v/>
      </c>
      <c r="L430" s="13" t="str">
        <f t="shared" si="53"/>
        <v/>
      </c>
      <c r="M430" t="str">
        <f t="shared" si="54"/>
        <v/>
      </c>
      <c r="N430" s="9" t="str">
        <f t="shared" si="55"/>
        <v/>
      </c>
    </row>
    <row r="431" spans="1:14" x14ac:dyDescent="0.45">
      <c r="A431" s="11" t="str">
        <f>'Output Sheet (Copy)'!A420</f>
        <v>BBMD IJ Equity</v>
      </c>
      <c r="B431" s="12">
        <f>'Output Sheet (Copy)'!B420</f>
        <v>43281</v>
      </c>
      <c r="C431" s="13">
        <f>IFERROR('Output Sheet (Copy)'!C420,"")</f>
        <v>12089309.189751001</v>
      </c>
      <c r="D431" s="13">
        <f>IFERROR('Output Sheet (Copy)'!D420,"")</f>
        <v>7132203.809134</v>
      </c>
      <c r="E431" s="13" t="str">
        <f>IFERROR('Output Sheet (Copy)'!U420,"")</f>
        <v/>
      </c>
      <c r="F431" s="13">
        <f>IFERROR('Output Sheet (Copy)'!V420,"")</f>
        <v>2912378.0731520001</v>
      </c>
      <c r="G431" s="13">
        <f t="shared" si="48"/>
        <v>2912378.0731520001</v>
      </c>
      <c r="H431" s="9">
        <f t="shared" si="49"/>
        <v>0.40834195868354245</v>
      </c>
      <c r="I431" s="9">
        <f t="shared" si="50"/>
        <v>0.24090525169304444</v>
      </c>
      <c r="J431" t="str">
        <f t="shared" si="51"/>
        <v/>
      </c>
      <c r="K431" t="str">
        <f t="shared" si="52"/>
        <v/>
      </c>
      <c r="L431" s="13">
        <f t="shared" si="53"/>
        <v>10044581.882286001</v>
      </c>
      <c r="M431" t="str">
        <f t="shared" si="54"/>
        <v/>
      </c>
      <c r="N431" s="9">
        <f t="shared" si="55"/>
        <v>0.83086483475842721</v>
      </c>
    </row>
    <row r="432" spans="1:14" x14ac:dyDescent="0.45">
      <c r="A432" s="11" t="str">
        <f>'Output Sheet (Copy)'!A421</f>
        <v>BBMD IJ Equity</v>
      </c>
      <c r="B432" s="12">
        <f>'Output Sheet (Copy)'!B421</f>
        <v>43373</v>
      </c>
      <c r="C432" s="13">
        <f>IFERROR('Output Sheet (Copy)'!C421,"")</f>
        <v>11914067.304471001</v>
      </c>
      <c r="D432" s="13">
        <f>IFERROR('Output Sheet (Copy)'!D421,"")</f>
        <v>7040929.2749709999</v>
      </c>
      <c r="E432" s="13" t="str">
        <f>IFERROR('Output Sheet (Copy)'!U421,"")</f>
        <v/>
      </c>
      <c r="F432" s="13">
        <f>IFERROR('Output Sheet (Copy)'!V421,"")</f>
        <v>2935085.2251879997</v>
      </c>
      <c r="G432" s="13">
        <f t="shared" si="48"/>
        <v>2935085.2251879997</v>
      </c>
      <c r="H432" s="9">
        <f t="shared" si="49"/>
        <v>0.41686048965462569</v>
      </c>
      <c r="I432" s="9">
        <f t="shared" si="50"/>
        <v>0.24635459496578033</v>
      </c>
      <c r="J432" t="str">
        <f t="shared" si="51"/>
        <v/>
      </c>
      <c r="K432" t="str">
        <f t="shared" si="52"/>
        <v/>
      </c>
      <c r="L432" s="13">
        <f t="shared" si="53"/>
        <v>9976014.5001589991</v>
      </c>
      <c r="M432" t="str">
        <f t="shared" si="54"/>
        <v/>
      </c>
      <c r="N432" s="9">
        <f t="shared" si="55"/>
        <v>0.8373307154656825</v>
      </c>
    </row>
    <row r="433" spans="1:14" x14ac:dyDescent="0.45">
      <c r="A433" s="11" t="str">
        <f>'Output Sheet (Copy)'!A422</f>
        <v>BBMD IJ Equity</v>
      </c>
      <c r="B433" s="12">
        <f>'Output Sheet (Copy)'!B422</f>
        <v>43465</v>
      </c>
      <c r="C433" s="13">
        <f>IFERROR('Output Sheet (Copy)'!C422,"")</f>
        <v>12093079.368934</v>
      </c>
      <c r="D433" s="13">
        <f>IFERROR('Output Sheet (Copy)'!D422,"")</f>
        <v>7274824.8134240005</v>
      </c>
      <c r="E433" s="13" t="str">
        <f>IFERROR('Output Sheet (Copy)'!U422,"")</f>
        <v/>
      </c>
      <c r="F433" s="13">
        <f>IFERROR('Output Sheet (Copy)'!V422,"")</f>
        <v>2565738.955362</v>
      </c>
      <c r="G433" s="13">
        <f t="shared" si="48"/>
        <v>2565738.955362</v>
      </c>
      <c r="H433" s="9">
        <f t="shared" si="49"/>
        <v>0.35268738714195896</v>
      </c>
      <c r="I433" s="9">
        <f t="shared" si="50"/>
        <v>0.21216589067902306</v>
      </c>
      <c r="J433" t="str">
        <f t="shared" si="51"/>
        <v/>
      </c>
      <c r="K433" t="str">
        <f t="shared" si="52"/>
        <v/>
      </c>
      <c r="L433" s="13">
        <f t="shared" si="53"/>
        <v>9840563.7687860001</v>
      </c>
      <c r="M433" t="str">
        <f t="shared" si="54"/>
        <v/>
      </c>
      <c r="N433" s="9">
        <f t="shared" si="55"/>
        <v>0.81373515120271978</v>
      </c>
    </row>
    <row r="434" spans="1:14" x14ac:dyDescent="0.45">
      <c r="A434" s="11" t="str">
        <f>'Output Sheet (Copy)'!A423</f>
        <v>BBMD IJ Equity</v>
      </c>
      <c r="B434" s="12">
        <f>'Output Sheet (Copy)'!B423</f>
        <v>43555</v>
      </c>
      <c r="C434" s="13">
        <f>IFERROR('Output Sheet (Copy)'!C423,"")</f>
        <v>11903139.777703</v>
      </c>
      <c r="D434" s="13">
        <f>IFERROR('Output Sheet (Copy)'!D423,"")</f>
        <v>7095242.7066520005</v>
      </c>
      <c r="E434" s="13" t="str">
        <f>IFERROR('Output Sheet (Copy)'!U423,"")</f>
        <v/>
      </c>
      <c r="F434" s="13">
        <f>IFERROR('Output Sheet (Copy)'!V423,"")</f>
        <v>2882977.7509499998</v>
      </c>
      <c r="G434" s="13">
        <f t="shared" si="48"/>
        <v>2882977.7509499998</v>
      </c>
      <c r="H434" s="9">
        <f t="shared" si="49"/>
        <v>0.40632545920481655</v>
      </c>
      <c r="I434" s="9">
        <f t="shared" si="50"/>
        <v>0.24220313335733509</v>
      </c>
      <c r="J434" t="str">
        <f t="shared" si="51"/>
        <v/>
      </c>
      <c r="K434" t="str">
        <f t="shared" si="52"/>
        <v/>
      </c>
      <c r="L434" s="13">
        <f t="shared" si="53"/>
        <v>9978220.4576019999</v>
      </c>
      <c r="M434" t="str">
        <f t="shared" si="54"/>
        <v/>
      </c>
      <c r="N434" s="9">
        <f t="shared" si="55"/>
        <v>0.83828474200506609</v>
      </c>
    </row>
    <row r="435" spans="1:14" x14ac:dyDescent="0.45">
      <c r="A435" s="11" t="str">
        <f>'Output Sheet (Copy)'!A424</f>
        <v>BBMD IJ Equity</v>
      </c>
      <c r="B435" s="12">
        <f>'Output Sheet (Copy)'!B424</f>
        <v>43738</v>
      </c>
      <c r="C435" s="13">
        <f>IFERROR('Output Sheet (Copy)'!C424,"")</f>
        <v>12000850.13188</v>
      </c>
      <c r="D435" s="13">
        <f>IFERROR('Output Sheet (Copy)'!D424,"")</f>
        <v>7412070.2875499995</v>
      </c>
      <c r="E435" s="13" t="str">
        <f>IFERROR('Output Sheet (Copy)'!U424,"")</f>
        <v/>
      </c>
      <c r="F435" s="13" t="str">
        <f>IFERROR('Output Sheet (Copy)'!V424,"")</f>
        <v/>
      </c>
      <c r="G435" s="13" t="str">
        <f t="shared" si="48"/>
        <v/>
      </c>
      <c r="H435" s="9" t="str">
        <f t="shared" si="49"/>
        <v/>
      </c>
      <c r="I435" s="9" t="str">
        <f t="shared" si="50"/>
        <v/>
      </c>
      <c r="J435" t="str">
        <f t="shared" si="51"/>
        <v/>
      </c>
      <c r="K435" t="str">
        <f t="shared" si="52"/>
        <v/>
      </c>
      <c r="L435" s="13" t="str">
        <f t="shared" si="53"/>
        <v/>
      </c>
      <c r="M435" t="str">
        <f t="shared" si="54"/>
        <v/>
      </c>
      <c r="N435" s="9" t="str">
        <f t="shared" si="55"/>
        <v/>
      </c>
    </row>
    <row r="436" spans="1:14" x14ac:dyDescent="0.45">
      <c r="A436" s="11" t="str">
        <f>'Output Sheet (Copy)'!A425</f>
        <v>BBMD IJ Equity</v>
      </c>
      <c r="B436" s="12">
        <f>'Output Sheet (Copy)'!B425</f>
        <v>43738</v>
      </c>
      <c r="C436" s="13">
        <f>IFERROR('Output Sheet (Copy)'!C425,"")</f>
        <v>12414578.360154001</v>
      </c>
      <c r="D436" s="13">
        <f>IFERROR('Output Sheet (Copy)'!D425,"")</f>
        <v>7566131.5881869998</v>
      </c>
      <c r="E436" s="13" t="str">
        <f>IFERROR('Output Sheet (Copy)'!U425,"")</f>
        <v/>
      </c>
      <c r="F436" s="13">
        <f>IFERROR('Output Sheet (Copy)'!V425,"")</f>
        <v>3302998.549255</v>
      </c>
      <c r="G436" s="13">
        <f t="shared" si="48"/>
        <v>3302998.549255</v>
      </c>
      <c r="H436" s="9">
        <f t="shared" si="49"/>
        <v>0.43655050282392277</v>
      </c>
      <c r="I436" s="9">
        <f t="shared" si="50"/>
        <v>0.26605805315598546</v>
      </c>
      <c r="J436" t="str">
        <f t="shared" si="51"/>
        <v/>
      </c>
      <c r="K436" t="str">
        <f t="shared" si="52"/>
        <v/>
      </c>
      <c r="L436" s="13">
        <f t="shared" si="53"/>
        <v>10869130.137442</v>
      </c>
      <c r="M436" t="str">
        <f t="shared" si="54"/>
        <v/>
      </c>
      <c r="N436" s="9">
        <f t="shared" si="55"/>
        <v>0.87551343445764596</v>
      </c>
    </row>
    <row r="437" spans="1:14" x14ac:dyDescent="0.45">
      <c r="A437" s="11" t="str">
        <f>'Output Sheet (Copy)'!A426</f>
        <v>BBMD IJ Equity</v>
      </c>
      <c r="B437" s="12">
        <f>'Output Sheet (Copy)'!B426</f>
        <v>43830</v>
      </c>
      <c r="C437" s="13">
        <f>IFERROR('Output Sheet (Copy)'!C426,"")</f>
        <v>12900218.775263</v>
      </c>
      <c r="D437" s="13">
        <f>IFERROR('Output Sheet (Copy)'!D426,"")</f>
        <v>7791537.1968449997</v>
      </c>
      <c r="E437" s="13" t="str">
        <f>IFERROR('Output Sheet (Copy)'!U426,"")</f>
        <v/>
      </c>
      <c r="F437" s="13">
        <f>IFERROR('Output Sheet (Copy)'!V426,"")</f>
        <v>3212723.3943929998</v>
      </c>
      <c r="G437" s="13">
        <f t="shared" si="48"/>
        <v>3212723.3943929998</v>
      </c>
      <c r="H437" s="9">
        <f t="shared" si="49"/>
        <v>0.41233498772153931</v>
      </c>
      <c r="I437" s="9">
        <f t="shared" si="50"/>
        <v>0.24904410152745654</v>
      </c>
      <c r="J437" t="str">
        <f t="shared" si="51"/>
        <v/>
      </c>
      <c r="K437" t="str">
        <f t="shared" si="52"/>
        <v/>
      </c>
      <c r="L437" s="13">
        <f t="shared" si="53"/>
        <v>11004260.591237999</v>
      </c>
      <c r="M437" t="str">
        <f t="shared" si="54"/>
        <v/>
      </c>
      <c r="N437" s="9">
        <f t="shared" si="55"/>
        <v>0.85302898989119291</v>
      </c>
    </row>
    <row r="438" spans="1:14" x14ac:dyDescent="0.45">
      <c r="A438" s="11" t="str">
        <f>'Output Sheet (Copy)'!A427</f>
        <v>BBMD IJ Equity</v>
      </c>
      <c r="B438" s="12">
        <f>'Output Sheet (Copy)'!B427</f>
        <v>43921</v>
      </c>
      <c r="C438" s="13">
        <f>IFERROR('Output Sheet (Copy)'!C427,"")</f>
        <v>12786224.851940999</v>
      </c>
      <c r="D438" s="13">
        <f>IFERROR('Output Sheet (Copy)'!D427,"")</f>
        <v>7482472.297735</v>
      </c>
      <c r="E438" s="13" t="str">
        <f>IFERROR('Output Sheet (Copy)'!U427,"")</f>
        <v/>
      </c>
      <c r="F438" s="13">
        <f>IFERROR('Output Sheet (Copy)'!V427,"")</f>
        <v>3465545.8055369998</v>
      </c>
      <c r="G438" s="13">
        <f t="shared" si="48"/>
        <v>3465545.8055369998</v>
      </c>
      <c r="H438" s="9">
        <f t="shared" si="49"/>
        <v>0.46315518021844815</v>
      </c>
      <c r="I438" s="9">
        <f t="shared" si="50"/>
        <v>0.27103745207569352</v>
      </c>
      <c r="J438" t="str">
        <f t="shared" si="51"/>
        <v/>
      </c>
      <c r="K438" t="str">
        <f t="shared" si="52"/>
        <v/>
      </c>
      <c r="L438" s="13">
        <f t="shared" si="53"/>
        <v>10948018.103272</v>
      </c>
      <c r="M438" t="str">
        <f t="shared" si="54"/>
        <v/>
      </c>
      <c r="N438" s="9">
        <f t="shared" si="55"/>
        <v>0.85623538065733673</v>
      </c>
    </row>
    <row r="439" spans="1:14" x14ac:dyDescent="0.45">
      <c r="A439" s="11" t="str">
        <f>'Output Sheet (Copy)'!A428</f>
        <v>BBMD IJ Equity</v>
      </c>
      <c r="B439" s="12">
        <f>'Output Sheet (Copy)'!B428</f>
        <v>44012</v>
      </c>
      <c r="C439" s="13">
        <f>IFERROR('Output Sheet (Copy)'!C428,"")</f>
        <v>12991967.328142999</v>
      </c>
      <c r="D439" s="13">
        <f>IFERROR('Output Sheet (Copy)'!D428,"")</f>
        <v>7342543.0665729996</v>
      </c>
      <c r="E439" s="13" t="str">
        <f>IFERROR('Output Sheet (Copy)'!U428,"")</f>
        <v/>
      </c>
      <c r="F439" s="13">
        <f>IFERROR('Output Sheet (Copy)'!V428,"")</f>
        <v>4158375.6213749996</v>
      </c>
      <c r="G439" s="13">
        <f t="shared" si="48"/>
        <v>4158375.6213749996</v>
      </c>
      <c r="H439" s="9">
        <f t="shared" si="49"/>
        <v>0.56633997018090998</v>
      </c>
      <c r="I439" s="9">
        <f t="shared" si="50"/>
        <v>0.32007282010070875</v>
      </c>
      <c r="J439" t="str">
        <f t="shared" si="51"/>
        <v/>
      </c>
      <c r="K439" t="str">
        <f t="shared" si="52"/>
        <v/>
      </c>
      <c r="L439" s="13">
        <f t="shared" si="53"/>
        <v>11500918.687948</v>
      </c>
      <c r="M439" t="str">
        <f t="shared" si="54"/>
        <v/>
      </c>
      <c r="N439" s="9">
        <f t="shared" si="55"/>
        <v>0.88523303649593443</v>
      </c>
    </row>
    <row r="440" spans="1:14" x14ac:dyDescent="0.45">
      <c r="A440" s="11" t="str">
        <f>'Output Sheet (Copy)'!A429</f>
        <v>BBMD IJ Equity</v>
      </c>
      <c r="B440" s="12">
        <f>'Output Sheet (Copy)'!B429</f>
        <v>44104</v>
      </c>
      <c r="C440" s="13">
        <f>IFERROR('Output Sheet (Copy)'!C429,"")</f>
        <v>13476275.576370999</v>
      </c>
      <c r="D440" s="13">
        <f>IFERROR('Output Sheet (Copy)'!D429,"")</f>
        <v>7213290.4506979994</v>
      </c>
      <c r="E440" s="13">
        <f>IFERROR('Output Sheet (Copy)'!U429,"")</f>
        <v>0</v>
      </c>
      <c r="F440" s="13">
        <f>IFERROR('Output Sheet (Copy)'!V429,"")</f>
        <v>4941689.6393059986</v>
      </c>
      <c r="G440" s="13">
        <f t="shared" si="48"/>
        <v>4941689.6393059986</v>
      </c>
      <c r="H440" s="9">
        <f t="shared" si="49"/>
        <v>0.68508119464783401</v>
      </c>
      <c r="I440" s="9">
        <f t="shared" si="50"/>
        <v>0.36669550212898933</v>
      </c>
      <c r="J440" t="str">
        <f t="shared" si="51"/>
        <v/>
      </c>
      <c r="K440" t="str">
        <f t="shared" si="52"/>
        <v/>
      </c>
      <c r="L440" s="13">
        <f t="shared" si="53"/>
        <v>12154980.090003997</v>
      </c>
      <c r="M440" t="str">
        <f t="shared" si="54"/>
        <v/>
      </c>
      <c r="N440" s="9">
        <f t="shared" si="55"/>
        <v>0.90195395761394692</v>
      </c>
    </row>
    <row r="441" spans="1:14" x14ac:dyDescent="0.45">
      <c r="A441" s="11" t="str">
        <f>'Output Sheet (Copy)'!A430</f>
        <v>BBMD IJ Equity</v>
      </c>
      <c r="B441" s="12">
        <f>'Output Sheet (Copy)'!B430</f>
        <v>44104</v>
      </c>
      <c r="C441" s="13">
        <f>IFERROR('Output Sheet (Copy)'!C430,"")</f>
        <v>13476275.576370999</v>
      </c>
      <c r="D441" s="13">
        <f>IFERROR('Output Sheet (Copy)'!D430,"")</f>
        <v>7213290.4506979994</v>
      </c>
      <c r="E441" s="13">
        <f>IFERROR('Output Sheet (Copy)'!U430,"")</f>
        <v>0</v>
      </c>
      <c r="F441" s="13">
        <f>IFERROR('Output Sheet (Copy)'!V430,"")</f>
        <v>4941689.6393059986</v>
      </c>
      <c r="G441" s="13">
        <f t="shared" si="48"/>
        <v>4941689.6393059986</v>
      </c>
      <c r="H441" s="9">
        <f t="shared" si="49"/>
        <v>0.68508119464783401</v>
      </c>
      <c r="I441" s="9">
        <f t="shared" si="50"/>
        <v>0.36669550212898933</v>
      </c>
      <c r="J441" t="str">
        <f t="shared" si="51"/>
        <v/>
      </c>
      <c r="K441" t="str">
        <f t="shared" si="52"/>
        <v/>
      </c>
      <c r="L441" s="13">
        <f t="shared" si="53"/>
        <v>12154980.090003997</v>
      </c>
      <c r="M441" t="str">
        <f t="shared" si="54"/>
        <v/>
      </c>
      <c r="N441" s="9">
        <f t="shared" si="55"/>
        <v>0.90195395761394692</v>
      </c>
    </row>
    <row r="442" spans="1:14" x14ac:dyDescent="0.45">
      <c r="A442" s="11" t="str">
        <f>'Output Sheet (Copy)'!A431</f>
        <v>BBMD IJ Equity</v>
      </c>
      <c r="B442" s="12">
        <f>'Output Sheet (Copy)'!B431</f>
        <v>44286</v>
      </c>
      <c r="C442" s="13">
        <f>IFERROR('Output Sheet (Copy)'!C431,"")</f>
        <v>14458153.274800999</v>
      </c>
      <c r="D442" s="13">
        <f>IFERROR('Output Sheet (Copy)'!D431,"")</f>
        <v>7029303.3615510007</v>
      </c>
      <c r="E442" s="13" t="str">
        <f>IFERROR('Output Sheet (Copy)'!U431,"")</f>
        <v/>
      </c>
      <c r="F442" s="13">
        <f>IFERROR('Output Sheet (Copy)'!V431,"")</f>
        <v>6240310.9752099998</v>
      </c>
      <c r="G442" s="13">
        <f t="shared" si="48"/>
        <v>6240310.9752099998</v>
      </c>
      <c r="H442" s="9">
        <f t="shared" si="49"/>
        <v>0.88775667434462358</v>
      </c>
      <c r="I442" s="9">
        <f t="shared" si="50"/>
        <v>0.43161189790996257</v>
      </c>
      <c r="J442" t="str">
        <f t="shared" si="51"/>
        <v/>
      </c>
      <c r="K442" t="str">
        <f t="shared" si="52"/>
        <v/>
      </c>
      <c r="L442" s="13">
        <f t="shared" si="53"/>
        <v>13269614.336761001</v>
      </c>
      <c r="M442" t="str">
        <f t="shared" si="54"/>
        <v/>
      </c>
      <c r="N442" s="9">
        <f t="shared" si="55"/>
        <v>0.91779455401738663</v>
      </c>
    </row>
    <row r="443" spans="1:14" x14ac:dyDescent="0.45">
      <c r="A443" s="11" t="str">
        <f>'Output Sheet (Copy)'!A432</f>
        <v>BBMD IJ Equity</v>
      </c>
      <c r="B443" s="12">
        <f>'Output Sheet (Copy)'!B432</f>
        <v>44377</v>
      </c>
      <c r="C443" s="13">
        <f>IFERROR('Output Sheet (Copy)'!C432,"")</f>
        <v>15360958.250437999</v>
      </c>
      <c r="D443" s="13">
        <f>IFERROR('Output Sheet (Copy)'!D432,"")</f>
        <v>7206968.1832919996</v>
      </c>
      <c r="E443" s="13" t="str">
        <f>IFERROR('Output Sheet (Copy)'!U432,"")</f>
        <v/>
      </c>
      <c r="F443" s="13">
        <f>IFERROR('Output Sheet (Copy)'!V432,"")</f>
        <v>6398027.2224939996</v>
      </c>
      <c r="G443" s="13">
        <f t="shared" si="48"/>
        <v>6398027.2224939996</v>
      </c>
      <c r="H443" s="9">
        <f t="shared" si="49"/>
        <v>0.88775571915616647</v>
      </c>
      <c r="I443" s="9">
        <f t="shared" si="50"/>
        <v>0.41651224605805875</v>
      </c>
      <c r="J443" t="str">
        <f t="shared" si="51"/>
        <v/>
      </c>
      <c r="K443" t="str">
        <f t="shared" si="52"/>
        <v/>
      </c>
      <c r="L443" s="13">
        <f t="shared" si="53"/>
        <v>13604995.405786</v>
      </c>
      <c r="M443" t="str">
        <f t="shared" si="54"/>
        <v/>
      </c>
      <c r="N443" s="9">
        <f t="shared" si="55"/>
        <v>0.88568663386596147</v>
      </c>
    </row>
    <row r="444" spans="1:14" x14ac:dyDescent="0.45">
      <c r="A444" s="11" t="str">
        <f>'Output Sheet (Copy)'!A433</f>
        <v>BBMD IJ Equity</v>
      </c>
      <c r="B444" s="12">
        <f>'Output Sheet (Copy)'!B433</f>
        <v>44469</v>
      </c>
      <c r="C444" s="13">
        <f>IFERROR('Output Sheet (Copy)'!C433,"")</f>
        <v>16191295.316102</v>
      </c>
      <c r="D444" s="13">
        <f>IFERROR('Output Sheet (Copy)'!D433,"")</f>
        <v>7328723.5620339997</v>
      </c>
      <c r="E444" s="13">
        <f>IFERROR('Output Sheet (Copy)'!U433,"")</f>
        <v>0</v>
      </c>
      <c r="F444" s="13">
        <f>IFERROR('Output Sheet (Copy)'!V433,"")</f>
        <v>6534400.1541529996</v>
      </c>
      <c r="G444" s="13">
        <f t="shared" si="48"/>
        <v>6534400.1541529996</v>
      </c>
      <c r="H444" s="9">
        <f t="shared" si="49"/>
        <v>0.89161504030579852</v>
      </c>
      <c r="I444" s="9">
        <f t="shared" si="50"/>
        <v>0.40357488555314269</v>
      </c>
      <c r="J444" t="str">
        <f t="shared" si="51"/>
        <v/>
      </c>
      <c r="K444" t="str">
        <f t="shared" si="52"/>
        <v/>
      </c>
      <c r="L444" s="13">
        <f t="shared" si="53"/>
        <v>13863123.716187</v>
      </c>
      <c r="M444" t="str">
        <f t="shared" si="54"/>
        <v/>
      </c>
      <c r="N444" s="9">
        <f t="shared" si="55"/>
        <v>0.85620844074163305</v>
      </c>
    </row>
    <row r="445" spans="1:14" x14ac:dyDescent="0.45">
      <c r="A445" s="11" t="str">
        <f>'Output Sheet (Copy)'!A434</f>
        <v>BBMD IJ Equity</v>
      </c>
      <c r="B445" s="12">
        <f>'Output Sheet (Copy)'!B434</f>
        <v>44561</v>
      </c>
      <c r="C445" s="13">
        <f>IFERROR('Output Sheet (Copy)'!C434,"")</f>
        <v>15983152.301239997</v>
      </c>
      <c r="D445" s="13">
        <f>IFERROR('Output Sheet (Copy)'!D434,"")</f>
        <v>7948978.7192589995</v>
      </c>
      <c r="E445" s="13">
        <f>IFERROR('Output Sheet (Copy)'!U434,"")</f>
        <v>0</v>
      </c>
      <c r="F445" s="13">
        <f>IFERROR('Output Sheet (Copy)'!V434,"")</f>
        <v>6433707.7057710001</v>
      </c>
      <c r="G445" s="13">
        <f t="shared" si="48"/>
        <v>6433707.7057710001</v>
      </c>
      <c r="H445" s="9">
        <f t="shared" si="49"/>
        <v>0.80937538430984102</v>
      </c>
      <c r="I445" s="9">
        <f t="shared" si="50"/>
        <v>0.40253058874198822</v>
      </c>
      <c r="J445" t="str">
        <f t="shared" si="51"/>
        <v/>
      </c>
      <c r="K445" t="str">
        <f t="shared" si="52"/>
        <v/>
      </c>
      <c r="L445" s="13">
        <f t="shared" si="53"/>
        <v>14382686.425030001</v>
      </c>
      <c r="M445" t="str">
        <f t="shared" si="54"/>
        <v/>
      </c>
      <c r="N445" s="9">
        <f t="shared" si="55"/>
        <v>0.89986544293356763</v>
      </c>
    </row>
    <row r="446" spans="1:14" x14ac:dyDescent="0.45">
      <c r="A446" s="11" t="str">
        <f>'Output Sheet (Copy)'!A435</f>
        <v>BBMD IJ Equity</v>
      </c>
      <c r="B446" s="12">
        <f>'Output Sheet (Copy)'!B435</f>
        <v>44651</v>
      </c>
      <c r="C446" s="13">
        <f>IFERROR('Output Sheet (Copy)'!C435,"")</f>
        <v>16833035.718187999</v>
      </c>
      <c r="D446" s="13">
        <f>IFERROR('Output Sheet (Copy)'!D435,"")</f>
        <v>8401733.4698400013</v>
      </c>
      <c r="E446" s="13">
        <f>IFERROR('Output Sheet (Copy)'!U435,"")</f>
        <v>0</v>
      </c>
      <c r="F446" s="13">
        <f>IFERROR('Output Sheet (Copy)'!V435,"")</f>
        <v>5923905.2080700006</v>
      </c>
      <c r="G446" s="13">
        <f t="shared" si="48"/>
        <v>5923905.2080700006</v>
      </c>
      <c r="H446" s="9">
        <f t="shared" si="49"/>
        <v>0.70508130605847619</v>
      </c>
      <c r="I446" s="9">
        <f t="shared" si="50"/>
        <v>0.35192138288337704</v>
      </c>
      <c r="J446" t="str">
        <f t="shared" si="51"/>
        <v/>
      </c>
      <c r="K446" t="str">
        <f t="shared" si="52"/>
        <v/>
      </c>
      <c r="L446" s="13">
        <f t="shared" si="53"/>
        <v>14325638.677910002</v>
      </c>
      <c r="M446" t="str">
        <f t="shared" si="54"/>
        <v/>
      </c>
      <c r="N446" s="9">
        <f t="shared" si="55"/>
        <v>0.85104308680526541</v>
      </c>
    </row>
    <row r="447" spans="1:14" x14ac:dyDescent="0.45">
      <c r="A447" s="11" t="str">
        <f>'Output Sheet (Copy)'!A436</f>
        <v>BBMD IJ Equity</v>
      </c>
      <c r="B447" s="12">
        <f>'Output Sheet (Copy)'!B436</f>
        <v>44742</v>
      </c>
      <c r="C447" s="13">
        <f>IFERROR('Output Sheet (Copy)'!C436,"")</f>
        <v>16729134.671337001</v>
      </c>
      <c r="D447" s="13">
        <f>IFERROR('Output Sheet (Copy)'!D436,"")</f>
        <v>8761450.5928380005</v>
      </c>
      <c r="E447" s="13">
        <f>IFERROR('Output Sheet (Copy)'!U436,"")</f>
        <v>0</v>
      </c>
      <c r="F447" s="13">
        <f>IFERROR('Output Sheet (Copy)'!V436,"")</f>
        <v>5547576.3837569999</v>
      </c>
      <c r="G447" s="13">
        <f t="shared" si="48"/>
        <v>5547576.3837569999</v>
      </c>
      <c r="H447" s="9">
        <f t="shared" si="49"/>
        <v>0.63318012525138656</v>
      </c>
      <c r="I447" s="9">
        <f t="shared" si="50"/>
        <v>0.33161167584250395</v>
      </c>
      <c r="J447" t="str">
        <f t="shared" si="51"/>
        <v/>
      </c>
      <c r="K447" t="str">
        <f t="shared" si="52"/>
        <v/>
      </c>
      <c r="L447" s="13">
        <f t="shared" si="53"/>
        <v>14309026.976594999</v>
      </c>
      <c r="M447" t="str">
        <f t="shared" si="54"/>
        <v/>
      </c>
      <c r="N447" s="9">
        <f t="shared" si="55"/>
        <v>0.85533575153241415</v>
      </c>
    </row>
    <row r="448" spans="1:14" x14ac:dyDescent="0.45">
      <c r="A448" s="11" t="str">
        <f>'Output Sheet (Copy)'!A437</f>
        <v>BBMD IJ Equity</v>
      </c>
      <c r="B448" s="12">
        <f>'Output Sheet (Copy)'!B437</f>
        <v>44834</v>
      </c>
      <c r="C448" s="13">
        <f>IFERROR('Output Sheet (Copy)'!C437,"")</f>
        <v>16729134.671337001</v>
      </c>
      <c r="D448" s="13">
        <f>IFERROR('Output Sheet (Copy)'!D437,"")</f>
        <v>8761450.5928380005</v>
      </c>
      <c r="E448" s="13" t="str">
        <f>IFERROR('Output Sheet (Copy)'!U437,"")</f>
        <v/>
      </c>
      <c r="F448" s="13" t="str">
        <f>IFERROR('Output Sheet (Copy)'!V437,"")</f>
        <v/>
      </c>
      <c r="G448" s="13" t="str">
        <f t="shared" si="48"/>
        <v/>
      </c>
      <c r="H448" s="9" t="str">
        <f t="shared" si="49"/>
        <v/>
      </c>
      <c r="I448" s="9" t="str">
        <f t="shared" si="50"/>
        <v/>
      </c>
      <c r="J448" t="str">
        <f t="shared" si="51"/>
        <v/>
      </c>
      <c r="K448" t="str">
        <f t="shared" si="52"/>
        <v/>
      </c>
      <c r="L448" s="13" t="str">
        <f t="shared" si="53"/>
        <v/>
      </c>
      <c r="M448" t="str">
        <f t="shared" si="54"/>
        <v/>
      </c>
      <c r="N448" s="9" t="str">
        <f t="shared" si="55"/>
        <v/>
      </c>
    </row>
    <row r="449" spans="1:14" x14ac:dyDescent="0.45">
      <c r="A449" s="11" t="str">
        <f>'Output Sheet (Copy)'!A438</f>
        <v>BBMD IJ Equity</v>
      </c>
      <c r="B449" s="12">
        <f>'Output Sheet (Copy)'!B438</f>
        <v>44926</v>
      </c>
      <c r="C449" s="13" t="str">
        <f>IFERROR('Output Sheet (Copy)'!C438,"")</f>
        <v/>
      </c>
      <c r="D449" s="13" t="str">
        <f>IFERROR('Output Sheet (Copy)'!D438,"")</f>
        <v/>
      </c>
      <c r="E449" s="13" t="str">
        <f>IFERROR('Output Sheet (Copy)'!U438,"")</f>
        <v/>
      </c>
      <c r="F449" s="13" t="str">
        <f>IFERROR('Output Sheet (Copy)'!V438,"")</f>
        <v/>
      </c>
      <c r="G449" s="13" t="str">
        <f t="shared" si="48"/>
        <v/>
      </c>
      <c r="H449" s="9" t="str">
        <f t="shared" si="49"/>
        <v/>
      </c>
      <c r="I449" s="9" t="str">
        <f t="shared" si="50"/>
        <v/>
      </c>
      <c r="J449" t="str">
        <f t="shared" si="51"/>
        <v/>
      </c>
      <c r="K449" t="str">
        <f t="shared" si="52"/>
        <v/>
      </c>
      <c r="L449" s="13" t="str">
        <f t="shared" si="53"/>
        <v/>
      </c>
      <c r="M449" t="str">
        <f t="shared" si="54"/>
        <v/>
      </c>
      <c r="N449" s="9" t="str">
        <f t="shared" si="55"/>
        <v/>
      </c>
    </row>
    <row r="450" spans="1:14" x14ac:dyDescent="0.45">
      <c r="A450" s="11" t="str">
        <f>'Output Sheet (Copy)'!A439</f>
        <v>BBMD IJ Equity</v>
      </c>
      <c r="B450" s="12">
        <f>'Output Sheet (Copy)'!B439</f>
        <v>45016</v>
      </c>
      <c r="C450" s="13">
        <f>IFERROR('Output Sheet (Copy)'!C439,"")</f>
        <v>16486977.793861996</v>
      </c>
      <c r="D450" s="13">
        <f>IFERROR('Output Sheet (Copy)'!D439,"")</f>
        <v>8667604.1556599997</v>
      </c>
      <c r="E450" s="13">
        <f>IFERROR('Output Sheet (Copy)'!U439,"")</f>
        <v>0</v>
      </c>
      <c r="F450" s="13">
        <f>IFERROR('Output Sheet (Copy)'!V439,"")</f>
        <v>5549359.3174089994</v>
      </c>
      <c r="G450" s="13">
        <f t="shared" si="48"/>
        <v>5549359.3174089994</v>
      </c>
      <c r="H450" s="9">
        <f t="shared" si="49"/>
        <v>0.64024143439744341</v>
      </c>
      <c r="I450" s="9">
        <f t="shared" si="50"/>
        <v>0.33659045258585796</v>
      </c>
      <c r="J450" t="str">
        <f t="shared" si="51"/>
        <v/>
      </c>
      <c r="K450" t="str">
        <f t="shared" si="52"/>
        <v/>
      </c>
      <c r="L450" s="13">
        <f t="shared" si="53"/>
        <v>14216963.473068999</v>
      </c>
      <c r="M450" t="str">
        <f t="shared" si="54"/>
        <v/>
      </c>
      <c r="N450" s="9">
        <f t="shared" si="55"/>
        <v>0.86231470987738512</v>
      </c>
    </row>
    <row r="451" spans="1:14" x14ac:dyDescent="0.45">
      <c r="A451" s="11" t="str">
        <f>'Output Sheet (Copy)'!A440</f>
        <v>BBMD IJ Equity</v>
      </c>
      <c r="B451" s="12">
        <f>'Output Sheet (Copy)'!B440</f>
        <v>45107</v>
      </c>
      <c r="C451" s="13">
        <f>IFERROR('Output Sheet (Copy)'!C440,"")</f>
        <v>16333966.200504001</v>
      </c>
      <c r="D451" s="13">
        <f>IFERROR('Output Sheet (Copy)'!D440,"")</f>
        <v>8752474.2781819999</v>
      </c>
      <c r="E451" s="13">
        <f>IFERROR('Output Sheet (Copy)'!U440,"")</f>
        <v>0</v>
      </c>
      <c r="F451" s="13">
        <f>IFERROR('Output Sheet (Copy)'!V440,"")</f>
        <v>4991231.8272350002</v>
      </c>
      <c r="G451" s="13">
        <f t="shared" si="48"/>
        <v>4991231.8272350002</v>
      </c>
      <c r="H451" s="9">
        <f t="shared" si="49"/>
        <v>0.57026523798842199</v>
      </c>
      <c r="I451" s="9">
        <f t="shared" si="50"/>
        <v>0.30557378201755986</v>
      </c>
      <c r="J451" t="str">
        <f t="shared" si="51"/>
        <v/>
      </c>
      <c r="K451" t="str">
        <f t="shared" si="52"/>
        <v/>
      </c>
      <c r="L451" s="13">
        <f t="shared" si="53"/>
        <v>13743706.105417</v>
      </c>
      <c r="M451" t="str">
        <f t="shared" si="54"/>
        <v/>
      </c>
      <c r="N451" s="9">
        <f t="shared" si="55"/>
        <v>0.84141879178083057</v>
      </c>
    </row>
    <row r="452" spans="1:14" x14ac:dyDescent="0.45">
      <c r="A452" s="11" t="str">
        <f>'Output Sheet (Copy)'!A441</f>
        <v>BBMD IJ Equity</v>
      </c>
      <c r="B452" s="12">
        <f>'Output Sheet (Copy)'!B441</f>
        <v>45199</v>
      </c>
      <c r="C452" s="13">
        <f>IFERROR('Output Sheet (Copy)'!C441,"")</f>
        <v>16499209.070671</v>
      </c>
      <c r="D452" s="13">
        <f>IFERROR('Output Sheet (Copy)'!D441,"")</f>
        <v>9209023.2725319993</v>
      </c>
      <c r="E452" s="13">
        <f>IFERROR('Output Sheet (Copy)'!U441,"")</f>
        <v>0</v>
      </c>
      <c r="F452" s="13">
        <f>IFERROR('Output Sheet (Copy)'!V441,"")</f>
        <v>4432615.685846</v>
      </c>
      <c r="G452" s="13">
        <f t="shared" si="48"/>
        <v>4432615.685846</v>
      </c>
      <c r="H452" s="9">
        <f t="shared" si="49"/>
        <v>0.48133396503267417</v>
      </c>
      <c r="I452" s="9">
        <f t="shared" si="50"/>
        <v>0.26865625296702367</v>
      </c>
      <c r="J452" t="str">
        <f t="shared" si="51"/>
        <v/>
      </c>
      <c r="K452" t="str">
        <f t="shared" si="52"/>
        <v/>
      </c>
      <c r="L452" s="13">
        <f t="shared" si="53"/>
        <v>13641638.958377998</v>
      </c>
      <c r="M452" t="str">
        <f t="shared" si="54"/>
        <v/>
      </c>
      <c r="N452" s="9">
        <f t="shared" si="55"/>
        <v>0.82680563049700251</v>
      </c>
    </row>
    <row r="453" spans="1:14" x14ac:dyDescent="0.45">
      <c r="A453" s="11" t="str">
        <f>'Output Sheet (Copy)'!A442</f>
        <v>BBMD IJ Equity</v>
      </c>
      <c r="B453" s="12">
        <f>'Output Sheet (Copy)'!B442</f>
        <v>45291</v>
      </c>
      <c r="C453" s="13">
        <f>IFERROR('Output Sheet (Copy)'!C442,"")</f>
        <v>16054823.605763</v>
      </c>
      <c r="D453" s="13">
        <f>IFERROR('Output Sheet (Copy)'!D442,"")</f>
        <v>9393465.0666969996</v>
      </c>
      <c r="E453" s="13">
        <f>IFERROR('Output Sheet (Copy)'!U442,"")</f>
        <v>0</v>
      </c>
      <c r="F453" s="13">
        <f>IFERROR('Output Sheet (Copy)'!V442,"")</f>
        <v>4238049.6297700005</v>
      </c>
      <c r="G453" s="13">
        <f t="shared" si="48"/>
        <v>4238049.6297700005</v>
      </c>
      <c r="H453" s="9">
        <f t="shared" si="49"/>
        <v>0.45116999953460357</v>
      </c>
      <c r="I453" s="9">
        <f t="shared" si="50"/>
        <v>0.26397360281484006</v>
      </c>
      <c r="J453" t="str">
        <f t="shared" si="51"/>
        <v/>
      </c>
      <c r="K453" t="str">
        <f t="shared" si="52"/>
        <v/>
      </c>
      <c r="L453" s="13">
        <f t="shared" si="53"/>
        <v>13631514.696467001</v>
      </c>
      <c r="M453" t="str">
        <f t="shared" si="54"/>
        <v/>
      </c>
      <c r="N453" s="9">
        <f t="shared" si="55"/>
        <v>0.84906038404394968</v>
      </c>
    </row>
    <row r="454" spans="1:14" x14ac:dyDescent="0.45">
      <c r="A454" s="11" t="str">
        <f>'Output Sheet (Copy)'!A443</f>
        <v>BBMD IJ Equity</v>
      </c>
      <c r="B454" s="12">
        <f>'Output Sheet (Copy)'!B443</f>
        <v>45382</v>
      </c>
      <c r="C454" s="13">
        <f>IFERROR('Output Sheet (Copy)'!C443,"")</f>
        <v>16108089.674333999</v>
      </c>
      <c r="D454" s="13">
        <f>IFERROR('Output Sheet (Copy)'!D443,"")</f>
        <v>9762396.5457579996</v>
      </c>
      <c r="E454" s="13">
        <f>IFERROR('Output Sheet (Copy)'!U443,"")</f>
        <v>0</v>
      </c>
      <c r="F454" s="13">
        <f>IFERROR('Output Sheet (Copy)'!V443,"")</f>
        <v>4160782.3631720003</v>
      </c>
      <c r="G454" s="13">
        <f t="shared" si="48"/>
        <v>4160782.3631720003</v>
      </c>
      <c r="H454" s="9">
        <f t="shared" si="49"/>
        <v>0.42620501468770616</v>
      </c>
      <c r="I454" s="9">
        <f t="shared" si="50"/>
        <v>0.25830389868027792</v>
      </c>
      <c r="J454" t="str">
        <f t="shared" si="51"/>
        <v/>
      </c>
      <c r="K454" t="str">
        <f t="shared" si="52"/>
        <v/>
      </c>
      <c r="L454" s="13">
        <f t="shared" si="53"/>
        <v>13923178.90893</v>
      </c>
      <c r="M454" t="str">
        <f t="shared" si="54"/>
        <v/>
      </c>
      <c r="N454" s="9">
        <f t="shared" si="55"/>
        <v>0.86435941135308236</v>
      </c>
    </row>
    <row r="455" spans="1:14" x14ac:dyDescent="0.45">
      <c r="A455" s="11" t="str">
        <f>'Output Sheet (Copy)'!A444</f>
        <v>BBMD IJ Equity</v>
      </c>
      <c r="B455" s="12">
        <f>'Output Sheet (Copy)'!B444</f>
        <v>45473</v>
      </c>
      <c r="C455" s="13">
        <f>IFERROR('Output Sheet (Copy)'!C444,"")</f>
        <v>16109625.671273997</v>
      </c>
      <c r="D455" s="13">
        <f>IFERROR('Output Sheet (Copy)'!D444,"")</f>
        <v>10185391.493263999</v>
      </c>
      <c r="E455" s="13">
        <f>IFERROR('Output Sheet (Copy)'!U444,"")</f>
        <v>0</v>
      </c>
      <c r="F455" s="13">
        <f>IFERROR('Output Sheet (Copy)'!V444,"")</f>
        <v>4009564.176312</v>
      </c>
      <c r="G455" s="13">
        <f t="shared" si="48"/>
        <v>4009564.176312</v>
      </c>
      <c r="H455" s="9">
        <f t="shared" si="49"/>
        <v>0.39365832712112075</v>
      </c>
      <c r="I455" s="9">
        <f t="shared" si="50"/>
        <v>0.24889244841124306</v>
      </c>
      <c r="J455" t="str">
        <f t="shared" si="51"/>
        <v/>
      </c>
      <c r="K455" t="str">
        <f t="shared" si="52"/>
        <v/>
      </c>
      <c r="L455" s="13">
        <f t="shared" si="53"/>
        <v>14194955.669575999</v>
      </c>
      <c r="M455" t="str">
        <f t="shared" si="54"/>
        <v/>
      </c>
      <c r="N455" s="9">
        <f t="shared" si="55"/>
        <v>0.88114745551709761</v>
      </c>
    </row>
    <row r="456" spans="1:14" x14ac:dyDescent="0.45">
      <c r="A456" s="11" t="str">
        <f>'Output Sheet (Copy)'!A445</f>
        <v>BBMD IJ Equity</v>
      </c>
      <c r="B456" s="12">
        <f>'Output Sheet (Copy)'!B445</f>
        <v>45565</v>
      </c>
      <c r="C456" s="13">
        <f>IFERROR('Output Sheet (Copy)'!C445,"")</f>
        <v>16251023.771213999</v>
      </c>
      <c r="D456" s="13">
        <f>IFERROR('Output Sheet (Copy)'!D445,"")</f>
        <v>10564679.397424001</v>
      </c>
      <c r="E456" s="13">
        <f>IFERROR('Output Sheet (Copy)'!U445,"")</f>
        <v>0</v>
      </c>
      <c r="F456" s="13">
        <f>IFERROR('Output Sheet (Copy)'!V445,"")</f>
        <v>3881495.069929</v>
      </c>
      <c r="G456" s="13">
        <f t="shared" si="48"/>
        <v>3881495.069929</v>
      </c>
      <c r="H456" s="9">
        <f t="shared" si="49"/>
        <v>0.36740301564432043</v>
      </c>
      <c r="I456" s="9">
        <f t="shared" si="50"/>
        <v>0.23884618745093628</v>
      </c>
      <c r="J456" t="str">
        <f t="shared" si="51"/>
        <v/>
      </c>
      <c r="K456" t="str">
        <f t="shared" si="52"/>
        <v/>
      </c>
      <c r="L456" s="13">
        <f t="shared" si="53"/>
        <v>14446174.467353001</v>
      </c>
      <c r="M456" t="str">
        <f t="shared" si="54"/>
        <v/>
      </c>
      <c r="N456" s="9">
        <f t="shared" si="55"/>
        <v>0.88893934749772563</v>
      </c>
    </row>
    <row r="457" spans="1:14" x14ac:dyDescent="0.45">
      <c r="A457" s="11" t="str">
        <f>'Output Sheet (Copy)'!A446</f>
        <v>BBMD IJ Equity</v>
      </c>
      <c r="B457" s="12">
        <f>'Output Sheet (Copy)'!B446</f>
        <v>45657</v>
      </c>
      <c r="C457" s="13">
        <f>IFERROR('Output Sheet (Copy)'!C446,"")</f>
        <v>16577960.829785997</v>
      </c>
      <c r="D457" s="13">
        <f>IFERROR('Output Sheet (Copy)'!D446,"")</f>
        <v>10833772.026795002</v>
      </c>
      <c r="E457" s="13">
        <f>IFERROR('Output Sheet (Copy)'!U446,"")</f>
        <v>0</v>
      </c>
      <c r="F457" s="13">
        <f>IFERROR('Output Sheet (Copy)'!V446,"")</f>
        <v>3034146.7177319997</v>
      </c>
      <c r="G457" s="13">
        <f t="shared" si="48"/>
        <v>3034146.7177319997</v>
      </c>
      <c r="H457" s="9">
        <f t="shared" si="49"/>
        <v>0.28006374051694011</v>
      </c>
      <c r="I457" s="9">
        <f t="shared" si="50"/>
        <v>0.18302291511513766</v>
      </c>
      <c r="J457" t="str">
        <f t="shared" si="51"/>
        <v/>
      </c>
      <c r="K457" t="str">
        <f t="shared" si="52"/>
        <v/>
      </c>
      <c r="L457" s="13">
        <f t="shared" si="53"/>
        <v>13867918.744527001</v>
      </c>
      <c r="M457" t="str">
        <f t="shared" si="54"/>
        <v/>
      </c>
      <c r="N457" s="9">
        <f t="shared" si="55"/>
        <v>0.83652741654511564</v>
      </c>
    </row>
    <row r="458" spans="1:14" x14ac:dyDescent="0.45">
      <c r="A458" s="11" t="str">
        <f>'Output Sheet (Copy)'!A447</f>
        <v>BBMD IJ Equity</v>
      </c>
      <c r="B458" s="12">
        <f>'Output Sheet (Copy)'!B447</f>
        <v>45747</v>
      </c>
      <c r="C458" s="13">
        <f>IFERROR('Output Sheet (Copy)'!C447,"")</f>
        <v>16293961.292118</v>
      </c>
      <c r="D458" s="13">
        <f>IFERROR('Output Sheet (Copy)'!D447,"")</f>
        <v>10764469.788401</v>
      </c>
      <c r="E458" s="13">
        <f>IFERROR('Output Sheet (Copy)'!U447,"")</f>
        <v>0</v>
      </c>
      <c r="F458" s="13">
        <f>IFERROR('Output Sheet (Copy)'!V447,"")</f>
        <v>3702040.9095439999</v>
      </c>
      <c r="G458" s="13">
        <f t="shared" si="48"/>
        <v>3702040.9095439999</v>
      </c>
      <c r="H458" s="9">
        <f t="shared" si="49"/>
        <v>0.34391298246134211</v>
      </c>
      <c r="I458" s="9">
        <f t="shared" si="50"/>
        <v>0.22720324684549337</v>
      </c>
      <c r="J458" t="str">
        <f t="shared" si="51"/>
        <v/>
      </c>
      <c r="K458" t="str">
        <f t="shared" si="52"/>
        <v/>
      </c>
      <c r="L458" s="13">
        <f t="shared" si="53"/>
        <v>14466510.697945001</v>
      </c>
      <c r="M458" t="str">
        <f t="shared" si="54"/>
        <v/>
      </c>
      <c r="N458" s="9">
        <f t="shared" si="55"/>
        <v>0.88784491619867756</v>
      </c>
    </row>
    <row r="459" spans="1:14" x14ac:dyDescent="0.45">
      <c r="A459" s="11" t="str">
        <f>'Output Sheet (Copy)'!A448</f>
        <v>BBMD IJ Equity</v>
      </c>
      <c r="B459" s="12">
        <f>'Output Sheet (Copy)'!B448</f>
        <v>45838</v>
      </c>
      <c r="C459" s="13">
        <f>IFERROR('Output Sheet (Copy)'!C448,"")</f>
        <v>16322125.281667</v>
      </c>
      <c r="D459" s="13">
        <f>IFERROR('Output Sheet (Copy)'!D448,"")</f>
        <v>11027310.141377</v>
      </c>
      <c r="E459" s="13">
        <f>IFERROR('Output Sheet (Copy)'!U448,"")</f>
        <v>0</v>
      </c>
      <c r="F459" s="13">
        <f>IFERROR('Output Sheet (Copy)'!V448,"")</f>
        <v>3854822.709605</v>
      </c>
      <c r="G459" s="13">
        <f t="shared" si="48"/>
        <v>3854822.709605</v>
      </c>
      <c r="H459" s="9">
        <f t="shared" si="49"/>
        <v>0.34957053535121135</v>
      </c>
      <c r="I459" s="9">
        <f t="shared" si="50"/>
        <v>0.2361716163234413</v>
      </c>
      <c r="J459" t="str">
        <f t="shared" si="51"/>
        <v/>
      </c>
      <c r="K459" t="str">
        <f t="shared" si="52"/>
        <v/>
      </c>
      <c r="L459" s="13">
        <f t="shared" si="53"/>
        <v>14882132.850981999</v>
      </c>
      <c r="M459" t="str">
        <f t="shared" si="54"/>
        <v/>
      </c>
      <c r="N459" s="9">
        <f t="shared" si="55"/>
        <v>0.91177665862530788</v>
      </c>
    </row>
    <row r="460" spans="1:14" x14ac:dyDescent="0.45">
      <c r="A460" s="11" t="str">
        <f>'Output Sheet (Copy)'!A449</f>
        <v>BBMD IJ Equity</v>
      </c>
      <c r="B460" s="12">
        <f>'Output Sheet (Copy)'!B449</f>
        <v>45930</v>
      </c>
      <c r="C460" s="13">
        <f>IFERROR('Output Sheet (Copy)'!C449,"")</f>
        <v>16578083.300243001</v>
      </c>
      <c r="D460" s="13">
        <f>IFERROR('Output Sheet (Copy)'!D449,"")</f>
        <v>11069834.595572</v>
      </c>
      <c r="E460" s="13">
        <f>IFERROR('Output Sheet (Copy)'!U449,"")</f>
        <v>0</v>
      </c>
      <c r="F460" s="13">
        <f>IFERROR('Output Sheet (Copy)'!V449,"")</f>
        <v>4013715.2114569996</v>
      </c>
      <c r="G460" s="13">
        <f t="shared" si="48"/>
        <v>4013715.2114569996</v>
      </c>
      <c r="H460" s="9">
        <f t="shared" si="49"/>
        <v>0.36258131743562905</v>
      </c>
      <c r="I460" s="9">
        <f t="shared" si="50"/>
        <v>0.24210972636373268</v>
      </c>
      <c r="J460" t="str">
        <f t="shared" si="51"/>
        <v/>
      </c>
      <c r="K460" t="str">
        <f t="shared" si="52"/>
        <v/>
      </c>
      <c r="L460" s="13">
        <f t="shared" si="53"/>
        <v>15083549.807029</v>
      </c>
      <c r="M460" t="str">
        <f t="shared" si="54"/>
        <v/>
      </c>
      <c r="N460" s="9">
        <f t="shared" si="55"/>
        <v>0.90984883679574136</v>
      </c>
    </row>
    <row r="461" spans="1:14" x14ac:dyDescent="0.45">
      <c r="A461" s="11" t="str">
        <f>'Output Sheet (Copy)'!A450</f>
        <v>BBMD IJ Equity</v>
      </c>
      <c r="B461" s="12">
        <f>'Output Sheet (Copy)'!B450</f>
        <v>46022</v>
      </c>
      <c r="C461" s="13">
        <f>IFERROR('Output Sheet (Copy)'!C450,"")</f>
        <v>16665330.709228002</v>
      </c>
      <c r="D461" s="13">
        <f>IFERROR('Output Sheet (Copy)'!D450,"")</f>
        <v>11229698.765287999</v>
      </c>
      <c r="E461" s="13">
        <f>IFERROR('Output Sheet (Copy)'!U450,"")</f>
        <v>0</v>
      </c>
      <c r="F461" s="13">
        <f>IFERROR('Output Sheet (Copy)'!V450,"")</f>
        <v>3894185.4881610004</v>
      </c>
      <c r="G461" s="13">
        <f t="shared" si="48"/>
        <v>3894185.4881610004</v>
      </c>
      <c r="H461" s="9">
        <f t="shared" si="49"/>
        <v>0.34677559652786727</v>
      </c>
      <c r="I461" s="9">
        <f t="shared" si="50"/>
        <v>0.233669859668893</v>
      </c>
      <c r="J461" t="str">
        <f t="shared" si="51"/>
        <v/>
      </c>
      <c r="K461" t="str">
        <f t="shared" si="52"/>
        <v/>
      </c>
      <c r="L461" s="13">
        <f t="shared" si="53"/>
        <v>15123884.253449</v>
      </c>
      <c r="M461" t="str">
        <f t="shared" si="54"/>
        <v/>
      </c>
      <c r="N461" s="9">
        <f t="shared" si="55"/>
        <v>0.9075057985542726</v>
      </c>
    </row>
    <row r="462" spans="1:14" x14ac:dyDescent="0.45">
      <c r="A462" s="11" t="str">
        <f>'Output Sheet (Copy)'!A451</f>
        <v>BBMD IJ Equity</v>
      </c>
      <c r="B462" s="12">
        <f>'Output Sheet (Copy)'!B451</f>
        <v>46112</v>
      </c>
      <c r="C462" s="13">
        <f>IFERROR('Output Sheet (Copy)'!C451,"")</f>
        <v>16411095.195959996</v>
      </c>
      <c r="D462" s="13">
        <f>IFERROR('Output Sheet (Copy)'!D451,"")</f>
        <v>10948576.394577999</v>
      </c>
      <c r="E462" s="13">
        <f>IFERROR('Output Sheet (Copy)'!U451,"")</f>
        <v>0</v>
      </c>
      <c r="F462" s="13">
        <f>IFERROR('Output Sheet (Copy)'!V451,"")</f>
        <v>3877640.1272009998</v>
      </c>
      <c r="G462" s="13">
        <f t="shared" ref="G462:G525" si="56">IF(AND(E462="",F462=""),"",N(E462)+N(F462))</f>
        <v>3877640.1272009998</v>
      </c>
      <c r="H462" s="9">
        <f t="shared" ref="H462:H525" si="57">IF(OR(G462="",N(D462)=0),"",G462/D462)</f>
        <v>0.35416843135161402</v>
      </c>
      <c r="I462" s="9">
        <f t="shared" ref="I462:I525" si="58">IF(OR(G462="",N(C462)=0),"",G462/C462)</f>
        <v>0.23628161806992493</v>
      </c>
      <c r="J462" t="str">
        <f t="shared" ref="J462:J525" si="59">IF(G462="","",IF(N(D462)=0,"Kredit 0/NA",IF(G462&gt;D462,"YA","")))</f>
        <v/>
      </c>
      <c r="K462" t="str">
        <f t="shared" ref="K462:K525" si="60">IF(G462="","",IF(N(C462)=0,"Aset 0/NA",IF(G462&gt;C462,"YA","")))</f>
        <v/>
      </c>
      <c r="L462" s="13">
        <f t="shared" ref="L462:L525" si="61">IF(G462="","",G462+N(D462))</f>
        <v>14826216.521778999</v>
      </c>
      <c r="M462" t="str">
        <f t="shared" ref="M462:M525" si="62">IF(L462="","",IF(N(C462)=0,"Aset 0/NA",IF(L462&gt;C462,"YA","")))</f>
        <v/>
      </c>
      <c r="N462" s="9">
        <f t="shared" ref="N462:N525" si="63">IF(OR(L462="",N(C462)=0),"",L462/C462)</f>
        <v>0.9034263920075758</v>
      </c>
    </row>
    <row r="463" spans="1:14" x14ac:dyDescent="0.45">
      <c r="A463" s="11" t="str">
        <f>'Output Sheet (Copy)'!A452</f>
        <v>BBMD IJ Equity</v>
      </c>
      <c r="B463" s="12">
        <f>'Output Sheet (Copy)'!B452</f>
        <v>46203</v>
      </c>
      <c r="C463" s="13">
        <f>IFERROR('Output Sheet (Copy)'!C452,"")</f>
        <v>16214525.048021</v>
      </c>
      <c r="D463" s="13">
        <f>IFERROR('Output Sheet (Copy)'!D452,"")</f>
        <v>10716965.723686</v>
      </c>
      <c r="E463" s="13">
        <f>IFERROR('Output Sheet (Copy)'!U452,"")</f>
        <v>0</v>
      </c>
      <c r="F463" s="13" t="str">
        <f>IFERROR('Output Sheet (Copy)'!V452,"")</f>
        <v/>
      </c>
      <c r="G463" s="13">
        <f t="shared" si="56"/>
        <v>0</v>
      </c>
      <c r="H463" s="9">
        <f t="shared" si="57"/>
        <v>0</v>
      </c>
      <c r="I463" s="9">
        <f t="shared" si="58"/>
        <v>0</v>
      </c>
      <c r="J463" t="str">
        <f t="shared" si="59"/>
        <v/>
      </c>
      <c r="K463" t="str">
        <f t="shared" si="60"/>
        <v/>
      </c>
      <c r="L463" s="13">
        <f t="shared" si="61"/>
        <v>10716965.723686</v>
      </c>
      <c r="M463" t="str">
        <f t="shared" si="62"/>
        <v/>
      </c>
      <c r="N463" s="9">
        <f t="shared" si="63"/>
        <v>0.66094848242218585</v>
      </c>
    </row>
    <row r="464" spans="1:14" x14ac:dyDescent="0.45">
      <c r="A464" s="11" t="str">
        <f>'Output Sheet (Copy)'!A453</f>
        <v>BBNI IJ Equity</v>
      </c>
      <c r="B464" s="12">
        <f>'Output Sheet (Copy)'!B453</f>
        <v>42551</v>
      </c>
      <c r="C464" s="13">
        <f>IFERROR('Output Sheet (Copy)'!C453,"")</f>
        <v>539139574</v>
      </c>
      <c r="D464" s="13">
        <f>IFERROR('Output Sheet (Copy)'!D453,"")</f>
        <v>365047217</v>
      </c>
      <c r="E464" s="13">
        <f>IFERROR('Output Sheet (Copy)'!U453,"")</f>
        <v>4729321</v>
      </c>
      <c r="F464" s="13">
        <f>IFERROR('Output Sheet (Copy)'!V453,"")</f>
        <v>12858676</v>
      </c>
      <c r="G464" s="13">
        <f t="shared" si="56"/>
        <v>17587997</v>
      </c>
      <c r="H464" s="9">
        <f t="shared" si="57"/>
        <v>4.8180060498858701E-2</v>
      </c>
      <c r="I464" s="9">
        <f t="shared" si="58"/>
        <v>3.2622344654670073E-2</v>
      </c>
      <c r="J464" t="str">
        <f t="shared" si="59"/>
        <v/>
      </c>
      <c r="K464" t="str">
        <f t="shared" si="60"/>
        <v/>
      </c>
      <c r="L464" s="13">
        <f t="shared" si="61"/>
        <v>382635214</v>
      </c>
      <c r="M464" t="str">
        <f t="shared" si="62"/>
        <v/>
      </c>
      <c r="N464" s="9">
        <f t="shared" si="63"/>
        <v>0.70971457569167418</v>
      </c>
    </row>
    <row r="465" spans="1:14" x14ac:dyDescent="0.45">
      <c r="A465" s="11" t="str">
        <f>'Output Sheet (Copy)'!A454</f>
        <v>BBNI IJ Equity</v>
      </c>
      <c r="B465" s="12">
        <f>'Output Sheet (Copy)'!B454</f>
        <v>42643</v>
      </c>
      <c r="C465" s="13">
        <f>IFERROR('Output Sheet (Copy)'!C454,"")</f>
        <v>571508957</v>
      </c>
      <c r="D465" s="13">
        <f>IFERROR('Output Sheet (Copy)'!D454,"")</f>
        <v>379336799</v>
      </c>
      <c r="E465" s="13">
        <f>IFERROR('Output Sheet (Copy)'!U454,"")</f>
        <v>5186266</v>
      </c>
      <c r="F465" s="13">
        <f>IFERROR('Output Sheet (Copy)'!V454,"")</f>
        <v>16157542</v>
      </c>
      <c r="G465" s="13">
        <f t="shared" si="56"/>
        <v>21343808</v>
      </c>
      <c r="H465" s="9">
        <f t="shared" si="57"/>
        <v>5.6266115115290991E-2</v>
      </c>
      <c r="I465" s="9">
        <f t="shared" si="58"/>
        <v>3.7346410303067221E-2</v>
      </c>
      <c r="J465" t="str">
        <f t="shared" si="59"/>
        <v/>
      </c>
      <c r="K465" t="str">
        <f t="shared" si="60"/>
        <v/>
      </c>
      <c r="L465" s="13">
        <f t="shared" si="61"/>
        <v>400680607</v>
      </c>
      <c r="M465" t="str">
        <f t="shared" si="62"/>
        <v/>
      </c>
      <c r="N465" s="9">
        <f t="shared" si="63"/>
        <v>0.70109243624680406</v>
      </c>
    </row>
    <row r="466" spans="1:14" x14ac:dyDescent="0.45">
      <c r="A466" s="11" t="str">
        <f>'Output Sheet (Copy)'!A455</f>
        <v>BBNI IJ Equity</v>
      </c>
      <c r="B466" s="12">
        <f>'Output Sheet (Copy)'!B455</f>
        <v>42735</v>
      </c>
      <c r="C466" s="13">
        <f>IFERROR('Output Sheet (Copy)'!C455,"")</f>
        <v>603031880</v>
      </c>
      <c r="D466" s="13">
        <f>IFERROR('Output Sheet (Copy)'!D455,"")</f>
        <v>401843187</v>
      </c>
      <c r="E466" s="13">
        <f>IFERROR('Output Sheet (Copy)'!U455,"")</f>
        <v>4718833</v>
      </c>
      <c r="F466" s="13">
        <f>IFERROR('Output Sheet (Copy)'!V455,"")</f>
        <v>17079810</v>
      </c>
      <c r="G466" s="13">
        <f t="shared" si="56"/>
        <v>21798643</v>
      </c>
      <c r="H466" s="9">
        <f t="shared" si="57"/>
        <v>5.4246640742474504E-2</v>
      </c>
      <c r="I466" s="9">
        <f t="shared" si="58"/>
        <v>3.6148408936522561E-2</v>
      </c>
      <c r="J466" t="str">
        <f t="shared" si="59"/>
        <v/>
      </c>
      <c r="K466" t="str">
        <f t="shared" si="60"/>
        <v/>
      </c>
      <c r="L466" s="13">
        <f t="shared" si="61"/>
        <v>423641830</v>
      </c>
      <c r="M466" t="str">
        <f t="shared" si="62"/>
        <v/>
      </c>
      <c r="N466" s="9">
        <f t="shared" si="63"/>
        <v>0.70251979049598501</v>
      </c>
    </row>
    <row r="467" spans="1:14" x14ac:dyDescent="0.45">
      <c r="A467" s="11" t="str">
        <f>'Output Sheet (Copy)'!A456</f>
        <v>BBNI IJ Equity</v>
      </c>
      <c r="B467" s="12">
        <f>'Output Sheet (Copy)'!B456</f>
        <v>42825</v>
      </c>
      <c r="C467" s="13">
        <f>IFERROR('Output Sheet (Copy)'!C456,"")</f>
        <v>618813298</v>
      </c>
      <c r="D467" s="13">
        <f>IFERROR('Output Sheet (Copy)'!D456,"")</f>
        <v>405428208</v>
      </c>
      <c r="E467" s="13">
        <f>IFERROR('Output Sheet (Copy)'!U456,"")</f>
        <v>6748403</v>
      </c>
      <c r="F467" s="13">
        <f>IFERROR('Output Sheet (Copy)'!V456,"")</f>
        <v>65523495</v>
      </c>
      <c r="G467" s="13">
        <f t="shared" si="56"/>
        <v>72271898</v>
      </c>
      <c r="H467" s="9">
        <f t="shared" si="57"/>
        <v>0.17826065521321593</v>
      </c>
      <c r="I467" s="9">
        <f t="shared" si="58"/>
        <v>0.11679111976678949</v>
      </c>
      <c r="J467" t="str">
        <f t="shared" si="59"/>
        <v/>
      </c>
      <c r="K467" t="str">
        <f t="shared" si="60"/>
        <v/>
      </c>
      <c r="L467" s="13">
        <f t="shared" si="61"/>
        <v>477700106</v>
      </c>
      <c r="M467" t="str">
        <f t="shared" si="62"/>
        <v/>
      </c>
      <c r="N467" s="9">
        <f t="shared" si="63"/>
        <v>0.77196160383741463</v>
      </c>
    </row>
    <row r="468" spans="1:14" x14ac:dyDescent="0.45">
      <c r="A468" s="11" t="str">
        <f>'Output Sheet (Copy)'!A457</f>
        <v>BBNI IJ Equity</v>
      </c>
      <c r="B468" s="12">
        <f>'Output Sheet (Copy)'!B457</f>
        <v>42916</v>
      </c>
      <c r="C468" s="13">
        <f>IFERROR('Output Sheet (Copy)'!C457,"")</f>
        <v>631741461</v>
      </c>
      <c r="D468" s="13">
        <f>IFERROR('Output Sheet (Copy)'!D457,"")</f>
        <v>422905173</v>
      </c>
      <c r="E468" s="13">
        <f>IFERROR('Output Sheet (Copy)'!U457,"")</f>
        <v>8792675</v>
      </c>
      <c r="F468" s="13">
        <f>IFERROR('Output Sheet (Copy)'!V457,"")</f>
        <v>63056074</v>
      </c>
      <c r="G468" s="13">
        <f t="shared" si="56"/>
        <v>71848749</v>
      </c>
      <c r="H468" s="9">
        <f t="shared" si="57"/>
        <v>0.16989328480027838</v>
      </c>
      <c r="I468" s="9">
        <f t="shared" si="58"/>
        <v>0.11373125469122883</v>
      </c>
      <c r="J468" t="str">
        <f t="shared" si="59"/>
        <v/>
      </c>
      <c r="K468" t="str">
        <f t="shared" si="60"/>
        <v/>
      </c>
      <c r="L468" s="13">
        <f t="shared" si="61"/>
        <v>494753922</v>
      </c>
      <c r="M468" t="str">
        <f t="shared" si="62"/>
        <v/>
      </c>
      <c r="N468" s="9">
        <f t="shared" si="63"/>
        <v>0.78315885934863472</v>
      </c>
    </row>
    <row r="469" spans="1:14" x14ac:dyDescent="0.45">
      <c r="A469" s="11" t="str">
        <f>'Output Sheet (Copy)'!A458</f>
        <v>BBNI IJ Equity</v>
      </c>
      <c r="B469" s="12">
        <f>'Output Sheet (Copy)'!B458</f>
        <v>43008</v>
      </c>
      <c r="C469" s="13">
        <f>IFERROR('Output Sheet (Copy)'!C458,"")</f>
        <v>668207510</v>
      </c>
      <c r="D469" s="13">
        <f>IFERROR('Output Sheet (Copy)'!D458,"")</f>
        <v>433520420</v>
      </c>
      <c r="E469" s="13">
        <f>IFERROR('Output Sheet (Copy)'!U458,"")</f>
        <v>10873980</v>
      </c>
      <c r="F469" s="13">
        <f>IFERROR('Output Sheet (Copy)'!V458,"")</f>
        <v>72033032</v>
      </c>
      <c r="G469" s="13">
        <f t="shared" si="56"/>
        <v>82907012</v>
      </c>
      <c r="H469" s="9">
        <f t="shared" si="57"/>
        <v>0.19124130761822014</v>
      </c>
      <c r="I469" s="9">
        <f t="shared" si="58"/>
        <v>0.12407375068262852</v>
      </c>
      <c r="J469" t="str">
        <f t="shared" si="59"/>
        <v/>
      </c>
      <c r="K469" t="str">
        <f t="shared" si="60"/>
        <v/>
      </c>
      <c r="L469" s="13">
        <f t="shared" si="61"/>
        <v>516427432</v>
      </c>
      <c r="M469" t="str">
        <f t="shared" si="62"/>
        <v/>
      </c>
      <c r="N469" s="9">
        <f t="shared" si="63"/>
        <v>0.77285487557600185</v>
      </c>
    </row>
    <row r="470" spans="1:14" x14ac:dyDescent="0.45">
      <c r="A470" s="11" t="str">
        <f>'Output Sheet (Copy)'!A459</f>
        <v>BBNI IJ Equity</v>
      </c>
      <c r="B470" s="12">
        <f>'Output Sheet (Copy)'!B459</f>
        <v>43100</v>
      </c>
      <c r="C470" s="13">
        <f>IFERROR('Output Sheet (Copy)'!C459,"")</f>
        <v>709330084</v>
      </c>
      <c r="D470" s="13">
        <f>IFERROR('Output Sheet (Copy)'!D459,"")</f>
        <v>457014491</v>
      </c>
      <c r="E470" s="13">
        <f>IFERROR('Output Sheet (Copy)'!U459,"")</f>
        <v>11366125</v>
      </c>
      <c r="F470" s="13">
        <f>IFERROR('Output Sheet (Copy)'!V459,"")</f>
        <v>83042446</v>
      </c>
      <c r="G470" s="13">
        <f t="shared" si="56"/>
        <v>94408571</v>
      </c>
      <c r="H470" s="9">
        <f t="shared" si="57"/>
        <v>0.2065767560092531</v>
      </c>
      <c r="I470" s="9">
        <f t="shared" si="58"/>
        <v>0.13309539963061823</v>
      </c>
      <c r="J470" t="str">
        <f t="shared" si="59"/>
        <v/>
      </c>
      <c r="K470" t="str">
        <f t="shared" si="60"/>
        <v/>
      </c>
      <c r="L470" s="13">
        <f t="shared" si="61"/>
        <v>551423062</v>
      </c>
      <c r="M470" t="str">
        <f t="shared" si="62"/>
        <v/>
      </c>
      <c r="N470" s="9">
        <f t="shared" si="63"/>
        <v>0.77738569734763996</v>
      </c>
    </row>
    <row r="471" spans="1:14" x14ac:dyDescent="0.45">
      <c r="A471" s="11" t="str">
        <f>'Output Sheet (Copy)'!A460</f>
        <v>BBNI IJ Equity</v>
      </c>
      <c r="B471" s="12">
        <f>'Output Sheet (Copy)'!B460</f>
        <v>43190</v>
      </c>
      <c r="C471" s="13">
        <f>IFERROR('Output Sheet (Copy)'!C460,"")</f>
        <v>699899736</v>
      </c>
      <c r="D471" s="13">
        <f>IFERROR('Output Sheet (Copy)'!D460,"")</f>
        <v>458803453</v>
      </c>
      <c r="E471" s="13">
        <f>IFERROR('Output Sheet (Copy)'!U460,"")</f>
        <v>11672426</v>
      </c>
      <c r="F471" s="13">
        <f>IFERROR('Output Sheet (Copy)'!V460,"")</f>
        <v>86974058</v>
      </c>
      <c r="G471" s="13">
        <f t="shared" si="56"/>
        <v>98646484</v>
      </c>
      <c r="H471" s="9">
        <f t="shared" si="57"/>
        <v>0.21500815513696667</v>
      </c>
      <c r="I471" s="9">
        <f t="shared" si="58"/>
        <v>0.14094373654685877</v>
      </c>
      <c r="J471" t="str">
        <f t="shared" si="59"/>
        <v/>
      </c>
      <c r="K471" t="str">
        <f t="shared" si="60"/>
        <v/>
      </c>
      <c r="L471" s="13">
        <f t="shared" si="61"/>
        <v>557449937</v>
      </c>
      <c r="M471" t="str">
        <f t="shared" si="62"/>
        <v/>
      </c>
      <c r="N471" s="9">
        <f t="shared" si="63"/>
        <v>0.79647113483123244</v>
      </c>
    </row>
    <row r="472" spans="1:14" x14ac:dyDescent="0.45">
      <c r="A472" s="11" t="str">
        <f>'Output Sheet (Copy)'!A461</f>
        <v>BBNI IJ Equity</v>
      </c>
      <c r="B472" s="12">
        <f>'Output Sheet (Copy)'!B461</f>
        <v>43281</v>
      </c>
      <c r="C472" s="13">
        <f>IFERROR('Output Sheet (Copy)'!C461,"")</f>
        <v>734189082</v>
      </c>
      <c r="D472" s="13">
        <f>IFERROR('Output Sheet (Copy)'!D461,"")</f>
        <v>478717006</v>
      </c>
      <c r="E472" s="13">
        <f>IFERROR('Output Sheet (Copy)'!U461,"")</f>
        <v>10197224</v>
      </c>
      <c r="F472" s="13">
        <f>IFERROR('Output Sheet (Copy)'!V461,"")</f>
        <v>72312274</v>
      </c>
      <c r="G472" s="13">
        <f t="shared" si="56"/>
        <v>82509498</v>
      </c>
      <c r="H472" s="9">
        <f t="shared" si="57"/>
        <v>0.17235547717308375</v>
      </c>
      <c r="I472" s="9">
        <f t="shared" si="58"/>
        <v>0.11238181011250722</v>
      </c>
      <c r="J472" t="str">
        <f t="shared" si="59"/>
        <v/>
      </c>
      <c r="K472" t="str">
        <f t="shared" si="60"/>
        <v/>
      </c>
      <c r="L472" s="13">
        <f t="shared" si="61"/>
        <v>561226504</v>
      </c>
      <c r="M472" t="str">
        <f t="shared" si="62"/>
        <v/>
      </c>
      <c r="N472" s="9">
        <f t="shared" si="63"/>
        <v>0.76441684813831101</v>
      </c>
    </row>
    <row r="473" spans="1:14" x14ac:dyDescent="0.45">
      <c r="A473" s="11" t="str">
        <f>'Output Sheet (Copy)'!A462</f>
        <v>BBNI IJ Equity</v>
      </c>
      <c r="B473" s="12">
        <f>'Output Sheet (Copy)'!B462</f>
        <v>43373</v>
      </c>
      <c r="C473" s="13">
        <f>IFERROR('Output Sheet (Copy)'!C462,"")</f>
        <v>763523705</v>
      </c>
      <c r="D473" s="13">
        <f>IFERROR('Output Sheet (Copy)'!D462,"")</f>
        <v>507487560</v>
      </c>
      <c r="E473" s="13">
        <f>IFERROR('Output Sheet (Copy)'!U462,"")</f>
        <v>9744656</v>
      </c>
      <c r="F473" s="13">
        <f>IFERROR('Output Sheet (Copy)'!V462,"")</f>
        <v>82115274</v>
      </c>
      <c r="G473" s="13">
        <f t="shared" si="56"/>
        <v>91859930</v>
      </c>
      <c r="H473" s="9">
        <f t="shared" si="57"/>
        <v>0.18100922513253329</v>
      </c>
      <c r="I473" s="9">
        <f t="shared" si="58"/>
        <v>0.12031051478617812</v>
      </c>
      <c r="J473" t="str">
        <f t="shared" si="59"/>
        <v/>
      </c>
      <c r="K473" t="str">
        <f t="shared" si="60"/>
        <v/>
      </c>
      <c r="L473" s="13">
        <f t="shared" si="61"/>
        <v>599347490</v>
      </c>
      <c r="M473" t="str">
        <f t="shared" si="62"/>
        <v/>
      </c>
      <c r="N473" s="9">
        <f t="shared" si="63"/>
        <v>0.78497561513168734</v>
      </c>
    </row>
    <row r="474" spans="1:14" x14ac:dyDescent="0.45">
      <c r="A474" s="11" t="str">
        <f>'Output Sheet (Copy)'!A463</f>
        <v>BBNI IJ Equity</v>
      </c>
      <c r="B474" s="12">
        <f>'Output Sheet (Copy)'!B463</f>
        <v>43465</v>
      </c>
      <c r="C474" s="13">
        <f>IFERROR('Output Sheet (Copy)'!C463,"")</f>
        <v>808572011</v>
      </c>
      <c r="D474" s="13">
        <f>IFERROR('Output Sheet (Copy)'!D463,"")</f>
        <v>537365359</v>
      </c>
      <c r="E474" s="13">
        <f>IFERROR('Output Sheet (Copy)'!U463,"")</f>
        <v>10599878</v>
      </c>
      <c r="F474" s="13">
        <f>IFERROR('Output Sheet (Copy)'!V463,"")</f>
        <v>84051184</v>
      </c>
      <c r="G474" s="13">
        <f t="shared" si="56"/>
        <v>94651062</v>
      </c>
      <c r="H474" s="9">
        <f t="shared" si="57"/>
        <v>0.17613912101840565</v>
      </c>
      <c r="I474" s="9">
        <f t="shared" si="58"/>
        <v>0.11705953299439646</v>
      </c>
      <c r="J474" t="str">
        <f t="shared" si="59"/>
        <v/>
      </c>
      <c r="K474" t="str">
        <f t="shared" si="60"/>
        <v/>
      </c>
      <c r="L474" s="13">
        <f t="shared" si="61"/>
        <v>632016421</v>
      </c>
      <c r="M474" t="str">
        <f t="shared" si="62"/>
        <v/>
      </c>
      <c r="N474" s="9">
        <f t="shared" si="63"/>
        <v>0.78164518732024224</v>
      </c>
    </row>
    <row r="475" spans="1:14" x14ac:dyDescent="0.45">
      <c r="A475" s="11" t="str">
        <f>'Output Sheet (Copy)'!A464</f>
        <v>BBNI IJ Equity</v>
      </c>
      <c r="B475" s="12">
        <f>'Output Sheet (Copy)'!B464</f>
        <v>43555</v>
      </c>
      <c r="C475" s="13">
        <f>IFERROR('Output Sheet (Copy)'!C464,"")</f>
        <v>800563910</v>
      </c>
      <c r="D475" s="13">
        <f>IFERROR('Output Sheet (Copy)'!D464,"")</f>
        <v>544329068</v>
      </c>
      <c r="E475" s="13">
        <f>IFERROR('Output Sheet (Copy)'!U464,"")</f>
        <v>11887567</v>
      </c>
      <c r="F475" s="13">
        <f>IFERROR('Output Sheet (Copy)'!V464,"")</f>
        <v>87082819</v>
      </c>
      <c r="G475" s="13">
        <f t="shared" si="56"/>
        <v>98970386</v>
      </c>
      <c r="H475" s="9">
        <f t="shared" si="57"/>
        <v>0.18182087236979966</v>
      </c>
      <c r="I475" s="9">
        <f t="shared" si="58"/>
        <v>0.12362584019057267</v>
      </c>
      <c r="J475" t="str">
        <f t="shared" si="59"/>
        <v/>
      </c>
      <c r="K475" t="str">
        <f t="shared" si="60"/>
        <v/>
      </c>
      <c r="L475" s="13">
        <f t="shared" si="61"/>
        <v>643299454</v>
      </c>
      <c r="M475" t="str">
        <f t="shared" si="62"/>
        <v/>
      </c>
      <c r="N475" s="9">
        <f t="shared" si="63"/>
        <v>0.80355789958105905</v>
      </c>
    </row>
    <row r="476" spans="1:14" x14ac:dyDescent="0.45">
      <c r="A476" s="11" t="str">
        <f>'Output Sheet (Copy)'!A465</f>
        <v>BBNI IJ Equity</v>
      </c>
      <c r="B476" s="12">
        <f>'Output Sheet (Copy)'!B465</f>
        <v>43646</v>
      </c>
      <c r="C476" s="13">
        <f>IFERROR('Output Sheet (Copy)'!C465,"")</f>
        <v>843214400</v>
      </c>
      <c r="D476" s="13">
        <f>IFERROR('Output Sheet (Copy)'!D465,"")</f>
        <v>569869237</v>
      </c>
      <c r="E476" s="13">
        <f>IFERROR('Output Sheet (Copy)'!U465,"")</f>
        <v>11287934</v>
      </c>
      <c r="F476" s="13">
        <f>IFERROR('Output Sheet (Copy)'!V465,"")</f>
        <v>80243121</v>
      </c>
      <c r="G476" s="13">
        <f t="shared" si="56"/>
        <v>91531055</v>
      </c>
      <c r="H476" s="9">
        <f t="shared" si="57"/>
        <v>0.16061764534238229</v>
      </c>
      <c r="I476" s="9">
        <f t="shared" si="58"/>
        <v>0.10855015640150358</v>
      </c>
      <c r="J476" t="str">
        <f t="shared" si="59"/>
        <v/>
      </c>
      <c r="K476" t="str">
        <f t="shared" si="60"/>
        <v/>
      </c>
      <c r="L476" s="13">
        <f t="shared" si="61"/>
        <v>661400292</v>
      </c>
      <c r="M476" t="str">
        <f t="shared" si="62"/>
        <v/>
      </c>
      <c r="N476" s="9">
        <f t="shared" si="63"/>
        <v>0.78437974019419021</v>
      </c>
    </row>
    <row r="477" spans="1:14" x14ac:dyDescent="0.45">
      <c r="A477" s="11" t="str">
        <f>'Output Sheet (Copy)'!A466</f>
        <v>BBNI IJ Equity</v>
      </c>
      <c r="B477" s="12">
        <f>'Output Sheet (Copy)'!B466</f>
        <v>43738</v>
      </c>
      <c r="C477" s="13">
        <f>IFERROR('Output Sheet (Copy)'!C466,"")</f>
        <v>815264923</v>
      </c>
      <c r="D477" s="13">
        <f>IFERROR('Output Sheet (Copy)'!D466,"")</f>
        <v>576822214</v>
      </c>
      <c r="E477" s="13">
        <f>IFERROR('Output Sheet (Copy)'!U466,"")</f>
        <v>11959241</v>
      </c>
      <c r="F477" s="13">
        <f>IFERROR('Output Sheet (Copy)'!V466,"")</f>
        <v>75428926</v>
      </c>
      <c r="G477" s="13">
        <f t="shared" si="56"/>
        <v>87388167</v>
      </c>
      <c r="H477" s="9">
        <f t="shared" si="57"/>
        <v>0.15149930928284255</v>
      </c>
      <c r="I477" s="9">
        <f t="shared" si="58"/>
        <v>0.10718990175418108</v>
      </c>
      <c r="J477" t="str">
        <f t="shared" si="59"/>
        <v/>
      </c>
      <c r="K477" t="str">
        <f t="shared" si="60"/>
        <v/>
      </c>
      <c r="L477" s="13">
        <f t="shared" si="61"/>
        <v>664210381</v>
      </c>
      <c r="M477" t="str">
        <f t="shared" si="62"/>
        <v/>
      </c>
      <c r="N477" s="9">
        <f t="shared" si="63"/>
        <v>0.81471723149310571</v>
      </c>
    </row>
    <row r="478" spans="1:14" x14ac:dyDescent="0.45">
      <c r="A478" s="11" t="str">
        <f>'Output Sheet (Copy)'!A467</f>
        <v>BBNI IJ Equity</v>
      </c>
      <c r="B478" s="12">
        <f>'Output Sheet (Copy)'!B467</f>
        <v>43830</v>
      </c>
      <c r="C478" s="13">
        <f>IFERROR('Output Sheet (Copy)'!C467,"")</f>
        <v>845605208</v>
      </c>
      <c r="D478" s="13">
        <f>IFERROR('Output Sheet (Copy)'!D467,"")</f>
        <v>575978550</v>
      </c>
      <c r="E478" s="13">
        <f>IFERROR('Output Sheet (Copy)'!U467,"")</f>
        <v>11972690</v>
      </c>
      <c r="F478" s="13">
        <f>IFERROR('Output Sheet (Copy)'!V467,"")</f>
        <v>72832444</v>
      </c>
      <c r="G478" s="13">
        <f t="shared" si="56"/>
        <v>84805134</v>
      </c>
      <c r="H478" s="9">
        <f t="shared" si="57"/>
        <v>0.14723661844698904</v>
      </c>
      <c r="I478" s="9">
        <f t="shared" si="58"/>
        <v>0.1002892758910255</v>
      </c>
      <c r="J478" t="str">
        <f t="shared" si="59"/>
        <v/>
      </c>
      <c r="K478" t="str">
        <f t="shared" si="60"/>
        <v/>
      </c>
      <c r="L478" s="13">
        <f t="shared" si="61"/>
        <v>660783684</v>
      </c>
      <c r="M478" t="str">
        <f t="shared" si="62"/>
        <v/>
      </c>
      <c r="N478" s="9">
        <f t="shared" si="63"/>
        <v>0.78143284566903948</v>
      </c>
    </row>
    <row r="479" spans="1:14" x14ac:dyDescent="0.45">
      <c r="A479" s="11" t="str">
        <f>'Output Sheet (Copy)'!A468</f>
        <v>BBNI IJ Equity</v>
      </c>
      <c r="B479" s="12">
        <f>'Output Sheet (Copy)'!B468</f>
        <v>43921</v>
      </c>
      <c r="C479" s="13">
        <f>IFERROR('Output Sheet (Copy)'!C468,"")</f>
        <v>868448218</v>
      </c>
      <c r="D479" s="13">
        <f>IFERROR('Output Sheet (Copy)'!D468,"")</f>
        <v>596401666</v>
      </c>
      <c r="E479" s="13">
        <f>IFERROR('Output Sheet (Copy)'!U468,"")</f>
        <v>11394624</v>
      </c>
      <c r="F479" s="13">
        <f>IFERROR('Output Sheet (Copy)'!V468,"")</f>
        <v>68179838</v>
      </c>
      <c r="G479" s="13">
        <f t="shared" si="56"/>
        <v>79574462</v>
      </c>
      <c r="H479" s="9">
        <f t="shared" si="57"/>
        <v>0.13342427852976521</v>
      </c>
      <c r="I479" s="9">
        <f t="shared" si="58"/>
        <v>9.1628332410257765E-2</v>
      </c>
      <c r="J479" t="str">
        <f t="shared" si="59"/>
        <v/>
      </c>
      <c r="K479" t="str">
        <f t="shared" si="60"/>
        <v/>
      </c>
      <c r="L479" s="13">
        <f t="shared" si="61"/>
        <v>675976128</v>
      </c>
      <c r="M479" t="str">
        <f t="shared" si="62"/>
        <v/>
      </c>
      <c r="N479" s="9">
        <f t="shared" si="63"/>
        <v>0.77837240492788939</v>
      </c>
    </row>
    <row r="480" spans="1:14" x14ac:dyDescent="0.45">
      <c r="A480" s="11" t="str">
        <f>'Output Sheet (Copy)'!A469</f>
        <v>BBNI IJ Equity</v>
      </c>
      <c r="B480" s="12">
        <f>'Output Sheet (Copy)'!B469</f>
        <v>44012</v>
      </c>
      <c r="C480" s="13">
        <f>IFERROR('Output Sheet (Copy)'!C469,"")</f>
        <v>880123799</v>
      </c>
      <c r="D480" s="13">
        <f>IFERROR('Output Sheet (Copy)'!D469,"")</f>
        <v>592889591</v>
      </c>
      <c r="E480" s="13">
        <f>IFERROR('Output Sheet (Copy)'!U469,"")</f>
        <v>8840964</v>
      </c>
      <c r="F480" s="13">
        <f>IFERROR('Output Sheet (Copy)'!V469,"")</f>
        <v>73080801</v>
      </c>
      <c r="G480" s="13">
        <f t="shared" si="56"/>
        <v>81921765</v>
      </c>
      <c r="H480" s="9">
        <f t="shared" si="57"/>
        <v>0.13817372786360826</v>
      </c>
      <c r="I480" s="9">
        <f t="shared" si="58"/>
        <v>9.3079820240152378E-2</v>
      </c>
      <c r="J480" t="str">
        <f t="shared" si="59"/>
        <v/>
      </c>
      <c r="K480" t="str">
        <f t="shared" si="60"/>
        <v/>
      </c>
      <c r="L480" s="13">
        <f t="shared" si="61"/>
        <v>674811356</v>
      </c>
      <c r="M480" t="str">
        <f t="shared" si="62"/>
        <v/>
      </c>
      <c r="N480" s="9">
        <f t="shared" si="63"/>
        <v>0.76672322321782826</v>
      </c>
    </row>
    <row r="481" spans="1:14" x14ac:dyDescent="0.45">
      <c r="A481" s="11" t="str">
        <f>'Output Sheet (Copy)'!A470</f>
        <v>BBNI IJ Equity</v>
      </c>
      <c r="B481" s="12">
        <f>'Output Sheet (Copy)'!B470</f>
        <v>44104</v>
      </c>
      <c r="C481" s="13">
        <f>IFERROR('Output Sheet (Copy)'!C470,"")</f>
        <v>916953642</v>
      </c>
      <c r="D481" s="13">
        <f>IFERROR('Output Sheet (Copy)'!D470,"")</f>
        <v>599716803</v>
      </c>
      <c r="E481" s="13">
        <f>IFERROR('Output Sheet (Copy)'!U470,"")</f>
        <v>8294056.0000000009</v>
      </c>
      <c r="F481" s="13">
        <f>IFERROR('Output Sheet (Copy)'!V470,"")</f>
        <v>70178547</v>
      </c>
      <c r="G481" s="13">
        <f t="shared" si="56"/>
        <v>78472603</v>
      </c>
      <c r="H481" s="9">
        <f t="shared" si="57"/>
        <v>0.13084943194429721</v>
      </c>
      <c r="I481" s="9">
        <f t="shared" si="58"/>
        <v>8.5579684081782625E-2</v>
      </c>
      <c r="J481" t="str">
        <f t="shared" si="59"/>
        <v/>
      </c>
      <c r="K481" t="str">
        <f t="shared" si="60"/>
        <v/>
      </c>
      <c r="L481" s="13">
        <f t="shared" si="61"/>
        <v>678189406</v>
      </c>
      <c r="M481" t="str">
        <f t="shared" si="62"/>
        <v/>
      </c>
      <c r="N481" s="9">
        <f t="shared" si="63"/>
        <v>0.73961144264695555</v>
      </c>
    </row>
    <row r="482" spans="1:14" x14ac:dyDescent="0.45">
      <c r="A482" s="11" t="str">
        <f>'Output Sheet (Copy)'!A471</f>
        <v>BBNI IJ Equity</v>
      </c>
      <c r="B482" s="12">
        <f>'Output Sheet (Copy)'!B471</f>
        <v>44196</v>
      </c>
      <c r="C482" s="13">
        <f>IFERROR('Output Sheet (Copy)'!C471,"")</f>
        <v>891337425</v>
      </c>
      <c r="D482" s="13">
        <f>IFERROR('Output Sheet (Copy)'!D471,"")</f>
        <v>604100321</v>
      </c>
      <c r="E482" s="13">
        <f>IFERROR('Output Sheet (Copy)'!U471,"")</f>
        <v>10234602</v>
      </c>
      <c r="F482" s="13">
        <f>IFERROR('Output Sheet (Copy)'!V471,"")</f>
        <v>74086663</v>
      </c>
      <c r="G482" s="13">
        <f t="shared" si="56"/>
        <v>84321265</v>
      </c>
      <c r="H482" s="9">
        <f t="shared" si="57"/>
        <v>0.13958155966614691</v>
      </c>
      <c r="I482" s="9">
        <f t="shared" si="58"/>
        <v>9.4600835368266967E-2</v>
      </c>
      <c r="J482" t="str">
        <f t="shared" si="59"/>
        <v/>
      </c>
      <c r="K482" t="str">
        <f t="shared" si="60"/>
        <v/>
      </c>
      <c r="L482" s="13">
        <f t="shared" si="61"/>
        <v>688421586</v>
      </c>
      <c r="M482" t="str">
        <f t="shared" si="62"/>
        <v/>
      </c>
      <c r="N482" s="9">
        <f t="shared" si="63"/>
        <v>0.77234677540887509</v>
      </c>
    </row>
    <row r="483" spans="1:14" x14ac:dyDescent="0.45">
      <c r="A483" s="11" t="str">
        <f>'Output Sheet (Copy)'!A472</f>
        <v>BBNI IJ Equity</v>
      </c>
      <c r="B483" s="12">
        <f>'Output Sheet (Copy)'!B472</f>
        <v>44286</v>
      </c>
      <c r="C483" s="13">
        <f>IFERROR('Output Sheet (Copy)'!C472,"")</f>
        <v>862440779</v>
      </c>
      <c r="D483" s="13">
        <f>IFERROR('Output Sheet (Copy)'!D472,"")</f>
        <v>576428008</v>
      </c>
      <c r="E483" s="13">
        <f>IFERROR('Output Sheet (Copy)'!U472,"")</f>
        <v>13638390</v>
      </c>
      <c r="F483" s="13">
        <f>IFERROR('Output Sheet (Copy)'!V472,"")</f>
        <v>79002965</v>
      </c>
      <c r="G483" s="13">
        <f t="shared" si="56"/>
        <v>92641355</v>
      </c>
      <c r="H483" s="9">
        <f t="shared" si="57"/>
        <v>0.16071626242005924</v>
      </c>
      <c r="I483" s="9">
        <f t="shared" si="58"/>
        <v>0.10741764217992758</v>
      </c>
      <c r="J483" t="str">
        <f t="shared" si="59"/>
        <v/>
      </c>
      <c r="K483" t="str">
        <f t="shared" si="60"/>
        <v/>
      </c>
      <c r="L483" s="13">
        <f t="shared" si="61"/>
        <v>669069363</v>
      </c>
      <c r="M483" t="str">
        <f t="shared" si="62"/>
        <v/>
      </c>
      <c r="N483" s="9">
        <f t="shared" si="63"/>
        <v>0.77578586181393916</v>
      </c>
    </row>
    <row r="484" spans="1:14" x14ac:dyDescent="0.45">
      <c r="A484" s="11" t="str">
        <f>'Output Sheet (Copy)'!A473</f>
        <v>BBNI IJ Equity</v>
      </c>
      <c r="B484" s="12">
        <f>'Output Sheet (Copy)'!B473</f>
        <v>44377</v>
      </c>
      <c r="C484" s="13">
        <f>IFERROR('Output Sheet (Copy)'!C473,"")</f>
        <v>875138278</v>
      </c>
      <c r="D484" s="13">
        <f>IFERROR('Output Sheet (Copy)'!D473,"")</f>
        <v>584790963</v>
      </c>
      <c r="E484" s="13">
        <f>IFERROR('Output Sheet (Copy)'!U473,"")</f>
        <v>12668672</v>
      </c>
      <c r="F484" s="13">
        <f>IFERROR('Output Sheet (Copy)'!V473,"")</f>
        <v>87677229</v>
      </c>
      <c r="G484" s="13">
        <f t="shared" si="56"/>
        <v>100345901</v>
      </c>
      <c r="H484" s="9">
        <f t="shared" si="57"/>
        <v>0.17159276963724215</v>
      </c>
      <c r="I484" s="9">
        <f t="shared" si="58"/>
        <v>0.11466290930540236</v>
      </c>
      <c r="J484" t="str">
        <f t="shared" si="59"/>
        <v/>
      </c>
      <c r="K484" t="str">
        <f t="shared" si="60"/>
        <v/>
      </c>
      <c r="L484" s="13">
        <f t="shared" si="61"/>
        <v>685136864</v>
      </c>
      <c r="M484" t="str">
        <f t="shared" si="62"/>
        <v/>
      </c>
      <c r="N484" s="9">
        <f t="shared" si="63"/>
        <v>0.78288983721038885</v>
      </c>
    </row>
    <row r="485" spans="1:14" x14ac:dyDescent="0.45">
      <c r="A485" s="11" t="str">
        <f>'Output Sheet (Copy)'!A474</f>
        <v>BBNI IJ Equity</v>
      </c>
      <c r="B485" s="12">
        <f>'Output Sheet (Copy)'!B474</f>
        <v>44469</v>
      </c>
      <c r="C485" s="13">
        <f>IFERROR('Output Sheet (Copy)'!C474,"")</f>
        <v>919447781</v>
      </c>
      <c r="D485" s="13">
        <f>IFERROR('Output Sheet (Copy)'!D474,"")</f>
        <v>586526802</v>
      </c>
      <c r="E485" s="13">
        <f>IFERROR('Output Sheet (Copy)'!U474,"")</f>
        <v>12151948</v>
      </c>
      <c r="F485" s="13">
        <f>IFERROR('Output Sheet (Copy)'!V474,"")</f>
        <v>93381837</v>
      </c>
      <c r="G485" s="13">
        <f t="shared" si="56"/>
        <v>105533785</v>
      </c>
      <c r="H485" s="9">
        <f t="shared" si="57"/>
        <v>0.17993002986417661</v>
      </c>
      <c r="I485" s="9">
        <f t="shared" si="58"/>
        <v>0.11477953091063037</v>
      </c>
      <c r="J485" t="str">
        <f t="shared" si="59"/>
        <v/>
      </c>
      <c r="K485" t="str">
        <f t="shared" si="60"/>
        <v/>
      </c>
      <c r="L485" s="13">
        <f t="shared" si="61"/>
        <v>692060587</v>
      </c>
      <c r="M485" t="str">
        <f t="shared" si="62"/>
        <v/>
      </c>
      <c r="N485" s="9">
        <f t="shared" si="63"/>
        <v>0.75269156258913195</v>
      </c>
    </row>
    <row r="486" spans="1:14" x14ac:dyDescent="0.45">
      <c r="A486" s="11" t="str">
        <f>'Output Sheet (Copy)'!A475</f>
        <v>BBNI IJ Equity</v>
      </c>
      <c r="B486" s="12">
        <f>'Output Sheet (Copy)'!B475</f>
        <v>44561</v>
      </c>
      <c r="C486" s="13">
        <f>IFERROR('Output Sheet (Copy)'!C475,"")</f>
        <v>964837692</v>
      </c>
      <c r="D486" s="13">
        <f>IFERROR('Output Sheet (Copy)'!D475,"")</f>
        <v>601999548</v>
      </c>
      <c r="E486" s="13">
        <f>IFERROR('Output Sheet (Copy)'!U475,"")</f>
        <v>13683833</v>
      </c>
      <c r="F486" s="13">
        <f>IFERROR('Output Sheet (Copy)'!V475,"")</f>
        <v>101422388</v>
      </c>
      <c r="G486" s="13">
        <f t="shared" si="56"/>
        <v>115106221</v>
      </c>
      <c r="H486" s="9">
        <f t="shared" si="57"/>
        <v>0.19120649073975718</v>
      </c>
      <c r="I486" s="9">
        <f t="shared" si="58"/>
        <v>0.11930112386198113</v>
      </c>
      <c r="J486" t="str">
        <f t="shared" si="59"/>
        <v/>
      </c>
      <c r="K486" t="str">
        <f t="shared" si="60"/>
        <v/>
      </c>
      <c r="L486" s="13">
        <f t="shared" si="61"/>
        <v>717105769</v>
      </c>
      <c r="M486" t="str">
        <f t="shared" si="62"/>
        <v/>
      </c>
      <c r="N486" s="9">
        <f t="shared" si="63"/>
        <v>0.74323979561113585</v>
      </c>
    </row>
    <row r="487" spans="1:14" x14ac:dyDescent="0.45">
      <c r="A487" s="11" t="str">
        <f>'Output Sheet (Copy)'!A476</f>
        <v>BBNI IJ Equity</v>
      </c>
      <c r="B487" s="12">
        <f>'Output Sheet (Copy)'!B476</f>
        <v>44651</v>
      </c>
      <c r="C487" s="13">
        <f>IFERROR('Output Sheet (Copy)'!C476,"")</f>
        <v>931982781</v>
      </c>
      <c r="D487" s="13">
        <f>IFERROR('Output Sheet (Copy)'!D476,"")</f>
        <v>610653305</v>
      </c>
      <c r="E487" s="13">
        <f>IFERROR('Output Sheet (Copy)'!U476,"")</f>
        <v>11794002</v>
      </c>
      <c r="F487" s="13">
        <f>IFERROR('Output Sheet (Copy)'!V476,"")</f>
        <v>99846402</v>
      </c>
      <c r="G487" s="13">
        <f t="shared" si="56"/>
        <v>111640404</v>
      </c>
      <c r="H487" s="9">
        <f t="shared" si="57"/>
        <v>0.18282125567141572</v>
      </c>
      <c r="I487" s="9">
        <f t="shared" si="58"/>
        <v>0.11978805432457877</v>
      </c>
      <c r="J487" t="str">
        <f t="shared" si="59"/>
        <v/>
      </c>
      <c r="K487" t="str">
        <f t="shared" si="60"/>
        <v/>
      </c>
      <c r="L487" s="13">
        <f t="shared" si="61"/>
        <v>722293709</v>
      </c>
      <c r="M487" t="str">
        <f t="shared" si="62"/>
        <v/>
      </c>
      <c r="N487" s="9">
        <f t="shared" si="63"/>
        <v>0.77500756851429431</v>
      </c>
    </row>
    <row r="488" spans="1:14" x14ac:dyDescent="0.45">
      <c r="A488" s="11" t="str">
        <f>'Output Sheet (Copy)'!A477</f>
        <v>BBNI IJ Equity</v>
      </c>
      <c r="B488" s="12">
        <f>'Output Sheet (Copy)'!B477</f>
        <v>44742</v>
      </c>
      <c r="C488" s="13">
        <f>IFERROR('Output Sheet (Copy)'!C477,"")</f>
        <v>946495285</v>
      </c>
      <c r="D488" s="13">
        <f>IFERROR('Output Sheet (Copy)'!D477,"")</f>
        <v>642237899</v>
      </c>
      <c r="E488" s="13">
        <f>IFERROR('Output Sheet (Copy)'!U477,"")</f>
        <v>11227592</v>
      </c>
      <c r="F488" s="13">
        <f>IFERROR('Output Sheet (Copy)'!V477,"")</f>
        <v>99124274</v>
      </c>
      <c r="G488" s="13">
        <f t="shared" si="56"/>
        <v>110351866</v>
      </c>
      <c r="H488" s="9">
        <f t="shared" si="57"/>
        <v>0.17182397079310327</v>
      </c>
      <c r="I488" s="9">
        <f t="shared" si="58"/>
        <v>0.1165899796320697</v>
      </c>
      <c r="J488" t="str">
        <f t="shared" si="59"/>
        <v/>
      </c>
      <c r="K488" t="str">
        <f t="shared" si="60"/>
        <v/>
      </c>
      <c r="L488" s="13">
        <f t="shared" si="61"/>
        <v>752589765</v>
      </c>
      <c r="M488" t="str">
        <f t="shared" si="62"/>
        <v/>
      </c>
      <c r="N488" s="9">
        <f t="shared" si="63"/>
        <v>0.79513313687558407</v>
      </c>
    </row>
    <row r="489" spans="1:14" x14ac:dyDescent="0.45">
      <c r="A489" s="11" t="str">
        <f>'Output Sheet (Copy)'!A478</f>
        <v>BBNI IJ Equity</v>
      </c>
      <c r="B489" s="12">
        <f>'Output Sheet (Copy)'!B478</f>
        <v>44834</v>
      </c>
      <c r="C489" s="13">
        <f>IFERROR('Output Sheet (Copy)'!C478,"")</f>
        <v>943607612</v>
      </c>
      <c r="D489" s="13">
        <f>IFERROR('Output Sheet (Copy)'!D478,"")</f>
        <v>648561203</v>
      </c>
      <c r="E489" s="13">
        <f>IFERROR('Output Sheet (Copy)'!U478,"")</f>
        <v>9949503</v>
      </c>
      <c r="F489" s="13">
        <f>IFERROR('Output Sheet (Copy)'!V478,"")</f>
        <v>100656086</v>
      </c>
      <c r="G489" s="13">
        <f t="shared" si="56"/>
        <v>110605589</v>
      </c>
      <c r="H489" s="9">
        <f t="shared" si="57"/>
        <v>0.17053994054590405</v>
      </c>
      <c r="I489" s="9">
        <f t="shared" si="58"/>
        <v>0.11721565997710498</v>
      </c>
      <c r="J489" t="str">
        <f t="shared" si="59"/>
        <v/>
      </c>
      <c r="K489" t="str">
        <f t="shared" si="60"/>
        <v/>
      </c>
      <c r="L489" s="13">
        <f t="shared" si="61"/>
        <v>759166792</v>
      </c>
      <c r="M489" t="str">
        <f t="shared" si="62"/>
        <v/>
      </c>
      <c r="N489" s="9">
        <f t="shared" si="63"/>
        <v>0.80453652804996656</v>
      </c>
    </row>
    <row r="490" spans="1:14" x14ac:dyDescent="0.45">
      <c r="A490" s="11" t="str">
        <f>'Output Sheet (Copy)'!A479</f>
        <v>BBNI IJ Equity</v>
      </c>
      <c r="B490" s="12">
        <f>'Output Sheet (Copy)'!B479</f>
        <v>44926</v>
      </c>
      <c r="C490" s="13">
        <f>IFERROR('Output Sheet (Copy)'!C479,"")</f>
        <v>1029836868</v>
      </c>
      <c r="D490" s="13">
        <f>IFERROR('Output Sheet (Copy)'!D479,"")</f>
        <v>666917533</v>
      </c>
      <c r="E490" s="13">
        <f>IFERROR('Output Sheet (Copy)'!U479,"")</f>
        <v>8950927</v>
      </c>
      <c r="F490" s="13">
        <f>IFERROR('Output Sheet (Copy)'!V479,"")</f>
        <v>103841356</v>
      </c>
      <c r="G490" s="13">
        <f t="shared" si="56"/>
        <v>112792283</v>
      </c>
      <c r="H490" s="9">
        <f t="shared" si="57"/>
        <v>0.1691247829287463</v>
      </c>
      <c r="I490" s="9">
        <f t="shared" si="58"/>
        <v>0.10952441741481719</v>
      </c>
      <c r="J490" t="str">
        <f t="shared" si="59"/>
        <v/>
      </c>
      <c r="K490" t="str">
        <f t="shared" si="60"/>
        <v/>
      </c>
      <c r="L490" s="13">
        <f t="shared" si="61"/>
        <v>779709816</v>
      </c>
      <c r="M490" t="str">
        <f t="shared" si="62"/>
        <v/>
      </c>
      <c r="N490" s="9">
        <f t="shared" si="63"/>
        <v>0.75711973442380198</v>
      </c>
    </row>
    <row r="491" spans="1:14" x14ac:dyDescent="0.45">
      <c r="A491" s="11" t="str">
        <f>'Output Sheet (Copy)'!A480</f>
        <v>BBNI IJ Equity</v>
      </c>
      <c r="B491" s="12">
        <f>'Output Sheet (Copy)'!B480</f>
        <v>45016</v>
      </c>
      <c r="C491" s="13">
        <f>IFERROR('Output Sheet (Copy)'!C480,"")</f>
        <v>1012362504</v>
      </c>
      <c r="D491" s="13">
        <f>IFERROR('Output Sheet (Copy)'!D480,"")</f>
        <v>654283088</v>
      </c>
      <c r="E491" s="13">
        <f>IFERROR('Output Sheet (Copy)'!U480,"")</f>
        <v>8644859</v>
      </c>
      <c r="F491" s="13">
        <f>IFERROR('Output Sheet (Copy)'!V480,"")</f>
        <v>109827510</v>
      </c>
      <c r="G491" s="13">
        <f t="shared" si="56"/>
        <v>118472369</v>
      </c>
      <c r="H491" s="9">
        <f t="shared" si="57"/>
        <v>0.18107203315027454</v>
      </c>
      <c r="I491" s="9">
        <f t="shared" si="58"/>
        <v>0.11702563906890807</v>
      </c>
      <c r="J491" t="str">
        <f t="shared" si="59"/>
        <v/>
      </c>
      <c r="K491" t="str">
        <f t="shared" si="60"/>
        <v/>
      </c>
      <c r="L491" s="13">
        <f t="shared" si="61"/>
        <v>772755457</v>
      </c>
      <c r="M491" t="str">
        <f t="shared" si="62"/>
        <v/>
      </c>
      <c r="N491" s="9">
        <f t="shared" si="63"/>
        <v>0.76331892375184218</v>
      </c>
    </row>
    <row r="492" spans="1:14" x14ac:dyDescent="0.45">
      <c r="A492" s="11" t="str">
        <f>'Output Sheet (Copy)'!A481</f>
        <v>BBNI IJ Equity</v>
      </c>
      <c r="B492" s="12">
        <f>'Output Sheet (Copy)'!B481</f>
        <v>45107</v>
      </c>
      <c r="C492" s="13">
        <f>IFERROR('Output Sheet (Copy)'!C481,"")</f>
        <v>1025091056</v>
      </c>
      <c r="D492" s="13">
        <f>IFERROR('Output Sheet (Copy)'!D481,"")</f>
        <v>670327416</v>
      </c>
      <c r="E492" s="13">
        <f>IFERROR('Output Sheet (Copy)'!U481,"")</f>
        <v>10743247</v>
      </c>
      <c r="F492" s="13">
        <f>IFERROR('Output Sheet (Copy)'!V481,"")</f>
        <v>106758227</v>
      </c>
      <c r="G492" s="13">
        <f t="shared" si="56"/>
        <v>117501474</v>
      </c>
      <c r="H492" s="9">
        <f t="shared" si="57"/>
        <v>0.17528967366598056</v>
      </c>
      <c r="I492" s="9">
        <f t="shared" si="58"/>
        <v>0.11462540162871152</v>
      </c>
      <c r="J492" t="str">
        <f t="shared" si="59"/>
        <v/>
      </c>
      <c r="K492" t="str">
        <f t="shared" si="60"/>
        <v/>
      </c>
      <c r="L492" s="13">
        <f t="shared" si="61"/>
        <v>787828890</v>
      </c>
      <c r="M492" t="str">
        <f t="shared" si="62"/>
        <v/>
      </c>
      <c r="N492" s="9">
        <f t="shared" si="63"/>
        <v>0.76854527740606882</v>
      </c>
    </row>
    <row r="493" spans="1:14" x14ac:dyDescent="0.45">
      <c r="A493" s="11" t="str">
        <f>'Output Sheet (Copy)'!A482</f>
        <v>BBNI IJ Equity</v>
      </c>
      <c r="B493" s="12">
        <f>'Output Sheet (Copy)'!B482</f>
        <v>45199</v>
      </c>
      <c r="C493" s="13">
        <f>IFERROR('Output Sheet (Copy)'!C482,"")</f>
        <v>1009308655</v>
      </c>
      <c r="D493" s="13">
        <f>IFERROR('Output Sheet (Copy)'!D482,"")</f>
        <v>690636926</v>
      </c>
      <c r="E493" s="13">
        <f>IFERROR('Output Sheet (Copy)'!U482,"")</f>
        <v>11198371</v>
      </c>
      <c r="F493" s="13">
        <f>IFERROR('Output Sheet (Copy)'!V482,"")</f>
        <v>110047526</v>
      </c>
      <c r="G493" s="13">
        <f t="shared" si="56"/>
        <v>121245897</v>
      </c>
      <c r="H493" s="9">
        <f t="shared" si="57"/>
        <v>0.1755566382791412</v>
      </c>
      <c r="I493" s="9">
        <f t="shared" si="58"/>
        <v>0.12012766996434802</v>
      </c>
      <c r="J493" t="str">
        <f t="shared" si="59"/>
        <v/>
      </c>
      <c r="K493" t="str">
        <f t="shared" si="60"/>
        <v/>
      </c>
      <c r="L493" s="13">
        <f t="shared" si="61"/>
        <v>811882823</v>
      </c>
      <c r="M493" t="str">
        <f t="shared" si="62"/>
        <v/>
      </c>
      <c r="N493" s="9">
        <f t="shared" si="63"/>
        <v>0.80439498757691719</v>
      </c>
    </row>
    <row r="494" spans="1:14" x14ac:dyDescent="0.45">
      <c r="A494" s="11" t="str">
        <f>'Output Sheet (Copy)'!A483</f>
        <v>BBNI IJ Equity</v>
      </c>
      <c r="B494" s="12">
        <f>'Output Sheet (Copy)'!B483</f>
        <v>45291</v>
      </c>
      <c r="C494" s="13">
        <f>IFERROR('Output Sheet (Copy)'!C483,"")</f>
        <v>1086663986</v>
      </c>
      <c r="D494" s="13">
        <f>IFERROR('Output Sheet (Copy)'!D483,"")</f>
        <v>714083763</v>
      </c>
      <c r="E494" s="13">
        <f>IFERROR('Output Sheet (Copy)'!U483,"")</f>
        <v>12469594</v>
      </c>
      <c r="F494" s="13">
        <f>IFERROR('Output Sheet (Copy)'!V483,"")</f>
        <v>115634575</v>
      </c>
      <c r="G494" s="13">
        <f t="shared" si="56"/>
        <v>128104169</v>
      </c>
      <c r="H494" s="9">
        <f t="shared" si="57"/>
        <v>0.17939655771167562</v>
      </c>
      <c r="I494" s="9">
        <f t="shared" si="58"/>
        <v>0.11788756289931927</v>
      </c>
      <c r="J494" t="str">
        <f t="shared" si="59"/>
        <v/>
      </c>
      <c r="K494" t="str">
        <f t="shared" si="60"/>
        <v/>
      </c>
      <c r="L494" s="13">
        <f t="shared" si="61"/>
        <v>842187932</v>
      </c>
      <c r="M494" t="str">
        <f t="shared" si="62"/>
        <v/>
      </c>
      <c r="N494" s="9">
        <f t="shared" si="63"/>
        <v>0.77502148120329806</v>
      </c>
    </row>
    <row r="495" spans="1:14" x14ac:dyDescent="0.45">
      <c r="A495" s="11" t="str">
        <f>'Output Sheet (Copy)'!A484</f>
        <v>BBNI IJ Equity</v>
      </c>
      <c r="B495" s="12">
        <f>'Output Sheet (Copy)'!B484</f>
        <v>45382</v>
      </c>
      <c r="C495" s="13">
        <f>IFERROR('Output Sheet (Copy)'!C484,"")</f>
        <v>1066715328.9999999</v>
      </c>
      <c r="D495" s="13">
        <f>IFERROR('Output Sheet (Copy)'!D484,"")</f>
        <v>710641492</v>
      </c>
      <c r="E495" s="13">
        <f>IFERROR('Output Sheet (Copy)'!U484,"")</f>
        <v>17604712</v>
      </c>
      <c r="F495" s="13">
        <f>IFERROR('Output Sheet (Copy)'!V484,"")</f>
        <v>116820434</v>
      </c>
      <c r="G495" s="13">
        <f t="shared" si="56"/>
        <v>134425146</v>
      </c>
      <c r="H495" s="9">
        <f t="shared" si="57"/>
        <v>0.18916028336831198</v>
      </c>
      <c r="I495" s="9">
        <f t="shared" si="58"/>
        <v>0.12601782532366704</v>
      </c>
      <c r="J495" t="str">
        <f t="shared" si="59"/>
        <v/>
      </c>
      <c r="K495" t="str">
        <f t="shared" si="60"/>
        <v/>
      </c>
      <c r="L495" s="13">
        <f t="shared" si="61"/>
        <v>845066638</v>
      </c>
      <c r="M495" t="str">
        <f t="shared" si="62"/>
        <v/>
      </c>
      <c r="N495" s="9">
        <f t="shared" si="63"/>
        <v>0.79221383158730263</v>
      </c>
    </row>
    <row r="496" spans="1:14" x14ac:dyDescent="0.45">
      <c r="A496" s="11" t="str">
        <f>'Output Sheet (Copy)'!A485</f>
        <v>BBNI IJ Equity</v>
      </c>
      <c r="B496" s="12">
        <f>'Output Sheet (Copy)'!B485</f>
        <v>45473</v>
      </c>
      <c r="C496" s="13">
        <f>IFERROR('Output Sheet (Copy)'!C485,"")</f>
        <v>1072454158</v>
      </c>
      <c r="D496" s="13">
        <f>IFERROR('Output Sheet (Copy)'!D485,"")</f>
        <v>741145405</v>
      </c>
      <c r="E496" s="13">
        <f>IFERROR('Output Sheet (Copy)'!U485,"")</f>
        <v>17727814</v>
      </c>
      <c r="F496" s="13">
        <f>IFERROR('Output Sheet (Copy)'!V485,"")</f>
        <v>116694508</v>
      </c>
      <c r="G496" s="13">
        <f t="shared" si="56"/>
        <v>134422322</v>
      </c>
      <c r="H496" s="9">
        <f t="shared" si="57"/>
        <v>0.1813710522835934</v>
      </c>
      <c r="I496" s="9">
        <f t="shared" si="58"/>
        <v>0.12534085582798402</v>
      </c>
      <c r="J496" t="str">
        <f t="shared" si="59"/>
        <v/>
      </c>
      <c r="K496" t="str">
        <f t="shared" si="60"/>
        <v/>
      </c>
      <c r="L496" s="13">
        <f t="shared" si="61"/>
        <v>875567727</v>
      </c>
      <c r="M496" t="str">
        <f t="shared" si="62"/>
        <v/>
      </c>
      <c r="N496" s="9">
        <f t="shared" si="63"/>
        <v>0.8164150611647869</v>
      </c>
    </row>
    <row r="497" spans="1:14" x14ac:dyDescent="0.45">
      <c r="A497" s="11" t="str">
        <f>'Output Sheet (Copy)'!A486</f>
        <v>BBNI IJ Equity</v>
      </c>
      <c r="B497" s="12">
        <f>'Output Sheet (Copy)'!B486</f>
        <v>45565</v>
      </c>
      <c r="C497" s="13">
        <f>IFERROR('Output Sheet (Copy)'!C486,"")</f>
        <v>1068079914.0000001</v>
      </c>
      <c r="D497" s="13">
        <f>IFERROR('Output Sheet (Copy)'!D486,"")</f>
        <v>748324583</v>
      </c>
      <c r="E497" s="13">
        <f>IFERROR('Output Sheet (Copy)'!U486,"")</f>
        <v>19872798</v>
      </c>
      <c r="F497" s="13">
        <f>IFERROR('Output Sheet (Copy)'!V486,"")</f>
        <v>116273134</v>
      </c>
      <c r="G497" s="13">
        <f t="shared" si="56"/>
        <v>136145932</v>
      </c>
      <c r="H497" s="9">
        <f t="shared" si="57"/>
        <v>0.18193433049359012</v>
      </c>
      <c r="I497" s="9">
        <f t="shared" si="58"/>
        <v>0.12746792652445665</v>
      </c>
      <c r="J497" t="str">
        <f t="shared" si="59"/>
        <v/>
      </c>
      <c r="K497" t="str">
        <f t="shared" si="60"/>
        <v/>
      </c>
      <c r="L497" s="13">
        <f t="shared" si="61"/>
        <v>884470515</v>
      </c>
      <c r="M497" t="str">
        <f t="shared" si="62"/>
        <v/>
      </c>
      <c r="N497" s="9">
        <f t="shared" si="63"/>
        <v>0.82809395009370046</v>
      </c>
    </row>
    <row r="498" spans="1:14" x14ac:dyDescent="0.45">
      <c r="A498" s="11" t="str">
        <f>'Output Sheet (Copy)'!A487</f>
        <v>BBNI IJ Equity</v>
      </c>
      <c r="B498" s="12">
        <f>'Output Sheet (Copy)'!B487</f>
        <v>45657</v>
      </c>
      <c r="C498" s="13">
        <f>IFERROR('Output Sheet (Copy)'!C487,"")</f>
        <v>1129805637</v>
      </c>
      <c r="D498" s="13">
        <f>IFERROR('Output Sheet (Copy)'!D487,"")</f>
        <v>789114804</v>
      </c>
      <c r="E498" s="13">
        <f>IFERROR('Output Sheet (Copy)'!U487,"")</f>
        <v>27916687</v>
      </c>
      <c r="F498" s="13">
        <f>IFERROR('Output Sheet (Copy)'!V487,"")</f>
        <v>115729163</v>
      </c>
      <c r="G498" s="13">
        <f t="shared" si="56"/>
        <v>143645850</v>
      </c>
      <c r="H498" s="9">
        <f t="shared" si="57"/>
        <v>0.18203415937942535</v>
      </c>
      <c r="I498" s="9">
        <f t="shared" si="58"/>
        <v>0.12714209001596616</v>
      </c>
      <c r="J498" t="str">
        <f t="shared" si="59"/>
        <v/>
      </c>
      <c r="K498" t="str">
        <f t="shared" si="60"/>
        <v/>
      </c>
      <c r="L498" s="13">
        <f t="shared" si="61"/>
        <v>932760654</v>
      </c>
      <c r="M498" t="str">
        <f t="shared" si="62"/>
        <v/>
      </c>
      <c r="N498" s="9">
        <f t="shared" si="63"/>
        <v>0.82559391053914521</v>
      </c>
    </row>
    <row r="499" spans="1:14" x14ac:dyDescent="0.45">
      <c r="A499" s="11" t="str">
        <f>'Output Sheet (Copy)'!A488</f>
        <v>BBNI IJ Equity</v>
      </c>
      <c r="B499" s="12">
        <f>'Output Sheet (Copy)'!B488</f>
        <v>45747</v>
      </c>
      <c r="C499" s="13">
        <f>IFERROR('Output Sheet (Copy)'!C488,"")</f>
        <v>1146583286</v>
      </c>
      <c r="D499" s="13">
        <f>IFERROR('Output Sheet (Copy)'!D488,"")</f>
        <v>778368124</v>
      </c>
      <c r="E499" s="13">
        <f>IFERROR('Output Sheet (Copy)'!U488,"")</f>
        <v>31301958</v>
      </c>
      <c r="F499" s="13">
        <f>IFERROR('Output Sheet (Copy)'!V488,"")</f>
        <v>117767025</v>
      </c>
      <c r="G499" s="13">
        <f t="shared" si="56"/>
        <v>149068983</v>
      </c>
      <c r="H499" s="9">
        <f t="shared" si="57"/>
        <v>0.19151475812491006</v>
      </c>
      <c r="I499" s="9">
        <f t="shared" si="58"/>
        <v>0.13001147393317228</v>
      </c>
      <c r="J499" t="str">
        <f t="shared" si="59"/>
        <v/>
      </c>
      <c r="K499" t="str">
        <f t="shared" si="60"/>
        <v/>
      </c>
      <c r="L499" s="13">
        <f t="shared" si="61"/>
        <v>927437107</v>
      </c>
      <c r="M499" t="str">
        <f t="shared" si="62"/>
        <v/>
      </c>
      <c r="N499" s="9">
        <f t="shared" si="63"/>
        <v>0.8088702480876736</v>
      </c>
    </row>
    <row r="500" spans="1:14" x14ac:dyDescent="0.45">
      <c r="A500" s="11" t="str">
        <f>'Output Sheet (Copy)'!A489</f>
        <v>BBNI IJ Equity</v>
      </c>
      <c r="B500" s="12">
        <f>'Output Sheet (Copy)'!B489</f>
        <v>45838</v>
      </c>
      <c r="C500" s="13">
        <f>IFERROR('Output Sheet (Copy)'!C489,"")</f>
        <v>1201653267</v>
      </c>
      <c r="D500" s="13">
        <f>IFERROR('Output Sheet (Copy)'!D489,"")</f>
        <v>789039843</v>
      </c>
      <c r="E500" s="13">
        <f>IFERROR('Output Sheet (Copy)'!U489,"")</f>
        <v>31877468</v>
      </c>
      <c r="F500" s="13">
        <f>IFERROR('Output Sheet (Copy)'!V489,"")</f>
        <v>119852527</v>
      </c>
      <c r="G500" s="13">
        <f t="shared" si="56"/>
        <v>151729995</v>
      </c>
      <c r="H500" s="9">
        <f t="shared" si="57"/>
        <v>0.19229700039367975</v>
      </c>
      <c r="I500" s="9">
        <f t="shared" si="58"/>
        <v>0.12626770064779427</v>
      </c>
      <c r="J500" t="str">
        <f t="shared" si="59"/>
        <v/>
      </c>
      <c r="K500" t="str">
        <f t="shared" si="60"/>
        <v/>
      </c>
      <c r="L500" s="13">
        <f t="shared" si="61"/>
        <v>940769838</v>
      </c>
      <c r="M500" t="str">
        <f t="shared" si="62"/>
        <v/>
      </c>
      <c r="N500" s="9">
        <f t="shared" si="63"/>
        <v>0.78289625121952922</v>
      </c>
    </row>
    <row r="501" spans="1:14" x14ac:dyDescent="0.45">
      <c r="A501" s="11" t="str">
        <f>'Output Sheet (Copy)'!A490</f>
        <v>BBNI IJ Equity</v>
      </c>
      <c r="B501" s="12">
        <f>'Output Sheet (Copy)'!B490</f>
        <v>45930</v>
      </c>
      <c r="C501" s="13">
        <f>IFERROR('Output Sheet (Copy)'!C490,"")</f>
        <v>1269486437</v>
      </c>
      <c r="D501" s="13">
        <f>IFERROR('Output Sheet (Copy)'!D490,"")</f>
        <v>822501341</v>
      </c>
      <c r="E501" s="13">
        <f>IFERROR('Output Sheet (Copy)'!U490,"")</f>
        <v>37526029</v>
      </c>
      <c r="F501" s="13">
        <f>IFERROR('Output Sheet (Copy)'!V490,"")</f>
        <v>129401164</v>
      </c>
      <c r="G501" s="13">
        <f t="shared" si="56"/>
        <v>166927193</v>
      </c>
      <c r="H501" s="9">
        <f t="shared" si="57"/>
        <v>0.20295066363910039</v>
      </c>
      <c r="I501" s="9">
        <f t="shared" si="58"/>
        <v>0.13149190738459224</v>
      </c>
      <c r="J501" t="str">
        <f t="shared" si="59"/>
        <v/>
      </c>
      <c r="K501" t="str">
        <f t="shared" si="60"/>
        <v/>
      </c>
      <c r="L501" s="13">
        <f t="shared" si="61"/>
        <v>989428534</v>
      </c>
      <c r="M501" t="str">
        <f t="shared" si="62"/>
        <v/>
      </c>
      <c r="N501" s="9">
        <f t="shared" si="63"/>
        <v>0.77939275691529109</v>
      </c>
    </row>
    <row r="502" spans="1:14" x14ac:dyDescent="0.45">
      <c r="A502" s="11" t="str">
        <f>'Output Sheet (Copy)'!A491</f>
        <v>BBNI IJ Equity</v>
      </c>
      <c r="B502" s="12">
        <f>'Output Sheet (Copy)'!B491</f>
        <v>46022</v>
      </c>
      <c r="C502" s="13">
        <f>IFERROR('Output Sheet (Copy)'!C491,"")</f>
        <v>1362054731</v>
      </c>
      <c r="D502" s="13">
        <f>IFERROR('Output Sheet (Copy)'!D491,"")</f>
        <v>912983537</v>
      </c>
      <c r="E502" s="13">
        <f>IFERROR('Output Sheet (Copy)'!U491,"")</f>
        <v>37394742</v>
      </c>
      <c r="F502" s="13">
        <f>IFERROR('Output Sheet (Copy)'!V491,"")</f>
        <v>154839339</v>
      </c>
      <c r="G502" s="13">
        <f t="shared" si="56"/>
        <v>192234081</v>
      </c>
      <c r="H502" s="9">
        <f t="shared" si="57"/>
        <v>0.21055591169986235</v>
      </c>
      <c r="I502" s="9">
        <f t="shared" si="58"/>
        <v>0.14113535721054662</v>
      </c>
      <c r="J502" t="str">
        <f t="shared" si="59"/>
        <v/>
      </c>
      <c r="K502" t="str">
        <f t="shared" si="60"/>
        <v/>
      </c>
      <c r="L502" s="13">
        <f t="shared" si="61"/>
        <v>1105217618</v>
      </c>
      <c r="M502" t="str">
        <f t="shared" si="62"/>
        <v/>
      </c>
      <c r="N502" s="9">
        <f t="shared" si="63"/>
        <v>0.8114340729821965</v>
      </c>
    </row>
    <row r="503" spans="1:14" x14ac:dyDescent="0.45">
      <c r="A503" s="11" t="str">
        <f>'Output Sheet (Copy)'!A492</f>
        <v>BBNI IJ Equity</v>
      </c>
      <c r="B503" s="12">
        <f>'Output Sheet (Copy)'!B492</f>
        <v>46112</v>
      </c>
      <c r="C503" s="13">
        <f>IFERROR('Output Sheet (Copy)'!C492,"")</f>
        <v>1426757735</v>
      </c>
      <c r="D503" s="13">
        <f>IFERROR('Output Sheet (Copy)'!D492,"")</f>
        <v>934066985</v>
      </c>
      <c r="E503" s="13">
        <f>IFERROR('Output Sheet (Copy)'!U492,"")</f>
        <v>36893746</v>
      </c>
      <c r="F503" s="13">
        <f>IFERROR('Output Sheet (Copy)'!V492,"")</f>
        <v>154197538</v>
      </c>
      <c r="G503" s="13">
        <f t="shared" si="56"/>
        <v>191091284</v>
      </c>
      <c r="H503" s="9">
        <f t="shared" si="57"/>
        <v>0.2045798503412472</v>
      </c>
      <c r="I503" s="9">
        <f t="shared" si="58"/>
        <v>0.13393393938740414</v>
      </c>
      <c r="J503" t="str">
        <f t="shared" si="59"/>
        <v/>
      </c>
      <c r="K503" t="str">
        <f t="shared" si="60"/>
        <v/>
      </c>
      <c r="L503" s="13">
        <f t="shared" si="61"/>
        <v>1125158269</v>
      </c>
      <c r="M503" t="str">
        <f t="shared" si="62"/>
        <v/>
      </c>
      <c r="N503" s="9">
        <f t="shared" si="63"/>
        <v>0.78861199865862297</v>
      </c>
    </row>
    <row r="504" spans="1:14" x14ac:dyDescent="0.45">
      <c r="A504" s="11" t="str">
        <f>'Output Sheet (Copy)'!A493</f>
        <v>BBNI IJ Equity</v>
      </c>
      <c r="B504" s="12">
        <f>'Output Sheet (Copy)'!B493</f>
        <v>46203</v>
      </c>
      <c r="C504" s="13">
        <f>IFERROR('Output Sheet (Copy)'!C493,"")</f>
        <v>1461001157</v>
      </c>
      <c r="D504" s="13">
        <f>IFERROR('Output Sheet (Copy)'!D493,"")</f>
        <v>981467015</v>
      </c>
      <c r="E504" s="13">
        <f>IFERROR('Output Sheet (Copy)'!U493,"")</f>
        <v>33503148.999999996</v>
      </c>
      <c r="F504" s="13">
        <f>IFERROR('Output Sheet (Copy)'!V493,"")</f>
        <v>140692260</v>
      </c>
      <c r="G504" s="13">
        <f t="shared" si="56"/>
        <v>174195409</v>
      </c>
      <c r="H504" s="9">
        <f t="shared" si="57"/>
        <v>0.17748473085465843</v>
      </c>
      <c r="I504" s="9">
        <f t="shared" si="58"/>
        <v>0.11923016499021157</v>
      </c>
      <c r="J504" t="str">
        <f t="shared" si="59"/>
        <v/>
      </c>
      <c r="K504" t="str">
        <f t="shared" si="60"/>
        <v/>
      </c>
      <c r="L504" s="13">
        <f t="shared" si="61"/>
        <v>1155662424</v>
      </c>
      <c r="M504" t="str">
        <f t="shared" si="62"/>
        <v/>
      </c>
      <c r="N504" s="9">
        <f t="shared" si="63"/>
        <v>0.79100719288478971</v>
      </c>
    </row>
    <row r="505" spans="1:14" x14ac:dyDescent="0.45">
      <c r="A505" s="11" t="str">
        <f>'Output Sheet (Copy)'!A494</f>
        <v>BBRI IJ Equity</v>
      </c>
      <c r="B505" s="12">
        <f>'Output Sheet (Copy)'!B494</f>
        <v>42551</v>
      </c>
      <c r="C505" s="13">
        <f>IFERROR('Output Sheet (Copy)'!C494,"")</f>
        <v>907842929</v>
      </c>
      <c r="D505" s="13">
        <f>IFERROR('Output Sheet (Copy)'!D494,"")</f>
        <v>605631968</v>
      </c>
      <c r="E505" s="13">
        <f>IFERROR('Output Sheet (Copy)'!U494,"")</f>
        <v>2342488</v>
      </c>
      <c r="F505" s="13">
        <f>IFERROR('Output Sheet (Copy)'!V494,"")</f>
        <v>66091360</v>
      </c>
      <c r="G505" s="13">
        <f t="shared" si="56"/>
        <v>68433848</v>
      </c>
      <c r="H505" s="9">
        <f t="shared" si="57"/>
        <v>0.11299576577173021</v>
      </c>
      <c r="I505" s="9">
        <f t="shared" si="58"/>
        <v>7.5380713793057483E-2</v>
      </c>
      <c r="J505" t="str">
        <f t="shared" si="59"/>
        <v/>
      </c>
      <c r="K505" t="str">
        <f t="shared" si="60"/>
        <v/>
      </c>
      <c r="L505" s="13">
        <f t="shared" si="61"/>
        <v>674065816</v>
      </c>
      <c r="M505" t="str">
        <f t="shared" si="62"/>
        <v/>
      </c>
      <c r="N505" s="9">
        <f t="shared" si="63"/>
        <v>0.74249167390937509</v>
      </c>
    </row>
    <row r="506" spans="1:14" x14ac:dyDescent="0.45">
      <c r="A506" s="11" t="str">
        <f>'Output Sheet (Copy)'!A495</f>
        <v>BBRI IJ Equity</v>
      </c>
      <c r="B506" s="12">
        <f>'Output Sheet (Copy)'!B495</f>
        <v>42643</v>
      </c>
      <c r="C506" s="13">
        <f>IFERROR('Output Sheet (Copy)'!C495,"")</f>
        <v>931693351</v>
      </c>
      <c r="D506" s="13">
        <f>IFERROR('Output Sheet (Copy)'!D495,"")</f>
        <v>623081740</v>
      </c>
      <c r="E506" s="13">
        <f>IFERROR('Output Sheet (Copy)'!U495,"")</f>
        <v>65154305</v>
      </c>
      <c r="F506" s="13">
        <f>IFERROR('Output Sheet (Copy)'!V495,"")</f>
        <v>2533514</v>
      </c>
      <c r="G506" s="13">
        <f t="shared" si="56"/>
        <v>67687819</v>
      </c>
      <c r="H506" s="9">
        <f t="shared" si="57"/>
        <v>0.108633931400397</v>
      </c>
      <c r="I506" s="9">
        <f t="shared" si="58"/>
        <v>7.2650318827916588E-2</v>
      </c>
      <c r="J506" t="str">
        <f t="shared" si="59"/>
        <v/>
      </c>
      <c r="K506" t="str">
        <f t="shared" si="60"/>
        <v/>
      </c>
      <c r="L506" s="13">
        <f t="shared" si="61"/>
        <v>690769559</v>
      </c>
      <c r="M506" t="str">
        <f t="shared" si="62"/>
        <v/>
      </c>
      <c r="N506" s="9">
        <f t="shared" si="63"/>
        <v>0.74141299630247115</v>
      </c>
    </row>
    <row r="507" spans="1:14" x14ac:dyDescent="0.45">
      <c r="A507" s="11" t="str">
        <f>'Output Sheet (Copy)'!A496</f>
        <v>BBRI IJ Equity</v>
      </c>
      <c r="B507" s="12">
        <f>'Output Sheet (Copy)'!B496</f>
        <v>42735</v>
      </c>
      <c r="C507" s="13">
        <f>IFERROR('Output Sheet (Copy)'!C496,"")</f>
        <v>1003644426</v>
      </c>
      <c r="D507" s="13">
        <f>IFERROR('Output Sheet (Copy)'!D496,"")</f>
        <v>655016747</v>
      </c>
      <c r="E507" s="13">
        <f>IFERROR('Output Sheet (Copy)'!U496,"")</f>
        <v>674966</v>
      </c>
      <c r="F507" s="13">
        <f>IFERROR('Output Sheet (Copy)'!V496,"")</f>
        <v>69492266</v>
      </c>
      <c r="G507" s="13">
        <f t="shared" si="56"/>
        <v>70167232</v>
      </c>
      <c r="H507" s="9">
        <f t="shared" si="57"/>
        <v>0.10712280612880269</v>
      </c>
      <c r="I507" s="9">
        <f t="shared" si="58"/>
        <v>6.9912441281271068E-2</v>
      </c>
      <c r="J507" t="str">
        <f t="shared" si="59"/>
        <v/>
      </c>
      <c r="K507" t="str">
        <f t="shared" si="60"/>
        <v/>
      </c>
      <c r="L507" s="13">
        <f t="shared" si="61"/>
        <v>725183979</v>
      </c>
      <c r="M507" t="str">
        <f t="shared" si="62"/>
        <v/>
      </c>
      <c r="N507" s="9">
        <f t="shared" si="63"/>
        <v>0.72255069645551939</v>
      </c>
    </row>
    <row r="508" spans="1:14" x14ac:dyDescent="0.45">
      <c r="A508" s="11" t="str">
        <f>'Output Sheet (Copy)'!A497</f>
        <v>BBRI IJ Equity</v>
      </c>
      <c r="B508" s="12">
        <f>'Output Sheet (Copy)'!B497</f>
        <v>42825</v>
      </c>
      <c r="C508" s="13">
        <f>IFERROR('Output Sheet (Copy)'!C497,"")</f>
        <v>995999711</v>
      </c>
      <c r="D508" s="13">
        <f>IFERROR('Output Sheet (Copy)'!D497,"")</f>
        <v>670372910</v>
      </c>
      <c r="E508" s="13">
        <f>IFERROR('Output Sheet (Copy)'!U497,"")</f>
        <v>4196531</v>
      </c>
      <c r="F508" s="13">
        <f>IFERROR('Output Sheet (Copy)'!V497,"")</f>
        <v>77537677</v>
      </c>
      <c r="G508" s="13">
        <f t="shared" si="56"/>
        <v>81734208</v>
      </c>
      <c r="H508" s="9">
        <f t="shared" si="57"/>
        <v>0.12192349479038465</v>
      </c>
      <c r="I508" s="9">
        <f t="shared" si="58"/>
        <v>8.2062481642627708E-2</v>
      </c>
      <c r="J508" t="str">
        <f t="shared" si="59"/>
        <v/>
      </c>
      <c r="K508" t="str">
        <f t="shared" si="60"/>
        <v/>
      </c>
      <c r="L508" s="13">
        <f t="shared" si="61"/>
        <v>752107118</v>
      </c>
      <c r="M508" t="str">
        <f t="shared" si="62"/>
        <v/>
      </c>
      <c r="N508" s="9">
        <f t="shared" si="63"/>
        <v>0.75512784762243768</v>
      </c>
    </row>
    <row r="509" spans="1:14" x14ac:dyDescent="0.45">
      <c r="A509" s="11" t="str">
        <f>'Output Sheet (Copy)'!A498</f>
        <v>BBRI IJ Equity</v>
      </c>
      <c r="B509" s="12">
        <f>'Output Sheet (Copy)'!B498</f>
        <v>42916</v>
      </c>
      <c r="C509" s="13">
        <f>IFERROR('Output Sheet (Copy)'!C498,"")</f>
        <v>1027337529</v>
      </c>
      <c r="D509" s="13">
        <f>IFERROR('Output Sheet (Copy)'!D498,"")</f>
        <v>675706325</v>
      </c>
      <c r="E509" s="13">
        <f>IFERROR('Output Sheet (Copy)'!U498,"")</f>
        <v>3204988</v>
      </c>
      <c r="F509" s="13">
        <f>IFERROR('Output Sheet (Copy)'!V498,"")</f>
        <v>83541304</v>
      </c>
      <c r="G509" s="13">
        <f t="shared" si="56"/>
        <v>86746292</v>
      </c>
      <c r="H509" s="9">
        <f t="shared" si="57"/>
        <v>0.12837868877429851</v>
      </c>
      <c r="I509" s="9">
        <f t="shared" si="58"/>
        <v>8.4437966638323786E-2</v>
      </c>
      <c r="J509" t="str">
        <f t="shared" si="59"/>
        <v/>
      </c>
      <c r="K509" t="str">
        <f t="shared" si="60"/>
        <v/>
      </c>
      <c r="L509" s="13">
        <f t="shared" si="61"/>
        <v>762452617</v>
      </c>
      <c r="M509" t="str">
        <f t="shared" si="62"/>
        <v/>
      </c>
      <c r="N509" s="9">
        <f t="shared" si="63"/>
        <v>0.74216369545281158</v>
      </c>
    </row>
    <row r="510" spans="1:14" x14ac:dyDescent="0.45">
      <c r="A510" s="11" t="str">
        <f>'Output Sheet (Copy)'!A499</f>
        <v>BBRI IJ Equity</v>
      </c>
      <c r="B510" s="12">
        <f>'Output Sheet (Copy)'!B499</f>
        <v>43008</v>
      </c>
      <c r="C510" s="13">
        <f>IFERROR('Output Sheet (Copy)'!C499,"")</f>
        <v>1038672623</v>
      </c>
      <c r="D510" s="13">
        <f>IFERROR('Output Sheet (Copy)'!D499,"")</f>
        <v>682575838</v>
      </c>
      <c r="E510" s="13">
        <f>IFERROR('Output Sheet (Copy)'!U499,"")</f>
        <v>2468443</v>
      </c>
      <c r="F510" s="13">
        <f>IFERROR('Output Sheet (Copy)'!V499,"")</f>
        <v>109482691</v>
      </c>
      <c r="G510" s="13">
        <f t="shared" si="56"/>
        <v>111951134</v>
      </c>
      <c r="H510" s="9">
        <f t="shared" si="57"/>
        <v>0.16401274080844333</v>
      </c>
      <c r="I510" s="9">
        <f t="shared" si="58"/>
        <v>0.10778288704351457</v>
      </c>
      <c r="J510" t="str">
        <f t="shared" si="59"/>
        <v/>
      </c>
      <c r="K510" t="str">
        <f t="shared" si="60"/>
        <v/>
      </c>
      <c r="L510" s="13">
        <f t="shared" si="61"/>
        <v>794526972</v>
      </c>
      <c r="M510" t="str">
        <f t="shared" si="62"/>
        <v/>
      </c>
      <c r="N510" s="9">
        <f t="shared" si="63"/>
        <v>0.76494455943699213</v>
      </c>
    </row>
    <row r="511" spans="1:14" x14ac:dyDescent="0.45">
      <c r="A511" s="11" t="str">
        <f>'Output Sheet (Copy)'!A500</f>
        <v>BBRI IJ Equity</v>
      </c>
      <c r="B511" s="12">
        <f>'Output Sheet (Copy)'!B500</f>
        <v>43100</v>
      </c>
      <c r="C511" s="13">
        <f>IFERROR('Output Sheet (Copy)'!C500,"")</f>
        <v>1126248442</v>
      </c>
      <c r="D511" s="13">
        <f>IFERROR('Output Sheet (Copy)'!D500,"")</f>
        <v>727095368</v>
      </c>
      <c r="E511" s="13">
        <f>IFERROR('Output Sheet (Copy)'!U500,"")</f>
        <v>1762263</v>
      </c>
      <c r="F511" s="13">
        <f>IFERROR('Output Sheet (Copy)'!V500,"")</f>
        <v>130927293</v>
      </c>
      <c r="G511" s="13">
        <f t="shared" si="56"/>
        <v>132689556</v>
      </c>
      <c r="H511" s="9">
        <f t="shared" si="57"/>
        <v>0.18249264379855051</v>
      </c>
      <c r="I511" s="9">
        <f t="shared" si="58"/>
        <v>0.11781552901806368</v>
      </c>
      <c r="J511" t="str">
        <f t="shared" si="59"/>
        <v/>
      </c>
      <c r="K511" t="str">
        <f t="shared" si="60"/>
        <v/>
      </c>
      <c r="L511" s="13">
        <f t="shared" si="61"/>
        <v>859784924</v>
      </c>
      <c r="M511" t="str">
        <f t="shared" si="62"/>
        <v/>
      </c>
      <c r="N511" s="9">
        <f t="shared" si="63"/>
        <v>0.76340609401704285</v>
      </c>
    </row>
    <row r="512" spans="1:14" x14ac:dyDescent="0.45">
      <c r="A512" s="11" t="str">
        <f>'Output Sheet (Copy)'!A501</f>
        <v>BBRI IJ Equity</v>
      </c>
      <c r="B512" s="12">
        <f>'Output Sheet (Copy)'!B501</f>
        <v>43190</v>
      </c>
      <c r="C512" s="13">
        <f>IFERROR('Output Sheet (Copy)'!C501,"")</f>
        <v>1119240112</v>
      </c>
      <c r="D512" s="13">
        <f>IFERROR('Output Sheet (Copy)'!D501,"")</f>
        <v>752135791</v>
      </c>
      <c r="E512" s="13">
        <f>IFERROR('Output Sheet (Copy)'!U501,"")</f>
        <v>4754440</v>
      </c>
      <c r="F512" s="13">
        <f>IFERROR('Output Sheet (Copy)'!V501,"")</f>
        <v>126118565</v>
      </c>
      <c r="G512" s="13">
        <f t="shared" si="56"/>
        <v>130873005</v>
      </c>
      <c r="H512" s="9">
        <f t="shared" si="57"/>
        <v>0.17400183127304469</v>
      </c>
      <c r="I512" s="9">
        <f t="shared" si="58"/>
        <v>0.11693023114239494</v>
      </c>
      <c r="J512" t="str">
        <f t="shared" si="59"/>
        <v/>
      </c>
      <c r="K512" t="str">
        <f t="shared" si="60"/>
        <v/>
      </c>
      <c r="L512" s="13">
        <f t="shared" si="61"/>
        <v>883008796</v>
      </c>
      <c r="M512" t="str">
        <f t="shared" si="62"/>
        <v/>
      </c>
      <c r="N512" s="9">
        <f t="shared" si="63"/>
        <v>0.78893598123652664</v>
      </c>
    </row>
    <row r="513" spans="1:14" x14ac:dyDescent="0.45">
      <c r="A513" s="11" t="str">
        <f>'Output Sheet (Copy)'!A502</f>
        <v>BBRI IJ Equity</v>
      </c>
      <c r="B513" s="12">
        <f>'Output Sheet (Copy)'!B502</f>
        <v>43281</v>
      </c>
      <c r="C513" s="13">
        <f>IFERROR('Output Sheet (Copy)'!C502,"")</f>
        <v>1153228286</v>
      </c>
      <c r="D513" s="13">
        <f>IFERROR('Output Sheet (Copy)'!D502,"")</f>
        <v>791836536</v>
      </c>
      <c r="E513" s="13">
        <f>IFERROR('Output Sheet (Copy)'!U502,"")</f>
        <v>2764982</v>
      </c>
      <c r="F513" s="13">
        <f>IFERROR('Output Sheet (Copy)'!V502,"")</f>
        <v>113536500</v>
      </c>
      <c r="G513" s="13">
        <f t="shared" si="56"/>
        <v>116301482</v>
      </c>
      <c r="H513" s="9">
        <f t="shared" si="57"/>
        <v>0.14687561979332564</v>
      </c>
      <c r="I513" s="9">
        <f t="shared" si="58"/>
        <v>0.10084862070405373</v>
      </c>
      <c r="J513" t="str">
        <f t="shared" si="59"/>
        <v/>
      </c>
      <c r="K513" t="str">
        <f t="shared" si="60"/>
        <v/>
      </c>
      <c r="L513" s="13">
        <f t="shared" si="61"/>
        <v>908138018</v>
      </c>
      <c r="M513" t="str">
        <f t="shared" si="62"/>
        <v/>
      </c>
      <c r="N513" s="9">
        <f t="shared" si="63"/>
        <v>0.787474630153149</v>
      </c>
    </row>
    <row r="514" spans="1:14" x14ac:dyDescent="0.45">
      <c r="A514" s="11" t="str">
        <f>'Output Sheet (Copy)'!A503</f>
        <v>BBRI IJ Equity</v>
      </c>
      <c r="B514" s="12">
        <f>'Output Sheet (Copy)'!B503</f>
        <v>43373</v>
      </c>
      <c r="C514" s="13">
        <f>IFERROR('Output Sheet (Copy)'!C503,"")</f>
        <v>1183364135</v>
      </c>
      <c r="D514" s="13">
        <f>IFERROR('Output Sheet (Copy)'!D503,"")</f>
        <v>810218694</v>
      </c>
      <c r="E514" s="13">
        <f>IFERROR('Output Sheet (Copy)'!U503,"")</f>
        <v>4067257</v>
      </c>
      <c r="F514" s="13">
        <f>IFERROR('Output Sheet (Copy)'!V503,"")</f>
        <v>115459408</v>
      </c>
      <c r="G514" s="13">
        <f t="shared" si="56"/>
        <v>119526665</v>
      </c>
      <c r="H514" s="9">
        <f t="shared" si="57"/>
        <v>0.14752395357592182</v>
      </c>
      <c r="I514" s="9">
        <f t="shared" si="58"/>
        <v>0.10100582015695447</v>
      </c>
      <c r="J514" t="str">
        <f t="shared" si="59"/>
        <v/>
      </c>
      <c r="K514" t="str">
        <f t="shared" si="60"/>
        <v/>
      </c>
      <c r="L514" s="13">
        <f t="shared" si="61"/>
        <v>929745359</v>
      </c>
      <c r="M514" t="str">
        <f t="shared" si="62"/>
        <v/>
      </c>
      <c r="N514" s="9">
        <f t="shared" si="63"/>
        <v>0.78567985246569938</v>
      </c>
    </row>
    <row r="515" spans="1:14" x14ac:dyDescent="0.45">
      <c r="A515" s="11" t="str">
        <f>'Output Sheet (Copy)'!A504</f>
        <v>BBRI IJ Equity</v>
      </c>
      <c r="B515" s="12">
        <f>'Output Sheet (Copy)'!B504</f>
        <v>43465</v>
      </c>
      <c r="C515" s="13">
        <f>IFERROR('Output Sheet (Copy)'!C504,"")</f>
        <v>1296898292</v>
      </c>
      <c r="D515" s="13">
        <f>IFERROR('Output Sheet (Copy)'!D504,"")</f>
        <v>850774693</v>
      </c>
      <c r="E515" s="13">
        <f>IFERROR('Output Sheet (Copy)'!U504,"")</f>
        <v>3762256</v>
      </c>
      <c r="F515" s="13">
        <f>IFERROR('Output Sheet (Copy)'!V504,"")</f>
        <v>129950808</v>
      </c>
      <c r="G515" s="13">
        <f t="shared" si="56"/>
        <v>133713064</v>
      </c>
      <c r="H515" s="9">
        <f t="shared" si="57"/>
        <v>0.15716624518825456</v>
      </c>
      <c r="I515" s="9">
        <f t="shared" si="58"/>
        <v>0.1031021976239907</v>
      </c>
      <c r="J515" t="str">
        <f t="shared" si="59"/>
        <v/>
      </c>
      <c r="K515" t="str">
        <f t="shared" si="60"/>
        <v/>
      </c>
      <c r="L515" s="13">
        <f t="shared" si="61"/>
        <v>984487757</v>
      </c>
      <c r="M515" t="str">
        <f t="shared" si="62"/>
        <v/>
      </c>
      <c r="N515" s="9">
        <f t="shared" si="63"/>
        <v>0.75910945605594182</v>
      </c>
    </row>
    <row r="516" spans="1:14" x14ac:dyDescent="0.45">
      <c r="A516" s="11" t="str">
        <f>'Output Sheet (Copy)'!A505</f>
        <v>BBRI IJ Equity</v>
      </c>
      <c r="B516" s="12">
        <f>'Output Sheet (Copy)'!B505</f>
        <v>43555</v>
      </c>
      <c r="C516" s="13">
        <f>IFERROR('Output Sheet (Copy)'!C505,"")</f>
        <v>1279860648</v>
      </c>
      <c r="D516" s="13">
        <f>IFERROR('Output Sheet (Copy)'!D505,"")</f>
        <v>858686021</v>
      </c>
      <c r="E516" s="13">
        <f>IFERROR('Output Sheet (Copy)'!U505,"")</f>
        <v>14380192</v>
      </c>
      <c r="F516" s="13">
        <f>IFERROR('Output Sheet (Copy)'!V505,"")</f>
        <v>124068947</v>
      </c>
      <c r="G516" s="13">
        <f t="shared" si="56"/>
        <v>138449139</v>
      </c>
      <c r="H516" s="9">
        <f t="shared" si="57"/>
        <v>0.16123371711439566</v>
      </c>
      <c r="I516" s="9">
        <f t="shared" si="58"/>
        <v>0.1081751667389339</v>
      </c>
      <c r="J516" t="str">
        <f t="shared" si="59"/>
        <v/>
      </c>
      <c r="K516" t="str">
        <f t="shared" si="60"/>
        <v/>
      </c>
      <c r="L516" s="13">
        <f t="shared" si="61"/>
        <v>997135160</v>
      </c>
      <c r="M516" t="str">
        <f t="shared" si="62"/>
        <v/>
      </c>
      <c r="N516" s="9">
        <f t="shared" si="63"/>
        <v>0.77909666302983327</v>
      </c>
    </row>
    <row r="517" spans="1:14" x14ac:dyDescent="0.45">
      <c r="A517" s="11" t="str">
        <f>'Output Sheet (Copy)'!A506</f>
        <v>BBRI IJ Equity</v>
      </c>
      <c r="B517" s="12">
        <f>'Output Sheet (Copy)'!B506</f>
        <v>43646</v>
      </c>
      <c r="C517" s="13">
        <f>IFERROR('Output Sheet (Copy)'!C506,"")</f>
        <v>1288195552</v>
      </c>
      <c r="D517" s="13">
        <f>IFERROR('Output Sheet (Copy)'!D506,"")</f>
        <v>888991383</v>
      </c>
      <c r="E517" s="13">
        <f>IFERROR('Output Sheet (Copy)'!U506,"")</f>
        <v>11783806</v>
      </c>
      <c r="F517" s="13">
        <f>IFERROR('Output Sheet (Copy)'!V506,"")</f>
        <v>119225940</v>
      </c>
      <c r="G517" s="13">
        <f t="shared" si="56"/>
        <v>131009746</v>
      </c>
      <c r="H517" s="9">
        <f t="shared" si="57"/>
        <v>0.14736897174176547</v>
      </c>
      <c r="I517" s="9">
        <f t="shared" si="58"/>
        <v>0.10170020056085398</v>
      </c>
      <c r="J517" t="str">
        <f t="shared" si="59"/>
        <v/>
      </c>
      <c r="K517" t="str">
        <f t="shared" si="60"/>
        <v/>
      </c>
      <c r="L517" s="13">
        <f t="shared" si="61"/>
        <v>1020001129</v>
      </c>
      <c r="M517" t="str">
        <f t="shared" si="62"/>
        <v/>
      </c>
      <c r="N517" s="9">
        <f t="shared" si="63"/>
        <v>0.79180612556563157</v>
      </c>
    </row>
    <row r="518" spans="1:14" x14ac:dyDescent="0.45">
      <c r="A518" s="11" t="str">
        <f>'Output Sheet (Copy)'!A507</f>
        <v>BBRI IJ Equity</v>
      </c>
      <c r="B518" s="12">
        <f>'Output Sheet (Copy)'!B507</f>
        <v>43738</v>
      </c>
      <c r="C518" s="13">
        <f>IFERROR('Output Sheet (Copy)'!C507,"")</f>
        <v>1305666548</v>
      </c>
      <c r="D518" s="13">
        <f>IFERROR('Output Sheet (Copy)'!D507,"")</f>
        <v>904979963</v>
      </c>
      <c r="E518" s="13">
        <f>IFERROR('Output Sheet (Copy)'!U507,"")</f>
        <v>14579371</v>
      </c>
      <c r="F518" s="13">
        <f>IFERROR('Output Sheet (Copy)'!V507,"")</f>
        <v>115342608</v>
      </c>
      <c r="G518" s="13">
        <f t="shared" si="56"/>
        <v>129921979</v>
      </c>
      <c r="H518" s="9">
        <f t="shared" si="57"/>
        <v>0.14356337633079727</v>
      </c>
      <c r="I518" s="9">
        <f t="shared" si="58"/>
        <v>9.9506247746802196E-2</v>
      </c>
      <c r="J518" t="str">
        <f t="shared" si="59"/>
        <v/>
      </c>
      <c r="K518" t="str">
        <f t="shared" si="60"/>
        <v/>
      </c>
      <c r="L518" s="13">
        <f t="shared" si="61"/>
        <v>1034901942</v>
      </c>
      <c r="M518" t="str">
        <f t="shared" si="62"/>
        <v/>
      </c>
      <c r="N518" s="9">
        <f t="shared" si="63"/>
        <v>0.79262346391982463</v>
      </c>
    </row>
    <row r="519" spans="1:14" x14ac:dyDescent="0.45">
      <c r="A519" s="11" t="str">
        <f>'Output Sheet (Copy)'!A508</f>
        <v>BBRI IJ Equity</v>
      </c>
      <c r="B519" s="12">
        <f>'Output Sheet (Copy)'!B508</f>
        <v>43830</v>
      </c>
      <c r="C519" s="13">
        <f>IFERROR('Output Sheet (Copy)'!C508,"")</f>
        <v>1416758840</v>
      </c>
      <c r="D519" s="13">
        <f>IFERROR('Output Sheet (Copy)'!D508,"")</f>
        <v>915367311</v>
      </c>
      <c r="E519" s="13">
        <f>IFERROR('Output Sheet (Copy)'!U508,"")</f>
        <v>17712056</v>
      </c>
      <c r="F519" s="13">
        <f>IFERROR('Output Sheet (Copy)'!V508,"")</f>
        <v>124184038</v>
      </c>
      <c r="G519" s="13">
        <f t="shared" si="56"/>
        <v>141896094</v>
      </c>
      <c r="H519" s="9">
        <f t="shared" si="57"/>
        <v>0.15501547006849581</v>
      </c>
      <c r="I519" s="9">
        <f t="shared" si="58"/>
        <v>0.10015543223997106</v>
      </c>
      <c r="J519" t="str">
        <f t="shared" si="59"/>
        <v/>
      </c>
      <c r="K519" t="str">
        <f t="shared" si="60"/>
        <v/>
      </c>
      <c r="L519" s="13">
        <f t="shared" si="61"/>
        <v>1057263405</v>
      </c>
      <c r="M519" t="str">
        <f t="shared" si="62"/>
        <v/>
      </c>
      <c r="N519" s="9">
        <f t="shared" si="63"/>
        <v>0.74625502601416627</v>
      </c>
    </row>
    <row r="520" spans="1:14" x14ac:dyDescent="0.45">
      <c r="A520" s="11" t="str">
        <f>'Output Sheet (Copy)'!A509</f>
        <v>BBRI IJ Equity</v>
      </c>
      <c r="B520" s="12">
        <f>'Output Sheet (Copy)'!B509</f>
        <v>43921</v>
      </c>
      <c r="C520" s="13">
        <f>IFERROR('Output Sheet (Copy)'!C509,"")</f>
        <v>1358978917</v>
      </c>
      <c r="D520" s="13">
        <f>IFERROR('Output Sheet (Copy)'!D509,"")</f>
        <v>934264950</v>
      </c>
      <c r="E520" s="13">
        <f>IFERROR('Output Sheet (Copy)'!U509,"")</f>
        <v>21914168</v>
      </c>
      <c r="F520" s="13">
        <f>IFERROR('Output Sheet (Copy)'!V509,"")</f>
        <v>120391715</v>
      </c>
      <c r="G520" s="13">
        <f t="shared" si="56"/>
        <v>142305883</v>
      </c>
      <c r="H520" s="9">
        <f t="shared" si="57"/>
        <v>0.15231855053537008</v>
      </c>
      <c r="I520" s="9">
        <f t="shared" si="58"/>
        <v>0.10471529853762993</v>
      </c>
      <c r="J520" t="str">
        <f t="shared" si="59"/>
        <v/>
      </c>
      <c r="K520" t="str">
        <f t="shared" si="60"/>
        <v/>
      </c>
      <c r="L520" s="13">
        <f t="shared" si="61"/>
        <v>1076570833</v>
      </c>
      <c r="M520" t="str">
        <f t="shared" si="62"/>
        <v/>
      </c>
      <c r="N520" s="9">
        <f t="shared" si="63"/>
        <v>0.79219097480671219</v>
      </c>
    </row>
    <row r="521" spans="1:14" x14ac:dyDescent="0.45">
      <c r="A521" s="11" t="str">
        <f>'Output Sheet (Copy)'!A510</f>
        <v>BBRI IJ Equity</v>
      </c>
      <c r="B521" s="12">
        <f>'Output Sheet (Copy)'!B510</f>
        <v>44012</v>
      </c>
      <c r="C521" s="13">
        <f>IFERROR('Output Sheet (Copy)'!C510,"")</f>
        <v>1387759264</v>
      </c>
      <c r="D521" s="13">
        <f>IFERROR('Output Sheet (Copy)'!D510,"")</f>
        <v>916613126</v>
      </c>
      <c r="E521" s="13">
        <f>IFERROR('Output Sheet (Copy)'!U510,"")</f>
        <v>20491128</v>
      </c>
      <c r="F521" s="13">
        <f>IFERROR('Output Sheet (Copy)'!V510,"")</f>
        <v>139406990</v>
      </c>
      <c r="G521" s="13">
        <f t="shared" si="56"/>
        <v>159898118</v>
      </c>
      <c r="H521" s="9">
        <f t="shared" si="57"/>
        <v>0.17444449949978133</v>
      </c>
      <c r="I521" s="9">
        <f t="shared" si="58"/>
        <v>0.1152203571238419</v>
      </c>
      <c r="J521" t="str">
        <f t="shared" si="59"/>
        <v/>
      </c>
      <c r="K521" t="str">
        <f t="shared" si="60"/>
        <v/>
      </c>
      <c r="L521" s="13">
        <f t="shared" si="61"/>
        <v>1076511244</v>
      </c>
      <c r="M521" t="str">
        <f t="shared" si="62"/>
        <v/>
      </c>
      <c r="N521" s="9">
        <f t="shared" si="63"/>
        <v>0.77571901116129027</v>
      </c>
    </row>
    <row r="522" spans="1:14" x14ac:dyDescent="0.45">
      <c r="A522" s="11" t="str">
        <f>'Output Sheet (Copy)'!A511</f>
        <v>BBRI IJ Equity</v>
      </c>
      <c r="B522" s="12">
        <f>'Output Sheet (Copy)'!B511</f>
        <v>44104</v>
      </c>
      <c r="C522" s="13">
        <f>IFERROR('Output Sheet (Copy)'!C511,"")</f>
        <v>1447848223</v>
      </c>
      <c r="D522" s="13">
        <f>IFERROR('Output Sheet (Copy)'!D511,"")</f>
        <v>927382500</v>
      </c>
      <c r="E522" s="13">
        <f>IFERROR('Output Sheet (Copy)'!U511,"")</f>
        <v>20376399</v>
      </c>
      <c r="F522" s="13">
        <f>IFERROR('Output Sheet (Copy)'!V511,"")</f>
        <v>184331093</v>
      </c>
      <c r="G522" s="13">
        <f t="shared" si="56"/>
        <v>204707492</v>
      </c>
      <c r="H522" s="9">
        <f t="shared" si="57"/>
        <v>0.22073685022091746</v>
      </c>
      <c r="I522" s="9">
        <f t="shared" si="58"/>
        <v>0.14138739734461794</v>
      </c>
      <c r="J522" t="str">
        <f t="shared" si="59"/>
        <v/>
      </c>
      <c r="K522" t="str">
        <f t="shared" si="60"/>
        <v/>
      </c>
      <c r="L522" s="13">
        <f t="shared" si="61"/>
        <v>1132089992</v>
      </c>
      <c r="M522" t="str">
        <f t="shared" si="62"/>
        <v/>
      </c>
      <c r="N522" s="9">
        <f t="shared" si="63"/>
        <v>0.78191206372050781</v>
      </c>
    </row>
    <row r="523" spans="1:14" x14ac:dyDescent="0.45">
      <c r="A523" s="11" t="str">
        <f>'Output Sheet (Copy)'!A512</f>
        <v>BBRI IJ Equity</v>
      </c>
      <c r="B523" s="12">
        <f>'Output Sheet (Copy)'!B512</f>
        <v>44196</v>
      </c>
      <c r="C523" s="13">
        <f>IFERROR('Output Sheet (Copy)'!C512,"")</f>
        <v>1511804628</v>
      </c>
      <c r="D523" s="13">
        <f>IFERROR('Output Sheet (Copy)'!D512,"")</f>
        <v>929324245</v>
      </c>
      <c r="E523" s="13">
        <f>IFERROR('Output Sheet (Copy)'!U512,"")</f>
        <v>27666020</v>
      </c>
      <c r="F523" s="13">
        <f>IFERROR('Output Sheet (Copy)'!V512,"")</f>
        <v>189545942</v>
      </c>
      <c r="G523" s="13">
        <f t="shared" si="56"/>
        <v>217211962</v>
      </c>
      <c r="H523" s="9">
        <f t="shared" si="57"/>
        <v>0.23373108273958784</v>
      </c>
      <c r="I523" s="9">
        <f t="shared" si="58"/>
        <v>0.14367727018229501</v>
      </c>
      <c r="J523" t="str">
        <f t="shared" si="59"/>
        <v/>
      </c>
      <c r="K523" t="str">
        <f t="shared" si="60"/>
        <v/>
      </c>
      <c r="L523" s="13">
        <f t="shared" si="61"/>
        <v>1146536207</v>
      </c>
      <c r="M523" t="str">
        <f t="shared" si="62"/>
        <v/>
      </c>
      <c r="N523" s="9">
        <f t="shared" si="63"/>
        <v>0.75838913690638599</v>
      </c>
    </row>
    <row r="524" spans="1:14" x14ac:dyDescent="0.45">
      <c r="A524" s="11" t="str">
        <f>'Output Sheet (Copy)'!A513</f>
        <v>BBRI IJ Equity</v>
      </c>
      <c r="B524" s="12">
        <f>'Output Sheet (Copy)'!B513</f>
        <v>44286</v>
      </c>
      <c r="C524" s="13">
        <f>IFERROR('Output Sheet (Copy)'!C513,"")</f>
        <v>1411051974</v>
      </c>
      <c r="D524" s="13">
        <f>IFERROR('Output Sheet (Copy)'!D513,"")</f>
        <v>944631525</v>
      </c>
      <c r="E524" s="13">
        <f>IFERROR('Output Sheet (Copy)'!U513,"")</f>
        <v>18053494</v>
      </c>
      <c r="F524" s="13">
        <f>IFERROR('Output Sheet (Copy)'!V513,"")</f>
        <v>171002144</v>
      </c>
      <c r="G524" s="13">
        <f t="shared" si="56"/>
        <v>189055638</v>
      </c>
      <c r="H524" s="9">
        <f t="shared" si="57"/>
        <v>0.20013691370293829</v>
      </c>
      <c r="I524" s="9">
        <f t="shared" si="58"/>
        <v>0.13398205132307905</v>
      </c>
      <c r="J524" t="str">
        <f t="shared" si="59"/>
        <v/>
      </c>
      <c r="K524" t="str">
        <f t="shared" si="60"/>
        <v/>
      </c>
      <c r="L524" s="13">
        <f t="shared" si="61"/>
        <v>1133687163</v>
      </c>
      <c r="M524" t="str">
        <f t="shared" si="62"/>
        <v/>
      </c>
      <c r="N524" s="9">
        <f t="shared" si="63"/>
        <v>0.80343402219711579</v>
      </c>
    </row>
    <row r="525" spans="1:14" x14ac:dyDescent="0.45">
      <c r="A525" s="11" t="str">
        <f>'Output Sheet (Copy)'!A514</f>
        <v>BBRI IJ Equity</v>
      </c>
      <c r="B525" s="12">
        <f>'Output Sheet (Copy)'!B514</f>
        <v>44377</v>
      </c>
      <c r="C525" s="13">
        <f>IFERROR('Output Sheet (Copy)'!C514,"")</f>
        <v>1450907063</v>
      </c>
      <c r="D525" s="13">
        <f>IFERROR('Output Sheet (Copy)'!D514,"")</f>
        <v>959365126</v>
      </c>
      <c r="E525" s="13">
        <f>IFERROR('Output Sheet (Copy)'!U514,"")</f>
        <v>20500775</v>
      </c>
      <c r="F525" s="13">
        <f>IFERROR('Output Sheet (Copy)'!V514,"")</f>
        <v>171386933</v>
      </c>
      <c r="G525" s="13">
        <f t="shared" si="56"/>
        <v>191887708</v>
      </c>
      <c r="H525" s="9">
        <f t="shared" si="57"/>
        <v>0.2000153047047491</v>
      </c>
      <c r="I525" s="9">
        <f t="shared" si="58"/>
        <v>0.13225361768054195</v>
      </c>
      <c r="J525" t="str">
        <f t="shared" si="59"/>
        <v/>
      </c>
      <c r="K525" t="str">
        <f t="shared" si="60"/>
        <v/>
      </c>
      <c r="L525" s="13">
        <f t="shared" si="61"/>
        <v>1151252834</v>
      </c>
      <c r="M525" t="str">
        <f t="shared" si="62"/>
        <v/>
      </c>
      <c r="N525" s="9">
        <f t="shared" si="63"/>
        <v>0.79347110739097693</v>
      </c>
    </row>
    <row r="526" spans="1:14" x14ac:dyDescent="0.45">
      <c r="A526" s="11" t="str">
        <f>'Output Sheet (Copy)'!A515</f>
        <v>BBRI IJ Equity</v>
      </c>
      <c r="B526" s="12">
        <f>'Output Sheet (Copy)'!B515</f>
        <v>44469</v>
      </c>
      <c r="C526" s="13">
        <f>IFERROR('Output Sheet (Copy)'!C515,"")</f>
        <v>1619772281</v>
      </c>
      <c r="D526" s="13">
        <f>IFERROR('Output Sheet (Copy)'!D515,"")</f>
        <v>1049274271</v>
      </c>
      <c r="E526" s="13">
        <f>IFERROR('Output Sheet (Copy)'!U515,"")</f>
        <v>24342556</v>
      </c>
      <c r="F526" s="13">
        <f>IFERROR('Output Sheet (Copy)'!V515,"")</f>
        <v>179868398</v>
      </c>
      <c r="G526" s="13">
        <f t="shared" ref="G526:G589" si="64">IF(AND(E526="",F526=""),"",N(E526)+N(F526))</f>
        <v>204210954</v>
      </c>
      <c r="H526" s="9">
        <f t="shared" ref="H526:H589" si="65">IF(OR(G526="",N(D526)=0),"",G526/D526)</f>
        <v>0.19462113924262991</v>
      </c>
      <c r="I526" s="9">
        <f t="shared" ref="I526:I589" si="66">IF(OR(G526="",N(C526)=0),"",G526/C526)</f>
        <v>0.12607386630540815</v>
      </c>
      <c r="J526" t="str">
        <f t="shared" ref="J526:J589" si="67">IF(G526="","",IF(N(D526)=0,"Kredit 0/NA",IF(G526&gt;D526,"YA","")))</f>
        <v/>
      </c>
      <c r="K526" t="str">
        <f t="shared" ref="K526:K589" si="68">IF(G526="","",IF(N(C526)=0,"Aset 0/NA",IF(G526&gt;C526,"YA","")))</f>
        <v/>
      </c>
      <c r="L526" s="13">
        <f t="shared" ref="L526:L589" si="69">IF(G526="","",G526+N(D526))</f>
        <v>1253485225</v>
      </c>
      <c r="M526" t="str">
        <f t="shared" ref="M526:M589" si="70">IF(L526="","",IF(N(C526)=0,"Aset 0/NA",IF(L526&gt;C526,"YA","")))</f>
        <v/>
      </c>
      <c r="N526" s="9">
        <f t="shared" ref="N526:N589" si="71">IF(OR(L526="",N(C526)=0),"",L526/C526)</f>
        <v>0.77386509184249952</v>
      </c>
    </row>
    <row r="527" spans="1:14" x14ac:dyDescent="0.45">
      <c r="A527" s="11" t="str">
        <f>'Output Sheet (Copy)'!A516</f>
        <v>BBRI IJ Equity</v>
      </c>
      <c r="B527" s="12">
        <f>'Output Sheet (Copy)'!B516</f>
        <v>44561</v>
      </c>
      <c r="C527" s="13">
        <f>IFERROR('Output Sheet (Copy)'!C516,"")</f>
        <v>1678097734</v>
      </c>
      <c r="D527" s="13">
        <f>IFERROR('Output Sheet (Copy)'!D516,"")</f>
        <v>1062229828</v>
      </c>
      <c r="E527" s="13">
        <f>IFERROR('Output Sheet (Copy)'!U516,"")</f>
        <v>19001253</v>
      </c>
      <c r="F527" s="13">
        <f>IFERROR('Output Sheet (Copy)'!V516,"")</f>
        <v>201526369</v>
      </c>
      <c r="G527" s="13">
        <f t="shared" si="64"/>
        <v>220527622</v>
      </c>
      <c r="H527" s="9">
        <f t="shared" si="65"/>
        <v>0.20760819945643627</v>
      </c>
      <c r="I527" s="9">
        <f t="shared" si="66"/>
        <v>0.1314152433031055</v>
      </c>
      <c r="J527" t="str">
        <f t="shared" si="67"/>
        <v/>
      </c>
      <c r="K527" t="str">
        <f t="shared" si="68"/>
        <v/>
      </c>
      <c r="L527" s="13">
        <f t="shared" si="69"/>
        <v>1282757450</v>
      </c>
      <c r="M527" t="str">
        <f t="shared" si="70"/>
        <v/>
      </c>
      <c r="N527" s="9">
        <f t="shared" si="71"/>
        <v>0.76441164540658391</v>
      </c>
    </row>
    <row r="528" spans="1:14" x14ac:dyDescent="0.45">
      <c r="A528" s="11" t="str">
        <f>'Output Sheet (Copy)'!A517</f>
        <v>BBRI IJ Equity</v>
      </c>
      <c r="B528" s="12">
        <f>'Output Sheet (Copy)'!B517</f>
        <v>44651</v>
      </c>
      <c r="C528" s="13">
        <f>IFERROR('Output Sheet (Copy)'!C517,"")</f>
        <v>1650279242</v>
      </c>
      <c r="D528" s="13">
        <f>IFERROR('Output Sheet (Copy)'!D517,"")</f>
        <v>1110598746</v>
      </c>
      <c r="E528" s="13">
        <f>IFERROR('Output Sheet (Copy)'!U517,"")</f>
        <v>19891273</v>
      </c>
      <c r="F528" s="13">
        <f>IFERROR('Output Sheet (Copy)'!V517,"")</f>
        <v>165477920</v>
      </c>
      <c r="G528" s="13">
        <f t="shared" si="64"/>
        <v>185369193</v>
      </c>
      <c r="H528" s="9">
        <f t="shared" si="65"/>
        <v>0.16690924032431781</v>
      </c>
      <c r="I528" s="9">
        <f t="shared" si="66"/>
        <v>0.11232595568211116</v>
      </c>
      <c r="J528" t="str">
        <f t="shared" si="67"/>
        <v/>
      </c>
      <c r="K528" t="str">
        <f t="shared" si="68"/>
        <v/>
      </c>
      <c r="L528" s="13">
        <f t="shared" si="69"/>
        <v>1295967939</v>
      </c>
      <c r="M528" t="str">
        <f t="shared" si="70"/>
        <v/>
      </c>
      <c r="N528" s="9">
        <f t="shared" si="71"/>
        <v>0.78530221190287508</v>
      </c>
    </row>
    <row r="529" spans="1:14" x14ac:dyDescent="0.45">
      <c r="A529" s="11" t="str">
        <f>'Output Sheet (Copy)'!A518</f>
        <v>BBRI IJ Equity</v>
      </c>
      <c r="B529" s="12">
        <f>'Output Sheet (Copy)'!B518</f>
        <v>44742</v>
      </c>
      <c r="C529" s="13">
        <f>IFERROR('Output Sheet (Copy)'!C518,"")</f>
        <v>1652838717</v>
      </c>
      <c r="D529" s="13">
        <f>IFERROR('Output Sheet (Copy)'!D518,"")</f>
        <v>1144851527</v>
      </c>
      <c r="E529" s="13">
        <f>IFERROR('Output Sheet (Copy)'!U518,"")</f>
        <v>15968863</v>
      </c>
      <c r="F529" s="13">
        <f>IFERROR('Output Sheet (Copy)'!V518,"")</f>
        <v>149019666</v>
      </c>
      <c r="G529" s="13">
        <f t="shared" si="64"/>
        <v>164988529</v>
      </c>
      <c r="H529" s="9">
        <f t="shared" si="65"/>
        <v>0.1441134724537953</v>
      </c>
      <c r="I529" s="9">
        <f t="shared" si="66"/>
        <v>9.9821311845516264E-2</v>
      </c>
      <c r="J529" t="str">
        <f t="shared" si="67"/>
        <v/>
      </c>
      <c r="K529" t="str">
        <f t="shared" si="68"/>
        <v/>
      </c>
      <c r="L529" s="13">
        <f t="shared" si="69"/>
        <v>1309840056</v>
      </c>
      <c r="M529" t="str">
        <f t="shared" si="70"/>
        <v/>
      </c>
      <c r="N529" s="9">
        <f t="shared" si="71"/>
        <v>0.79247904984791084</v>
      </c>
    </row>
    <row r="530" spans="1:14" x14ac:dyDescent="0.45">
      <c r="A530" s="11" t="str">
        <f>'Output Sheet (Copy)'!A519</f>
        <v>BBRI IJ Equity</v>
      </c>
      <c r="B530" s="12">
        <f>'Output Sheet (Copy)'!B519</f>
        <v>44834</v>
      </c>
      <c r="C530" s="13">
        <f>IFERROR('Output Sheet (Copy)'!C519,"")</f>
        <v>1684604124</v>
      </c>
      <c r="D530" s="13">
        <f>IFERROR('Output Sheet (Copy)'!D519,"")</f>
        <v>1154995838</v>
      </c>
      <c r="E530" s="13">
        <f>IFERROR('Output Sheet (Copy)'!U519,"")</f>
        <v>17543115</v>
      </c>
      <c r="F530" s="13">
        <f>IFERROR('Output Sheet (Copy)'!V519,"")</f>
        <v>144479346</v>
      </c>
      <c r="G530" s="13">
        <f t="shared" si="64"/>
        <v>162022461</v>
      </c>
      <c r="H530" s="9">
        <f t="shared" si="65"/>
        <v>0.14027969250569716</v>
      </c>
      <c r="I530" s="9">
        <f t="shared" si="66"/>
        <v>9.6178359468387487E-2</v>
      </c>
      <c r="J530" t="str">
        <f t="shared" si="67"/>
        <v/>
      </c>
      <c r="K530" t="str">
        <f t="shared" si="68"/>
        <v/>
      </c>
      <c r="L530" s="13">
        <f t="shared" si="69"/>
        <v>1317018299</v>
      </c>
      <c r="M530" t="str">
        <f t="shared" si="70"/>
        <v/>
      </c>
      <c r="N530" s="9">
        <f t="shared" si="71"/>
        <v>0.78179691016831443</v>
      </c>
    </row>
    <row r="531" spans="1:14" x14ac:dyDescent="0.45">
      <c r="A531" s="11" t="str">
        <f>'Output Sheet (Copy)'!A520</f>
        <v>BBRI IJ Equity</v>
      </c>
      <c r="B531" s="12">
        <f>'Output Sheet (Copy)'!B520</f>
        <v>44926</v>
      </c>
      <c r="C531" s="13">
        <f>IFERROR('Output Sheet (Copy)'!C520,"")</f>
        <v>1865639010</v>
      </c>
      <c r="D531" s="13">
        <f>IFERROR('Output Sheet (Copy)'!D520,"")</f>
        <v>1176505511</v>
      </c>
      <c r="E531" s="13">
        <f>IFERROR('Output Sheet (Copy)'!U520,"")</f>
        <v>21115873</v>
      </c>
      <c r="F531" s="13">
        <f>IFERROR('Output Sheet (Copy)'!V520,"")</f>
        <v>150802567</v>
      </c>
      <c r="G531" s="13">
        <f t="shared" si="64"/>
        <v>171918440</v>
      </c>
      <c r="H531" s="9">
        <f t="shared" si="65"/>
        <v>0.14612633633468802</v>
      </c>
      <c r="I531" s="9">
        <f t="shared" si="66"/>
        <v>9.2149895600649984E-2</v>
      </c>
      <c r="J531" t="str">
        <f t="shared" si="67"/>
        <v/>
      </c>
      <c r="K531" t="str">
        <f t="shared" si="68"/>
        <v/>
      </c>
      <c r="L531" s="13">
        <f t="shared" si="69"/>
        <v>1348423951</v>
      </c>
      <c r="M531" t="str">
        <f t="shared" si="70"/>
        <v/>
      </c>
      <c r="N531" s="9">
        <f t="shared" si="71"/>
        <v>0.72276787940878229</v>
      </c>
    </row>
    <row r="532" spans="1:14" x14ac:dyDescent="0.45">
      <c r="A532" s="11" t="str">
        <f>'Output Sheet (Copy)'!A521</f>
        <v>BBRI IJ Equity</v>
      </c>
      <c r="B532" s="12">
        <f>'Output Sheet (Copy)'!B521</f>
        <v>45016</v>
      </c>
      <c r="C532" s="13">
        <f>IFERROR('Output Sheet (Copy)'!C521,"")</f>
        <v>1822973421</v>
      </c>
      <c r="D532" s="13">
        <f>IFERROR('Output Sheet (Copy)'!D521,"")</f>
        <v>1218810029</v>
      </c>
      <c r="E532" s="13">
        <f>IFERROR('Output Sheet (Copy)'!U521,"")</f>
        <v>23848469</v>
      </c>
      <c r="F532" s="13">
        <f>IFERROR('Output Sheet (Copy)'!V521,"")</f>
        <v>155125624</v>
      </c>
      <c r="G532" s="13">
        <f t="shared" si="64"/>
        <v>178974093</v>
      </c>
      <c r="H532" s="9">
        <f t="shared" si="65"/>
        <v>0.14684330514316765</v>
      </c>
      <c r="I532" s="9">
        <f t="shared" si="66"/>
        <v>9.8177017250105039E-2</v>
      </c>
      <c r="J532" t="str">
        <f t="shared" si="67"/>
        <v/>
      </c>
      <c r="K532" t="str">
        <f t="shared" si="68"/>
        <v/>
      </c>
      <c r="L532" s="13">
        <f t="shared" si="69"/>
        <v>1397784122</v>
      </c>
      <c r="M532" t="str">
        <f t="shared" si="70"/>
        <v/>
      </c>
      <c r="N532" s="9">
        <f t="shared" si="71"/>
        <v>0.76676056046568108</v>
      </c>
    </row>
    <row r="533" spans="1:14" x14ac:dyDescent="0.45">
      <c r="A533" s="11" t="str">
        <f>'Output Sheet (Copy)'!A522</f>
        <v>BBRI IJ Equity</v>
      </c>
      <c r="B533" s="12">
        <f>'Output Sheet (Copy)'!B522</f>
        <v>45107</v>
      </c>
      <c r="C533" s="13">
        <f>IFERROR('Output Sheet (Copy)'!C522,"")</f>
        <v>1805146314</v>
      </c>
      <c r="D533" s="13">
        <f>IFERROR('Output Sheet (Copy)'!D522,"")</f>
        <v>1238874239</v>
      </c>
      <c r="E533" s="13">
        <f>IFERROR('Output Sheet (Copy)'!U522,"")</f>
        <v>19775130</v>
      </c>
      <c r="F533" s="13">
        <f>IFERROR('Output Sheet (Copy)'!V522,"")</f>
        <v>144532643</v>
      </c>
      <c r="G533" s="13">
        <f t="shared" si="64"/>
        <v>164307773</v>
      </c>
      <c r="H533" s="9">
        <f t="shared" si="65"/>
        <v>0.13262667656454513</v>
      </c>
      <c r="I533" s="9">
        <f t="shared" si="66"/>
        <v>9.10218588519357E-2</v>
      </c>
      <c r="J533" t="str">
        <f t="shared" si="67"/>
        <v/>
      </c>
      <c r="K533" t="str">
        <f t="shared" si="68"/>
        <v/>
      </c>
      <c r="L533" s="13">
        <f t="shared" si="69"/>
        <v>1403182012</v>
      </c>
      <c r="M533" t="str">
        <f t="shared" si="70"/>
        <v/>
      </c>
      <c r="N533" s="9">
        <f t="shared" si="71"/>
        <v>0.77732314611700781</v>
      </c>
    </row>
    <row r="534" spans="1:14" x14ac:dyDescent="0.45">
      <c r="A534" s="11" t="str">
        <f>'Output Sheet (Copy)'!A523</f>
        <v>BBRI IJ Equity</v>
      </c>
      <c r="B534" s="12">
        <f>'Output Sheet (Copy)'!B523</f>
        <v>45199</v>
      </c>
      <c r="C534" s="13">
        <f>IFERROR('Output Sheet (Copy)'!C523,"")</f>
        <v>1851964853</v>
      </c>
      <c r="D534" s="13">
        <f>IFERROR('Output Sheet (Copy)'!D523,"")</f>
        <v>1306102592</v>
      </c>
      <c r="E534" s="13">
        <f>IFERROR('Output Sheet (Copy)'!U523,"")</f>
        <v>21771848</v>
      </c>
      <c r="F534" s="13">
        <f>IFERROR('Output Sheet (Copy)'!V523,"")</f>
        <v>139138784</v>
      </c>
      <c r="G534" s="13">
        <f t="shared" si="64"/>
        <v>160910632</v>
      </c>
      <c r="H534" s="9">
        <f t="shared" si="65"/>
        <v>0.12319907562054666</v>
      </c>
      <c r="I534" s="9">
        <f t="shared" si="66"/>
        <v>8.6886439415597275E-2</v>
      </c>
      <c r="J534" t="str">
        <f t="shared" si="67"/>
        <v/>
      </c>
      <c r="K534" t="str">
        <f t="shared" si="68"/>
        <v/>
      </c>
      <c r="L534" s="13">
        <f t="shared" si="69"/>
        <v>1467013224</v>
      </c>
      <c r="M534" t="str">
        <f t="shared" si="70"/>
        <v/>
      </c>
      <c r="N534" s="9">
        <f t="shared" si="71"/>
        <v>0.79213880415904414</v>
      </c>
    </row>
    <row r="535" spans="1:14" x14ac:dyDescent="0.45">
      <c r="A535" s="11" t="str">
        <f>'Output Sheet (Copy)'!A524</f>
        <v>BBRI IJ Equity</v>
      </c>
      <c r="B535" s="12">
        <f>'Output Sheet (Copy)'!B524</f>
        <v>45291</v>
      </c>
      <c r="C535" s="13">
        <f>IFERROR('Output Sheet (Copy)'!C524,"")</f>
        <v>1965007030</v>
      </c>
      <c r="D535" s="13">
        <f>IFERROR('Output Sheet (Copy)'!D524,"")</f>
        <v>1318000735</v>
      </c>
      <c r="E535" s="13">
        <f>IFERROR('Output Sheet (Copy)'!U524,"")</f>
        <v>22393171</v>
      </c>
      <c r="F535" s="13">
        <f>IFERROR('Output Sheet (Copy)'!V524,"")</f>
        <v>163339165</v>
      </c>
      <c r="G535" s="13">
        <f t="shared" si="64"/>
        <v>185732336</v>
      </c>
      <c r="H535" s="9">
        <f t="shared" si="65"/>
        <v>0.14091975145977442</v>
      </c>
      <c r="I535" s="9">
        <f t="shared" si="66"/>
        <v>9.4519934618249174E-2</v>
      </c>
      <c r="J535" t="str">
        <f t="shared" si="67"/>
        <v/>
      </c>
      <c r="K535" t="str">
        <f t="shared" si="68"/>
        <v/>
      </c>
      <c r="L535" s="13">
        <f t="shared" si="69"/>
        <v>1503733071</v>
      </c>
      <c r="M535" t="str">
        <f t="shared" si="70"/>
        <v/>
      </c>
      <c r="N535" s="9">
        <f t="shared" si="71"/>
        <v>0.76525582251988178</v>
      </c>
    </row>
    <row r="536" spans="1:14" x14ac:dyDescent="0.45">
      <c r="A536" s="11" t="str">
        <f>'Output Sheet (Copy)'!A525</f>
        <v>BBRI IJ Equity</v>
      </c>
      <c r="B536" s="12">
        <f>'Output Sheet (Copy)'!B525</f>
        <v>45382</v>
      </c>
      <c r="C536" s="13">
        <f>IFERROR('Output Sheet (Copy)'!C525,"")</f>
        <v>1989074479</v>
      </c>
      <c r="D536" s="13">
        <f>IFERROR('Output Sheet (Copy)'!D525,"")</f>
        <v>1371540899</v>
      </c>
      <c r="E536" s="13">
        <f>IFERROR('Output Sheet (Copy)'!U525,"")</f>
        <v>30613336</v>
      </c>
      <c r="F536" s="13">
        <f>IFERROR('Output Sheet (Copy)'!V525,"")</f>
        <v>196424294</v>
      </c>
      <c r="G536" s="13">
        <f t="shared" si="64"/>
        <v>227037630</v>
      </c>
      <c r="H536" s="9">
        <f t="shared" si="65"/>
        <v>0.16553471366806102</v>
      </c>
      <c r="I536" s="9">
        <f t="shared" si="66"/>
        <v>0.11414234730624181</v>
      </c>
      <c r="J536" t="str">
        <f t="shared" si="67"/>
        <v/>
      </c>
      <c r="K536" t="str">
        <f t="shared" si="68"/>
        <v/>
      </c>
      <c r="L536" s="13">
        <f t="shared" si="69"/>
        <v>1598578529</v>
      </c>
      <c r="M536" t="str">
        <f t="shared" si="70"/>
        <v/>
      </c>
      <c r="N536" s="9">
        <f t="shared" si="71"/>
        <v>0.80367957352893071</v>
      </c>
    </row>
    <row r="537" spans="1:14" x14ac:dyDescent="0.45">
      <c r="A537" s="11" t="str">
        <f>'Output Sheet (Copy)'!A526</f>
        <v>BBRI IJ Equity</v>
      </c>
      <c r="B537" s="12">
        <f>'Output Sheet (Copy)'!B526</f>
        <v>45473</v>
      </c>
      <c r="C537" s="13">
        <f>IFERROR('Output Sheet (Copy)'!C526,"")</f>
        <v>1977371465</v>
      </c>
      <c r="D537" s="13">
        <f>IFERROR('Output Sheet (Copy)'!D526,"")</f>
        <v>1412237415</v>
      </c>
      <c r="E537" s="13">
        <f>IFERROR('Output Sheet (Copy)'!U526,"")</f>
        <v>34904988</v>
      </c>
      <c r="F537" s="13">
        <f>IFERROR('Output Sheet (Copy)'!V526,"")</f>
        <v>171371043</v>
      </c>
      <c r="G537" s="13">
        <f t="shared" si="64"/>
        <v>206276031</v>
      </c>
      <c r="H537" s="9">
        <f t="shared" si="65"/>
        <v>0.14606328143487121</v>
      </c>
      <c r="I537" s="9">
        <f t="shared" si="66"/>
        <v>0.10431830065879907</v>
      </c>
      <c r="J537" t="str">
        <f t="shared" si="67"/>
        <v/>
      </c>
      <c r="K537" t="str">
        <f t="shared" si="68"/>
        <v/>
      </c>
      <c r="L537" s="13">
        <f t="shared" si="69"/>
        <v>1618513446</v>
      </c>
      <c r="M537" t="str">
        <f t="shared" si="70"/>
        <v/>
      </c>
      <c r="N537" s="9">
        <f t="shared" si="71"/>
        <v>0.81851765065295912</v>
      </c>
    </row>
    <row r="538" spans="1:14" x14ac:dyDescent="0.45">
      <c r="A538" s="11" t="str">
        <f>'Output Sheet (Copy)'!A527</f>
        <v>BBRI IJ Equity</v>
      </c>
      <c r="B538" s="12">
        <f>'Output Sheet (Copy)'!B527</f>
        <v>45565</v>
      </c>
      <c r="C538" s="13">
        <f>IFERROR('Output Sheet (Copy)'!C527,"")</f>
        <v>1961916415</v>
      </c>
      <c r="D538" s="13">
        <f>IFERROR('Output Sheet (Copy)'!D527,"")</f>
        <v>1391608309</v>
      </c>
      <c r="E538" s="13">
        <f>IFERROR('Output Sheet (Copy)'!U527,"")</f>
        <v>24395208</v>
      </c>
      <c r="F538" s="13">
        <f>IFERROR('Output Sheet (Copy)'!V527,"")</f>
        <v>146833235</v>
      </c>
      <c r="G538" s="13">
        <f t="shared" si="64"/>
        <v>171228443</v>
      </c>
      <c r="H538" s="9">
        <f t="shared" si="65"/>
        <v>0.12304356182167636</v>
      </c>
      <c r="I538" s="9">
        <f t="shared" si="66"/>
        <v>8.7276115175375604E-2</v>
      </c>
      <c r="J538" t="str">
        <f t="shared" si="67"/>
        <v/>
      </c>
      <c r="K538" t="str">
        <f t="shared" si="68"/>
        <v/>
      </c>
      <c r="L538" s="13">
        <f t="shared" si="69"/>
        <v>1562836752</v>
      </c>
      <c r="M538" t="str">
        <f t="shared" si="70"/>
        <v/>
      </c>
      <c r="N538" s="9">
        <f t="shared" si="71"/>
        <v>0.79658681687517252</v>
      </c>
    </row>
    <row r="539" spans="1:14" x14ac:dyDescent="0.45">
      <c r="A539" s="11" t="str">
        <f>'Output Sheet (Copy)'!A528</f>
        <v>BBRI IJ Equity</v>
      </c>
      <c r="B539" s="12">
        <f>'Output Sheet (Copy)'!B528</f>
        <v>45657</v>
      </c>
      <c r="C539" s="13">
        <f>IFERROR('Output Sheet (Copy)'!C528,"")</f>
        <v>1992983447</v>
      </c>
      <c r="D539" s="13">
        <f>IFERROR('Output Sheet (Copy)'!D528,"")</f>
        <v>1394222042</v>
      </c>
      <c r="E539" s="13">
        <f>IFERROR('Output Sheet (Copy)'!U528,"")</f>
        <v>23418752</v>
      </c>
      <c r="F539" s="13">
        <f>IFERROR('Output Sheet (Copy)'!V528,"")</f>
        <v>167876286</v>
      </c>
      <c r="G539" s="13">
        <f t="shared" si="64"/>
        <v>191295038</v>
      </c>
      <c r="H539" s="9">
        <f t="shared" si="65"/>
        <v>0.13720557575290435</v>
      </c>
      <c r="I539" s="9">
        <f t="shared" si="66"/>
        <v>9.5984258317826365E-2</v>
      </c>
      <c r="J539" t="str">
        <f t="shared" si="67"/>
        <v/>
      </c>
      <c r="K539" t="str">
        <f t="shared" si="68"/>
        <v/>
      </c>
      <c r="L539" s="13">
        <f t="shared" si="69"/>
        <v>1585517080</v>
      </c>
      <c r="M539" t="str">
        <f t="shared" si="70"/>
        <v/>
      </c>
      <c r="N539" s="9">
        <f t="shared" si="71"/>
        <v>0.79554954778307296</v>
      </c>
    </row>
    <row r="540" spans="1:14" x14ac:dyDescent="0.45">
      <c r="A540" s="11" t="str">
        <f>'Output Sheet (Copy)'!A529</f>
        <v>BBRI IJ Equity</v>
      </c>
      <c r="B540" s="12">
        <f>'Output Sheet (Copy)'!B529</f>
        <v>45747</v>
      </c>
      <c r="C540" s="13">
        <f>IFERROR('Output Sheet (Copy)'!C529,"")</f>
        <v>2098229447.9999998</v>
      </c>
      <c r="D540" s="13">
        <f>IFERROR('Output Sheet (Copy)'!D529,"")</f>
        <v>1425000572</v>
      </c>
      <c r="E540" s="13">
        <f>IFERROR('Output Sheet (Copy)'!U529,"")</f>
        <v>27153077</v>
      </c>
      <c r="F540" s="13">
        <f>IFERROR('Output Sheet (Copy)'!V529,"")</f>
        <v>167095067</v>
      </c>
      <c r="G540" s="13">
        <f t="shared" si="64"/>
        <v>194248144</v>
      </c>
      <c r="H540" s="9">
        <f t="shared" si="65"/>
        <v>0.13631443230045243</v>
      </c>
      <c r="I540" s="9">
        <f t="shared" si="66"/>
        <v>9.2577169853923447E-2</v>
      </c>
      <c r="J540" t="str">
        <f t="shared" si="67"/>
        <v/>
      </c>
      <c r="K540" t="str">
        <f t="shared" si="68"/>
        <v/>
      </c>
      <c r="L540" s="13">
        <f t="shared" si="69"/>
        <v>1619248716</v>
      </c>
      <c r="M540" t="str">
        <f t="shared" si="70"/>
        <v/>
      </c>
      <c r="N540" s="9">
        <f t="shared" si="71"/>
        <v>0.7717214709494441</v>
      </c>
    </row>
    <row r="541" spans="1:14" x14ac:dyDescent="0.45">
      <c r="A541" s="11" t="str">
        <f>'Output Sheet (Copy)'!A530</f>
        <v>BBRI IJ Equity</v>
      </c>
      <c r="B541" s="12">
        <f>'Output Sheet (Copy)'!B530</f>
        <v>45838</v>
      </c>
      <c r="C541" s="13">
        <f>IFERROR('Output Sheet (Copy)'!C530,"")</f>
        <v>2106370947.0000002</v>
      </c>
      <c r="D541" s="13">
        <f>IFERROR('Output Sheet (Copy)'!D530,"")</f>
        <v>1473885528</v>
      </c>
      <c r="E541" s="13">
        <f>IFERROR('Output Sheet (Copy)'!U530,"")</f>
        <v>21710113</v>
      </c>
      <c r="F541" s="13">
        <f>IFERROR('Output Sheet (Copy)'!V530,"")</f>
        <v>190378323</v>
      </c>
      <c r="G541" s="13">
        <f t="shared" si="64"/>
        <v>212088436</v>
      </c>
      <c r="H541" s="9">
        <f t="shared" si="65"/>
        <v>0.14389749540983349</v>
      </c>
      <c r="I541" s="9">
        <f t="shared" si="66"/>
        <v>0.10068902455290084</v>
      </c>
      <c r="J541" t="str">
        <f t="shared" si="67"/>
        <v/>
      </c>
      <c r="K541" t="str">
        <f t="shared" si="68"/>
        <v/>
      </c>
      <c r="L541" s="13">
        <f t="shared" si="69"/>
        <v>1685973964</v>
      </c>
      <c r="M541" t="str">
        <f t="shared" si="70"/>
        <v/>
      </c>
      <c r="N541" s="9">
        <f t="shared" si="71"/>
        <v>0.80041645390202953</v>
      </c>
    </row>
    <row r="542" spans="1:14" x14ac:dyDescent="0.45">
      <c r="A542" s="11" t="str">
        <f>'Output Sheet (Copy)'!A531</f>
        <v>BBRI IJ Equity</v>
      </c>
      <c r="B542" s="12">
        <f>'Output Sheet (Copy)'!B531</f>
        <v>45930</v>
      </c>
      <c r="C542" s="13">
        <f>IFERROR('Output Sheet (Copy)'!C531,"")</f>
        <v>2123446818</v>
      </c>
      <c r="D542" s="13">
        <f>IFERROR('Output Sheet (Copy)'!D531,"")</f>
        <v>1481771249</v>
      </c>
      <c r="E542" s="13">
        <f>IFERROR('Output Sheet (Copy)'!U531,"")</f>
        <v>26695851</v>
      </c>
      <c r="F542" s="13">
        <f>IFERROR('Output Sheet (Copy)'!V531,"")</f>
        <v>192835928</v>
      </c>
      <c r="G542" s="13">
        <f t="shared" si="64"/>
        <v>219531779</v>
      </c>
      <c r="H542" s="9">
        <f t="shared" si="65"/>
        <v>0.14815497273830558</v>
      </c>
      <c r="I542" s="9">
        <f t="shared" si="66"/>
        <v>0.10338463725066083</v>
      </c>
      <c r="J542" t="str">
        <f t="shared" si="67"/>
        <v/>
      </c>
      <c r="K542" t="str">
        <f t="shared" si="68"/>
        <v/>
      </c>
      <c r="L542" s="13">
        <f t="shared" si="69"/>
        <v>1701303028</v>
      </c>
      <c r="M542" t="str">
        <f t="shared" si="70"/>
        <v/>
      </c>
      <c r="N542" s="9">
        <f t="shared" si="71"/>
        <v>0.80119879319718379</v>
      </c>
    </row>
    <row r="543" spans="1:14" x14ac:dyDescent="0.45">
      <c r="A543" s="11" t="str">
        <f>'Output Sheet (Copy)'!A532</f>
        <v>BBRI IJ Equity</v>
      </c>
      <c r="B543" s="12">
        <f>'Output Sheet (Copy)'!B532</f>
        <v>46022</v>
      </c>
      <c r="C543" s="13">
        <f>IFERROR('Output Sheet (Copy)'!C532,"")</f>
        <v>2135371105</v>
      </c>
      <c r="D543" s="13">
        <f>IFERROR('Output Sheet (Copy)'!D532,"")</f>
        <v>1569272442</v>
      </c>
      <c r="E543" s="13">
        <f>IFERROR('Output Sheet (Copy)'!U532,"")</f>
        <v>24963703</v>
      </c>
      <c r="F543" s="13">
        <f>IFERROR('Output Sheet (Copy)'!V532,"")</f>
        <v>166052833</v>
      </c>
      <c r="G543" s="13">
        <f t="shared" si="64"/>
        <v>191016536</v>
      </c>
      <c r="H543" s="9">
        <f t="shared" si="65"/>
        <v>0.12172299142432784</v>
      </c>
      <c r="I543" s="9">
        <f t="shared" si="66"/>
        <v>8.9453554725327233E-2</v>
      </c>
      <c r="J543" t="str">
        <f t="shared" si="67"/>
        <v/>
      </c>
      <c r="K543" t="str">
        <f t="shared" si="68"/>
        <v/>
      </c>
      <c r="L543" s="13">
        <f t="shared" si="69"/>
        <v>1760288978</v>
      </c>
      <c r="M543" t="str">
        <f t="shared" si="70"/>
        <v/>
      </c>
      <c r="N543" s="9">
        <f t="shared" si="71"/>
        <v>0.82434803668470547</v>
      </c>
    </row>
    <row r="544" spans="1:14" x14ac:dyDescent="0.45">
      <c r="A544" s="11" t="str">
        <f>'Output Sheet (Copy)'!A533</f>
        <v>BBRI IJ Equity</v>
      </c>
      <c r="B544" s="12">
        <f>'Output Sheet (Copy)'!B533</f>
        <v>46112</v>
      </c>
      <c r="C544" s="13">
        <f>IFERROR('Output Sheet (Copy)'!C533,"")</f>
        <v>2249833632</v>
      </c>
      <c r="D544" s="13">
        <f>IFERROR('Output Sheet (Copy)'!D533,"")</f>
        <v>1606654290</v>
      </c>
      <c r="E544" s="13">
        <f>IFERROR('Output Sheet (Copy)'!U533,"")</f>
        <v>32523253</v>
      </c>
      <c r="F544" s="13">
        <f>IFERROR('Output Sheet (Copy)'!V533,"")</f>
        <v>170587133</v>
      </c>
      <c r="G544" s="13">
        <f t="shared" si="64"/>
        <v>203110386</v>
      </c>
      <c r="H544" s="9">
        <f t="shared" si="65"/>
        <v>0.12641822653708534</v>
      </c>
      <c r="I544" s="9">
        <f t="shared" si="66"/>
        <v>9.0277957939247311E-2</v>
      </c>
      <c r="J544" t="str">
        <f t="shared" si="67"/>
        <v/>
      </c>
      <c r="K544" t="str">
        <f t="shared" si="68"/>
        <v/>
      </c>
      <c r="L544" s="13">
        <f t="shared" si="69"/>
        <v>1809764676</v>
      </c>
      <c r="M544" t="str">
        <f t="shared" si="70"/>
        <v/>
      </c>
      <c r="N544" s="9">
        <f t="shared" si="71"/>
        <v>0.80439933435931499</v>
      </c>
    </row>
    <row r="545" spans="1:14" x14ac:dyDescent="0.45">
      <c r="A545" s="11" t="str">
        <f>'Output Sheet (Copy)'!A534</f>
        <v>BBRI IJ Equity</v>
      </c>
      <c r="B545" s="12">
        <f>'Output Sheet (Copy)'!B534</f>
        <v>46203</v>
      </c>
      <c r="C545" s="13">
        <f>IFERROR('Output Sheet (Copy)'!C534,"")</f>
        <v>2352380589</v>
      </c>
      <c r="D545" s="13">
        <f>IFERROR('Output Sheet (Copy)'!D534,"")</f>
        <v>1692970858</v>
      </c>
      <c r="E545" s="13">
        <f>IFERROR('Output Sheet (Copy)'!U534,"")</f>
        <v>29852982</v>
      </c>
      <c r="F545" s="13">
        <f>IFERROR('Output Sheet (Copy)'!V534,"")</f>
        <v>179814462</v>
      </c>
      <c r="G545" s="13">
        <f t="shared" si="64"/>
        <v>209667444</v>
      </c>
      <c r="H545" s="9">
        <f t="shared" si="65"/>
        <v>0.1238458671684944</v>
      </c>
      <c r="I545" s="9">
        <f t="shared" si="66"/>
        <v>8.9129898869438423E-2</v>
      </c>
      <c r="J545" t="str">
        <f t="shared" si="67"/>
        <v/>
      </c>
      <c r="K545" t="str">
        <f t="shared" si="68"/>
        <v/>
      </c>
      <c r="L545" s="13">
        <f t="shared" si="69"/>
        <v>1902638302</v>
      </c>
      <c r="M545" t="str">
        <f t="shared" si="70"/>
        <v/>
      </c>
      <c r="N545" s="9">
        <f t="shared" si="71"/>
        <v>0.80881397801739807</v>
      </c>
    </row>
    <row r="546" spans="1:14" x14ac:dyDescent="0.45">
      <c r="A546" s="11" t="str">
        <f>'Output Sheet (Copy)'!A535</f>
        <v>BBSI IJ Equity</v>
      </c>
      <c r="B546" s="12" t="e">
        <f>'Output Sheet (Copy)'!B535</f>
        <v>#N/A</v>
      </c>
      <c r="C546" s="13" t="str">
        <f>IFERROR('Output Sheet (Copy)'!C535,"")</f>
        <v/>
      </c>
      <c r="D546" s="13" t="str">
        <f>IFERROR('Output Sheet (Copy)'!D535,"")</f>
        <v/>
      </c>
      <c r="E546" s="13" t="str">
        <f>IFERROR('Output Sheet (Copy)'!U535,"")</f>
        <v/>
      </c>
      <c r="F546" s="13" t="str">
        <f>IFERROR('Output Sheet (Copy)'!V535,"")</f>
        <v/>
      </c>
      <c r="G546" s="13" t="str">
        <f t="shared" si="64"/>
        <v/>
      </c>
      <c r="H546" s="9" t="str">
        <f t="shared" si="65"/>
        <v/>
      </c>
      <c r="I546" s="9" t="str">
        <f t="shared" si="66"/>
        <v/>
      </c>
      <c r="J546" t="str">
        <f t="shared" si="67"/>
        <v/>
      </c>
      <c r="K546" t="str">
        <f t="shared" si="68"/>
        <v/>
      </c>
      <c r="L546" s="13" t="str">
        <f t="shared" si="69"/>
        <v/>
      </c>
      <c r="M546" t="str">
        <f t="shared" si="70"/>
        <v/>
      </c>
      <c r="N546" s="9" t="str">
        <f t="shared" si="71"/>
        <v/>
      </c>
    </row>
    <row r="547" spans="1:14" x14ac:dyDescent="0.45">
      <c r="A547" s="11" t="str">
        <f>'Output Sheet (Copy)'!A536</f>
        <v>BBSI IJ Equity</v>
      </c>
      <c r="B547" s="12" t="e">
        <f>'Output Sheet (Copy)'!B536</f>
        <v>#N/A</v>
      </c>
      <c r="C547" s="13" t="str">
        <f>IFERROR('Output Sheet (Copy)'!C536,"")</f>
        <v/>
      </c>
      <c r="D547" s="13" t="str">
        <f>IFERROR('Output Sheet (Copy)'!D536,"")</f>
        <v/>
      </c>
      <c r="E547" s="13" t="str">
        <f>IFERROR('Output Sheet (Copy)'!U536,"")</f>
        <v/>
      </c>
      <c r="F547" s="13" t="str">
        <f>IFERROR('Output Sheet (Copy)'!V536,"")</f>
        <v/>
      </c>
      <c r="G547" s="13" t="str">
        <f t="shared" si="64"/>
        <v/>
      </c>
      <c r="H547" s="9" t="str">
        <f t="shared" si="65"/>
        <v/>
      </c>
      <c r="I547" s="9" t="str">
        <f t="shared" si="66"/>
        <v/>
      </c>
      <c r="J547" t="str">
        <f t="shared" si="67"/>
        <v/>
      </c>
      <c r="K547" t="str">
        <f t="shared" si="68"/>
        <v/>
      </c>
      <c r="L547" s="13" t="str">
        <f t="shared" si="69"/>
        <v/>
      </c>
      <c r="M547" t="str">
        <f t="shared" si="70"/>
        <v/>
      </c>
      <c r="N547" s="9" t="str">
        <f t="shared" si="71"/>
        <v/>
      </c>
    </row>
    <row r="548" spans="1:14" x14ac:dyDescent="0.45">
      <c r="A548" s="11" t="str">
        <f>'Output Sheet (Copy)'!A537</f>
        <v>BBSI IJ Equity</v>
      </c>
      <c r="B548" s="12" t="e">
        <f>'Output Sheet (Copy)'!B537</f>
        <v>#N/A</v>
      </c>
      <c r="C548" s="13" t="str">
        <f>IFERROR('Output Sheet (Copy)'!C537,"")</f>
        <v/>
      </c>
      <c r="D548" s="13" t="str">
        <f>IFERROR('Output Sheet (Copy)'!D537,"")</f>
        <v/>
      </c>
      <c r="E548" s="13" t="str">
        <f>IFERROR('Output Sheet (Copy)'!U537,"")</f>
        <v/>
      </c>
      <c r="F548" s="13" t="str">
        <f>IFERROR('Output Sheet (Copy)'!V537,"")</f>
        <v/>
      </c>
      <c r="G548" s="13" t="str">
        <f t="shared" si="64"/>
        <v/>
      </c>
      <c r="H548" s="9" t="str">
        <f t="shared" si="65"/>
        <v/>
      </c>
      <c r="I548" s="9" t="str">
        <f t="shared" si="66"/>
        <v/>
      </c>
      <c r="J548" t="str">
        <f t="shared" si="67"/>
        <v/>
      </c>
      <c r="K548" t="str">
        <f t="shared" si="68"/>
        <v/>
      </c>
      <c r="L548" s="13" t="str">
        <f t="shared" si="69"/>
        <v/>
      </c>
      <c r="M548" t="str">
        <f t="shared" si="70"/>
        <v/>
      </c>
      <c r="N548" s="9" t="str">
        <f t="shared" si="71"/>
        <v/>
      </c>
    </row>
    <row r="549" spans="1:14" x14ac:dyDescent="0.45">
      <c r="A549" s="11" t="str">
        <f>'Output Sheet (Copy)'!A538</f>
        <v>BBSI IJ Equity</v>
      </c>
      <c r="B549" s="12" t="e">
        <f>'Output Sheet (Copy)'!B538</f>
        <v>#N/A</v>
      </c>
      <c r="C549" s="13" t="str">
        <f>IFERROR('Output Sheet (Copy)'!C538,"")</f>
        <v/>
      </c>
      <c r="D549" s="13" t="str">
        <f>IFERROR('Output Sheet (Copy)'!D538,"")</f>
        <v/>
      </c>
      <c r="E549" s="13" t="str">
        <f>IFERROR('Output Sheet (Copy)'!U538,"")</f>
        <v/>
      </c>
      <c r="F549" s="13" t="str">
        <f>IFERROR('Output Sheet (Copy)'!V538,"")</f>
        <v/>
      </c>
      <c r="G549" s="13" t="str">
        <f t="shared" si="64"/>
        <v/>
      </c>
      <c r="H549" s="9" t="str">
        <f t="shared" si="65"/>
        <v/>
      </c>
      <c r="I549" s="9" t="str">
        <f t="shared" si="66"/>
        <v/>
      </c>
      <c r="J549" t="str">
        <f t="shared" si="67"/>
        <v/>
      </c>
      <c r="K549" t="str">
        <f t="shared" si="68"/>
        <v/>
      </c>
      <c r="L549" s="13" t="str">
        <f t="shared" si="69"/>
        <v/>
      </c>
      <c r="M549" t="str">
        <f t="shared" si="70"/>
        <v/>
      </c>
      <c r="N549" s="9" t="str">
        <f t="shared" si="71"/>
        <v/>
      </c>
    </row>
    <row r="550" spans="1:14" x14ac:dyDescent="0.45">
      <c r="A550" s="11" t="str">
        <f>'Output Sheet (Copy)'!A539</f>
        <v>BBSI IJ Equity</v>
      </c>
      <c r="B550" s="12" t="e">
        <f>'Output Sheet (Copy)'!B539</f>
        <v>#N/A</v>
      </c>
      <c r="C550" s="13" t="str">
        <f>IFERROR('Output Sheet (Copy)'!C539,"")</f>
        <v/>
      </c>
      <c r="D550" s="13" t="str">
        <f>IFERROR('Output Sheet (Copy)'!D539,"")</f>
        <v/>
      </c>
      <c r="E550" s="13" t="str">
        <f>IFERROR('Output Sheet (Copy)'!U539,"")</f>
        <v/>
      </c>
      <c r="F550" s="13" t="str">
        <f>IFERROR('Output Sheet (Copy)'!V539,"")</f>
        <v/>
      </c>
      <c r="G550" s="13" t="str">
        <f t="shared" si="64"/>
        <v/>
      </c>
      <c r="H550" s="9" t="str">
        <f t="shared" si="65"/>
        <v/>
      </c>
      <c r="I550" s="9" t="str">
        <f t="shared" si="66"/>
        <v/>
      </c>
      <c r="J550" t="str">
        <f t="shared" si="67"/>
        <v/>
      </c>
      <c r="K550" t="str">
        <f t="shared" si="68"/>
        <v/>
      </c>
      <c r="L550" s="13" t="str">
        <f t="shared" si="69"/>
        <v/>
      </c>
      <c r="M550" t="str">
        <f t="shared" si="70"/>
        <v/>
      </c>
      <c r="N550" s="9" t="str">
        <f t="shared" si="71"/>
        <v/>
      </c>
    </row>
    <row r="551" spans="1:14" x14ac:dyDescent="0.45">
      <c r="A551" s="11" t="str">
        <f>'Output Sheet (Copy)'!A540</f>
        <v>BBSI IJ Equity</v>
      </c>
      <c r="B551" s="12" t="e">
        <f>'Output Sheet (Copy)'!B540</f>
        <v>#N/A</v>
      </c>
      <c r="C551" s="13" t="str">
        <f>IFERROR('Output Sheet (Copy)'!C540,"")</f>
        <v/>
      </c>
      <c r="D551" s="13" t="str">
        <f>IFERROR('Output Sheet (Copy)'!D540,"")</f>
        <v/>
      </c>
      <c r="E551" s="13" t="str">
        <f>IFERROR('Output Sheet (Copy)'!U540,"")</f>
        <v/>
      </c>
      <c r="F551" s="13" t="str">
        <f>IFERROR('Output Sheet (Copy)'!V540,"")</f>
        <v/>
      </c>
      <c r="G551" s="13" t="str">
        <f t="shared" si="64"/>
        <v/>
      </c>
      <c r="H551" s="9" t="str">
        <f t="shared" si="65"/>
        <v/>
      </c>
      <c r="I551" s="9" t="str">
        <f t="shared" si="66"/>
        <v/>
      </c>
      <c r="J551" t="str">
        <f t="shared" si="67"/>
        <v/>
      </c>
      <c r="K551" t="str">
        <f t="shared" si="68"/>
        <v/>
      </c>
      <c r="L551" s="13" t="str">
        <f t="shared" si="69"/>
        <v/>
      </c>
      <c r="M551" t="str">
        <f t="shared" si="70"/>
        <v/>
      </c>
      <c r="N551" s="9" t="str">
        <f t="shared" si="71"/>
        <v/>
      </c>
    </row>
    <row r="552" spans="1:14" x14ac:dyDescent="0.45">
      <c r="A552" s="11" t="str">
        <f>'Output Sheet (Copy)'!A541</f>
        <v>BBSI IJ Equity</v>
      </c>
      <c r="B552" s="12" t="e">
        <f>'Output Sheet (Copy)'!B541</f>
        <v>#N/A</v>
      </c>
      <c r="C552" s="13" t="str">
        <f>IFERROR('Output Sheet (Copy)'!C541,"")</f>
        <v/>
      </c>
      <c r="D552" s="13" t="str">
        <f>IFERROR('Output Sheet (Copy)'!D541,"")</f>
        <v/>
      </c>
      <c r="E552" s="13" t="str">
        <f>IFERROR('Output Sheet (Copy)'!U541,"")</f>
        <v/>
      </c>
      <c r="F552" s="13" t="str">
        <f>IFERROR('Output Sheet (Copy)'!V541,"")</f>
        <v/>
      </c>
      <c r="G552" s="13" t="str">
        <f t="shared" si="64"/>
        <v/>
      </c>
      <c r="H552" s="9" t="str">
        <f t="shared" si="65"/>
        <v/>
      </c>
      <c r="I552" s="9" t="str">
        <f t="shared" si="66"/>
        <v/>
      </c>
      <c r="J552" t="str">
        <f t="shared" si="67"/>
        <v/>
      </c>
      <c r="K552" t="str">
        <f t="shared" si="68"/>
        <v/>
      </c>
      <c r="L552" s="13" t="str">
        <f t="shared" si="69"/>
        <v/>
      </c>
      <c r="M552" t="str">
        <f t="shared" si="70"/>
        <v/>
      </c>
      <c r="N552" s="9" t="str">
        <f t="shared" si="71"/>
        <v/>
      </c>
    </row>
    <row r="553" spans="1:14" x14ac:dyDescent="0.45">
      <c r="A553" s="11" t="str">
        <f>'Output Sheet (Copy)'!A542</f>
        <v>BBSI IJ Equity</v>
      </c>
      <c r="B553" s="12" t="e">
        <f>'Output Sheet (Copy)'!B542</f>
        <v>#N/A</v>
      </c>
      <c r="C553" s="13" t="str">
        <f>IFERROR('Output Sheet (Copy)'!C542,"")</f>
        <v/>
      </c>
      <c r="D553" s="13" t="str">
        <f>IFERROR('Output Sheet (Copy)'!D542,"")</f>
        <v/>
      </c>
      <c r="E553" s="13" t="str">
        <f>IFERROR('Output Sheet (Copy)'!U542,"")</f>
        <v/>
      </c>
      <c r="F553" s="13" t="str">
        <f>IFERROR('Output Sheet (Copy)'!V542,"")</f>
        <v/>
      </c>
      <c r="G553" s="13" t="str">
        <f t="shared" si="64"/>
        <v/>
      </c>
      <c r="H553" s="9" t="str">
        <f t="shared" si="65"/>
        <v/>
      </c>
      <c r="I553" s="9" t="str">
        <f t="shared" si="66"/>
        <v/>
      </c>
      <c r="J553" t="str">
        <f t="shared" si="67"/>
        <v/>
      </c>
      <c r="K553" t="str">
        <f t="shared" si="68"/>
        <v/>
      </c>
      <c r="L553" s="13" t="str">
        <f t="shared" si="69"/>
        <v/>
      </c>
      <c r="M553" t="str">
        <f t="shared" si="70"/>
        <v/>
      </c>
      <c r="N553" s="9" t="str">
        <f t="shared" si="71"/>
        <v/>
      </c>
    </row>
    <row r="554" spans="1:14" x14ac:dyDescent="0.45">
      <c r="A554" s="11" t="str">
        <f>'Output Sheet (Copy)'!A543</f>
        <v>BBSI IJ Equity</v>
      </c>
      <c r="B554" s="12" t="e">
        <f>'Output Sheet (Copy)'!B543</f>
        <v>#N/A</v>
      </c>
      <c r="C554" s="13" t="str">
        <f>IFERROR('Output Sheet (Copy)'!C543,"")</f>
        <v/>
      </c>
      <c r="D554" s="13" t="str">
        <f>IFERROR('Output Sheet (Copy)'!D543,"")</f>
        <v/>
      </c>
      <c r="E554" s="13" t="str">
        <f>IFERROR('Output Sheet (Copy)'!U543,"")</f>
        <v/>
      </c>
      <c r="F554" s="13" t="str">
        <f>IFERROR('Output Sheet (Copy)'!V543,"")</f>
        <v/>
      </c>
      <c r="G554" s="13" t="str">
        <f t="shared" si="64"/>
        <v/>
      </c>
      <c r="H554" s="9" t="str">
        <f t="shared" si="65"/>
        <v/>
      </c>
      <c r="I554" s="9" t="str">
        <f t="shared" si="66"/>
        <v/>
      </c>
      <c r="J554" t="str">
        <f t="shared" si="67"/>
        <v/>
      </c>
      <c r="K554" t="str">
        <f t="shared" si="68"/>
        <v/>
      </c>
      <c r="L554" s="13" t="str">
        <f t="shared" si="69"/>
        <v/>
      </c>
      <c r="M554" t="str">
        <f t="shared" si="70"/>
        <v/>
      </c>
      <c r="N554" s="9" t="str">
        <f t="shared" si="71"/>
        <v/>
      </c>
    </row>
    <row r="555" spans="1:14" x14ac:dyDescent="0.45">
      <c r="A555" s="11" t="str">
        <f>'Output Sheet (Copy)'!A544</f>
        <v>BBSI IJ Equity</v>
      </c>
      <c r="B555" s="12" t="e">
        <f>'Output Sheet (Copy)'!B544</f>
        <v>#N/A</v>
      </c>
      <c r="C555" s="13" t="str">
        <f>IFERROR('Output Sheet (Copy)'!C544,"")</f>
        <v/>
      </c>
      <c r="D555" s="13" t="str">
        <f>IFERROR('Output Sheet (Copy)'!D544,"")</f>
        <v/>
      </c>
      <c r="E555" s="13" t="str">
        <f>IFERROR('Output Sheet (Copy)'!U544,"")</f>
        <v/>
      </c>
      <c r="F555" s="13" t="str">
        <f>IFERROR('Output Sheet (Copy)'!V544,"")</f>
        <v/>
      </c>
      <c r="G555" s="13" t="str">
        <f t="shared" si="64"/>
        <v/>
      </c>
      <c r="H555" s="9" t="str">
        <f t="shared" si="65"/>
        <v/>
      </c>
      <c r="I555" s="9" t="str">
        <f t="shared" si="66"/>
        <v/>
      </c>
      <c r="J555" t="str">
        <f t="shared" si="67"/>
        <v/>
      </c>
      <c r="K555" t="str">
        <f t="shared" si="68"/>
        <v/>
      </c>
      <c r="L555" s="13" t="str">
        <f t="shared" si="69"/>
        <v/>
      </c>
      <c r="M555" t="str">
        <f t="shared" si="70"/>
        <v/>
      </c>
      <c r="N555" s="9" t="str">
        <f t="shared" si="71"/>
        <v/>
      </c>
    </row>
    <row r="556" spans="1:14" x14ac:dyDescent="0.45">
      <c r="A556" s="11" t="str">
        <f>'Output Sheet (Copy)'!A545</f>
        <v>BBSI IJ Equity</v>
      </c>
      <c r="B556" s="12" t="e">
        <f>'Output Sheet (Copy)'!B545</f>
        <v>#N/A</v>
      </c>
      <c r="C556" s="13" t="str">
        <f>IFERROR('Output Sheet (Copy)'!C545,"")</f>
        <v/>
      </c>
      <c r="D556" s="13" t="str">
        <f>IFERROR('Output Sheet (Copy)'!D545,"")</f>
        <v/>
      </c>
      <c r="E556" s="13" t="str">
        <f>IFERROR('Output Sheet (Copy)'!U545,"")</f>
        <v/>
      </c>
      <c r="F556" s="13" t="str">
        <f>IFERROR('Output Sheet (Copy)'!V545,"")</f>
        <v/>
      </c>
      <c r="G556" s="13" t="str">
        <f t="shared" si="64"/>
        <v/>
      </c>
      <c r="H556" s="9" t="str">
        <f t="shared" si="65"/>
        <v/>
      </c>
      <c r="I556" s="9" t="str">
        <f t="shared" si="66"/>
        <v/>
      </c>
      <c r="J556" t="str">
        <f t="shared" si="67"/>
        <v/>
      </c>
      <c r="K556" t="str">
        <f t="shared" si="68"/>
        <v/>
      </c>
      <c r="L556" s="13" t="str">
        <f t="shared" si="69"/>
        <v/>
      </c>
      <c r="M556" t="str">
        <f t="shared" si="70"/>
        <v/>
      </c>
      <c r="N556" s="9" t="str">
        <f t="shared" si="71"/>
        <v/>
      </c>
    </row>
    <row r="557" spans="1:14" x14ac:dyDescent="0.45">
      <c r="A557" s="11" t="str">
        <f>'Output Sheet (Copy)'!A546</f>
        <v>BBSI IJ Equity</v>
      </c>
      <c r="B557" s="12" t="e">
        <f>'Output Sheet (Copy)'!B546</f>
        <v>#N/A</v>
      </c>
      <c r="C557" s="13" t="str">
        <f>IFERROR('Output Sheet (Copy)'!C546,"")</f>
        <v/>
      </c>
      <c r="D557" s="13" t="str">
        <f>IFERROR('Output Sheet (Copy)'!D546,"")</f>
        <v/>
      </c>
      <c r="E557" s="13" t="str">
        <f>IFERROR('Output Sheet (Copy)'!U546,"")</f>
        <v/>
      </c>
      <c r="F557" s="13" t="str">
        <f>IFERROR('Output Sheet (Copy)'!V546,"")</f>
        <v/>
      </c>
      <c r="G557" s="13" t="str">
        <f t="shared" si="64"/>
        <v/>
      </c>
      <c r="H557" s="9" t="str">
        <f t="shared" si="65"/>
        <v/>
      </c>
      <c r="I557" s="9" t="str">
        <f t="shared" si="66"/>
        <v/>
      </c>
      <c r="J557" t="str">
        <f t="shared" si="67"/>
        <v/>
      </c>
      <c r="K557" t="str">
        <f t="shared" si="68"/>
        <v/>
      </c>
      <c r="L557" s="13" t="str">
        <f t="shared" si="69"/>
        <v/>
      </c>
      <c r="M557" t="str">
        <f t="shared" si="70"/>
        <v/>
      </c>
      <c r="N557" s="9" t="str">
        <f t="shared" si="71"/>
        <v/>
      </c>
    </row>
    <row r="558" spans="1:14" x14ac:dyDescent="0.45">
      <c r="A558" s="11" t="str">
        <f>'Output Sheet (Copy)'!A547</f>
        <v>BBSI IJ Equity</v>
      </c>
      <c r="B558" s="12" t="e">
        <f>'Output Sheet (Copy)'!B547</f>
        <v>#N/A</v>
      </c>
      <c r="C558" s="13" t="str">
        <f>IFERROR('Output Sheet (Copy)'!C547,"")</f>
        <v/>
      </c>
      <c r="D558" s="13" t="str">
        <f>IFERROR('Output Sheet (Copy)'!D547,"")</f>
        <v/>
      </c>
      <c r="E558" s="13" t="str">
        <f>IFERROR('Output Sheet (Copy)'!U547,"")</f>
        <v/>
      </c>
      <c r="F558" s="13" t="str">
        <f>IFERROR('Output Sheet (Copy)'!V547,"")</f>
        <v/>
      </c>
      <c r="G558" s="13" t="str">
        <f t="shared" si="64"/>
        <v/>
      </c>
      <c r="H558" s="9" t="str">
        <f t="shared" si="65"/>
        <v/>
      </c>
      <c r="I558" s="9" t="str">
        <f t="shared" si="66"/>
        <v/>
      </c>
      <c r="J558" t="str">
        <f t="shared" si="67"/>
        <v/>
      </c>
      <c r="K558" t="str">
        <f t="shared" si="68"/>
        <v/>
      </c>
      <c r="L558" s="13" t="str">
        <f t="shared" si="69"/>
        <v/>
      </c>
      <c r="M558" t="str">
        <f t="shared" si="70"/>
        <v/>
      </c>
      <c r="N558" s="9" t="str">
        <f t="shared" si="71"/>
        <v/>
      </c>
    </row>
    <row r="559" spans="1:14" x14ac:dyDescent="0.45">
      <c r="A559" s="11" t="str">
        <f>'Output Sheet (Copy)'!A548</f>
        <v>BBSI IJ Equity</v>
      </c>
      <c r="B559" s="12" t="e">
        <f>'Output Sheet (Copy)'!B548</f>
        <v>#N/A</v>
      </c>
      <c r="C559" s="13" t="str">
        <f>IFERROR('Output Sheet (Copy)'!C548,"")</f>
        <v/>
      </c>
      <c r="D559" s="13" t="str">
        <f>IFERROR('Output Sheet (Copy)'!D548,"")</f>
        <v/>
      </c>
      <c r="E559" s="13" t="str">
        <f>IFERROR('Output Sheet (Copy)'!U548,"")</f>
        <v/>
      </c>
      <c r="F559" s="13" t="str">
        <f>IFERROR('Output Sheet (Copy)'!V548,"")</f>
        <v/>
      </c>
      <c r="G559" s="13" t="str">
        <f t="shared" si="64"/>
        <v/>
      </c>
      <c r="H559" s="9" t="str">
        <f t="shared" si="65"/>
        <v/>
      </c>
      <c r="I559" s="9" t="str">
        <f t="shared" si="66"/>
        <v/>
      </c>
      <c r="J559" t="str">
        <f t="shared" si="67"/>
        <v/>
      </c>
      <c r="K559" t="str">
        <f t="shared" si="68"/>
        <v/>
      </c>
      <c r="L559" s="13" t="str">
        <f t="shared" si="69"/>
        <v/>
      </c>
      <c r="M559" t="str">
        <f t="shared" si="70"/>
        <v/>
      </c>
      <c r="N559" s="9" t="str">
        <f t="shared" si="71"/>
        <v/>
      </c>
    </row>
    <row r="560" spans="1:14" x14ac:dyDescent="0.45">
      <c r="A560" s="11" t="str">
        <f>'Output Sheet (Copy)'!A549</f>
        <v>BBSI IJ Equity</v>
      </c>
      <c r="B560" s="12" t="e">
        <f>'Output Sheet (Copy)'!B549</f>
        <v>#N/A</v>
      </c>
      <c r="C560" s="13" t="str">
        <f>IFERROR('Output Sheet (Copy)'!C549,"")</f>
        <v/>
      </c>
      <c r="D560" s="13" t="str">
        <f>IFERROR('Output Sheet (Copy)'!D549,"")</f>
        <v/>
      </c>
      <c r="E560" s="13" t="str">
        <f>IFERROR('Output Sheet (Copy)'!U549,"")</f>
        <v/>
      </c>
      <c r="F560" s="13" t="str">
        <f>IFERROR('Output Sheet (Copy)'!V549,"")</f>
        <v/>
      </c>
      <c r="G560" s="13" t="str">
        <f t="shared" si="64"/>
        <v/>
      </c>
      <c r="H560" s="9" t="str">
        <f t="shared" si="65"/>
        <v/>
      </c>
      <c r="I560" s="9" t="str">
        <f t="shared" si="66"/>
        <v/>
      </c>
      <c r="J560" t="str">
        <f t="shared" si="67"/>
        <v/>
      </c>
      <c r="K560" t="str">
        <f t="shared" si="68"/>
        <v/>
      </c>
      <c r="L560" s="13" t="str">
        <f t="shared" si="69"/>
        <v/>
      </c>
      <c r="M560" t="str">
        <f t="shared" si="70"/>
        <v/>
      </c>
      <c r="N560" s="9" t="str">
        <f t="shared" si="71"/>
        <v/>
      </c>
    </row>
    <row r="561" spans="1:14" x14ac:dyDescent="0.45">
      <c r="A561" s="11" t="str">
        <f>'Output Sheet (Copy)'!A550</f>
        <v>BBSI IJ Equity</v>
      </c>
      <c r="B561" s="12" t="e">
        <f>'Output Sheet (Copy)'!B550</f>
        <v>#N/A</v>
      </c>
      <c r="C561" s="13" t="str">
        <f>IFERROR('Output Sheet (Copy)'!C550,"")</f>
        <v/>
      </c>
      <c r="D561" s="13" t="str">
        <f>IFERROR('Output Sheet (Copy)'!D550,"")</f>
        <v/>
      </c>
      <c r="E561" s="13" t="str">
        <f>IFERROR('Output Sheet (Copy)'!U550,"")</f>
        <v/>
      </c>
      <c r="F561" s="13" t="str">
        <f>IFERROR('Output Sheet (Copy)'!V550,"")</f>
        <v/>
      </c>
      <c r="G561" s="13" t="str">
        <f t="shared" si="64"/>
        <v/>
      </c>
      <c r="H561" s="9" t="str">
        <f t="shared" si="65"/>
        <v/>
      </c>
      <c r="I561" s="9" t="str">
        <f t="shared" si="66"/>
        <v/>
      </c>
      <c r="J561" t="str">
        <f t="shared" si="67"/>
        <v/>
      </c>
      <c r="K561" t="str">
        <f t="shared" si="68"/>
        <v/>
      </c>
      <c r="L561" s="13" t="str">
        <f t="shared" si="69"/>
        <v/>
      </c>
      <c r="M561" t="str">
        <f t="shared" si="70"/>
        <v/>
      </c>
      <c r="N561" s="9" t="str">
        <f t="shared" si="71"/>
        <v/>
      </c>
    </row>
    <row r="562" spans="1:14" x14ac:dyDescent="0.45">
      <c r="A562" s="11" t="str">
        <f>'Output Sheet (Copy)'!A551</f>
        <v>BBSI IJ Equity</v>
      </c>
      <c r="B562" s="12">
        <f>'Output Sheet (Copy)'!B551</f>
        <v>43830</v>
      </c>
      <c r="C562" s="13">
        <f>IFERROR('Output Sheet (Copy)'!C551,"")</f>
        <v>953737.47915599996</v>
      </c>
      <c r="D562" s="13">
        <f>IFERROR('Output Sheet (Copy)'!D551,"")</f>
        <v>594066.00339199998</v>
      </c>
      <c r="E562" s="13" t="str">
        <f>IFERROR('Output Sheet (Copy)'!U551,"")</f>
        <v/>
      </c>
      <c r="F562" s="13" t="str">
        <f>IFERROR('Output Sheet (Copy)'!V551,"")</f>
        <v/>
      </c>
      <c r="G562" s="13" t="str">
        <f t="shared" si="64"/>
        <v/>
      </c>
      <c r="H562" s="9" t="str">
        <f t="shared" si="65"/>
        <v/>
      </c>
      <c r="I562" s="9" t="str">
        <f t="shared" si="66"/>
        <v/>
      </c>
      <c r="J562" t="str">
        <f t="shared" si="67"/>
        <v/>
      </c>
      <c r="K562" t="str">
        <f t="shared" si="68"/>
        <v/>
      </c>
      <c r="L562" s="13" t="str">
        <f t="shared" si="69"/>
        <v/>
      </c>
      <c r="M562" t="str">
        <f t="shared" si="70"/>
        <v/>
      </c>
      <c r="N562" s="9" t="str">
        <f t="shared" si="71"/>
        <v/>
      </c>
    </row>
    <row r="563" spans="1:14" x14ac:dyDescent="0.45">
      <c r="A563" s="11" t="str">
        <f>'Output Sheet (Copy)'!A552</f>
        <v>BBSI IJ Equity</v>
      </c>
      <c r="B563" s="12">
        <f>'Output Sheet (Copy)'!B552</f>
        <v>44104</v>
      </c>
      <c r="C563" s="13">
        <f>IFERROR('Output Sheet (Copy)'!C552,"")</f>
        <v>1185309.2848709999</v>
      </c>
      <c r="D563" s="13">
        <f>IFERROR('Output Sheet (Copy)'!D552,"")</f>
        <v>752091.19573600008</v>
      </c>
      <c r="E563" s="13" t="str">
        <f>IFERROR('Output Sheet (Copy)'!U552,"")</f>
        <v/>
      </c>
      <c r="F563" s="13" t="str">
        <f>IFERROR('Output Sheet (Copy)'!V552,"")</f>
        <v/>
      </c>
      <c r="G563" s="13" t="str">
        <f t="shared" si="64"/>
        <v/>
      </c>
      <c r="H563" s="9" t="str">
        <f t="shared" si="65"/>
        <v/>
      </c>
      <c r="I563" s="9" t="str">
        <f t="shared" si="66"/>
        <v/>
      </c>
      <c r="J563" t="str">
        <f t="shared" si="67"/>
        <v/>
      </c>
      <c r="K563" t="str">
        <f t="shared" si="68"/>
        <v/>
      </c>
      <c r="L563" s="13" t="str">
        <f t="shared" si="69"/>
        <v/>
      </c>
      <c r="M563" t="str">
        <f t="shared" si="70"/>
        <v/>
      </c>
      <c r="N563" s="9" t="str">
        <f t="shared" si="71"/>
        <v/>
      </c>
    </row>
    <row r="564" spans="1:14" x14ac:dyDescent="0.45">
      <c r="A564" s="11" t="str">
        <f>'Output Sheet (Copy)'!A553</f>
        <v>BBSI IJ Equity</v>
      </c>
      <c r="B564" s="12">
        <f>'Output Sheet (Copy)'!B553</f>
        <v>44196</v>
      </c>
      <c r="C564" s="13">
        <f>IFERROR('Output Sheet (Copy)'!C553,"")</f>
        <v>1441234.2751870002</v>
      </c>
      <c r="D564" s="13">
        <f>IFERROR('Output Sheet (Copy)'!D553,"")</f>
        <v>910598.41981300001</v>
      </c>
      <c r="E564" s="13" t="str">
        <f>IFERROR('Output Sheet (Copy)'!U553,"")</f>
        <v/>
      </c>
      <c r="F564" s="13" t="str">
        <f>IFERROR('Output Sheet (Copy)'!V553,"")</f>
        <v/>
      </c>
      <c r="G564" s="13" t="str">
        <f t="shared" si="64"/>
        <v/>
      </c>
      <c r="H564" s="9" t="str">
        <f t="shared" si="65"/>
        <v/>
      </c>
      <c r="I564" s="9" t="str">
        <f t="shared" si="66"/>
        <v/>
      </c>
      <c r="J564" t="str">
        <f t="shared" si="67"/>
        <v/>
      </c>
      <c r="K564" t="str">
        <f t="shared" si="68"/>
        <v/>
      </c>
      <c r="L564" s="13" t="str">
        <f t="shared" si="69"/>
        <v/>
      </c>
      <c r="M564" t="str">
        <f t="shared" si="70"/>
        <v/>
      </c>
      <c r="N564" s="9" t="str">
        <f t="shared" si="71"/>
        <v/>
      </c>
    </row>
    <row r="565" spans="1:14" x14ac:dyDescent="0.45">
      <c r="A565" s="11" t="str">
        <f>'Output Sheet (Copy)'!A554</f>
        <v>BBSI IJ Equity</v>
      </c>
      <c r="B565" s="12">
        <f>'Output Sheet (Copy)'!B554</f>
        <v>44286</v>
      </c>
      <c r="C565" s="13">
        <f>IFERROR('Output Sheet (Copy)'!C554,"")</f>
        <v>1445180.247462</v>
      </c>
      <c r="D565" s="13">
        <f>IFERROR('Output Sheet (Copy)'!D554,"")</f>
        <v>938462.72259899997</v>
      </c>
      <c r="E565" s="13" t="str">
        <f>IFERROR('Output Sheet (Copy)'!U554,"")</f>
        <v/>
      </c>
      <c r="F565" s="13" t="str">
        <f>IFERROR('Output Sheet (Copy)'!V554,"")</f>
        <v/>
      </c>
      <c r="G565" s="13" t="str">
        <f t="shared" si="64"/>
        <v/>
      </c>
      <c r="H565" s="9" t="str">
        <f t="shared" si="65"/>
        <v/>
      </c>
      <c r="I565" s="9" t="str">
        <f t="shared" si="66"/>
        <v/>
      </c>
      <c r="J565" t="str">
        <f t="shared" si="67"/>
        <v/>
      </c>
      <c r="K565" t="str">
        <f t="shared" si="68"/>
        <v/>
      </c>
      <c r="L565" s="13" t="str">
        <f t="shared" si="69"/>
        <v/>
      </c>
      <c r="M565" t="str">
        <f t="shared" si="70"/>
        <v/>
      </c>
      <c r="N565" s="9" t="str">
        <f t="shared" si="71"/>
        <v/>
      </c>
    </row>
    <row r="566" spans="1:14" x14ac:dyDescent="0.45">
      <c r="A566" s="11" t="str">
        <f>'Output Sheet (Copy)'!A555</f>
        <v>BBSI IJ Equity</v>
      </c>
      <c r="B566" s="12">
        <f>'Output Sheet (Copy)'!B555</f>
        <v>44377</v>
      </c>
      <c r="C566" s="13">
        <f>IFERROR('Output Sheet (Copy)'!C555,"")</f>
        <v>1598217.313199</v>
      </c>
      <c r="D566" s="13">
        <f>IFERROR('Output Sheet (Copy)'!D555,"")</f>
        <v>953186.7962610001</v>
      </c>
      <c r="E566" s="13" t="str">
        <f>IFERROR('Output Sheet (Copy)'!U555,"")</f>
        <v/>
      </c>
      <c r="F566" s="13" t="str">
        <f>IFERROR('Output Sheet (Copy)'!V555,"")</f>
        <v/>
      </c>
      <c r="G566" s="13" t="str">
        <f t="shared" si="64"/>
        <v/>
      </c>
      <c r="H566" s="9" t="str">
        <f t="shared" si="65"/>
        <v/>
      </c>
      <c r="I566" s="9" t="str">
        <f t="shared" si="66"/>
        <v/>
      </c>
      <c r="J566" t="str">
        <f t="shared" si="67"/>
        <v/>
      </c>
      <c r="K566" t="str">
        <f t="shared" si="68"/>
        <v/>
      </c>
      <c r="L566" s="13" t="str">
        <f t="shared" si="69"/>
        <v/>
      </c>
      <c r="M566" t="str">
        <f t="shared" si="70"/>
        <v/>
      </c>
      <c r="N566" s="9" t="str">
        <f t="shared" si="71"/>
        <v/>
      </c>
    </row>
    <row r="567" spans="1:14" x14ac:dyDescent="0.45">
      <c r="A567" s="11" t="str">
        <f>'Output Sheet (Copy)'!A556</f>
        <v>BBSI IJ Equity</v>
      </c>
      <c r="B567" s="12">
        <f>'Output Sheet (Copy)'!B556</f>
        <v>44469</v>
      </c>
      <c r="C567" s="13">
        <f>IFERROR('Output Sheet (Copy)'!C556,"")</f>
        <v>1589020.169861</v>
      </c>
      <c r="D567" s="13">
        <f>IFERROR('Output Sheet (Copy)'!D556,"")</f>
        <v>927721.02244799992</v>
      </c>
      <c r="E567" s="13" t="str">
        <f>IFERROR('Output Sheet (Copy)'!U556,"")</f>
        <v/>
      </c>
      <c r="F567" s="13" t="str">
        <f>IFERROR('Output Sheet (Copy)'!V556,"")</f>
        <v/>
      </c>
      <c r="G567" s="13" t="str">
        <f t="shared" si="64"/>
        <v/>
      </c>
      <c r="H567" s="9" t="str">
        <f t="shared" si="65"/>
        <v/>
      </c>
      <c r="I567" s="9" t="str">
        <f t="shared" si="66"/>
        <v/>
      </c>
      <c r="J567" t="str">
        <f t="shared" si="67"/>
        <v/>
      </c>
      <c r="K567" t="str">
        <f t="shared" si="68"/>
        <v/>
      </c>
      <c r="L567" s="13" t="str">
        <f t="shared" si="69"/>
        <v/>
      </c>
      <c r="M567" t="str">
        <f t="shared" si="70"/>
        <v/>
      </c>
      <c r="N567" s="9" t="str">
        <f t="shared" si="71"/>
        <v/>
      </c>
    </row>
    <row r="568" spans="1:14" x14ac:dyDescent="0.45">
      <c r="A568" s="11" t="str">
        <f>'Output Sheet (Copy)'!A557</f>
        <v>BBSI IJ Equity</v>
      </c>
      <c r="B568" s="12">
        <f>'Output Sheet (Copy)'!B557</f>
        <v>44561</v>
      </c>
      <c r="C568" s="13">
        <f>IFERROR('Output Sheet (Copy)'!C557,"")</f>
        <v>2476075.485357</v>
      </c>
      <c r="D568" s="13">
        <f>IFERROR('Output Sheet (Copy)'!D557,"")</f>
        <v>936287.16290799994</v>
      </c>
      <c r="E568" s="13" t="str">
        <f>IFERROR('Output Sheet (Copy)'!U557,"")</f>
        <v/>
      </c>
      <c r="F568" s="13" t="str">
        <f>IFERROR('Output Sheet (Copy)'!V557,"")</f>
        <v/>
      </c>
      <c r="G568" s="13" t="str">
        <f t="shared" si="64"/>
        <v/>
      </c>
      <c r="H568" s="9" t="str">
        <f t="shared" si="65"/>
        <v/>
      </c>
      <c r="I568" s="9" t="str">
        <f t="shared" si="66"/>
        <v/>
      </c>
      <c r="J568" t="str">
        <f t="shared" si="67"/>
        <v/>
      </c>
      <c r="K568" t="str">
        <f t="shared" si="68"/>
        <v/>
      </c>
      <c r="L568" s="13" t="str">
        <f t="shared" si="69"/>
        <v/>
      </c>
      <c r="M568" t="str">
        <f t="shared" si="70"/>
        <v/>
      </c>
      <c r="N568" s="9" t="str">
        <f t="shared" si="71"/>
        <v/>
      </c>
    </row>
    <row r="569" spans="1:14" x14ac:dyDescent="0.45">
      <c r="A569" s="11" t="str">
        <f>'Output Sheet (Copy)'!A558</f>
        <v>BBSI IJ Equity</v>
      </c>
      <c r="B569" s="12">
        <f>'Output Sheet (Copy)'!B558</f>
        <v>44651</v>
      </c>
      <c r="C569" s="13">
        <f>IFERROR('Output Sheet (Copy)'!C558,"")</f>
        <v>2476075.485357</v>
      </c>
      <c r="D569" s="13">
        <f>IFERROR('Output Sheet (Copy)'!D558,"")</f>
        <v>936287.16290799994</v>
      </c>
      <c r="E569" s="13" t="str">
        <f>IFERROR('Output Sheet (Copy)'!U558,"")</f>
        <v/>
      </c>
      <c r="F569" s="13" t="str">
        <f>IFERROR('Output Sheet (Copy)'!V558,"")</f>
        <v/>
      </c>
      <c r="G569" s="13" t="str">
        <f t="shared" si="64"/>
        <v/>
      </c>
      <c r="H569" s="9" t="str">
        <f t="shared" si="65"/>
        <v/>
      </c>
      <c r="I569" s="9" t="str">
        <f t="shared" si="66"/>
        <v/>
      </c>
      <c r="J569" t="str">
        <f t="shared" si="67"/>
        <v/>
      </c>
      <c r="K569" t="str">
        <f t="shared" si="68"/>
        <v/>
      </c>
      <c r="L569" s="13" t="str">
        <f t="shared" si="69"/>
        <v/>
      </c>
      <c r="M569" t="str">
        <f t="shared" si="70"/>
        <v/>
      </c>
      <c r="N569" s="9" t="str">
        <f t="shared" si="71"/>
        <v/>
      </c>
    </row>
    <row r="570" spans="1:14" x14ac:dyDescent="0.45">
      <c r="A570" s="11" t="str">
        <f>'Output Sheet (Copy)'!A559</f>
        <v>BBSI IJ Equity</v>
      </c>
      <c r="B570" s="12">
        <f>'Output Sheet (Copy)'!B559</f>
        <v>44742</v>
      </c>
      <c r="C570" s="13">
        <f>IFERROR('Output Sheet (Copy)'!C559,"")</f>
        <v>3028726.4630809999</v>
      </c>
      <c r="D570" s="13">
        <f>IFERROR('Output Sheet (Copy)'!D559,"")</f>
        <v>919347.28867700009</v>
      </c>
      <c r="E570" s="13" t="str">
        <f>IFERROR('Output Sheet (Copy)'!U559,"")</f>
        <v/>
      </c>
      <c r="F570" s="13" t="str">
        <f>IFERROR('Output Sheet (Copy)'!V559,"")</f>
        <v/>
      </c>
      <c r="G570" s="13" t="str">
        <f t="shared" si="64"/>
        <v/>
      </c>
      <c r="H570" s="9" t="str">
        <f t="shared" si="65"/>
        <v/>
      </c>
      <c r="I570" s="9" t="str">
        <f t="shared" si="66"/>
        <v/>
      </c>
      <c r="J570" t="str">
        <f t="shared" si="67"/>
        <v/>
      </c>
      <c r="K570" t="str">
        <f t="shared" si="68"/>
        <v/>
      </c>
      <c r="L570" s="13" t="str">
        <f t="shared" si="69"/>
        <v/>
      </c>
      <c r="M570" t="str">
        <f t="shared" si="70"/>
        <v/>
      </c>
      <c r="N570" s="9" t="str">
        <f t="shared" si="71"/>
        <v/>
      </c>
    </row>
    <row r="571" spans="1:14" x14ac:dyDescent="0.45">
      <c r="A571" s="11" t="str">
        <f>'Output Sheet (Copy)'!A560</f>
        <v>BBSI IJ Equity</v>
      </c>
      <c r="B571" s="12">
        <f>'Output Sheet (Copy)'!B560</f>
        <v>44834</v>
      </c>
      <c r="C571" s="13">
        <f>IFERROR('Output Sheet (Copy)'!C560,"")</f>
        <v>2837812.4293979998</v>
      </c>
      <c r="D571" s="13">
        <f>IFERROR('Output Sheet (Copy)'!D560,"")</f>
        <v>877631.55524000002</v>
      </c>
      <c r="E571" s="13" t="str">
        <f>IFERROR('Output Sheet (Copy)'!U560,"")</f>
        <v/>
      </c>
      <c r="F571" s="13" t="str">
        <f>IFERROR('Output Sheet (Copy)'!V560,"")</f>
        <v/>
      </c>
      <c r="G571" s="13" t="str">
        <f t="shared" si="64"/>
        <v/>
      </c>
      <c r="H571" s="9" t="str">
        <f t="shared" si="65"/>
        <v/>
      </c>
      <c r="I571" s="9" t="str">
        <f t="shared" si="66"/>
        <v/>
      </c>
      <c r="J571" t="str">
        <f t="shared" si="67"/>
        <v/>
      </c>
      <c r="K571" t="str">
        <f t="shared" si="68"/>
        <v/>
      </c>
      <c r="L571" s="13" t="str">
        <f t="shared" si="69"/>
        <v/>
      </c>
      <c r="M571" t="str">
        <f t="shared" si="70"/>
        <v/>
      </c>
      <c r="N571" s="9" t="str">
        <f t="shared" si="71"/>
        <v/>
      </c>
    </row>
    <row r="572" spans="1:14" x14ac:dyDescent="0.45">
      <c r="A572" s="11" t="str">
        <f>'Output Sheet (Copy)'!A561</f>
        <v>BBSI IJ Equity</v>
      </c>
      <c r="B572" s="12">
        <f>'Output Sheet (Copy)'!B561</f>
        <v>44926</v>
      </c>
      <c r="C572" s="13" t="str">
        <f>IFERROR('Output Sheet (Copy)'!C561,"")</f>
        <v/>
      </c>
      <c r="D572" s="13" t="str">
        <f>IFERROR('Output Sheet (Copy)'!D561,"")</f>
        <v/>
      </c>
      <c r="E572" s="13" t="str">
        <f>IFERROR('Output Sheet (Copy)'!U561,"")</f>
        <v/>
      </c>
      <c r="F572" s="13" t="str">
        <f>IFERROR('Output Sheet (Copy)'!V561,"")</f>
        <v/>
      </c>
      <c r="G572" s="13" t="str">
        <f t="shared" si="64"/>
        <v/>
      </c>
      <c r="H572" s="9" t="str">
        <f t="shared" si="65"/>
        <v/>
      </c>
      <c r="I572" s="9" t="str">
        <f t="shared" si="66"/>
        <v/>
      </c>
      <c r="J572" t="str">
        <f t="shared" si="67"/>
        <v/>
      </c>
      <c r="K572" t="str">
        <f t="shared" si="68"/>
        <v/>
      </c>
      <c r="L572" s="13" t="str">
        <f t="shared" si="69"/>
        <v/>
      </c>
      <c r="M572" t="str">
        <f t="shared" si="70"/>
        <v/>
      </c>
      <c r="N572" s="9" t="str">
        <f t="shared" si="71"/>
        <v/>
      </c>
    </row>
    <row r="573" spans="1:14" x14ac:dyDescent="0.45">
      <c r="A573" s="11" t="str">
        <f>'Output Sheet (Copy)'!A562</f>
        <v>BBSI IJ Equity</v>
      </c>
      <c r="B573" s="12">
        <f>'Output Sheet (Copy)'!B562</f>
        <v>45016</v>
      </c>
      <c r="C573" s="13">
        <f>IFERROR('Output Sheet (Copy)'!C562,"")</f>
        <v>3273904.7913170001</v>
      </c>
      <c r="D573" s="13">
        <f>IFERROR('Output Sheet (Copy)'!D562,"")</f>
        <v>1033425.4052240001</v>
      </c>
      <c r="E573" s="13" t="str">
        <f>IFERROR('Output Sheet (Copy)'!U562,"")</f>
        <v/>
      </c>
      <c r="F573" s="13" t="str">
        <f>IFERROR('Output Sheet (Copy)'!V562,"")</f>
        <v/>
      </c>
      <c r="G573" s="13" t="str">
        <f t="shared" si="64"/>
        <v/>
      </c>
      <c r="H573" s="9" t="str">
        <f t="shared" si="65"/>
        <v/>
      </c>
      <c r="I573" s="9" t="str">
        <f t="shared" si="66"/>
        <v/>
      </c>
      <c r="J573" t="str">
        <f t="shared" si="67"/>
        <v/>
      </c>
      <c r="K573" t="str">
        <f t="shared" si="68"/>
        <v/>
      </c>
      <c r="L573" s="13" t="str">
        <f t="shared" si="69"/>
        <v/>
      </c>
      <c r="M573" t="str">
        <f t="shared" si="70"/>
        <v/>
      </c>
      <c r="N573" s="9" t="str">
        <f t="shared" si="71"/>
        <v/>
      </c>
    </row>
    <row r="574" spans="1:14" x14ac:dyDescent="0.45">
      <c r="A574" s="11" t="str">
        <f>'Output Sheet (Copy)'!A563</f>
        <v>BBSI IJ Equity</v>
      </c>
      <c r="B574" s="12">
        <f>'Output Sheet (Copy)'!B563</f>
        <v>45107</v>
      </c>
      <c r="C574" s="13">
        <f>IFERROR('Output Sheet (Copy)'!C563,"")</f>
        <v>3375137.1661389996</v>
      </c>
      <c r="D574" s="13">
        <f>IFERROR('Output Sheet (Copy)'!D563,"")</f>
        <v>1266707.3152719999</v>
      </c>
      <c r="E574" s="13" t="str">
        <f>IFERROR('Output Sheet (Copy)'!U563,"")</f>
        <v/>
      </c>
      <c r="F574" s="13" t="str">
        <f>IFERROR('Output Sheet (Copy)'!V563,"")</f>
        <v/>
      </c>
      <c r="G574" s="13" t="str">
        <f t="shared" si="64"/>
        <v/>
      </c>
      <c r="H574" s="9" t="str">
        <f t="shared" si="65"/>
        <v/>
      </c>
      <c r="I574" s="9" t="str">
        <f t="shared" si="66"/>
        <v/>
      </c>
      <c r="J574" t="str">
        <f t="shared" si="67"/>
        <v/>
      </c>
      <c r="K574" t="str">
        <f t="shared" si="68"/>
        <v/>
      </c>
      <c r="L574" s="13" t="str">
        <f t="shared" si="69"/>
        <v/>
      </c>
      <c r="M574" t="str">
        <f t="shared" si="70"/>
        <v/>
      </c>
      <c r="N574" s="9" t="str">
        <f t="shared" si="71"/>
        <v/>
      </c>
    </row>
    <row r="575" spans="1:14" x14ac:dyDescent="0.45">
      <c r="A575" s="11" t="str">
        <f>'Output Sheet (Copy)'!A564</f>
        <v>BBSI IJ Equity</v>
      </c>
      <c r="B575" s="12">
        <f>'Output Sheet (Copy)'!B564</f>
        <v>45199</v>
      </c>
      <c r="C575" s="13">
        <f>IFERROR('Output Sheet (Copy)'!C564,"")</f>
        <v>3421535.585653</v>
      </c>
      <c r="D575" s="13">
        <f>IFERROR('Output Sheet (Copy)'!D564,"")</f>
        <v>1483934.9448229999</v>
      </c>
      <c r="E575" s="13" t="str">
        <f>IFERROR('Output Sheet (Copy)'!U564,"")</f>
        <v/>
      </c>
      <c r="F575" s="13" t="str">
        <f>IFERROR('Output Sheet (Copy)'!V564,"")</f>
        <v/>
      </c>
      <c r="G575" s="13" t="str">
        <f t="shared" si="64"/>
        <v/>
      </c>
      <c r="H575" s="9" t="str">
        <f t="shared" si="65"/>
        <v/>
      </c>
      <c r="I575" s="9" t="str">
        <f t="shared" si="66"/>
        <v/>
      </c>
      <c r="J575" t="str">
        <f t="shared" si="67"/>
        <v/>
      </c>
      <c r="K575" t="str">
        <f t="shared" si="68"/>
        <v/>
      </c>
      <c r="L575" s="13" t="str">
        <f t="shared" si="69"/>
        <v/>
      </c>
      <c r="M575" t="str">
        <f t="shared" si="70"/>
        <v/>
      </c>
      <c r="N575" s="9" t="str">
        <f t="shared" si="71"/>
        <v/>
      </c>
    </row>
    <row r="576" spans="1:14" x14ac:dyDescent="0.45">
      <c r="A576" s="11" t="str">
        <f>'Output Sheet (Copy)'!A565</f>
        <v>BBSI IJ Equity</v>
      </c>
      <c r="B576" s="12">
        <f>'Output Sheet (Copy)'!B565</f>
        <v>45291</v>
      </c>
      <c r="C576" s="13">
        <f>IFERROR('Output Sheet (Copy)'!C565,"")</f>
        <v>3638412.5434369999</v>
      </c>
      <c r="D576" s="13">
        <f>IFERROR('Output Sheet (Copy)'!D565,"")</f>
        <v>1834788.5575059999</v>
      </c>
      <c r="E576" s="13" t="str">
        <f>IFERROR('Output Sheet (Copy)'!U565,"")</f>
        <v/>
      </c>
      <c r="F576" s="13" t="str">
        <f>IFERROR('Output Sheet (Copy)'!V565,"")</f>
        <v/>
      </c>
      <c r="G576" s="13" t="str">
        <f t="shared" si="64"/>
        <v/>
      </c>
      <c r="H576" s="9" t="str">
        <f t="shared" si="65"/>
        <v/>
      </c>
      <c r="I576" s="9" t="str">
        <f t="shared" si="66"/>
        <v/>
      </c>
      <c r="J576" t="str">
        <f t="shared" si="67"/>
        <v/>
      </c>
      <c r="K576" t="str">
        <f t="shared" si="68"/>
        <v/>
      </c>
      <c r="L576" s="13" t="str">
        <f t="shared" si="69"/>
        <v/>
      </c>
      <c r="M576" t="str">
        <f t="shared" si="70"/>
        <v/>
      </c>
      <c r="N576" s="9" t="str">
        <f t="shared" si="71"/>
        <v/>
      </c>
    </row>
    <row r="577" spans="1:14" x14ac:dyDescent="0.45">
      <c r="A577" s="11" t="str">
        <f>'Output Sheet (Copy)'!A566</f>
        <v>BBSI IJ Equity</v>
      </c>
      <c r="B577" s="12">
        <f>'Output Sheet (Copy)'!B566</f>
        <v>45382</v>
      </c>
      <c r="C577" s="13">
        <f>IFERROR('Output Sheet (Copy)'!C566,"")</f>
        <v>4142506.4579469999</v>
      </c>
      <c r="D577" s="13">
        <f>IFERROR('Output Sheet (Copy)'!D566,"")</f>
        <v>2184978.9622200001</v>
      </c>
      <c r="E577" s="13" t="str">
        <f>IFERROR('Output Sheet (Copy)'!U566,"")</f>
        <v/>
      </c>
      <c r="F577" s="13" t="str">
        <f>IFERROR('Output Sheet (Copy)'!V566,"")</f>
        <v/>
      </c>
      <c r="G577" s="13" t="str">
        <f t="shared" si="64"/>
        <v/>
      </c>
      <c r="H577" s="9" t="str">
        <f t="shared" si="65"/>
        <v/>
      </c>
      <c r="I577" s="9" t="str">
        <f t="shared" si="66"/>
        <v/>
      </c>
      <c r="J577" t="str">
        <f t="shared" si="67"/>
        <v/>
      </c>
      <c r="K577" t="str">
        <f t="shared" si="68"/>
        <v/>
      </c>
      <c r="L577" s="13" t="str">
        <f t="shared" si="69"/>
        <v/>
      </c>
      <c r="M577" t="str">
        <f t="shared" si="70"/>
        <v/>
      </c>
      <c r="N577" s="9" t="str">
        <f t="shared" si="71"/>
        <v/>
      </c>
    </row>
    <row r="578" spans="1:14" x14ac:dyDescent="0.45">
      <c r="A578" s="11" t="str">
        <f>'Output Sheet (Copy)'!A567</f>
        <v>BBSI IJ Equity</v>
      </c>
      <c r="B578" s="12">
        <f>'Output Sheet (Copy)'!B567</f>
        <v>45473</v>
      </c>
      <c r="C578" s="13">
        <f>IFERROR('Output Sheet (Copy)'!C567,"")</f>
        <v>4911523.5619359994</v>
      </c>
      <c r="D578" s="13">
        <f>IFERROR('Output Sheet (Copy)'!D567,"")</f>
        <v>2699080.2658429998</v>
      </c>
      <c r="E578" s="13" t="str">
        <f>IFERROR('Output Sheet (Copy)'!U567,"")</f>
        <v/>
      </c>
      <c r="F578" s="13" t="str">
        <f>IFERROR('Output Sheet (Copy)'!V567,"")</f>
        <v/>
      </c>
      <c r="G578" s="13" t="str">
        <f t="shared" si="64"/>
        <v/>
      </c>
      <c r="H578" s="9" t="str">
        <f t="shared" si="65"/>
        <v/>
      </c>
      <c r="I578" s="9" t="str">
        <f t="shared" si="66"/>
        <v/>
      </c>
      <c r="J578" t="str">
        <f t="shared" si="67"/>
        <v/>
      </c>
      <c r="K578" t="str">
        <f t="shared" si="68"/>
        <v/>
      </c>
      <c r="L578" s="13" t="str">
        <f t="shared" si="69"/>
        <v/>
      </c>
      <c r="M578" t="str">
        <f t="shared" si="70"/>
        <v/>
      </c>
      <c r="N578" s="9" t="str">
        <f t="shared" si="71"/>
        <v/>
      </c>
    </row>
    <row r="579" spans="1:14" x14ac:dyDescent="0.45">
      <c r="A579" s="11" t="str">
        <f>'Output Sheet (Copy)'!A568</f>
        <v>BBSI IJ Equity</v>
      </c>
      <c r="B579" s="12">
        <f>'Output Sheet (Copy)'!B568</f>
        <v>45565</v>
      </c>
      <c r="C579" s="13">
        <f>IFERROR('Output Sheet (Copy)'!C568,"")</f>
        <v>5693490.8534189994</v>
      </c>
      <c r="D579" s="13">
        <f>IFERROR('Output Sheet (Copy)'!D568,"")</f>
        <v>3542252.4065020001</v>
      </c>
      <c r="E579" s="13" t="str">
        <f>IFERROR('Output Sheet (Copy)'!U568,"")</f>
        <v/>
      </c>
      <c r="F579" s="13" t="str">
        <f>IFERROR('Output Sheet (Copy)'!V568,"")</f>
        <v/>
      </c>
      <c r="G579" s="13" t="str">
        <f t="shared" si="64"/>
        <v/>
      </c>
      <c r="H579" s="9" t="str">
        <f t="shared" si="65"/>
        <v/>
      </c>
      <c r="I579" s="9" t="str">
        <f t="shared" si="66"/>
        <v/>
      </c>
      <c r="J579" t="str">
        <f t="shared" si="67"/>
        <v/>
      </c>
      <c r="K579" t="str">
        <f t="shared" si="68"/>
        <v/>
      </c>
      <c r="L579" s="13" t="str">
        <f t="shared" si="69"/>
        <v/>
      </c>
      <c r="M579" t="str">
        <f t="shared" si="70"/>
        <v/>
      </c>
      <c r="N579" s="9" t="str">
        <f t="shared" si="71"/>
        <v/>
      </c>
    </row>
    <row r="580" spans="1:14" x14ac:dyDescent="0.45">
      <c r="A580" s="11" t="str">
        <f>'Output Sheet (Copy)'!A569</f>
        <v>BBSI IJ Equity</v>
      </c>
      <c r="B580" s="12">
        <f>'Output Sheet (Copy)'!B569</f>
        <v>45657</v>
      </c>
      <c r="C580" s="13">
        <f>IFERROR('Output Sheet (Copy)'!C569,"")</f>
        <v>6651447.8996930001</v>
      </c>
      <c r="D580" s="13">
        <f>IFERROR('Output Sheet (Copy)'!D569,"")</f>
        <v>4246740.476756</v>
      </c>
      <c r="E580" s="13" t="str">
        <f>IFERROR('Output Sheet (Copy)'!U569,"")</f>
        <v/>
      </c>
      <c r="F580" s="13" t="str">
        <f>IFERROR('Output Sheet (Copy)'!V569,"")</f>
        <v/>
      </c>
      <c r="G580" s="13" t="str">
        <f t="shared" si="64"/>
        <v/>
      </c>
      <c r="H580" s="9" t="str">
        <f t="shared" si="65"/>
        <v/>
      </c>
      <c r="I580" s="9" t="str">
        <f t="shared" si="66"/>
        <v/>
      </c>
      <c r="J580" t="str">
        <f t="shared" si="67"/>
        <v/>
      </c>
      <c r="K580" t="str">
        <f t="shared" si="68"/>
        <v/>
      </c>
      <c r="L580" s="13" t="str">
        <f t="shared" si="69"/>
        <v/>
      </c>
      <c r="M580" t="str">
        <f t="shared" si="70"/>
        <v/>
      </c>
      <c r="N580" s="9" t="str">
        <f t="shared" si="71"/>
        <v/>
      </c>
    </row>
    <row r="581" spans="1:14" x14ac:dyDescent="0.45">
      <c r="A581" s="11" t="str">
        <f>'Output Sheet (Copy)'!A570</f>
        <v>BBSI IJ Equity</v>
      </c>
      <c r="B581" s="12">
        <f>'Output Sheet (Copy)'!B570</f>
        <v>45747</v>
      </c>
      <c r="C581" s="13">
        <f>IFERROR('Output Sheet (Copy)'!C570,"")</f>
        <v>8302866.4921750007</v>
      </c>
      <c r="D581" s="13">
        <f>IFERROR('Output Sheet (Copy)'!D570,"")</f>
        <v>4996999.1984059997</v>
      </c>
      <c r="E581" s="13" t="str">
        <f>IFERROR('Output Sheet (Copy)'!U570,"")</f>
        <v/>
      </c>
      <c r="F581" s="13" t="str">
        <f>IFERROR('Output Sheet (Copy)'!V570,"")</f>
        <v/>
      </c>
      <c r="G581" s="13" t="str">
        <f t="shared" si="64"/>
        <v/>
      </c>
      <c r="H581" s="9" t="str">
        <f t="shared" si="65"/>
        <v/>
      </c>
      <c r="I581" s="9" t="str">
        <f t="shared" si="66"/>
        <v/>
      </c>
      <c r="J581" t="str">
        <f t="shared" si="67"/>
        <v/>
      </c>
      <c r="K581" t="str">
        <f t="shared" si="68"/>
        <v/>
      </c>
      <c r="L581" s="13" t="str">
        <f t="shared" si="69"/>
        <v/>
      </c>
      <c r="M581" t="str">
        <f t="shared" si="70"/>
        <v/>
      </c>
      <c r="N581" s="9" t="str">
        <f t="shared" si="71"/>
        <v/>
      </c>
    </row>
    <row r="582" spans="1:14" x14ac:dyDescent="0.45">
      <c r="A582" s="11" t="str">
        <f>'Output Sheet (Copy)'!A571</f>
        <v>BBSI IJ Equity</v>
      </c>
      <c r="B582" s="12">
        <f>'Output Sheet (Copy)'!B571</f>
        <v>45838</v>
      </c>
      <c r="C582" s="13">
        <f>IFERROR('Output Sheet (Copy)'!C571,"")</f>
        <v>9328908.7203559969</v>
      </c>
      <c r="D582" s="13">
        <f>IFERROR('Output Sheet (Copy)'!D571,"")</f>
        <v>6520125.4954819996</v>
      </c>
      <c r="E582" s="13" t="str">
        <f>IFERROR('Output Sheet (Copy)'!U571,"")</f>
        <v/>
      </c>
      <c r="F582" s="13" t="str">
        <f>IFERROR('Output Sheet (Copy)'!V571,"")</f>
        <v/>
      </c>
      <c r="G582" s="13" t="str">
        <f t="shared" si="64"/>
        <v/>
      </c>
      <c r="H582" s="9" t="str">
        <f t="shared" si="65"/>
        <v/>
      </c>
      <c r="I582" s="9" t="str">
        <f t="shared" si="66"/>
        <v/>
      </c>
      <c r="J582" t="str">
        <f t="shared" si="67"/>
        <v/>
      </c>
      <c r="K582" t="str">
        <f t="shared" si="68"/>
        <v/>
      </c>
      <c r="L582" s="13" t="str">
        <f t="shared" si="69"/>
        <v/>
      </c>
      <c r="M582" t="str">
        <f t="shared" si="70"/>
        <v/>
      </c>
      <c r="N582" s="9" t="str">
        <f t="shared" si="71"/>
        <v/>
      </c>
    </row>
    <row r="583" spans="1:14" x14ac:dyDescent="0.45">
      <c r="A583" s="11" t="str">
        <f>'Output Sheet (Copy)'!A572</f>
        <v>BBSI IJ Equity</v>
      </c>
      <c r="B583" s="12">
        <f>'Output Sheet (Copy)'!B572</f>
        <v>45930</v>
      </c>
      <c r="C583" s="13">
        <f>IFERROR('Output Sheet (Copy)'!C572,"")</f>
        <v>10674750.187666999</v>
      </c>
      <c r="D583" s="13">
        <f>IFERROR('Output Sheet (Copy)'!D572,"")</f>
        <v>7961476.7030409994</v>
      </c>
      <c r="E583" s="13" t="str">
        <f>IFERROR('Output Sheet (Copy)'!U572,"")</f>
        <v/>
      </c>
      <c r="F583" s="13" t="str">
        <f>IFERROR('Output Sheet (Copy)'!V572,"")</f>
        <v/>
      </c>
      <c r="G583" s="13" t="str">
        <f t="shared" si="64"/>
        <v/>
      </c>
      <c r="H583" s="9" t="str">
        <f t="shared" si="65"/>
        <v/>
      </c>
      <c r="I583" s="9" t="str">
        <f t="shared" si="66"/>
        <v/>
      </c>
      <c r="J583" t="str">
        <f t="shared" si="67"/>
        <v/>
      </c>
      <c r="K583" t="str">
        <f t="shared" si="68"/>
        <v/>
      </c>
      <c r="L583" s="13" t="str">
        <f t="shared" si="69"/>
        <v/>
      </c>
      <c r="M583" t="str">
        <f t="shared" si="70"/>
        <v/>
      </c>
      <c r="N583" s="9" t="str">
        <f t="shared" si="71"/>
        <v/>
      </c>
    </row>
    <row r="584" spans="1:14" x14ac:dyDescent="0.45">
      <c r="A584" s="11" t="str">
        <f>'Output Sheet (Copy)'!A573</f>
        <v>BBSI IJ Equity</v>
      </c>
      <c r="B584" s="12">
        <f>'Output Sheet (Copy)'!B573</f>
        <v>46022</v>
      </c>
      <c r="C584" s="13">
        <f>IFERROR('Output Sheet (Copy)'!C573,"")</f>
        <v>12214396.484643999</v>
      </c>
      <c r="D584" s="13">
        <f>IFERROR('Output Sheet (Copy)'!D573,"")</f>
        <v>8632205.029595999</v>
      </c>
      <c r="E584" s="13" t="str">
        <f>IFERROR('Output Sheet (Copy)'!U573,"")</f>
        <v/>
      </c>
      <c r="F584" s="13" t="str">
        <f>IFERROR('Output Sheet (Copy)'!V573,"")</f>
        <v/>
      </c>
      <c r="G584" s="13" t="str">
        <f t="shared" si="64"/>
        <v/>
      </c>
      <c r="H584" s="9" t="str">
        <f t="shared" si="65"/>
        <v/>
      </c>
      <c r="I584" s="9" t="str">
        <f t="shared" si="66"/>
        <v/>
      </c>
      <c r="J584" t="str">
        <f t="shared" si="67"/>
        <v/>
      </c>
      <c r="K584" t="str">
        <f t="shared" si="68"/>
        <v/>
      </c>
      <c r="L584" s="13" t="str">
        <f t="shared" si="69"/>
        <v/>
      </c>
      <c r="M584" t="str">
        <f t="shared" si="70"/>
        <v/>
      </c>
      <c r="N584" s="9" t="str">
        <f t="shared" si="71"/>
        <v/>
      </c>
    </row>
    <row r="585" spans="1:14" x14ac:dyDescent="0.45">
      <c r="A585" s="11" t="str">
        <f>'Output Sheet (Copy)'!A574</f>
        <v>BBSI IJ Equity</v>
      </c>
      <c r="B585" s="12">
        <f>'Output Sheet (Copy)'!B574</f>
        <v>46112</v>
      </c>
      <c r="C585" s="13">
        <f>IFERROR('Output Sheet (Copy)'!C574,"")</f>
        <v>14775578.235474</v>
      </c>
      <c r="D585" s="13">
        <f>IFERROR('Output Sheet (Copy)'!D574,"")</f>
        <v>9887365.4498729985</v>
      </c>
      <c r="E585" s="13" t="str">
        <f>IFERROR('Output Sheet (Copy)'!U574,"")</f>
        <v/>
      </c>
      <c r="F585" s="13" t="str">
        <f>IFERROR('Output Sheet (Copy)'!V574,"")</f>
        <v/>
      </c>
      <c r="G585" s="13" t="str">
        <f t="shared" si="64"/>
        <v/>
      </c>
      <c r="H585" s="9" t="str">
        <f t="shared" si="65"/>
        <v/>
      </c>
      <c r="I585" s="9" t="str">
        <f t="shared" si="66"/>
        <v/>
      </c>
      <c r="J585" t="str">
        <f t="shared" si="67"/>
        <v/>
      </c>
      <c r="K585" t="str">
        <f t="shared" si="68"/>
        <v/>
      </c>
      <c r="L585" s="13" t="str">
        <f t="shared" si="69"/>
        <v/>
      </c>
      <c r="M585" t="str">
        <f t="shared" si="70"/>
        <v/>
      </c>
      <c r="N585" s="9" t="str">
        <f t="shared" si="71"/>
        <v/>
      </c>
    </row>
    <row r="586" spans="1:14" x14ac:dyDescent="0.45">
      <c r="A586" s="11" t="str">
        <f>'Output Sheet (Copy)'!A575</f>
        <v>BBSI IJ Equity</v>
      </c>
      <c r="B586" s="12">
        <f>'Output Sheet (Copy)'!B575</f>
        <v>46203</v>
      </c>
      <c r="C586" s="13">
        <f>IFERROR('Output Sheet (Copy)'!C575,"")</f>
        <v>15942960.738955999</v>
      </c>
      <c r="D586" s="13">
        <f>IFERROR('Output Sheet (Copy)'!D575,"")</f>
        <v>11041451.137385</v>
      </c>
      <c r="E586" s="13" t="str">
        <f>IFERROR('Output Sheet (Copy)'!U575,"")</f>
        <v/>
      </c>
      <c r="F586" s="13" t="str">
        <f>IFERROR('Output Sheet (Copy)'!V575,"")</f>
        <v/>
      </c>
      <c r="G586" s="13" t="str">
        <f t="shared" si="64"/>
        <v/>
      </c>
      <c r="H586" s="9" t="str">
        <f t="shared" si="65"/>
        <v/>
      </c>
      <c r="I586" s="9" t="str">
        <f t="shared" si="66"/>
        <v/>
      </c>
      <c r="J586" t="str">
        <f t="shared" si="67"/>
        <v/>
      </c>
      <c r="K586" t="str">
        <f t="shared" si="68"/>
        <v/>
      </c>
      <c r="L586" s="13" t="str">
        <f t="shared" si="69"/>
        <v/>
      </c>
      <c r="M586" t="str">
        <f t="shared" si="70"/>
        <v/>
      </c>
      <c r="N586" s="9" t="str">
        <f t="shared" si="71"/>
        <v/>
      </c>
    </row>
    <row r="587" spans="1:14" x14ac:dyDescent="0.45">
      <c r="A587" s="11" t="str">
        <f>'Output Sheet (Copy)'!A576</f>
        <v>BBTN IJ Equity</v>
      </c>
      <c r="B587" s="12">
        <f>'Output Sheet (Copy)'!B576</f>
        <v>42551</v>
      </c>
      <c r="C587" s="13">
        <f>IFERROR('Output Sheet (Copy)'!C576,"")</f>
        <v>189513352</v>
      </c>
      <c r="D587" s="13">
        <f>IFERROR('Output Sheet (Copy)'!D576,"")</f>
        <v>149316129</v>
      </c>
      <c r="E587" s="13">
        <f>IFERROR('Output Sheet (Copy)'!U576,"")</f>
        <v>1298791</v>
      </c>
      <c r="F587" s="13">
        <f>IFERROR('Output Sheet (Copy)'!V576,"")</f>
        <v>2958953</v>
      </c>
      <c r="G587" s="13">
        <f t="shared" si="64"/>
        <v>4257744</v>
      </c>
      <c r="H587" s="9">
        <f t="shared" si="65"/>
        <v>2.851496371165636E-2</v>
      </c>
      <c r="I587" s="9">
        <f t="shared" si="66"/>
        <v>2.2466723083447968E-2</v>
      </c>
      <c r="J587" t="str">
        <f t="shared" si="67"/>
        <v/>
      </c>
      <c r="K587" t="str">
        <f t="shared" si="68"/>
        <v/>
      </c>
      <c r="L587" s="13">
        <f t="shared" si="69"/>
        <v>153573873</v>
      </c>
      <c r="M587" t="str">
        <f t="shared" si="70"/>
        <v/>
      </c>
      <c r="N587" s="9">
        <f t="shared" si="71"/>
        <v>0.81035911918227266</v>
      </c>
    </row>
    <row r="588" spans="1:14" x14ac:dyDescent="0.45">
      <c r="A588" s="11" t="str">
        <f>'Output Sheet (Copy)'!A577</f>
        <v>BBTN IJ Equity</v>
      </c>
      <c r="B588" s="12">
        <f>'Output Sheet (Copy)'!B577</f>
        <v>42643</v>
      </c>
      <c r="C588" s="13">
        <f>IFERROR('Output Sheet (Copy)'!C577,"")</f>
        <v>197294346</v>
      </c>
      <c r="D588" s="13">
        <f>IFERROR('Output Sheet (Copy)'!D577,"")</f>
        <v>153814008</v>
      </c>
      <c r="E588" s="13">
        <f>IFERROR('Output Sheet (Copy)'!U577,"")</f>
        <v>5505796</v>
      </c>
      <c r="F588" s="13">
        <f>IFERROR('Output Sheet (Copy)'!V577,"")</f>
        <v>2878671</v>
      </c>
      <c r="G588" s="13">
        <f t="shared" si="64"/>
        <v>8384467</v>
      </c>
      <c r="H588" s="9">
        <f t="shared" si="65"/>
        <v>5.4510425344354851E-2</v>
      </c>
      <c r="I588" s="9">
        <f t="shared" si="66"/>
        <v>4.2497249262277388E-2</v>
      </c>
      <c r="J588" t="str">
        <f t="shared" si="67"/>
        <v/>
      </c>
      <c r="K588" t="str">
        <f t="shared" si="68"/>
        <v/>
      </c>
      <c r="L588" s="13">
        <f t="shared" si="69"/>
        <v>162198475</v>
      </c>
      <c r="M588" t="str">
        <f t="shared" si="70"/>
        <v/>
      </c>
      <c r="N588" s="9">
        <f t="shared" si="71"/>
        <v>0.8221141572906504</v>
      </c>
    </row>
    <row r="589" spans="1:14" x14ac:dyDescent="0.45">
      <c r="A589" s="11" t="str">
        <f>'Output Sheet (Copy)'!A578</f>
        <v>BBTN IJ Equity</v>
      </c>
      <c r="B589" s="12">
        <f>'Output Sheet (Copy)'!B578</f>
        <v>42735</v>
      </c>
      <c r="C589" s="13">
        <f>IFERROR('Output Sheet (Copy)'!C578,"")</f>
        <v>214168479</v>
      </c>
      <c r="D589" s="13">
        <f>IFERROR('Output Sheet (Copy)'!D578,"")</f>
        <v>164446381</v>
      </c>
      <c r="E589" s="13">
        <f>IFERROR('Output Sheet (Copy)'!U578,"")</f>
        <v>548521</v>
      </c>
      <c r="F589" s="13">
        <f>IFERROR('Output Sheet (Copy)'!V578,"")</f>
        <v>3339443</v>
      </c>
      <c r="G589" s="13">
        <f t="shared" si="64"/>
        <v>3887964</v>
      </c>
      <c r="H589" s="9">
        <f t="shared" si="65"/>
        <v>2.3642745899041705E-2</v>
      </c>
      <c r="I589" s="9">
        <f t="shared" si="66"/>
        <v>1.815376388791555E-2</v>
      </c>
      <c r="J589" t="str">
        <f t="shared" si="67"/>
        <v/>
      </c>
      <c r="K589" t="str">
        <f t="shared" si="68"/>
        <v/>
      </c>
      <c r="L589" s="13">
        <f t="shared" si="69"/>
        <v>168334345</v>
      </c>
      <c r="M589" t="str">
        <f t="shared" si="70"/>
        <v/>
      </c>
      <c r="N589" s="9">
        <f t="shared" si="71"/>
        <v>0.78599029038255441</v>
      </c>
    </row>
    <row r="590" spans="1:14" x14ac:dyDescent="0.45">
      <c r="A590" s="11" t="str">
        <f>'Output Sheet (Copy)'!A579</f>
        <v>BBTN IJ Equity</v>
      </c>
      <c r="B590" s="12">
        <f>'Output Sheet (Copy)'!B579</f>
        <v>42825</v>
      </c>
      <c r="C590" s="13">
        <f>IFERROR('Output Sheet (Copy)'!C579,"")</f>
        <v>214311665</v>
      </c>
      <c r="D590" s="13">
        <f>IFERROR('Output Sheet (Copy)'!D579,"")</f>
        <v>169686777</v>
      </c>
      <c r="E590" s="13">
        <f>IFERROR('Output Sheet (Copy)'!U579,"")</f>
        <v>8293991</v>
      </c>
      <c r="F590" s="13">
        <f>IFERROR('Output Sheet (Copy)'!V579,"")</f>
        <v>8507812</v>
      </c>
      <c r="G590" s="13">
        <f t="shared" ref="G590:G653" si="72">IF(AND(E590="",F590=""),"",N(E590)+N(F590))</f>
        <v>16801803</v>
      </c>
      <c r="H590" s="9">
        <f t="shared" ref="H590:H653" si="73">IF(OR(G590="",N(D590)=0),"",G590/D590)</f>
        <v>9.9016572163427907E-2</v>
      </c>
      <c r="I590" s="9">
        <f t="shared" ref="I590:I653" si="74">IF(OR(G590="",N(C590)=0),"",G590/C590)</f>
        <v>7.8398919629503142E-2</v>
      </c>
      <c r="J590" t="str">
        <f t="shared" ref="J590:J653" si="75">IF(G590="","",IF(N(D590)=0,"Kredit 0/NA",IF(G590&gt;D590,"YA","")))</f>
        <v/>
      </c>
      <c r="K590" t="str">
        <f t="shared" ref="K590:K653" si="76">IF(G590="","",IF(N(C590)=0,"Aset 0/NA",IF(G590&gt;C590,"YA","")))</f>
        <v/>
      </c>
      <c r="L590" s="13">
        <f t="shared" ref="L590:L653" si="77">IF(G590="","",G590+N(D590))</f>
        <v>186488580</v>
      </c>
      <c r="M590" t="str">
        <f t="shared" ref="M590:M653" si="78">IF(L590="","",IF(N(C590)=0,"Aset 0/NA",IF(L590&gt;C590,"YA","")))</f>
        <v/>
      </c>
      <c r="N590" s="9">
        <f t="shared" ref="N590:N653" si="79">IF(OR(L590="",N(C590)=0),"",L590/C590)</f>
        <v>0.87017465894821922</v>
      </c>
    </row>
    <row r="591" spans="1:14" x14ac:dyDescent="0.45">
      <c r="A591" s="11" t="str">
        <f>'Output Sheet (Copy)'!A580</f>
        <v>BBTN IJ Equity</v>
      </c>
      <c r="B591" s="12">
        <f>'Output Sheet (Copy)'!B580</f>
        <v>42916</v>
      </c>
      <c r="C591" s="13">
        <f>IFERROR('Output Sheet (Copy)'!C580,"")</f>
        <v>224066811</v>
      </c>
      <c r="D591" s="13">
        <f>IFERROR('Output Sheet (Copy)'!D580,"")</f>
        <v>177400900</v>
      </c>
      <c r="E591" s="13">
        <f>IFERROR('Output Sheet (Copy)'!U580,"")</f>
        <v>6082516</v>
      </c>
      <c r="F591" s="13">
        <f>IFERROR('Output Sheet (Copy)'!V580,"")</f>
        <v>8534143</v>
      </c>
      <c r="G591" s="13">
        <f t="shared" si="72"/>
        <v>14616659</v>
      </c>
      <c r="H591" s="9">
        <f t="shared" si="73"/>
        <v>8.239337568185956E-2</v>
      </c>
      <c r="I591" s="9">
        <f t="shared" si="74"/>
        <v>6.5233485203660971E-2</v>
      </c>
      <c r="J591" t="str">
        <f t="shared" si="75"/>
        <v/>
      </c>
      <c r="K591" t="str">
        <f t="shared" si="76"/>
        <v/>
      </c>
      <c r="L591" s="13">
        <f t="shared" si="77"/>
        <v>192017559</v>
      </c>
      <c r="M591" t="str">
        <f t="shared" si="78"/>
        <v/>
      </c>
      <c r="N591" s="9">
        <f t="shared" si="79"/>
        <v>0.85696564405515641</v>
      </c>
    </row>
    <row r="592" spans="1:14" x14ac:dyDescent="0.45">
      <c r="A592" s="11" t="str">
        <f>'Output Sheet (Copy)'!A581</f>
        <v>BBTN IJ Equity</v>
      </c>
      <c r="B592" s="12">
        <f>'Output Sheet (Copy)'!B581</f>
        <v>43008</v>
      </c>
      <c r="C592" s="13">
        <f>IFERROR('Output Sheet (Copy)'!C581,"")</f>
        <v>231934715</v>
      </c>
      <c r="D592" s="13">
        <f>IFERROR('Output Sheet (Copy)'!D581,"")</f>
        <v>184502497</v>
      </c>
      <c r="E592" s="13">
        <f>IFERROR('Output Sheet (Copy)'!U581,"")</f>
        <v>5461516</v>
      </c>
      <c r="F592" s="13">
        <f>IFERROR('Output Sheet (Copy)'!V581,"")</f>
        <v>7826877</v>
      </c>
      <c r="G592" s="13">
        <f t="shared" si="72"/>
        <v>13288393</v>
      </c>
      <c r="H592" s="9">
        <f t="shared" si="73"/>
        <v>7.2022835550025102E-2</v>
      </c>
      <c r="I592" s="9">
        <f t="shared" si="74"/>
        <v>5.7293678525010799E-2</v>
      </c>
      <c r="J592" t="str">
        <f t="shared" si="75"/>
        <v/>
      </c>
      <c r="K592" t="str">
        <f t="shared" si="76"/>
        <v/>
      </c>
      <c r="L592" s="13">
        <f t="shared" si="77"/>
        <v>197790890</v>
      </c>
      <c r="M592" t="str">
        <f t="shared" si="78"/>
        <v/>
      </c>
      <c r="N592" s="9">
        <f t="shared" si="79"/>
        <v>0.85278691462810985</v>
      </c>
    </row>
    <row r="593" spans="1:14" x14ac:dyDescent="0.45">
      <c r="A593" s="11" t="str">
        <f>'Output Sheet (Copy)'!A582</f>
        <v>BBTN IJ Equity</v>
      </c>
      <c r="B593" s="12">
        <f>'Output Sheet (Copy)'!B582</f>
        <v>43100</v>
      </c>
      <c r="C593" s="13">
        <f>IFERROR('Output Sheet (Copy)'!C582,"")</f>
        <v>261365267</v>
      </c>
      <c r="D593" s="13">
        <f>IFERROR('Output Sheet (Copy)'!D582,"")</f>
        <v>198990581</v>
      </c>
      <c r="E593" s="13">
        <f>IFERROR('Output Sheet (Copy)'!U582,"")</f>
        <v>5355714</v>
      </c>
      <c r="F593" s="13">
        <f>IFERROR('Output Sheet (Copy)'!V582,"")</f>
        <v>6973502</v>
      </c>
      <c r="G593" s="13">
        <f t="shared" si="72"/>
        <v>12329216</v>
      </c>
      <c r="H593" s="9">
        <f t="shared" si="73"/>
        <v>6.1958791908849196E-2</v>
      </c>
      <c r="I593" s="9">
        <f t="shared" si="74"/>
        <v>4.7172358215447199E-2</v>
      </c>
      <c r="J593" t="str">
        <f t="shared" si="75"/>
        <v/>
      </c>
      <c r="K593" t="str">
        <f t="shared" si="76"/>
        <v/>
      </c>
      <c r="L593" s="13">
        <f t="shared" si="77"/>
        <v>211319797</v>
      </c>
      <c r="M593" t="str">
        <f t="shared" si="78"/>
        <v/>
      </c>
      <c r="N593" s="9">
        <f t="shared" si="79"/>
        <v>0.8085228746174602</v>
      </c>
    </row>
    <row r="594" spans="1:14" x14ac:dyDescent="0.45">
      <c r="A594" s="11" t="str">
        <f>'Output Sheet (Copy)'!A583</f>
        <v>BBTN IJ Equity</v>
      </c>
      <c r="B594" s="12">
        <f>'Output Sheet (Copy)'!B583</f>
        <v>43190</v>
      </c>
      <c r="C594" s="13">
        <f>IFERROR('Output Sheet (Copy)'!C583,"")</f>
        <v>258738696</v>
      </c>
      <c r="D594" s="13">
        <f>IFERROR('Output Sheet (Copy)'!D583,"")</f>
        <v>202503051</v>
      </c>
      <c r="E594" s="13">
        <f>IFERROR('Output Sheet (Copy)'!U583,"")</f>
        <v>17723835</v>
      </c>
      <c r="F594" s="13">
        <f>IFERROR('Output Sheet (Copy)'!V583,"")</f>
        <v>6914819</v>
      </c>
      <c r="G594" s="13">
        <f t="shared" si="72"/>
        <v>24638654</v>
      </c>
      <c r="H594" s="9">
        <f t="shared" si="73"/>
        <v>0.121670532262746</v>
      </c>
      <c r="I594" s="9">
        <f t="shared" si="74"/>
        <v>9.522601134234672E-2</v>
      </c>
      <c r="J594" t="str">
        <f t="shared" si="75"/>
        <v/>
      </c>
      <c r="K594" t="str">
        <f t="shared" si="76"/>
        <v/>
      </c>
      <c r="L594" s="13">
        <f t="shared" si="77"/>
        <v>227141705</v>
      </c>
      <c r="M594" t="str">
        <f t="shared" si="78"/>
        <v/>
      </c>
      <c r="N594" s="9">
        <f t="shared" si="79"/>
        <v>0.87788069009979086</v>
      </c>
    </row>
    <row r="595" spans="1:14" x14ac:dyDescent="0.45">
      <c r="A595" s="11" t="str">
        <f>'Output Sheet (Copy)'!A584</f>
        <v>BBTN IJ Equity</v>
      </c>
      <c r="B595" s="12">
        <f>'Output Sheet (Copy)'!B584</f>
        <v>43281</v>
      </c>
      <c r="C595" s="13">
        <f>IFERROR('Output Sheet (Copy)'!C584,"")</f>
        <v>268044393.99999997</v>
      </c>
      <c r="D595" s="13">
        <f>IFERROR('Output Sheet (Copy)'!D584,"")</f>
        <v>211352662</v>
      </c>
      <c r="E595" s="13">
        <f>IFERROR('Output Sheet (Copy)'!U584,"")</f>
        <v>8659675</v>
      </c>
      <c r="F595" s="13">
        <f>IFERROR('Output Sheet (Copy)'!V584,"")</f>
        <v>6243223</v>
      </c>
      <c r="G595" s="13">
        <f t="shared" si="72"/>
        <v>14902898</v>
      </c>
      <c r="H595" s="9">
        <f t="shared" si="73"/>
        <v>7.0511995727785062E-2</v>
      </c>
      <c r="I595" s="9">
        <f t="shared" si="74"/>
        <v>5.5598618488547837E-2</v>
      </c>
      <c r="J595" t="str">
        <f t="shared" si="75"/>
        <v/>
      </c>
      <c r="K595" t="str">
        <f t="shared" si="76"/>
        <v/>
      </c>
      <c r="L595" s="13">
        <f t="shared" si="77"/>
        <v>226255560</v>
      </c>
      <c r="M595" t="str">
        <f t="shared" si="78"/>
        <v/>
      </c>
      <c r="N595" s="9">
        <f t="shared" si="79"/>
        <v>0.84409734008464299</v>
      </c>
    </row>
    <row r="596" spans="1:14" x14ac:dyDescent="0.45">
      <c r="A596" s="11" t="str">
        <f>'Output Sheet (Copy)'!A585</f>
        <v>BBTN IJ Equity</v>
      </c>
      <c r="B596" s="12">
        <f>'Output Sheet (Copy)'!B585</f>
        <v>43373</v>
      </c>
      <c r="C596" s="13">
        <f>IFERROR('Output Sheet (Copy)'!C585,"")</f>
        <v>272304662</v>
      </c>
      <c r="D596" s="13">
        <f>IFERROR('Output Sheet (Copy)'!D585,"")</f>
        <v>220077345</v>
      </c>
      <c r="E596" s="13">
        <f>IFERROR('Output Sheet (Copy)'!U585,"")</f>
        <v>11282815</v>
      </c>
      <c r="F596" s="13">
        <f>IFERROR('Output Sheet (Copy)'!V585,"")</f>
        <v>5198908</v>
      </c>
      <c r="G596" s="13">
        <f t="shared" si="72"/>
        <v>16481723</v>
      </c>
      <c r="H596" s="9">
        <f t="shared" si="73"/>
        <v>7.4890593577453424E-2</v>
      </c>
      <c r="I596" s="9">
        <f t="shared" si="74"/>
        <v>6.052677496942744E-2</v>
      </c>
      <c r="J596" t="str">
        <f t="shared" si="75"/>
        <v/>
      </c>
      <c r="K596" t="str">
        <f t="shared" si="76"/>
        <v/>
      </c>
      <c r="L596" s="13">
        <f t="shared" si="77"/>
        <v>236559068</v>
      </c>
      <c r="M596" t="str">
        <f t="shared" si="78"/>
        <v/>
      </c>
      <c r="N596" s="9">
        <f t="shared" si="79"/>
        <v>0.86872940867975301</v>
      </c>
    </row>
    <row r="597" spans="1:14" x14ac:dyDescent="0.45">
      <c r="A597" s="11" t="str">
        <f>'Output Sheet (Copy)'!A586</f>
        <v>BBTN IJ Equity</v>
      </c>
      <c r="B597" s="12">
        <f>'Output Sheet (Copy)'!B586</f>
        <v>43465</v>
      </c>
      <c r="C597" s="13">
        <f>IFERROR('Output Sheet (Copy)'!C586,"")</f>
        <v>306436194</v>
      </c>
      <c r="D597" s="13">
        <f>IFERROR('Output Sheet (Copy)'!D586,"")</f>
        <v>237757674</v>
      </c>
      <c r="E597" s="13">
        <f>IFERROR('Output Sheet (Copy)'!U586,"")</f>
        <v>6924711</v>
      </c>
      <c r="F597" s="13">
        <f>IFERROR('Output Sheet (Copy)'!V586,"")</f>
        <v>5415859</v>
      </c>
      <c r="G597" s="13">
        <f t="shared" si="72"/>
        <v>12340570</v>
      </c>
      <c r="H597" s="9">
        <f t="shared" si="73"/>
        <v>5.1903981866848178E-2</v>
      </c>
      <c r="I597" s="9">
        <f t="shared" si="74"/>
        <v>4.0271254641675913E-2</v>
      </c>
      <c r="J597" t="str">
        <f t="shared" si="75"/>
        <v/>
      </c>
      <c r="K597" t="str">
        <f t="shared" si="76"/>
        <v/>
      </c>
      <c r="L597" s="13">
        <f t="shared" si="77"/>
        <v>250098244</v>
      </c>
      <c r="M597" t="str">
        <f t="shared" si="78"/>
        <v/>
      </c>
      <c r="N597" s="9">
        <f t="shared" si="79"/>
        <v>0.81615112345377849</v>
      </c>
    </row>
    <row r="598" spans="1:14" x14ac:dyDescent="0.45">
      <c r="A598" s="11" t="str">
        <f>'Output Sheet (Copy)'!A587</f>
        <v>BBTN IJ Equity</v>
      </c>
      <c r="B598" s="12">
        <f>'Output Sheet (Copy)'!B587</f>
        <v>43555</v>
      </c>
      <c r="C598" s="13">
        <f>IFERROR('Output Sheet (Copy)'!C587,"")</f>
        <v>301346488</v>
      </c>
      <c r="D598" s="13">
        <f>IFERROR('Output Sheet (Copy)'!D587,"")</f>
        <v>242134710</v>
      </c>
      <c r="E598" s="13">
        <f>IFERROR('Output Sheet (Copy)'!U587,"")</f>
        <v>11505472</v>
      </c>
      <c r="F598" s="13">
        <f>IFERROR('Output Sheet (Copy)'!V587,"")</f>
        <v>5723255</v>
      </c>
      <c r="G598" s="13">
        <f t="shared" si="72"/>
        <v>17228727</v>
      </c>
      <c r="H598" s="9">
        <f t="shared" si="73"/>
        <v>7.1153478986965557E-2</v>
      </c>
      <c r="I598" s="9">
        <f t="shared" si="74"/>
        <v>5.7172483125139326E-2</v>
      </c>
      <c r="J598" t="str">
        <f t="shared" si="75"/>
        <v/>
      </c>
      <c r="K598" t="str">
        <f t="shared" si="76"/>
        <v/>
      </c>
      <c r="L598" s="13">
        <f t="shared" si="77"/>
        <v>259363437</v>
      </c>
      <c r="M598" t="str">
        <f t="shared" si="78"/>
        <v/>
      </c>
      <c r="N598" s="9">
        <f t="shared" si="79"/>
        <v>0.86068179762559571</v>
      </c>
    </row>
    <row r="599" spans="1:14" x14ac:dyDescent="0.45">
      <c r="A599" s="11" t="str">
        <f>'Output Sheet (Copy)'!A588</f>
        <v>BBTN IJ Equity</v>
      </c>
      <c r="B599" s="12">
        <f>'Output Sheet (Copy)'!B588</f>
        <v>43646</v>
      </c>
      <c r="C599" s="13">
        <f>IFERROR('Output Sheet (Copy)'!C588,"")</f>
        <v>312474892</v>
      </c>
      <c r="D599" s="13">
        <f>IFERROR('Output Sheet (Copy)'!D588,"")</f>
        <v>251041472</v>
      </c>
      <c r="E599" s="13">
        <f>IFERROR('Output Sheet (Copy)'!U588,"")</f>
        <v>7036890</v>
      </c>
      <c r="F599" s="13">
        <f>IFERROR('Output Sheet (Copy)'!V588,"")</f>
        <v>6130349</v>
      </c>
      <c r="G599" s="13">
        <f t="shared" si="72"/>
        <v>13167239</v>
      </c>
      <c r="H599" s="9">
        <f t="shared" si="73"/>
        <v>5.2450453286061037E-2</v>
      </c>
      <c r="I599" s="9">
        <f t="shared" si="74"/>
        <v>4.2138550447118804E-2</v>
      </c>
      <c r="J599" t="str">
        <f t="shared" si="75"/>
        <v/>
      </c>
      <c r="K599" t="str">
        <f t="shared" si="76"/>
        <v/>
      </c>
      <c r="L599" s="13">
        <f t="shared" si="77"/>
        <v>264208711</v>
      </c>
      <c r="M599" t="str">
        <f t="shared" si="78"/>
        <v/>
      </c>
      <c r="N599" s="9">
        <f t="shared" si="79"/>
        <v>0.84553581028199865</v>
      </c>
    </row>
    <row r="600" spans="1:14" x14ac:dyDescent="0.45">
      <c r="A600" s="11" t="str">
        <f>'Output Sheet (Copy)'!A589</f>
        <v>BBTN IJ Equity</v>
      </c>
      <c r="B600" s="12">
        <f>'Output Sheet (Copy)'!B589</f>
        <v>43738</v>
      </c>
      <c r="C600" s="13">
        <f>IFERROR('Output Sheet (Copy)'!C589,"")</f>
        <v>316211345</v>
      </c>
      <c r="D600" s="13">
        <f>IFERROR('Output Sheet (Copy)'!D589,"")</f>
        <v>256933913</v>
      </c>
      <c r="E600" s="13">
        <f>IFERROR('Output Sheet (Copy)'!U589,"")</f>
        <v>10067559</v>
      </c>
      <c r="F600" s="13">
        <f>IFERROR('Output Sheet (Copy)'!V589,"")</f>
        <v>8289572</v>
      </c>
      <c r="G600" s="13">
        <f t="shared" si="72"/>
        <v>18357131</v>
      </c>
      <c r="H600" s="9">
        <f t="shared" si="73"/>
        <v>7.1446897708672658E-2</v>
      </c>
      <c r="I600" s="9">
        <f t="shared" si="74"/>
        <v>5.8053359850197661E-2</v>
      </c>
      <c r="J600" t="str">
        <f t="shared" si="75"/>
        <v/>
      </c>
      <c r="K600" t="str">
        <f t="shared" si="76"/>
        <v/>
      </c>
      <c r="L600" s="13">
        <f t="shared" si="77"/>
        <v>275291044</v>
      </c>
      <c r="M600" t="str">
        <f t="shared" si="78"/>
        <v/>
      </c>
      <c r="N600" s="9">
        <f t="shared" si="79"/>
        <v>0.87059192642186822</v>
      </c>
    </row>
    <row r="601" spans="1:14" x14ac:dyDescent="0.45">
      <c r="A601" s="11" t="str">
        <f>'Output Sheet (Copy)'!A590</f>
        <v>BBTN IJ Equity</v>
      </c>
      <c r="B601" s="12">
        <f>'Output Sheet (Copy)'!B590</f>
        <v>43830</v>
      </c>
      <c r="C601" s="13">
        <f>IFERROR('Output Sheet (Copy)'!C590,"")</f>
        <v>311776828</v>
      </c>
      <c r="D601" s="13">
        <f>IFERROR('Output Sheet (Copy)'!D590,"")</f>
        <v>255825159</v>
      </c>
      <c r="E601" s="13">
        <f>IFERROR('Output Sheet (Copy)'!U590,"")</f>
        <v>5421602</v>
      </c>
      <c r="F601" s="13">
        <f>IFERROR('Output Sheet (Copy)'!V590,"")</f>
        <v>8777076</v>
      </c>
      <c r="G601" s="13">
        <f t="shared" si="72"/>
        <v>14198678</v>
      </c>
      <c r="H601" s="9">
        <f t="shared" si="73"/>
        <v>5.5501491938875332E-2</v>
      </c>
      <c r="I601" s="9">
        <f t="shared" si="74"/>
        <v>4.5541158690600318E-2</v>
      </c>
      <c r="J601" t="str">
        <f t="shared" si="75"/>
        <v/>
      </c>
      <c r="K601" t="str">
        <f t="shared" si="76"/>
        <v/>
      </c>
      <c r="L601" s="13">
        <f t="shared" si="77"/>
        <v>270023837</v>
      </c>
      <c r="M601" t="str">
        <f t="shared" si="78"/>
        <v/>
      </c>
      <c r="N601" s="9">
        <f t="shared" si="79"/>
        <v>0.8660805189794285</v>
      </c>
    </row>
    <row r="602" spans="1:14" x14ac:dyDescent="0.45">
      <c r="A602" s="11" t="str">
        <f>'Output Sheet (Copy)'!A591</f>
        <v>BBTN IJ Equity</v>
      </c>
      <c r="B602" s="12">
        <f>'Output Sheet (Copy)'!B591</f>
        <v>43921</v>
      </c>
      <c r="C602" s="13">
        <f>IFERROR('Output Sheet (Copy)'!C591,"")</f>
        <v>308186680</v>
      </c>
      <c r="D602" s="13">
        <f>IFERROR('Output Sheet (Copy)'!D591,"")</f>
        <v>253251917</v>
      </c>
      <c r="E602" s="13">
        <f>IFERROR('Output Sheet (Copy)'!U591,"")</f>
        <v>9095730</v>
      </c>
      <c r="F602" s="13">
        <f>IFERROR('Output Sheet (Copy)'!V591,"")</f>
        <v>7485537</v>
      </c>
      <c r="G602" s="13">
        <f t="shared" si="72"/>
        <v>16581267</v>
      </c>
      <c r="H602" s="9">
        <f t="shared" si="73"/>
        <v>6.547341159909166E-2</v>
      </c>
      <c r="I602" s="9">
        <f t="shared" si="74"/>
        <v>5.380267245813479E-2</v>
      </c>
      <c r="J602" t="str">
        <f t="shared" si="75"/>
        <v/>
      </c>
      <c r="K602" t="str">
        <f t="shared" si="76"/>
        <v/>
      </c>
      <c r="L602" s="13">
        <f t="shared" si="77"/>
        <v>269833184</v>
      </c>
      <c r="M602" t="str">
        <f t="shared" si="78"/>
        <v/>
      </c>
      <c r="N602" s="9">
        <f t="shared" si="79"/>
        <v>0.87555109130608755</v>
      </c>
    </row>
    <row r="603" spans="1:14" x14ac:dyDescent="0.45">
      <c r="A603" s="11" t="str">
        <f>'Output Sheet (Copy)'!A592</f>
        <v>BBTN IJ Equity</v>
      </c>
      <c r="B603" s="12">
        <f>'Output Sheet (Copy)'!B592</f>
        <v>44012</v>
      </c>
      <c r="C603" s="13">
        <f>IFERROR('Output Sheet (Copy)'!C592,"")</f>
        <v>314602871</v>
      </c>
      <c r="D603" s="13">
        <f>IFERROR('Output Sheet (Copy)'!D592,"")</f>
        <v>251836914</v>
      </c>
      <c r="E603" s="13">
        <f>IFERROR('Output Sheet (Copy)'!U592,"")</f>
        <v>9597101</v>
      </c>
      <c r="F603" s="13">
        <f>IFERROR('Output Sheet (Copy)'!V592,"")</f>
        <v>15525622</v>
      </c>
      <c r="G603" s="13">
        <f t="shared" si="72"/>
        <v>25122723</v>
      </c>
      <c r="H603" s="9">
        <f t="shared" si="73"/>
        <v>9.9757905229096E-2</v>
      </c>
      <c r="I603" s="9">
        <f t="shared" si="74"/>
        <v>7.9855351987553863E-2</v>
      </c>
      <c r="J603" t="str">
        <f t="shared" si="75"/>
        <v/>
      </c>
      <c r="K603" t="str">
        <f t="shared" si="76"/>
        <v/>
      </c>
      <c r="L603" s="13">
        <f t="shared" si="77"/>
        <v>276959637</v>
      </c>
      <c r="M603" t="str">
        <f t="shared" si="78"/>
        <v/>
      </c>
      <c r="N603" s="9">
        <f t="shared" si="79"/>
        <v>0.88034681984831598</v>
      </c>
    </row>
    <row r="604" spans="1:14" x14ac:dyDescent="0.45">
      <c r="A604" s="11" t="str">
        <f>'Output Sheet (Copy)'!A593</f>
        <v>BBTN IJ Equity</v>
      </c>
      <c r="B604" s="12">
        <f>'Output Sheet (Copy)'!B593</f>
        <v>44104</v>
      </c>
      <c r="C604" s="13">
        <f>IFERROR('Output Sheet (Copy)'!C593,"")</f>
        <v>356974307</v>
      </c>
      <c r="D604" s="13">
        <f>IFERROR('Output Sheet (Copy)'!D593,"")</f>
        <v>254917931</v>
      </c>
      <c r="E604" s="13">
        <f>IFERROR('Output Sheet (Copy)'!U593,"")</f>
        <v>14235048</v>
      </c>
      <c r="F604" s="13">
        <f>IFERROR('Output Sheet (Copy)'!V593,"")</f>
        <v>24105863</v>
      </c>
      <c r="G604" s="13">
        <f t="shared" si="72"/>
        <v>38340911</v>
      </c>
      <c r="H604" s="9">
        <f t="shared" si="73"/>
        <v>0.15040491992695484</v>
      </c>
      <c r="I604" s="9">
        <f t="shared" si="74"/>
        <v>0.10740523967177279</v>
      </c>
      <c r="J604" t="str">
        <f t="shared" si="75"/>
        <v/>
      </c>
      <c r="K604" t="str">
        <f t="shared" si="76"/>
        <v/>
      </c>
      <c r="L604" s="13">
        <f t="shared" si="77"/>
        <v>293258842</v>
      </c>
      <c r="M604" t="str">
        <f t="shared" si="78"/>
        <v/>
      </c>
      <c r="N604" s="9">
        <f t="shared" si="79"/>
        <v>0.82151246252016674</v>
      </c>
    </row>
    <row r="605" spans="1:14" x14ac:dyDescent="0.45">
      <c r="A605" s="11" t="str">
        <f>'Output Sheet (Copy)'!A594</f>
        <v>BBTN IJ Equity</v>
      </c>
      <c r="B605" s="12">
        <f>'Output Sheet (Copy)'!B594</f>
        <v>44196</v>
      </c>
      <c r="C605" s="13">
        <f>IFERROR('Output Sheet (Copy)'!C594,"")</f>
        <v>361208406</v>
      </c>
      <c r="D605" s="13">
        <f>IFERROR('Output Sheet (Copy)'!D594,"")</f>
        <v>260114163</v>
      </c>
      <c r="E605" s="13">
        <f>IFERROR('Output Sheet (Copy)'!U594,"")</f>
        <v>20980350</v>
      </c>
      <c r="F605" s="13">
        <f>IFERROR('Output Sheet (Copy)'!V594,"")</f>
        <v>34454078</v>
      </c>
      <c r="G605" s="13">
        <f t="shared" si="72"/>
        <v>55434428</v>
      </c>
      <c r="H605" s="9">
        <f t="shared" si="73"/>
        <v>0.21311576178956468</v>
      </c>
      <c r="I605" s="9">
        <f t="shared" si="74"/>
        <v>0.1534693741318966</v>
      </c>
      <c r="J605" t="str">
        <f t="shared" si="75"/>
        <v/>
      </c>
      <c r="K605" t="str">
        <f t="shared" si="76"/>
        <v/>
      </c>
      <c r="L605" s="13">
        <f t="shared" si="77"/>
        <v>315548591</v>
      </c>
      <c r="M605" t="str">
        <f t="shared" si="78"/>
        <v/>
      </c>
      <c r="N605" s="9">
        <f t="shared" si="79"/>
        <v>0.87359149388123603</v>
      </c>
    </row>
    <row r="606" spans="1:14" x14ac:dyDescent="0.45">
      <c r="A606" s="11" t="str">
        <f>'Output Sheet (Copy)'!A595</f>
        <v>BBTN IJ Equity</v>
      </c>
      <c r="B606" s="12">
        <f>'Output Sheet (Copy)'!B595</f>
        <v>44286</v>
      </c>
      <c r="C606" s="13">
        <f>IFERROR('Output Sheet (Copy)'!C595,"")</f>
        <v>375729831</v>
      </c>
      <c r="D606" s="13">
        <f>IFERROR('Output Sheet (Copy)'!D595,"")</f>
        <v>261339795</v>
      </c>
      <c r="E606" s="13">
        <f>IFERROR('Output Sheet (Copy)'!U595,"")</f>
        <v>17730180</v>
      </c>
      <c r="F606" s="13">
        <f>IFERROR('Output Sheet (Copy)'!V595,"")</f>
        <v>38066899</v>
      </c>
      <c r="G606" s="13">
        <f t="shared" si="72"/>
        <v>55797079</v>
      </c>
      <c r="H606" s="9">
        <f t="shared" si="73"/>
        <v>0.21350395181874235</v>
      </c>
      <c r="I606" s="9">
        <f t="shared" si="74"/>
        <v>0.14850319137955273</v>
      </c>
      <c r="J606" t="str">
        <f t="shared" si="75"/>
        <v/>
      </c>
      <c r="K606" t="str">
        <f t="shared" si="76"/>
        <v/>
      </c>
      <c r="L606" s="13">
        <f t="shared" si="77"/>
        <v>317136874</v>
      </c>
      <c r="M606" t="str">
        <f t="shared" si="78"/>
        <v/>
      </c>
      <c r="N606" s="9">
        <f t="shared" si="79"/>
        <v>0.84405561612168079</v>
      </c>
    </row>
    <row r="607" spans="1:14" x14ac:dyDescent="0.45">
      <c r="A607" s="11" t="str">
        <f>'Output Sheet (Copy)'!A596</f>
        <v>BBTN IJ Equity</v>
      </c>
      <c r="B607" s="12">
        <f>'Output Sheet (Copy)'!B596</f>
        <v>44377</v>
      </c>
      <c r="C607" s="13">
        <f>IFERROR('Output Sheet (Copy)'!C596,"")</f>
        <v>380513594</v>
      </c>
      <c r="D607" s="13">
        <f>IFERROR('Output Sheet (Copy)'!D596,"")</f>
        <v>265906880</v>
      </c>
      <c r="E607" s="13">
        <f>IFERROR('Output Sheet (Copy)'!U596,"")</f>
        <v>19847448</v>
      </c>
      <c r="F607" s="13">
        <f>IFERROR('Output Sheet (Copy)'!V596,"")</f>
        <v>29385962</v>
      </c>
      <c r="G607" s="13">
        <f t="shared" si="72"/>
        <v>49233410</v>
      </c>
      <c r="H607" s="9">
        <f t="shared" si="73"/>
        <v>0.1851528249287871</v>
      </c>
      <c r="I607" s="9">
        <f t="shared" si="74"/>
        <v>0.12938673092451988</v>
      </c>
      <c r="J607" t="str">
        <f t="shared" si="75"/>
        <v/>
      </c>
      <c r="K607" t="str">
        <f t="shared" si="76"/>
        <v/>
      </c>
      <c r="L607" s="13">
        <f t="shared" si="77"/>
        <v>315140290</v>
      </c>
      <c r="M607" t="str">
        <f t="shared" si="78"/>
        <v/>
      </c>
      <c r="N607" s="9">
        <f t="shared" si="79"/>
        <v>0.82819719181964369</v>
      </c>
    </row>
    <row r="608" spans="1:14" x14ac:dyDescent="0.45">
      <c r="A608" s="11" t="str">
        <f>'Output Sheet (Copy)'!A597</f>
        <v>BBTN IJ Equity</v>
      </c>
      <c r="B608" s="12">
        <f>'Output Sheet (Copy)'!B597</f>
        <v>44469</v>
      </c>
      <c r="C608" s="13">
        <f>IFERROR('Output Sheet (Copy)'!C597,"")</f>
        <v>368055555</v>
      </c>
      <c r="D608" s="13">
        <f>IFERROR('Output Sheet (Copy)'!D597,"")</f>
        <v>270277025</v>
      </c>
      <c r="E608" s="13">
        <f>IFERROR('Output Sheet (Copy)'!U597,"")</f>
        <v>18999869</v>
      </c>
      <c r="F608" s="13">
        <f>IFERROR('Output Sheet (Copy)'!V597,"")</f>
        <v>20639107</v>
      </c>
      <c r="G608" s="13">
        <f t="shared" si="72"/>
        <v>39638976</v>
      </c>
      <c r="H608" s="9">
        <f t="shared" si="73"/>
        <v>0.14666054578630944</v>
      </c>
      <c r="I608" s="9">
        <f t="shared" si="74"/>
        <v>0.107698350049356</v>
      </c>
      <c r="J608" t="str">
        <f t="shared" si="75"/>
        <v/>
      </c>
      <c r="K608" t="str">
        <f t="shared" si="76"/>
        <v/>
      </c>
      <c r="L608" s="13">
        <f t="shared" si="77"/>
        <v>309916001</v>
      </c>
      <c r="M608" t="str">
        <f t="shared" si="78"/>
        <v/>
      </c>
      <c r="N608" s="9">
        <f t="shared" si="79"/>
        <v>0.84203592851628062</v>
      </c>
    </row>
    <row r="609" spans="1:14" x14ac:dyDescent="0.45">
      <c r="A609" s="11" t="str">
        <f>'Output Sheet (Copy)'!A598</f>
        <v>BBTN IJ Equity</v>
      </c>
      <c r="B609" s="12">
        <f>'Output Sheet (Copy)'!B598</f>
        <v>44561</v>
      </c>
      <c r="C609" s="13">
        <f>IFERROR('Output Sheet (Copy)'!C598,"")</f>
        <v>371868311</v>
      </c>
      <c r="D609" s="13">
        <f>IFERROR('Output Sheet (Copy)'!D598,"")</f>
        <v>274835291</v>
      </c>
      <c r="E609" s="13">
        <f>IFERROR('Output Sheet (Copy)'!U598,"")</f>
        <v>15269162</v>
      </c>
      <c r="F609" s="13">
        <f>IFERROR('Output Sheet (Copy)'!V598,"")</f>
        <v>22345634</v>
      </c>
      <c r="G609" s="13">
        <f t="shared" si="72"/>
        <v>37614796</v>
      </c>
      <c r="H609" s="9">
        <f t="shared" si="73"/>
        <v>0.13686304936726632</v>
      </c>
      <c r="I609" s="9">
        <f t="shared" si="74"/>
        <v>0.10115085068380564</v>
      </c>
      <c r="J609" t="str">
        <f t="shared" si="75"/>
        <v/>
      </c>
      <c r="K609" t="str">
        <f t="shared" si="76"/>
        <v/>
      </c>
      <c r="L609" s="13">
        <f t="shared" si="77"/>
        <v>312450087</v>
      </c>
      <c r="M609" t="str">
        <f t="shared" si="78"/>
        <v/>
      </c>
      <c r="N609" s="9">
        <f t="shared" si="79"/>
        <v>0.84021702779616514</v>
      </c>
    </row>
    <row r="610" spans="1:14" x14ac:dyDescent="0.45">
      <c r="A610" s="11" t="str">
        <f>'Output Sheet (Copy)'!A599</f>
        <v>BBTN IJ Equity</v>
      </c>
      <c r="B610" s="12">
        <f>'Output Sheet (Copy)'!B599</f>
        <v>44651</v>
      </c>
      <c r="C610" s="13">
        <f>IFERROR('Output Sheet (Copy)'!C599,"")</f>
        <v>367515728</v>
      </c>
      <c r="D610" s="13">
        <f>IFERROR('Output Sheet (Copy)'!D599,"")</f>
        <v>277136834</v>
      </c>
      <c r="E610" s="13">
        <f>IFERROR('Output Sheet (Copy)'!U599,"")</f>
        <v>20682044</v>
      </c>
      <c r="F610" s="13">
        <f>IFERROR('Output Sheet (Copy)'!V599,"")</f>
        <v>23433170</v>
      </c>
      <c r="G610" s="13">
        <f t="shared" si="72"/>
        <v>44115214</v>
      </c>
      <c r="H610" s="9">
        <f t="shared" si="73"/>
        <v>0.1591820667187098</v>
      </c>
      <c r="I610" s="9">
        <f t="shared" si="74"/>
        <v>0.12003626141409654</v>
      </c>
      <c r="J610" t="str">
        <f t="shared" si="75"/>
        <v/>
      </c>
      <c r="K610" t="str">
        <f t="shared" si="76"/>
        <v/>
      </c>
      <c r="L610" s="13">
        <f t="shared" si="77"/>
        <v>321252048</v>
      </c>
      <c r="M610" t="str">
        <f t="shared" si="78"/>
        <v/>
      </c>
      <c r="N610" s="9">
        <f t="shared" si="79"/>
        <v>0.87411782278879779</v>
      </c>
    </row>
    <row r="611" spans="1:14" x14ac:dyDescent="0.45">
      <c r="A611" s="11" t="str">
        <f>'Output Sheet (Copy)'!A600</f>
        <v>BBTN IJ Equity</v>
      </c>
      <c r="B611" s="12">
        <f>'Output Sheet (Copy)'!B600</f>
        <v>44742</v>
      </c>
      <c r="C611" s="13">
        <f>IFERROR('Output Sheet (Copy)'!C600,"")</f>
        <v>381741249</v>
      </c>
      <c r="D611" s="13">
        <f>IFERROR('Output Sheet (Copy)'!D600,"")</f>
        <v>286152181</v>
      </c>
      <c r="E611" s="13">
        <f>IFERROR('Output Sheet (Copy)'!U600,"")</f>
        <v>25363629</v>
      </c>
      <c r="F611" s="13">
        <f>IFERROR('Output Sheet (Copy)'!V600,"")</f>
        <v>21281028</v>
      </c>
      <c r="G611" s="13">
        <f t="shared" si="72"/>
        <v>46644657</v>
      </c>
      <c r="H611" s="9">
        <f t="shared" si="73"/>
        <v>0.16300647032286641</v>
      </c>
      <c r="I611" s="9">
        <f t="shared" si="74"/>
        <v>0.12218919784589483</v>
      </c>
      <c r="J611" t="str">
        <f t="shared" si="75"/>
        <v/>
      </c>
      <c r="K611" t="str">
        <f t="shared" si="76"/>
        <v/>
      </c>
      <c r="L611" s="13">
        <f t="shared" si="77"/>
        <v>332796838</v>
      </c>
      <c r="M611" t="str">
        <f t="shared" si="78"/>
        <v/>
      </c>
      <c r="N611" s="9">
        <f t="shared" si="79"/>
        <v>0.871786423059563</v>
      </c>
    </row>
    <row r="612" spans="1:14" x14ac:dyDescent="0.45">
      <c r="A612" s="11" t="str">
        <f>'Output Sheet (Copy)'!A601</f>
        <v>BBTN IJ Equity</v>
      </c>
      <c r="B612" s="12">
        <f>'Output Sheet (Copy)'!B601</f>
        <v>44834</v>
      </c>
      <c r="C612" s="13">
        <f>IFERROR('Output Sheet (Copy)'!C601,"")</f>
        <v>389291838</v>
      </c>
      <c r="D612" s="13">
        <f>IFERROR('Output Sheet (Copy)'!D601,"")</f>
        <v>289693214</v>
      </c>
      <c r="E612" s="13">
        <f>IFERROR('Output Sheet (Copy)'!U601,"")</f>
        <v>27923414</v>
      </c>
      <c r="F612" s="13">
        <f>IFERROR('Output Sheet (Copy)'!V601,"")</f>
        <v>16858803</v>
      </c>
      <c r="G612" s="13">
        <f t="shared" si="72"/>
        <v>44782217</v>
      </c>
      <c r="H612" s="9">
        <f t="shared" si="73"/>
        <v>0.15458497070628655</v>
      </c>
      <c r="I612" s="9">
        <f t="shared" si="74"/>
        <v>0.11503507813076728</v>
      </c>
      <c r="J612" t="str">
        <f t="shared" si="75"/>
        <v/>
      </c>
      <c r="K612" t="str">
        <f t="shared" si="76"/>
        <v/>
      </c>
      <c r="L612" s="13">
        <f t="shared" si="77"/>
        <v>334475431</v>
      </c>
      <c r="M612" t="str">
        <f t="shared" si="78"/>
        <v/>
      </c>
      <c r="N612" s="9">
        <f t="shared" si="79"/>
        <v>0.85918942641689811</v>
      </c>
    </row>
    <row r="613" spans="1:14" x14ac:dyDescent="0.45">
      <c r="A613" s="11" t="str">
        <f>'Output Sheet (Copy)'!A602</f>
        <v>BBTN IJ Equity</v>
      </c>
      <c r="B613" s="12">
        <f>'Output Sheet (Copy)'!B602</f>
        <v>44926</v>
      </c>
      <c r="C613" s="13">
        <f>IFERROR('Output Sheet (Copy)'!C602,"")</f>
        <v>402148312</v>
      </c>
      <c r="D613" s="13">
        <f>IFERROR('Output Sheet (Copy)'!D602,"")</f>
        <v>298281704</v>
      </c>
      <c r="E613" s="13">
        <f>IFERROR('Output Sheet (Copy)'!U602,"")</f>
        <v>20385030</v>
      </c>
      <c r="F613" s="13">
        <f>IFERROR('Output Sheet (Copy)'!V602,"")</f>
        <v>14988242</v>
      </c>
      <c r="G613" s="13">
        <f t="shared" si="72"/>
        <v>35373272</v>
      </c>
      <c r="H613" s="9">
        <f t="shared" si="73"/>
        <v>0.118590149934238</v>
      </c>
      <c r="I613" s="9">
        <f t="shared" si="74"/>
        <v>8.7960762098138565E-2</v>
      </c>
      <c r="J613" t="str">
        <f t="shared" si="75"/>
        <v/>
      </c>
      <c r="K613" t="str">
        <f t="shared" si="76"/>
        <v/>
      </c>
      <c r="L613" s="13">
        <f t="shared" si="77"/>
        <v>333654976</v>
      </c>
      <c r="M613" t="str">
        <f t="shared" si="78"/>
        <v/>
      </c>
      <c r="N613" s="9">
        <f t="shared" si="79"/>
        <v>0.8296814037105793</v>
      </c>
    </row>
    <row r="614" spans="1:14" x14ac:dyDescent="0.45">
      <c r="A614" s="11" t="str">
        <f>'Output Sheet (Copy)'!A603</f>
        <v>BBTN IJ Equity</v>
      </c>
      <c r="B614" s="12">
        <f>'Output Sheet (Copy)'!B603</f>
        <v>45016</v>
      </c>
      <c r="C614" s="13">
        <f>IFERROR('Output Sheet (Copy)'!C603,"")</f>
        <v>401507507</v>
      </c>
      <c r="D614" s="13">
        <f>IFERROR('Output Sheet (Copy)'!D603,"")</f>
        <v>299748046</v>
      </c>
      <c r="E614" s="13">
        <f>IFERROR('Output Sheet (Copy)'!U603,"")</f>
        <v>22973084</v>
      </c>
      <c r="F614" s="13">
        <f>IFERROR('Output Sheet (Copy)'!V603,"")</f>
        <v>15477238</v>
      </c>
      <c r="G614" s="13">
        <f t="shared" si="72"/>
        <v>38450322</v>
      </c>
      <c r="H614" s="9">
        <f t="shared" si="73"/>
        <v>0.1282754717273453</v>
      </c>
      <c r="I614" s="9">
        <f t="shared" si="74"/>
        <v>9.5764889397198738E-2</v>
      </c>
      <c r="J614" t="str">
        <f t="shared" si="75"/>
        <v/>
      </c>
      <c r="K614" t="str">
        <f t="shared" si="76"/>
        <v/>
      </c>
      <c r="L614" s="13">
        <f t="shared" si="77"/>
        <v>338198368</v>
      </c>
      <c r="M614" t="str">
        <f t="shared" si="78"/>
        <v/>
      </c>
      <c r="N614" s="9">
        <f t="shared" si="79"/>
        <v>0.84232140645878384</v>
      </c>
    </row>
    <row r="615" spans="1:14" x14ac:dyDescent="0.45">
      <c r="A615" s="11" t="str">
        <f>'Output Sheet (Copy)'!A604</f>
        <v>BBTN IJ Equity</v>
      </c>
      <c r="B615" s="12">
        <f>'Output Sheet (Copy)'!B604</f>
        <v>45107</v>
      </c>
      <c r="C615" s="13">
        <f>IFERROR('Output Sheet (Copy)'!C604,"")</f>
        <v>400544710</v>
      </c>
      <c r="D615" s="13">
        <f>IFERROR('Output Sheet (Copy)'!D604,"")</f>
        <v>307668632</v>
      </c>
      <c r="E615" s="13">
        <f>IFERROR('Output Sheet (Copy)'!U604,"")</f>
        <v>17899736</v>
      </c>
      <c r="F615" s="13">
        <f>IFERROR('Output Sheet (Copy)'!V604,"")</f>
        <v>17902643</v>
      </c>
      <c r="G615" s="13">
        <f t="shared" si="72"/>
        <v>35802379</v>
      </c>
      <c r="H615" s="9">
        <f t="shared" si="73"/>
        <v>0.11636668570099795</v>
      </c>
      <c r="I615" s="9">
        <f t="shared" si="74"/>
        <v>8.9384226295236804E-2</v>
      </c>
      <c r="J615" t="str">
        <f t="shared" si="75"/>
        <v/>
      </c>
      <c r="K615" t="str">
        <f t="shared" si="76"/>
        <v/>
      </c>
      <c r="L615" s="13">
        <f t="shared" si="77"/>
        <v>343471011</v>
      </c>
      <c r="M615" t="str">
        <f t="shared" si="78"/>
        <v/>
      </c>
      <c r="N615" s="9">
        <f t="shared" si="79"/>
        <v>0.85750979210285916</v>
      </c>
    </row>
    <row r="616" spans="1:14" x14ac:dyDescent="0.45">
      <c r="A616" s="11" t="str">
        <f>'Output Sheet (Copy)'!A605</f>
        <v>BBTN IJ Equity</v>
      </c>
      <c r="B616" s="12">
        <f>'Output Sheet (Copy)'!B605</f>
        <v>45199</v>
      </c>
      <c r="C616" s="13">
        <f>IFERROR('Output Sheet (Copy)'!C605,"")</f>
        <v>409674957</v>
      </c>
      <c r="D616" s="13">
        <f>IFERROR('Output Sheet (Copy)'!D605,"")</f>
        <v>318299678</v>
      </c>
      <c r="E616" s="13">
        <f>IFERROR('Output Sheet (Copy)'!U605,"")</f>
        <v>14773005</v>
      </c>
      <c r="F616" s="13">
        <f>IFERROR('Output Sheet (Copy)'!V605,"")</f>
        <v>13920906</v>
      </c>
      <c r="G616" s="13">
        <f t="shared" si="72"/>
        <v>28693911</v>
      </c>
      <c r="H616" s="9">
        <f t="shared" si="73"/>
        <v>9.0147471025716838E-2</v>
      </c>
      <c r="I616" s="9">
        <f t="shared" si="74"/>
        <v>7.0040676174404279E-2</v>
      </c>
      <c r="J616" t="str">
        <f t="shared" si="75"/>
        <v/>
      </c>
      <c r="K616" t="str">
        <f t="shared" si="76"/>
        <v/>
      </c>
      <c r="L616" s="13">
        <f t="shared" si="77"/>
        <v>346993589</v>
      </c>
      <c r="M616" t="str">
        <f t="shared" si="78"/>
        <v/>
      </c>
      <c r="N616" s="9">
        <f t="shared" si="79"/>
        <v>0.84699731597213546</v>
      </c>
    </row>
    <row r="617" spans="1:14" x14ac:dyDescent="0.45">
      <c r="A617" s="11" t="str">
        <f>'Output Sheet (Copy)'!A606</f>
        <v>BBTN IJ Equity</v>
      </c>
      <c r="B617" s="12">
        <f>'Output Sheet (Copy)'!B606</f>
        <v>45291</v>
      </c>
      <c r="C617" s="13">
        <f>IFERROR('Output Sheet (Copy)'!C606,"")</f>
        <v>438749736</v>
      </c>
      <c r="D617" s="13">
        <f>IFERROR('Output Sheet (Copy)'!D606,"")</f>
        <v>333698141</v>
      </c>
      <c r="E617" s="13">
        <f>IFERROR('Output Sheet (Copy)'!U606,"")</f>
        <v>4838453</v>
      </c>
      <c r="F617" s="13">
        <f>IFERROR('Output Sheet (Copy)'!V606,"")</f>
        <v>14440327</v>
      </c>
      <c r="G617" s="13">
        <f t="shared" si="72"/>
        <v>19278780</v>
      </c>
      <c r="H617" s="9">
        <f t="shared" si="73"/>
        <v>5.7773111777688929E-2</v>
      </c>
      <c r="I617" s="9">
        <f t="shared" si="74"/>
        <v>4.3940265755510334E-2</v>
      </c>
      <c r="J617" t="str">
        <f t="shared" si="75"/>
        <v/>
      </c>
      <c r="K617" t="str">
        <f t="shared" si="76"/>
        <v/>
      </c>
      <c r="L617" s="13">
        <f t="shared" si="77"/>
        <v>352976921</v>
      </c>
      <c r="M617" t="str">
        <f t="shared" si="78"/>
        <v/>
      </c>
      <c r="N617" s="9">
        <f t="shared" si="79"/>
        <v>0.80450628692799941</v>
      </c>
    </row>
    <row r="618" spans="1:14" x14ac:dyDescent="0.45">
      <c r="A618" s="11" t="str">
        <f>'Output Sheet (Copy)'!A607</f>
        <v>BBTN IJ Equity</v>
      </c>
      <c r="B618" s="12">
        <f>'Output Sheet (Copy)'!B607</f>
        <v>45382</v>
      </c>
      <c r="C618" s="13">
        <f>IFERROR('Output Sheet (Copy)'!C607,"")</f>
        <v>454018610</v>
      </c>
      <c r="D618" s="13">
        <f>IFERROR('Output Sheet (Copy)'!D607,"")</f>
        <v>344244037</v>
      </c>
      <c r="E618" s="13">
        <f>IFERROR('Output Sheet (Copy)'!U607,"")</f>
        <v>18169595</v>
      </c>
      <c r="F618" s="13">
        <f>IFERROR('Output Sheet (Copy)'!V607,"")</f>
        <v>14134321</v>
      </c>
      <c r="G618" s="13">
        <f t="shared" si="72"/>
        <v>32303916</v>
      </c>
      <c r="H618" s="9">
        <f t="shared" si="73"/>
        <v>9.3840161420138124E-2</v>
      </c>
      <c r="I618" s="9">
        <f t="shared" si="74"/>
        <v>7.1151083432461057E-2</v>
      </c>
      <c r="J618" t="str">
        <f t="shared" si="75"/>
        <v/>
      </c>
      <c r="K618" t="str">
        <f t="shared" si="76"/>
        <v/>
      </c>
      <c r="L618" s="13">
        <f t="shared" si="77"/>
        <v>376547953</v>
      </c>
      <c r="M618" t="str">
        <f t="shared" si="78"/>
        <v/>
      </c>
      <c r="N618" s="9">
        <f t="shared" si="79"/>
        <v>0.82936678080222304</v>
      </c>
    </row>
    <row r="619" spans="1:14" x14ac:dyDescent="0.45">
      <c r="A619" s="11" t="str">
        <f>'Output Sheet (Copy)'!A608</f>
        <v>BBTN IJ Equity</v>
      </c>
      <c r="B619" s="12">
        <f>'Output Sheet (Copy)'!B608</f>
        <v>45473</v>
      </c>
      <c r="C619" s="13">
        <f>IFERROR('Output Sheet (Copy)'!C608,"")</f>
        <v>455600624</v>
      </c>
      <c r="D619" s="13">
        <f>IFERROR('Output Sheet (Copy)'!D608,"")</f>
        <v>352065711</v>
      </c>
      <c r="E619" s="13">
        <f>IFERROR('Output Sheet (Copy)'!U608,"")</f>
        <v>19814683</v>
      </c>
      <c r="F619" s="13">
        <f>IFERROR('Output Sheet (Copy)'!V608,"")</f>
        <v>14465248</v>
      </c>
      <c r="G619" s="13">
        <f t="shared" si="72"/>
        <v>34279931</v>
      </c>
      <c r="H619" s="9">
        <f t="shared" si="73"/>
        <v>9.7367991056646813E-2</v>
      </c>
      <c r="I619" s="9">
        <f t="shared" si="74"/>
        <v>7.524118535886816E-2</v>
      </c>
      <c r="J619" t="str">
        <f t="shared" si="75"/>
        <v/>
      </c>
      <c r="K619" t="str">
        <f t="shared" si="76"/>
        <v/>
      </c>
      <c r="L619" s="13">
        <f t="shared" si="77"/>
        <v>386345642</v>
      </c>
      <c r="M619" t="str">
        <f t="shared" si="78"/>
        <v/>
      </c>
      <c r="N619" s="9">
        <f t="shared" si="79"/>
        <v>0.8479919070523485</v>
      </c>
    </row>
    <row r="620" spans="1:14" x14ac:dyDescent="0.45">
      <c r="A620" s="11" t="str">
        <f>'Output Sheet (Copy)'!A609</f>
        <v>BBTN IJ Equity</v>
      </c>
      <c r="B620" s="12">
        <f>'Output Sheet (Copy)'!B609</f>
        <v>45565</v>
      </c>
      <c r="C620" s="13">
        <f>IFERROR('Output Sheet (Copy)'!C609,"")</f>
        <v>455106996</v>
      </c>
      <c r="D620" s="13">
        <f>IFERROR('Output Sheet (Copy)'!D609,"")</f>
        <v>356063700</v>
      </c>
      <c r="E620" s="13">
        <f>IFERROR('Output Sheet (Copy)'!U609,"")</f>
        <v>20454429</v>
      </c>
      <c r="F620" s="13">
        <f>IFERROR('Output Sheet (Copy)'!V609,"")</f>
        <v>16271905</v>
      </c>
      <c r="G620" s="13">
        <f t="shared" si="72"/>
        <v>36726334</v>
      </c>
      <c r="H620" s="9">
        <f t="shared" si="73"/>
        <v>0.10314540347696213</v>
      </c>
      <c r="I620" s="9">
        <f t="shared" si="74"/>
        <v>8.0698240903332538E-2</v>
      </c>
      <c r="J620" t="str">
        <f t="shared" si="75"/>
        <v/>
      </c>
      <c r="K620" t="str">
        <f t="shared" si="76"/>
        <v/>
      </c>
      <c r="L620" s="13">
        <f t="shared" si="77"/>
        <v>392790034</v>
      </c>
      <c r="M620" t="str">
        <f t="shared" si="78"/>
        <v/>
      </c>
      <c r="N620" s="9">
        <f t="shared" si="79"/>
        <v>0.86307184343964694</v>
      </c>
    </row>
    <row r="621" spans="1:14" x14ac:dyDescent="0.45">
      <c r="A621" s="11" t="str">
        <f>'Output Sheet (Copy)'!A610</f>
        <v>BBTN IJ Equity</v>
      </c>
      <c r="B621" s="12">
        <f>'Output Sheet (Copy)'!B610</f>
        <v>45657</v>
      </c>
      <c r="C621" s="13">
        <f>IFERROR('Output Sheet (Copy)'!C610,"")</f>
        <v>469614502</v>
      </c>
      <c r="D621" s="13">
        <f>IFERROR('Output Sheet (Copy)'!D610,"")</f>
        <v>357972932</v>
      </c>
      <c r="E621" s="13">
        <f>IFERROR('Output Sheet (Copy)'!U610,"")</f>
        <v>22624415</v>
      </c>
      <c r="F621" s="13">
        <f>IFERROR('Output Sheet (Copy)'!V610,"")</f>
        <v>16073956</v>
      </c>
      <c r="G621" s="13">
        <f t="shared" si="72"/>
        <v>38698371</v>
      </c>
      <c r="H621" s="9">
        <f t="shared" si="73"/>
        <v>0.10810418202234352</v>
      </c>
      <c r="I621" s="9">
        <f t="shared" si="74"/>
        <v>8.2404548486451984E-2</v>
      </c>
      <c r="J621" t="str">
        <f t="shared" si="75"/>
        <v/>
      </c>
      <c r="K621" t="str">
        <f t="shared" si="76"/>
        <v/>
      </c>
      <c r="L621" s="13">
        <f t="shared" si="77"/>
        <v>396671303</v>
      </c>
      <c r="M621" t="str">
        <f t="shared" si="78"/>
        <v/>
      </c>
      <c r="N621" s="9">
        <f t="shared" si="79"/>
        <v>0.84467430479819383</v>
      </c>
    </row>
    <row r="622" spans="1:14" x14ac:dyDescent="0.45">
      <c r="A622" s="11" t="str">
        <f>'Output Sheet (Copy)'!A611</f>
        <v>BBTN IJ Equity</v>
      </c>
      <c r="B622" s="12">
        <f>'Output Sheet (Copy)'!B611</f>
        <v>45747</v>
      </c>
      <c r="C622" s="13">
        <f>IFERROR('Output Sheet (Copy)'!C611,"")</f>
        <v>468530706</v>
      </c>
      <c r="D622" s="13">
        <f>IFERROR('Output Sheet (Copy)'!D611,"")</f>
        <v>363111568</v>
      </c>
      <c r="E622" s="13">
        <f>IFERROR('Output Sheet (Copy)'!U611,"")</f>
        <v>20060770</v>
      </c>
      <c r="F622" s="13">
        <f>IFERROR('Output Sheet (Copy)'!V611,"")</f>
        <v>16503532</v>
      </c>
      <c r="G622" s="13">
        <f t="shared" si="72"/>
        <v>36564302</v>
      </c>
      <c r="H622" s="9">
        <f t="shared" si="73"/>
        <v>0.10069715542634544</v>
      </c>
      <c r="I622" s="9">
        <f t="shared" si="74"/>
        <v>7.8040353666809614E-2</v>
      </c>
      <c r="J622" t="str">
        <f t="shared" si="75"/>
        <v/>
      </c>
      <c r="K622" t="str">
        <f t="shared" si="76"/>
        <v/>
      </c>
      <c r="L622" s="13">
        <f t="shared" si="77"/>
        <v>399675870</v>
      </c>
      <c r="M622" t="str">
        <f t="shared" si="78"/>
        <v/>
      </c>
      <c r="N622" s="9">
        <f t="shared" si="79"/>
        <v>0.85304093175058626</v>
      </c>
    </row>
    <row r="623" spans="1:14" x14ac:dyDescent="0.45">
      <c r="A623" s="11" t="str">
        <f>'Output Sheet (Copy)'!A612</f>
        <v>BBTN IJ Equity</v>
      </c>
      <c r="B623" s="12">
        <f>'Output Sheet (Copy)'!B612</f>
        <v>45838</v>
      </c>
      <c r="C623" s="13">
        <f>IFERROR('Output Sheet (Copy)'!C612,"")</f>
        <v>484961609</v>
      </c>
      <c r="D623" s="13">
        <f>IFERROR('Output Sheet (Copy)'!D612,"")</f>
        <v>376110415</v>
      </c>
      <c r="E623" s="13">
        <f>IFERROR('Output Sheet (Copy)'!U612,"")</f>
        <v>21397740</v>
      </c>
      <c r="F623" s="13">
        <f>IFERROR('Output Sheet (Copy)'!V612,"")</f>
        <v>16505040</v>
      </c>
      <c r="G623" s="13">
        <f t="shared" si="72"/>
        <v>37902780</v>
      </c>
      <c r="H623" s="9">
        <f t="shared" si="73"/>
        <v>0.10077567248436872</v>
      </c>
      <c r="I623" s="9">
        <f t="shared" si="74"/>
        <v>7.8156248446462073E-2</v>
      </c>
      <c r="J623" t="str">
        <f t="shared" si="75"/>
        <v/>
      </c>
      <c r="K623" t="str">
        <f t="shared" si="76"/>
        <v/>
      </c>
      <c r="L623" s="13">
        <f t="shared" si="77"/>
        <v>414013195</v>
      </c>
      <c r="M623" t="str">
        <f t="shared" si="78"/>
        <v/>
      </c>
      <c r="N623" s="9">
        <f t="shared" si="79"/>
        <v>0.85370302992375624</v>
      </c>
    </row>
    <row r="624" spans="1:14" x14ac:dyDescent="0.45">
      <c r="A624" s="11" t="str">
        <f>'Output Sheet (Copy)'!A613</f>
        <v>BBTN IJ Equity</v>
      </c>
      <c r="B624" s="12">
        <f>'Output Sheet (Copy)'!B613</f>
        <v>45930</v>
      </c>
      <c r="C624" s="13">
        <f>IFERROR('Output Sheet (Copy)'!C613,"")</f>
        <v>510856668</v>
      </c>
      <c r="D624" s="13">
        <f>IFERROR('Output Sheet (Copy)'!D613,"")</f>
        <v>381030248</v>
      </c>
      <c r="E624" s="13">
        <f>IFERROR('Output Sheet (Copy)'!U613,"")</f>
        <v>18879818</v>
      </c>
      <c r="F624" s="13">
        <f>IFERROR('Output Sheet (Copy)'!V613,"")</f>
        <v>21754849</v>
      </c>
      <c r="G624" s="13">
        <f t="shared" si="72"/>
        <v>40634667</v>
      </c>
      <c r="H624" s="9">
        <f t="shared" si="73"/>
        <v>0.10664420269332528</v>
      </c>
      <c r="I624" s="9">
        <f t="shared" si="74"/>
        <v>7.9542207326145739E-2</v>
      </c>
      <c r="J624" t="str">
        <f t="shared" si="75"/>
        <v/>
      </c>
      <c r="K624" t="str">
        <f t="shared" si="76"/>
        <v/>
      </c>
      <c r="L624" s="13">
        <f t="shared" si="77"/>
        <v>421664915</v>
      </c>
      <c r="M624" t="str">
        <f t="shared" si="78"/>
        <v/>
      </c>
      <c r="N624" s="9">
        <f t="shared" si="79"/>
        <v>0.82540748004878739</v>
      </c>
    </row>
    <row r="625" spans="1:14" x14ac:dyDescent="0.45">
      <c r="A625" s="11" t="str">
        <f>'Output Sheet (Copy)'!A614</f>
        <v>BBTN IJ Equity</v>
      </c>
      <c r="B625" s="12">
        <f>'Output Sheet (Copy)'!B614</f>
        <v>46022</v>
      </c>
      <c r="C625" s="13">
        <f>IFERROR('Output Sheet (Copy)'!C614,"")</f>
        <v>527793420.00000006</v>
      </c>
      <c r="D625" s="13">
        <f>IFERROR('Output Sheet (Copy)'!D614,"")</f>
        <v>400576087</v>
      </c>
      <c r="E625" s="13">
        <f>IFERROR('Output Sheet (Copy)'!U614,"")</f>
        <v>18726497</v>
      </c>
      <c r="F625" s="13">
        <f>IFERROR('Output Sheet (Copy)'!V614,"")</f>
        <v>25599968</v>
      </c>
      <c r="G625" s="13">
        <f t="shared" si="72"/>
        <v>44326465</v>
      </c>
      <c r="H625" s="9">
        <f t="shared" si="73"/>
        <v>0.11065679265073054</v>
      </c>
      <c r="I625" s="9">
        <f t="shared" si="74"/>
        <v>8.3984497192102159E-2</v>
      </c>
      <c r="J625" t="str">
        <f t="shared" si="75"/>
        <v/>
      </c>
      <c r="K625" t="str">
        <f t="shared" si="76"/>
        <v/>
      </c>
      <c r="L625" s="13">
        <f t="shared" si="77"/>
        <v>444902552</v>
      </c>
      <c r="M625" t="str">
        <f t="shared" si="78"/>
        <v/>
      </c>
      <c r="N625" s="9">
        <f t="shared" si="79"/>
        <v>0.84294827320886256</v>
      </c>
    </row>
    <row r="626" spans="1:14" x14ac:dyDescent="0.45">
      <c r="A626" s="11" t="str">
        <f>'Output Sheet (Copy)'!A615</f>
        <v>BBTN IJ Equity</v>
      </c>
      <c r="B626" s="12">
        <f>'Output Sheet (Copy)'!B615</f>
        <v>46112</v>
      </c>
      <c r="C626" s="13">
        <f>IFERROR('Output Sheet (Copy)'!C615,"")</f>
        <v>517542708</v>
      </c>
      <c r="D626" s="13">
        <f>IFERROR('Output Sheet (Copy)'!D615,"")</f>
        <v>400630823</v>
      </c>
      <c r="E626" s="13">
        <f>IFERROR('Output Sheet (Copy)'!U615,"")</f>
        <v>26653388</v>
      </c>
      <c r="F626" s="13">
        <f>IFERROR('Output Sheet (Copy)'!V615,"")</f>
        <v>24207672</v>
      </c>
      <c r="G626" s="13">
        <f t="shared" si="72"/>
        <v>50861060</v>
      </c>
      <c r="H626" s="9">
        <f t="shared" si="73"/>
        <v>0.12695243870439793</v>
      </c>
      <c r="I626" s="9">
        <f t="shared" si="74"/>
        <v>9.8274131223968483E-2</v>
      </c>
      <c r="J626" t="str">
        <f t="shared" si="75"/>
        <v/>
      </c>
      <c r="K626" t="str">
        <f t="shared" si="76"/>
        <v/>
      </c>
      <c r="L626" s="13">
        <f t="shared" si="77"/>
        <v>451491883</v>
      </c>
      <c r="M626" t="str">
        <f t="shared" si="78"/>
        <v/>
      </c>
      <c r="N626" s="9">
        <f t="shared" si="79"/>
        <v>0.87237608804257372</v>
      </c>
    </row>
    <row r="627" spans="1:14" x14ac:dyDescent="0.45">
      <c r="A627" s="11" t="str">
        <f>'Output Sheet (Copy)'!A616</f>
        <v>BBTN IJ Equity</v>
      </c>
      <c r="B627" s="12">
        <f>'Output Sheet (Copy)'!B616</f>
        <v>46203</v>
      </c>
      <c r="C627" s="13">
        <f>IFERROR('Output Sheet (Copy)'!C616,"")</f>
        <v>545161326</v>
      </c>
      <c r="D627" s="13">
        <f>IFERROR('Output Sheet (Copy)'!D616,"")</f>
        <v>418111164</v>
      </c>
      <c r="E627" s="13">
        <f>IFERROR('Output Sheet (Copy)'!U616,"")</f>
        <v>27140860</v>
      </c>
      <c r="F627" s="13">
        <f>IFERROR('Output Sheet (Copy)'!V616,"")</f>
        <v>27789242</v>
      </c>
      <c r="G627" s="13">
        <f t="shared" si="72"/>
        <v>54930102</v>
      </c>
      <c r="H627" s="9">
        <f t="shared" si="73"/>
        <v>0.13137678859012719</v>
      </c>
      <c r="I627" s="9">
        <f t="shared" si="74"/>
        <v>0.10075935210415128</v>
      </c>
      <c r="J627" t="str">
        <f t="shared" si="75"/>
        <v/>
      </c>
      <c r="K627" t="str">
        <f t="shared" si="76"/>
        <v/>
      </c>
      <c r="L627" s="13">
        <f t="shared" si="77"/>
        <v>473041266</v>
      </c>
      <c r="M627" t="str">
        <f t="shared" si="78"/>
        <v/>
      </c>
      <c r="N627" s="9">
        <f t="shared" si="79"/>
        <v>0.86770877433811211</v>
      </c>
    </row>
    <row r="628" spans="1:14" x14ac:dyDescent="0.45">
      <c r="A628" s="11" t="str">
        <f>'Output Sheet (Copy)'!A617</f>
        <v>BBYB IJ Equity</v>
      </c>
      <c r="B628" s="12">
        <f>'Output Sheet (Copy)'!B617</f>
        <v>42551</v>
      </c>
      <c r="C628" s="13">
        <f>IFERROR('Output Sheet (Copy)'!C617,"")</f>
        <v>3634693.4269999997</v>
      </c>
      <c r="D628" s="13">
        <f>IFERROR('Output Sheet (Copy)'!D617,"")</f>
        <v>2850316.3869999992</v>
      </c>
      <c r="E628" s="13" t="str">
        <f>IFERROR('Output Sheet (Copy)'!U617,"")</f>
        <v/>
      </c>
      <c r="F628" s="13" t="str">
        <f>IFERROR('Output Sheet (Copy)'!V617,"")</f>
        <v/>
      </c>
      <c r="G628" s="13" t="str">
        <f t="shared" si="72"/>
        <v/>
      </c>
      <c r="H628" s="9" t="str">
        <f t="shared" si="73"/>
        <v/>
      </c>
      <c r="I628" s="9" t="str">
        <f t="shared" si="74"/>
        <v/>
      </c>
      <c r="J628" t="str">
        <f t="shared" si="75"/>
        <v/>
      </c>
      <c r="K628" t="str">
        <f t="shared" si="76"/>
        <v/>
      </c>
      <c r="L628" s="13" t="str">
        <f t="shared" si="77"/>
        <v/>
      </c>
      <c r="M628" t="str">
        <f t="shared" si="78"/>
        <v/>
      </c>
      <c r="N628" s="9" t="str">
        <f t="shared" si="79"/>
        <v/>
      </c>
    </row>
    <row r="629" spans="1:14" x14ac:dyDescent="0.45">
      <c r="A629" s="11" t="str">
        <f>'Output Sheet (Copy)'!A618</f>
        <v>BBYB IJ Equity</v>
      </c>
      <c r="B629" s="12">
        <f>'Output Sheet (Copy)'!B618</f>
        <v>42643</v>
      </c>
      <c r="C629" s="13">
        <f>IFERROR('Output Sheet (Copy)'!C618,"")</f>
        <v>3767592.1717979996</v>
      </c>
      <c r="D629" s="13">
        <f>IFERROR('Output Sheet (Copy)'!D618,"")</f>
        <v>2987869.3415009999</v>
      </c>
      <c r="E629" s="13" t="str">
        <f>IFERROR('Output Sheet (Copy)'!U618,"")</f>
        <v/>
      </c>
      <c r="F629" s="13" t="str">
        <f>IFERROR('Output Sheet (Copy)'!V618,"")</f>
        <v/>
      </c>
      <c r="G629" s="13" t="str">
        <f t="shared" si="72"/>
        <v/>
      </c>
      <c r="H629" s="9" t="str">
        <f t="shared" si="73"/>
        <v/>
      </c>
      <c r="I629" s="9" t="str">
        <f t="shared" si="74"/>
        <v/>
      </c>
      <c r="J629" t="str">
        <f t="shared" si="75"/>
        <v/>
      </c>
      <c r="K629" t="str">
        <f t="shared" si="76"/>
        <v/>
      </c>
      <c r="L629" s="13" t="str">
        <f t="shared" si="77"/>
        <v/>
      </c>
      <c r="M629" t="str">
        <f t="shared" si="78"/>
        <v/>
      </c>
      <c r="N629" s="9" t="str">
        <f t="shared" si="79"/>
        <v/>
      </c>
    </row>
    <row r="630" spans="1:14" x14ac:dyDescent="0.45">
      <c r="A630" s="11" t="str">
        <f>'Output Sheet (Copy)'!A619</f>
        <v>BBYB IJ Equity</v>
      </c>
      <c r="B630" s="12">
        <f>'Output Sheet (Copy)'!B619</f>
        <v>42735</v>
      </c>
      <c r="C630" s="13">
        <f>IFERROR('Output Sheet (Copy)'!C619,"")</f>
        <v>4134764.1647840003</v>
      </c>
      <c r="D630" s="13">
        <f>IFERROR('Output Sheet (Copy)'!D619,"")</f>
        <v>3266100.2154369992</v>
      </c>
      <c r="E630" s="13" t="str">
        <f>IFERROR('Output Sheet (Copy)'!U619,"")</f>
        <v/>
      </c>
      <c r="F630" s="13" t="str">
        <f>IFERROR('Output Sheet (Copy)'!V619,"")</f>
        <v/>
      </c>
      <c r="G630" s="13" t="str">
        <f t="shared" si="72"/>
        <v/>
      </c>
      <c r="H630" s="9" t="str">
        <f t="shared" si="73"/>
        <v/>
      </c>
      <c r="I630" s="9" t="str">
        <f t="shared" si="74"/>
        <v/>
      </c>
      <c r="J630" t="str">
        <f t="shared" si="75"/>
        <v/>
      </c>
      <c r="K630" t="str">
        <f t="shared" si="76"/>
        <v/>
      </c>
      <c r="L630" s="13" t="str">
        <f t="shared" si="77"/>
        <v/>
      </c>
      <c r="M630" t="str">
        <f t="shared" si="78"/>
        <v/>
      </c>
      <c r="N630" s="9" t="str">
        <f t="shared" si="79"/>
        <v/>
      </c>
    </row>
    <row r="631" spans="1:14" x14ac:dyDescent="0.45">
      <c r="A631" s="11" t="str">
        <f>'Output Sheet (Copy)'!A620</f>
        <v>BBYB IJ Equity</v>
      </c>
      <c r="B631" s="12">
        <f>'Output Sheet (Copy)'!B620</f>
        <v>42825</v>
      </c>
      <c r="C631" s="13">
        <f>IFERROR('Output Sheet (Copy)'!C620,"")</f>
        <v>4531861.5386490002</v>
      </c>
      <c r="D631" s="13">
        <f>IFERROR('Output Sheet (Copy)'!D620,"")</f>
        <v>3336950.1628349996</v>
      </c>
      <c r="E631" s="13" t="str">
        <f>IFERROR('Output Sheet (Copy)'!U620,"")</f>
        <v/>
      </c>
      <c r="F631" s="13">
        <f>IFERROR('Output Sheet (Copy)'!V620,"")</f>
        <v>426749.66782000003</v>
      </c>
      <c r="G631" s="13">
        <f t="shared" si="72"/>
        <v>426749.66782000003</v>
      </c>
      <c r="H631" s="9">
        <f t="shared" si="73"/>
        <v>0.12788613763935955</v>
      </c>
      <c r="I631" s="9">
        <f t="shared" si="74"/>
        <v>9.416652829760086E-2</v>
      </c>
      <c r="J631" t="str">
        <f t="shared" si="75"/>
        <v/>
      </c>
      <c r="K631" t="str">
        <f t="shared" si="76"/>
        <v/>
      </c>
      <c r="L631" s="13">
        <f t="shared" si="77"/>
        <v>3763699.8306549997</v>
      </c>
      <c r="M631" t="str">
        <f t="shared" si="78"/>
        <v/>
      </c>
      <c r="N631" s="9">
        <f t="shared" si="79"/>
        <v>0.83049753364199241</v>
      </c>
    </row>
    <row r="632" spans="1:14" x14ac:dyDescent="0.45">
      <c r="A632" s="11" t="str">
        <f>'Output Sheet (Copy)'!A621</f>
        <v>BBYB IJ Equity</v>
      </c>
      <c r="B632" s="12">
        <f>'Output Sheet (Copy)'!B621</f>
        <v>42916</v>
      </c>
      <c r="C632" s="13">
        <f>IFERROR('Output Sheet (Copy)'!C621,"")</f>
        <v>4547364.2667450001</v>
      </c>
      <c r="D632" s="13">
        <f>IFERROR('Output Sheet (Copy)'!D621,"")</f>
        <v>3498705.9913560003</v>
      </c>
      <c r="E632" s="13" t="str">
        <f>IFERROR('Output Sheet (Copy)'!U621,"")</f>
        <v/>
      </c>
      <c r="F632" s="13">
        <f>IFERROR('Output Sheet (Copy)'!V621,"")</f>
        <v>380991.7163829999</v>
      </c>
      <c r="G632" s="13">
        <f t="shared" si="72"/>
        <v>380991.7163829999</v>
      </c>
      <c r="H632" s="9">
        <f t="shared" si="73"/>
        <v>0.10889503642897934</v>
      </c>
      <c r="I632" s="9">
        <f t="shared" si="74"/>
        <v>8.3782977134513464E-2</v>
      </c>
      <c r="J632" t="str">
        <f t="shared" si="75"/>
        <v/>
      </c>
      <c r="K632" t="str">
        <f t="shared" si="76"/>
        <v/>
      </c>
      <c r="L632" s="13">
        <f t="shared" si="77"/>
        <v>3879697.7077390002</v>
      </c>
      <c r="M632" t="str">
        <f t="shared" si="78"/>
        <v/>
      </c>
      <c r="N632" s="9">
        <f t="shared" si="79"/>
        <v>0.8531750438625153</v>
      </c>
    </row>
    <row r="633" spans="1:14" x14ac:dyDescent="0.45">
      <c r="A633" s="11" t="str">
        <f>'Output Sheet (Copy)'!A622</f>
        <v>BBYB IJ Equity</v>
      </c>
      <c r="B633" s="12">
        <f>'Output Sheet (Copy)'!B622</f>
        <v>43008</v>
      </c>
      <c r="C633" s="13">
        <f>IFERROR('Output Sheet (Copy)'!C622,"")</f>
        <v>4680750.5909979995</v>
      </c>
      <c r="D633" s="13">
        <f>IFERROR('Output Sheet (Copy)'!D622,"")</f>
        <v>3739040.1323079998</v>
      </c>
      <c r="E633" s="13" t="str">
        <f>IFERROR('Output Sheet (Copy)'!U622,"")</f>
        <v/>
      </c>
      <c r="F633" s="13">
        <f>IFERROR('Output Sheet (Copy)'!V622,"")</f>
        <v>254065.56937799999</v>
      </c>
      <c r="G633" s="13">
        <f t="shared" si="72"/>
        <v>254065.56937799999</v>
      </c>
      <c r="H633" s="9">
        <f t="shared" si="73"/>
        <v>6.7949409577792566E-2</v>
      </c>
      <c r="I633" s="9">
        <f t="shared" si="74"/>
        <v>5.4278809442788484E-2</v>
      </c>
      <c r="J633" t="str">
        <f t="shared" si="75"/>
        <v/>
      </c>
      <c r="K633" t="str">
        <f t="shared" si="76"/>
        <v/>
      </c>
      <c r="L633" s="13">
        <f t="shared" si="77"/>
        <v>3993105.7016859995</v>
      </c>
      <c r="M633" t="str">
        <f t="shared" si="78"/>
        <v/>
      </c>
      <c r="N633" s="9">
        <f t="shared" si="79"/>
        <v>0.85309089302162866</v>
      </c>
    </row>
    <row r="634" spans="1:14" x14ac:dyDescent="0.45">
      <c r="A634" s="11" t="str">
        <f>'Output Sheet (Copy)'!A623</f>
        <v>BBYB IJ Equity</v>
      </c>
      <c r="B634" s="12">
        <f>'Output Sheet (Copy)'!B623</f>
        <v>43100</v>
      </c>
      <c r="C634" s="13">
        <f>IFERROR('Output Sheet (Copy)'!C623,"")</f>
        <v>5004795.0181590002</v>
      </c>
      <c r="D634" s="13">
        <f>IFERROR('Output Sheet (Copy)'!D623,"")</f>
        <v>3913394.125269</v>
      </c>
      <c r="E634" s="13" t="str">
        <f>IFERROR('Output Sheet (Copy)'!U623,"")</f>
        <v/>
      </c>
      <c r="F634" s="13">
        <f>IFERROR('Output Sheet (Copy)'!V623,"")</f>
        <v>266444.33226</v>
      </c>
      <c r="G634" s="13">
        <f t="shared" si="72"/>
        <v>266444.33226</v>
      </c>
      <c r="H634" s="9">
        <f t="shared" si="73"/>
        <v>6.8085228252261737E-2</v>
      </c>
      <c r="I634" s="9">
        <f t="shared" si="74"/>
        <v>5.3237811197712308E-2</v>
      </c>
      <c r="J634" t="str">
        <f t="shared" si="75"/>
        <v/>
      </c>
      <c r="K634" t="str">
        <f t="shared" si="76"/>
        <v/>
      </c>
      <c r="L634" s="13">
        <f t="shared" si="77"/>
        <v>4179838.457529</v>
      </c>
      <c r="M634" t="str">
        <f t="shared" si="78"/>
        <v/>
      </c>
      <c r="N634" s="9">
        <f t="shared" si="79"/>
        <v>0.83516676354640029</v>
      </c>
    </row>
    <row r="635" spans="1:14" x14ac:dyDescent="0.45">
      <c r="A635" s="11" t="str">
        <f>'Output Sheet (Copy)'!A624</f>
        <v>BBYB IJ Equity</v>
      </c>
      <c r="B635" s="12">
        <f>'Output Sheet (Copy)'!B624</f>
        <v>43190</v>
      </c>
      <c r="C635" s="13">
        <f>IFERROR('Output Sheet (Copy)'!C624,"")</f>
        <v>4898593.4745940007</v>
      </c>
      <c r="D635" s="13">
        <f>IFERROR('Output Sheet (Copy)'!D624,"")</f>
        <v>4022067.496361</v>
      </c>
      <c r="E635" s="13" t="str">
        <f>IFERROR('Output Sheet (Copy)'!U624,"")</f>
        <v/>
      </c>
      <c r="F635" s="13">
        <f>IFERROR('Output Sheet (Copy)'!V624,"")</f>
        <v>217846.47835999995</v>
      </c>
      <c r="G635" s="13">
        <f t="shared" si="72"/>
        <v>217846.47835999995</v>
      </c>
      <c r="H635" s="9">
        <f t="shared" si="73"/>
        <v>5.4162810185830648E-2</v>
      </c>
      <c r="I635" s="9">
        <f t="shared" si="74"/>
        <v>4.4471230260244292E-2</v>
      </c>
      <c r="J635" t="str">
        <f t="shared" si="75"/>
        <v/>
      </c>
      <c r="K635" t="str">
        <f t="shared" si="76"/>
        <v/>
      </c>
      <c r="L635" s="13">
        <f t="shared" si="77"/>
        <v>4239913.9747209996</v>
      </c>
      <c r="M635" t="str">
        <f t="shared" si="78"/>
        <v/>
      </c>
      <c r="N635" s="9">
        <f t="shared" si="79"/>
        <v>0.86553701520871906</v>
      </c>
    </row>
    <row r="636" spans="1:14" x14ac:dyDescent="0.45">
      <c r="A636" s="11" t="str">
        <f>'Output Sheet (Copy)'!A625</f>
        <v>BBYB IJ Equity</v>
      </c>
      <c r="B636" s="12">
        <f>'Output Sheet (Copy)'!B625</f>
        <v>43281</v>
      </c>
      <c r="C636" s="13">
        <f>IFERROR('Output Sheet (Copy)'!C625,"")</f>
        <v>4951852.3763859998</v>
      </c>
      <c r="D636" s="13">
        <f>IFERROR('Output Sheet (Copy)'!D625,"")</f>
        <v>4023784.2507509999</v>
      </c>
      <c r="E636" s="13" t="str">
        <f>IFERROR('Output Sheet (Copy)'!U625,"")</f>
        <v/>
      </c>
      <c r="F636" s="13">
        <f>IFERROR('Output Sheet (Copy)'!V625,"")</f>
        <v>203814.79462300002</v>
      </c>
      <c r="G636" s="13">
        <f t="shared" si="72"/>
        <v>203814.79462300002</v>
      </c>
      <c r="H636" s="9">
        <f t="shared" si="73"/>
        <v>5.0652515622565994E-2</v>
      </c>
      <c r="I636" s="9">
        <f t="shared" si="74"/>
        <v>4.1159303454791143E-2</v>
      </c>
      <c r="J636" t="str">
        <f t="shared" si="75"/>
        <v/>
      </c>
      <c r="K636" t="str">
        <f t="shared" si="76"/>
        <v/>
      </c>
      <c r="L636" s="13">
        <f t="shared" si="77"/>
        <v>4227599.0453739995</v>
      </c>
      <c r="M636" t="str">
        <f t="shared" si="78"/>
        <v/>
      </c>
      <c r="N636" s="9">
        <f t="shared" si="79"/>
        <v>0.85374092845219662</v>
      </c>
    </row>
    <row r="637" spans="1:14" x14ac:dyDescent="0.45">
      <c r="A637" s="11" t="str">
        <f>'Output Sheet (Copy)'!A626</f>
        <v>BBYB IJ Equity</v>
      </c>
      <c r="B637" s="12">
        <f>'Output Sheet (Copy)'!B626</f>
        <v>43373</v>
      </c>
      <c r="C637" s="13">
        <f>IFERROR('Output Sheet (Copy)'!C626,"")</f>
        <v>4886436.4625969995</v>
      </c>
      <c r="D637" s="13">
        <f>IFERROR('Output Sheet (Copy)'!D626,"")</f>
        <v>4016681.1134029999</v>
      </c>
      <c r="E637" s="13" t="str">
        <f>IFERROR('Output Sheet (Copy)'!U626,"")</f>
        <v/>
      </c>
      <c r="F637" s="13">
        <f>IFERROR('Output Sheet (Copy)'!V626,"")</f>
        <v>188414.71530700001</v>
      </c>
      <c r="G637" s="13">
        <f t="shared" si="72"/>
        <v>188414.71530700001</v>
      </c>
      <c r="H637" s="9">
        <f t="shared" si="73"/>
        <v>4.6908059163146235E-2</v>
      </c>
      <c r="I637" s="9">
        <f t="shared" si="74"/>
        <v>3.8558715896382094E-2</v>
      </c>
      <c r="J637" t="str">
        <f t="shared" si="75"/>
        <v/>
      </c>
      <c r="K637" t="str">
        <f t="shared" si="76"/>
        <v/>
      </c>
      <c r="L637" s="13">
        <f t="shared" si="77"/>
        <v>4205095.82871</v>
      </c>
      <c r="M637" t="str">
        <f t="shared" si="78"/>
        <v/>
      </c>
      <c r="N637" s="9">
        <f t="shared" si="79"/>
        <v>0.86056492515511263</v>
      </c>
    </row>
    <row r="638" spans="1:14" x14ac:dyDescent="0.45">
      <c r="A638" s="11" t="str">
        <f>'Output Sheet (Copy)'!A627</f>
        <v>BBYB IJ Equity</v>
      </c>
      <c r="B638" s="12">
        <f>'Output Sheet (Copy)'!B627</f>
        <v>43465</v>
      </c>
      <c r="C638" s="13">
        <f>IFERROR('Output Sheet (Copy)'!C627,"")</f>
        <v>4533729.1466219993</v>
      </c>
      <c r="D638" s="13">
        <f>IFERROR('Output Sheet (Copy)'!D627,"")</f>
        <v>3941859.868303</v>
      </c>
      <c r="E638" s="13" t="str">
        <f>IFERROR('Output Sheet (Copy)'!U627,"")</f>
        <v/>
      </c>
      <c r="F638" s="13">
        <f>IFERROR('Output Sheet (Copy)'!V627,"")</f>
        <v>164023.51247699998</v>
      </c>
      <c r="G638" s="13">
        <f t="shared" si="72"/>
        <v>164023.51247699998</v>
      </c>
      <c r="H638" s="9">
        <f t="shared" si="73"/>
        <v>4.161069088120916E-2</v>
      </c>
      <c r="I638" s="9">
        <f t="shared" si="74"/>
        <v>3.6178498355864723E-2</v>
      </c>
      <c r="J638" t="str">
        <f t="shared" si="75"/>
        <v/>
      </c>
      <c r="K638" t="str">
        <f t="shared" si="76"/>
        <v/>
      </c>
      <c r="L638" s="13">
        <f t="shared" si="77"/>
        <v>4105883.3807799998</v>
      </c>
      <c r="M638" t="str">
        <f t="shared" si="78"/>
        <v/>
      </c>
      <c r="N638" s="9">
        <f t="shared" si="79"/>
        <v>0.90563049710175569</v>
      </c>
    </row>
    <row r="639" spans="1:14" x14ac:dyDescent="0.45">
      <c r="A639" s="11" t="str">
        <f>'Output Sheet (Copy)'!A628</f>
        <v>BBYB IJ Equity</v>
      </c>
      <c r="B639" s="12">
        <f>'Output Sheet (Copy)'!B628</f>
        <v>43555</v>
      </c>
      <c r="C639" s="13">
        <f>IFERROR('Output Sheet (Copy)'!C628,"")</f>
        <v>4810523.4016619995</v>
      </c>
      <c r="D639" s="13">
        <f>IFERROR('Output Sheet (Copy)'!D628,"")</f>
        <v>3893067.4732969999</v>
      </c>
      <c r="E639" s="13" t="str">
        <f>IFERROR('Output Sheet (Copy)'!U628,"")</f>
        <v/>
      </c>
      <c r="F639" s="13">
        <f>IFERROR('Output Sheet (Copy)'!V628,"")</f>
        <v>194361.869802</v>
      </c>
      <c r="G639" s="13">
        <f t="shared" si="72"/>
        <v>194361.869802</v>
      </c>
      <c r="H639" s="9">
        <f t="shared" si="73"/>
        <v>4.9925122319392237E-2</v>
      </c>
      <c r="I639" s="9">
        <f t="shared" si="74"/>
        <v>4.0403476622699608E-2</v>
      </c>
      <c r="J639" t="str">
        <f t="shared" si="75"/>
        <v/>
      </c>
      <c r="K639" t="str">
        <f t="shared" si="76"/>
        <v/>
      </c>
      <c r="L639" s="13">
        <f t="shared" si="77"/>
        <v>4087429.3430989999</v>
      </c>
      <c r="M639" t="str">
        <f t="shared" si="78"/>
        <v/>
      </c>
      <c r="N639" s="9">
        <f t="shared" si="79"/>
        <v>0.84968495147260359</v>
      </c>
    </row>
    <row r="640" spans="1:14" x14ac:dyDescent="0.45">
      <c r="A640" s="11" t="str">
        <f>'Output Sheet (Copy)'!A629</f>
        <v>BBYB IJ Equity</v>
      </c>
      <c r="B640" s="12">
        <f>'Output Sheet (Copy)'!B629</f>
        <v>43646</v>
      </c>
      <c r="C640" s="13">
        <f>IFERROR('Output Sheet (Copy)'!C629,"")</f>
        <v>4731855.1217709994</v>
      </c>
      <c r="D640" s="13">
        <f>IFERROR('Output Sheet (Copy)'!D629,"")</f>
        <v>3453251.6549489996</v>
      </c>
      <c r="E640" s="13" t="str">
        <f>IFERROR('Output Sheet (Copy)'!U629,"")</f>
        <v/>
      </c>
      <c r="F640" s="13">
        <f>IFERROR('Output Sheet (Copy)'!V629,"")</f>
        <v>199610.86196799995</v>
      </c>
      <c r="G640" s="13">
        <f t="shared" si="72"/>
        <v>199610.86196799995</v>
      </c>
      <c r="H640" s="9">
        <f t="shared" si="73"/>
        <v>5.780374033323904E-2</v>
      </c>
      <c r="I640" s="9">
        <f t="shared" si="74"/>
        <v>4.2184483005323133E-2</v>
      </c>
      <c r="J640" t="str">
        <f t="shared" si="75"/>
        <v/>
      </c>
      <c r="K640" t="str">
        <f t="shared" si="76"/>
        <v/>
      </c>
      <c r="L640" s="13">
        <f t="shared" si="77"/>
        <v>3652862.5169169996</v>
      </c>
      <c r="M640" t="str">
        <f t="shared" si="78"/>
        <v/>
      </c>
      <c r="N640" s="9">
        <f t="shared" si="79"/>
        <v>0.77197260332641726</v>
      </c>
    </row>
    <row r="641" spans="1:14" x14ac:dyDescent="0.45">
      <c r="A641" s="11" t="str">
        <f>'Output Sheet (Copy)'!A630</f>
        <v>BBYB IJ Equity</v>
      </c>
      <c r="B641" s="12">
        <f>'Output Sheet (Copy)'!B630</f>
        <v>43738</v>
      </c>
      <c r="C641" s="13">
        <f>IFERROR('Output Sheet (Copy)'!C630,"")</f>
        <v>5209200</v>
      </c>
      <c r="D641" s="13">
        <f>IFERROR('Output Sheet (Copy)'!D630,"")</f>
        <v>3838131</v>
      </c>
      <c r="E641" s="13" t="str">
        <f>IFERROR('Output Sheet (Copy)'!U630,"")</f>
        <v/>
      </c>
      <c r="F641" s="13">
        <f>IFERROR('Output Sheet (Copy)'!V630,"")</f>
        <v>188987</v>
      </c>
      <c r="G641" s="13">
        <f t="shared" si="72"/>
        <v>188987</v>
      </c>
      <c r="H641" s="9">
        <f t="shared" si="73"/>
        <v>4.9239330288622249E-2</v>
      </c>
      <c r="I641" s="9">
        <f t="shared" si="74"/>
        <v>3.6279467096675115E-2</v>
      </c>
      <c r="J641" t="str">
        <f t="shared" si="75"/>
        <v/>
      </c>
      <c r="K641" t="str">
        <f t="shared" si="76"/>
        <v/>
      </c>
      <c r="L641" s="13">
        <f t="shared" si="77"/>
        <v>4027118</v>
      </c>
      <c r="M641" t="str">
        <f t="shared" si="78"/>
        <v/>
      </c>
      <c r="N641" s="9">
        <f t="shared" si="79"/>
        <v>0.77307801581816782</v>
      </c>
    </row>
    <row r="642" spans="1:14" x14ac:dyDescent="0.45">
      <c r="A642" s="11" t="str">
        <f>'Output Sheet (Copy)'!A631</f>
        <v>BBYB IJ Equity</v>
      </c>
      <c r="B642" s="12">
        <f>'Output Sheet (Copy)'!B631</f>
        <v>43830</v>
      </c>
      <c r="C642" s="13">
        <f>IFERROR('Output Sheet (Copy)'!C631,"")</f>
        <v>5123734.6491169995</v>
      </c>
      <c r="D642" s="13">
        <f>IFERROR('Output Sheet (Copy)'!D631,"")</f>
        <v>3828785.7506709998</v>
      </c>
      <c r="E642" s="13" t="str">
        <f>IFERROR('Output Sheet (Copy)'!U631,"")</f>
        <v/>
      </c>
      <c r="F642" s="13">
        <f>IFERROR('Output Sheet (Copy)'!V631,"")</f>
        <v>188000.34678999998</v>
      </c>
      <c r="G642" s="13">
        <f t="shared" si="72"/>
        <v>188000.34678999998</v>
      </c>
      <c r="H642" s="9">
        <f t="shared" si="73"/>
        <v>4.91018194886075E-2</v>
      </c>
      <c r="I642" s="9">
        <f t="shared" si="74"/>
        <v>3.6692053680492429E-2</v>
      </c>
      <c r="J642" t="str">
        <f t="shared" si="75"/>
        <v/>
      </c>
      <c r="K642" t="str">
        <f t="shared" si="76"/>
        <v/>
      </c>
      <c r="L642" s="13">
        <f t="shared" si="77"/>
        <v>4016786.0974609996</v>
      </c>
      <c r="M642" t="str">
        <f t="shared" si="78"/>
        <v/>
      </c>
      <c r="N642" s="9">
        <f t="shared" si="79"/>
        <v>0.78395669809974133</v>
      </c>
    </row>
    <row r="643" spans="1:14" x14ac:dyDescent="0.45">
      <c r="A643" s="11" t="str">
        <f>'Output Sheet (Copy)'!A632</f>
        <v>BBYB IJ Equity</v>
      </c>
      <c r="B643" s="12">
        <f>'Output Sheet (Copy)'!B632</f>
        <v>43921</v>
      </c>
      <c r="C643" s="13">
        <f>IFERROR('Output Sheet (Copy)'!C632,"")</f>
        <v>4846528.4138259999</v>
      </c>
      <c r="D643" s="13">
        <f>IFERROR('Output Sheet (Copy)'!D632,"")</f>
        <v>3726992.4315819996</v>
      </c>
      <c r="E643" s="13">
        <f>IFERROR('Output Sheet (Copy)'!U632,"")</f>
        <v>0</v>
      </c>
      <c r="F643" s="13">
        <f>IFERROR('Output Sheet (Copy)'!V632,"")</f>
        <v>78159.816200000001</v>
      </c>
      <c r="G643" s="13">
        <f t="shared" si="72"/>
        <v>78159.816200000001</v>
      </c>
      <c r="H643" s="9">
        <f t="shared" si="73"/>
        <v>2.0971283852815187E-2</v>
      </c>
      <c r="I643" s="9">
        <f t="shared" si="74"/>
        <v>1.6126969559701439E-2</v>
      </c>
      <c r="J643" t="str">
        <f t="shared" si="75"/>
        <v/>
      </c>
      <c r="K643" t="str">
        <f t="shared" si="76"/>
        <v/>
      </c>
      <c r="L643" s="13">
        <f t="shared" si="77"/>
        <v>3805152.2477819994</v>
      </c>
      <c r="M643" t="str">
        <f t="shared" si="78"/>
        <v/>
      </c>
      <c r="N643" s="9">
        <f t="shared" si="79"/>
        <v>0.78512946234397374</v>
      </c>
    </row>
    <row r="644" spans="1:14" x14ac:dyDescent="0.45">
      <c r="A644" s="11" t="str">
        <f>'Output Sheet (Copy)'!A633</f>
        <v>BBYB IJ Equity</v>
      </c>
      <c r="B644" s="12">
        <f>'Output Sheet (Copy)'!B633</f>
        <v>44012</v>
      </c>
      <c r="C644" s="13">
        <f>IFERROR('Output Sheet (Copy)'!C633,"")</f>
        <v>3997786.4498239998</v>
      </c>
      <c r="D644" s="13">
        <f>IFERROR('Output Sheet (Copy)'!D633,"")</f>
        <v>2915086.0227940003</v>
      </c>
      <c r="E644" s="13">
        <f>IFERROR('Output Sheet (Copy)'!U633,"")</f>
        <v>0</v>
      </c>
      <c r="F644" s="13">
        <f>IFERROR('Output Sheet (Copy)'!V633,"")</f>
        <v>165869.07819999999</v>
      </c>
      <c r="G644" s="13">
        <f t="shared" si="72"/>
        <v>165869.07819999999</v>
      </c>
      <c r="H644" s="9">
        <f t="shared" si="73"/>
        <v>5.690023447096107E-2</v>
      </c>
      <c r="I644" s="9">
        <f t="shared" si="74"/>
        <v>4.1490229726328251E-2</v>
      </c>
      <c r="J644" t="str">
        <f t="shared" si="75"/>
        <v/>
      </c>
      <c r="K644" t="str">
        <f t="shared" si="76"/>
        <v/>
      </c>
      <c r="L644" s="13">
        <f t="shared" si="77"/>
        <v>3080955.1009940002</v>
      </c>
      <c r="M644" t="str">
        <f t="shared" si="78"/>
        <v/>
      </c>
      <c r="N644" s="9">
        <f t="shared" si="79"/>
        <v>0.77066525179943957</v>
      </c>
    </row>
    <row r="645" spans="1:14" x14ac:dyDescent="0.45">
      <c r="A645" s="11" t="str">
        <f>'Output Sheet (Copy)'!A634</f>
        <v>BBYB IJ Equity</v>
      </c>
      <c r="B645" s="12">
        <f>'Output Sheet (Copy)'!B634</f>
        <v>44104</v>
      </c>
      <c r="C645" s="13">
        <f>IFERROR('Output Sheet (Copy)'!C634,"")</f>
        <v>4284674.4671740001</v>
      </c>
      <c r="D645" s="13">
        <f>IFERROR('Output Sheet (Copy)'!D634,"")</f>
        <v>2969608.3389129993</v>
      </c>
      <c r="E645" s="13">
        <f>IFERROR('Output Sheet (Copy)'!U634,"")</f>
        <v>0</v>
      </c>
      <c r="F645" s="13">
        <f>IFERROR('Output Sheet (Copy)'!V634,"")</f>
        <v>222403.05620000002</v>
      </c>
      <c r="G645" s="13">
        <f t="shared" si="72"/>
        <v>222403.05620000002</v>
      </c>
      <c r="H645" s="9">
        <f t="shared" si="73"/>
        <v>7.4893060234808212E-2</v>
      </c>
      <c r="I645" s="9">
        <f t="shared" si="74"/>
        <v>5.1906640260278206E-2</v>
      </c>
      <c r="J645" t="str">
        <f t="shared" si="75"/>
        <v/>
      </c>
      <c r="K645" t="str">
        <f t="shared" si="76"/>
        <v/>
      </c>
      <c r="L645" s="13">
        <f t="shared" si="77"/>
        <v>3192011.3951129992</v>
      </c>
      <c r="M645" t="str">
        <f t="shared" si="78"/>
        <v/>
      </c>
      <c r="N645" s="9">
        <f t="shared" si="79"/>
        <v>0.74498340995747159</v>
      </c>
    </row>
    <row r="646" spans="1:14" x14ac:dyDescent="0.45">
      <c r="A646" s="11" t="str">
        <f>'Output Sheet (Copy)'!A635</f>
        <v>BBYB IJ Equity</v>
      </c>
      <c r="B646" s="12">
        <f>'Output Sheet (Copy)'!B635</f>
        <v>44196</v>
      </c>
      <c r="C646" s="13">
        <f>IFERROR('Output Sheet (Copy)'!C635,"")</f>
        <v>5421324.3984380001</v>
      </c>
      <c r="D646" s="13">
        <f>IFERROR('Output Sheet (Copy)'!D635,"")</f>
        <v>3665338.771925</v>
      </c>
      <c r="E646" s="13" t="str">
        <f>IFERROR('Output Sheet (Copy)'!U635,"")</f>
        <v/>
      </c>
      <c r="F646" s="13">
        <f>IFERROR('Output Sheet (Copy)'!V635,"")</f>
        <v>253230.3682</v>
      </c>
      <c r="G646" s="13">
        <f t="shared" si="72"/>
        <v>253230.3682</v>
      </c>
      <c r="H646" s="9">
        <f t="shared" si="73"/>
        <v>6.9087848070045074E-2</v>
      </c>
      <c r="I646" s="9">
        <f t="shared" si="74"/>
        <v>4.6710056360575118E-2</v>
      </c>
      <c r="J646" t="str">
        <f t="shared" si="75"/>
        <v/>
      </c>
      <c r="K646" t="str">
        <f t="shared" si="76"/>
        <v/>
      </c>
      <c r="L646" s="13">
        <f t="shared" si="77"/>
        <v>3918569.1401249999</v>
      </c>
      <c r="M646" t="str">
        <f t="shared" si="78"/>
        <v/>
      </c>
      <c r="N646" s="9">
        <f t="shared" si="79"/>
        <v>0.72280661552996606</v>
      </c>
    </row>
    <row r="647" spans="1:14" x14ac:dyDescent="0.45">
      <c r="A647" s="11" t="str">
        <f>'Output Sheet (Copy)'!A636</f>
        <v>BBYB IJ Equity</v>
      </c>
      <c r="B647" s="12">
        <f>'Output Sheet (Copy)'!B636</f>
        <v>44286</v>
      </c>
      <c r="C647" s="13">
        <f>IFERROR('Output Sheet (Copy)'!C636,"")</f>
        <v>5736039.0174489999</v>
      </c>
      <c r="D647" s="13">
        <f>IFERROR('Output Sheet (Copy)'!D636,"")</f>
        <v>3745846.234962</v>
      </c>
      <c r="E647" s="13">
        <f>IFERROR('Output Sheet (Copy)'!U636,"")</f>
        <v>0</v>
      </c>
      <c r="F647" s="13">
        <f>IFERROR('Output Sheet (Copy)'!V636,"")</f>
        <v>366441.32899999991</v>
      </c>
      <c r="G647" s="13">
        <f t="shared" si="72"/>
        <v>366441.32899999991</v>
      </c>
      <c r="H647" s="9">
        <f t="shared" si="73"/>
        <v>9.7826046776775213E-2</v>
      </c>
      <c r="I647" s="9">
        <f t="shared" si="74"/>
        <v>6.3884037030656066E-2</v>
      </c>
      <c r="J647" t="str">
        <f t="shared" si="75"/>
        <v/>
      </c>
      <c r="K647" t="str">
        <f t="shared" si="76"/>
        <v/>
      </c>
      <c r="L647" s="13">
        <f t="shared" si="77"/>
        <v>4112287.563962</v>
      </c>
      <c r="M647" t="str">
        <f t="shared" si="78"/>
        <v/>
      </c>
      <c r="N647" s="9">
        <f t="shared" si="79"/>
        <v>0.7169211282302026</v>
      </c>
    </row>
    <row r="648" spans="1:14" x14ac:dyDescent="0.45">
      <c r="A648" s="11" t="str">
        <f>'Output Sheet (Copy)'!A637</f>
        <v>BBYB IJ Equity</v>
      </c>
      <c r="B648" s="12">
        <f>'Output Sheet (Copy)'!B637</f>
        <v>44377</v>
      </c>
      <c r="C648" s="13">
        <f>IFERROR('Output Sheet (Copy)'!C637,"")</f>
        <v>6992560.1770559996</v>
      </c>
      <c r="D648" s="13">
        <f>IFERROR('Output Sheet (Copy)'!D637,"")</f>
        <v>3822837.2062219996</v>
      </c>
      <c r="E648" s="13" t="str">
        <f>IFERROR('Output Sheet (Copy)'!U637,"")</f>
        <v/>
      </c>
      <c r="F648" s="13">
        <f>IFERROR('Output Sheet (Copy)'!V637,"")</f>
        <v>529982.12</v>
      </c>
      <c r="G648" s="13">
        <f t="shared" si="72"/>
        <v>529982.12</v>
      </c>
      <c r="H648" s="9">
        <f t="shared" si="73"/>
        <v>0.13863580670853784</v>
      </c>
      <c r="I648" s="9">
        <f t="shared" si="74"/>
        <v>7.5792285883928209E-2</v>
      </c>
      <c r="J648" t="str">
        <f t="shared" si="75"/>
        <v/>
      </c>
      <c r="K648" t="str">
        <f t="shared" si="76"/>
        <v/>
      </c>
      <c r="L648" s="13">
        <f t="shared" si="77"/>
        <v>4352819.3262219997</v>
      </c>
      <c r="M648" t="str">
        <f t="shared" si="78"/>
        <v/>
      </c>
      <c r="N648" s="9">
        <f t="shared" si="79"/>
        <v>0.62249293763741609</v>
      </c>
    </row>
    <row r="649" spans="1:14" x14ac:dyDescent="0.45">
      <c r="A649" s="11" t="str">
        <f>'Output Sheet (Copy)'!A638</f>
        <v>BBYB IJ Equity</v>
      </c>
      <c r="B649" s="12">
        <f>'Output Sheet (Copy)'!B638</f>
        <v>44469</v>
      </c>
      <c r="C649" s="13">
        <f>IFERROR('Output Sheet (Copy)'!C638,"")</f>
        <v>8086561.9934859984</v>
      </c>
      <c r="D649" s="13">
        <f>IFERROR('Output Sheet (Copy)'!D638,"")</f>
        <v>3842395.8454069998</v>
      </c>
      <c r="E649" s="13" t="str">
        <f>IFERROR('Output Sheet (Copy)'!U638,"")</f>
        <v/>
      </c>
      <c r="F649" s="13">
        <f>IFERROR('Output Sheet (Copy)'!V638,"")</f>
        <v>710786.81913600001</v>
      </c>
      <c r="G649" s="13">
        <f t="shared" si="72"/>
        <v>710786.81913600001</v>
      </c>
      <c r="H649" s="9">
        <f t="shared" si="73"/>
        <v>0.18498531846624747</v>
      </c>
      <c r="I649" s="9">
        <f t="shared" si="74"/>
        <v>8.789728189910162E-2</v>
      </c>
      <c r="J649" t="str">
        <f t="shared" si="75"/>
        <v/>
      </c>
      <c r="K649" t="str">
        <f t="shared" si="76"/>
        <v/>
      </c>
      <c r="L649" s="13">
        <f t="shared" si="77"/>
        <v>4553182.664543</v>
      </c>
      <c r="M649" t="str">
        <f t="shared" si="78"/>
        <v/>
      </c>
      <c r="N649" s="9">
        <f t="shared" si="79"/>
        <v>0.56305543297766636</v>
      </c>
    </row>
    <row r="650" spans="1:14" x14ac:dyDescent="0.45">
      <c r="A650" s="11" t="str">
        <f>'Output Sheet (Copy)'!A639</f>
        <v>BBYB IJ Equity</v>
      </c>
      <c r="B650" s="12">
        <f>'Output Sheet (Copy)'!B639</f>
        <v>44469</v>
      </c>
      <c r="C650" s="13">
        <f>IFERROR('Output Sheet (Copy)'!C639,"")</f>
        <v>8086561.9934859984</v>
      </c>
      <c r="D650" s="13">
        <f>IFERROR('Output Sheet (Copy)'!D639,"")</f>
        <v>3842395.8454069998</v>
      </c>
      <c r="E650" s="13" t="str">
        <f>IFERROR('Output Sheet (Copy)'!U639,"")</f>
        <v/>
      </c>
      <c r="F650" s="13">
        <f>IFERROR('Output Sheet (Copy)'!V639,"")</f>
        <v>710786.81913600001</v>
      </c>
      <c r="G650" s="13">
        <f t="shared" si="72"/>
        <v>710786.81913600001</v>
      </c>
      <c r="H650" s="9">
        <f t="shared" si="73"/>
        <v>0.18498531846624747</v>
      </c>
      <c r="I650" s="9">
        <f t="shared" si="74"/>
        <v>8.789728189910162E-2</v>
      </c>
      <c r="J650" t="str">
        <f t="shared" si="75"/>
        <v/>
      </c>
      <c r="K650" t="str">
        <f t="shared" si="76"/>
        <v/>
      </c>
      <c r="L650" s="13">
        <f t="shared" si="77"/>
        <v>4553182.664543</v>
      </c>
      <c r="M650" t="str">
        <f t="shared" si="78"/>
        <v/>
      </c>
      <c r="N650" s="9">
        <f t="shared" si="79"/>
        <v>0.56305543297766636</v>
      </c>
    </row>
    <row r="651" spans="1:14" x14ac:dyDescent="0.45">
      <c r="A651" s="11" t="str">
        <f>'Output Sheet (Copy)'!A640</f>
        <v>BBYB IJ Equity</v>
      </c>
      <c r="B651" s="12">
        <f>'Output Sheet (Copy)'!B640</f>
        <v>44651</v>
      </c>
      <c r="C651" s="13">
        <f>IFERROR('Output Sheet (Copy)'!C640,"")</f>
        <v>12529169.725032</v>
      </c>
      <c r="D651" s="13">
        <f>IFERROR('Output Sheet (Copy)'!D640,"")</f>
        <v>4805212.1579490006</v>
      </c>
      <c r="E651" s="13">
        <f>IFERROR('Output Sheet (Copy)'!U640,"")</f>
        <v>0</v>
      </c>
      <c r="F651" s="13">
        <f>IFERROR('Output Sheet (Copy)'!V640,"")</f>
        <v>4210733.6390000004</v>
      </c>
      <c r="G651" s="13">
        <f t="shared" si="72"/>
        <v>4210733.6390000004</v>
      </c>
      <c r="H651" s="9">
        <f t="shared" si="73"/>
        <v>0.87628464687753971</v>
      </c>
      <c r="I651" s="9">
        <f t="shared" si="74"/>
        <v>0.33607443521076941</v>
      </c>
      <c r="J651" t="str">
        <f t="shared" si="75"/>
        <v/>
      </c>
      <c r="K651" t="str">
        <f t="shared" si="76"/>
        <v/>
      </c>
      <c r="L651" s="13">
        <f t="shared" si="77"/>
        <v>9015945.796949001</v>
      </c>
      <c r="M651" t="str">
        <f t="shared" si="78"/>
        <v/>
      </c>
      <c r="N651" s="9">
        <f t="shared" si="79"/>
        <v>0.71959642935765034</v>
      </c>
    </row>
    <row r="652" spans="1:14" x14ac:dyDescent="0.45">
      <c r="A652" s="11" t="str">
        <f>'Output Sheet (Copy)'!A641</f>
        <v>BBYB IJ Equity</v>
      </c>
      <c r="B652" s="12">
        <f>'Output Sheet (Copy)'!B641</f>
        <v>44742</v>
      </c>
      <c r="C652" s="13">
        <f>IFERROR('Output Sheet (Copy)'!C641,"")</f>
        <v>14362926</v>
      </c>
      <c r="D652" s="13">
        <f>IFERROR('Output Sheet (Copy)'!D641,"")</f>
        <v>7042189</v>
      </c>
      <c r="E652" s="13">
        <f>IFERROR('Output Sheet (Copy)'!U641,"")</f>
        <v>0</v>
      </c>
      <c r="F652" s="13">
        <f>IFERROR('Output Sheet (Copy)'!V641,"")</f>
        <v>3847569</v>
      </c>
      <c r="G652" s="13">
        <f t="shared" si="72"/>
        <v>3847569</v>
      </c>
      <c r="H652" s="9">
        <f t="shared" si="73"/>
        <v>0.546359803748522</v>
      </c>
      <c r="I652" s="9">
        <f t="shared" si="74"/>
        <v>0.26788197613773129</v>
      </c>
      <c r="J652" t="str">
        <f t="shared" si="75"/>
        <v/>
      </c>
      <c r="K652" t="str">
        <f t="shared" si="76"/>
        <v/>
      </c>
      <c r="L652" s="13">
        <f t="shared" si="77"/>
        <v>10889758</v>
      </c>
      <c r="M652" t="str">
        <f t="shared" si="78"/>
        <v/>
      </c>
      <c r="N652" s="9">
        <f t="shared" si="79"/>
        <v>0.75818520543794488</v>
      </c>
    </row>
    <row r="653" spans="1:14" x14ac:dyDescent="0.45">
      <c r="A653" s="11" t="str">
        <f>'Output Sheet (Copy)'!A642</f>
        <v>BBYB IJ Equity</v>
      </c>
      <c r="B653" s="12">
        <f>'Output Sheet (Copy)'!B642</f>
        <v>44834</v>
      </c>
      <c r="C653" s="13">
        <f>IFERROR('Output Sheet (Copy)'!C642,"")</f>
        <v>15997559</v>
      </c>
      <c r="D653" s="13">
        <f>IFERROR('Output Sheet (Copy)'!D642,"")</f>
        <v>8934644</v>
      </c>
      <c r="E653" s="13">
        <f>IFERROR('Output Sheet (Copy)'!U642,"")</f>
        <v>0</v>
      </c>
      <c r="F653" s="13">
        <f>IFERROR('Output Sheet (Copy)'!V642,"")</f>
        <v>3029429</v>
      </c>
      <c r="G653" s="13">
        <f t="shared" si="72"/>
        <v>3029429</v>
      </c>
      <c r="H653" s="9">
        <f t="shared" si="73"/>
        <v>0.33906544010035544</v>
      </c>
      <c r="I653" s="9">
        <f t="shared" si="74"/>
        <v>0.18936820298646811</v>
      </c>
      <c r="J653" t="str">
        <f t="shared" si="75"/>
        <v/>
      </c>
      <c r="K653" t="str">
        <f t="shared" si="76"/>
        <v/>
      </c>
      <c r="L653" s="13">
        <f t="shared" si="77"/>
        <v>11964073</v>
      </c>
      <c r="M653" t="str">
        <f t="shared" si="78"/>
        <v/>
      </c>
      <c r="N653" s="9">
        <f t="shared" si="79"/>
        <v>0.74786865921232104</v>
      </c>
    </row>
    <row r="654" spans="1:14" x14ac:dyDescent="0.45">
      <c r="A654" s="11" t="str">
        <f>'Output Sheet (Copy)'!A643</f>
        <v>BBYB IJ Equity</v>
      </c>
      <c r="B654" s="12">
        <f>'Output Sheet (Copy)'!B643</f>
        <v>44926</v>
      </c>
      <c r="C654" s="13">
        <f>IFERROR('Output Sheet (Copy)'!C643,"")</f>
        <v>19694280</v>
      </c>
      <c r="D654" s="13">
        <f>IFERROR('Output Sheet (Copy)'!D643,"")</f>
        <v>10244251</v>
      </c>
      <c r="E654" s="13">
        <f>IFERROR('Output Sheet (Copy)'!U643,"")</f>
        <v>0</v>
      </c>
      <c r="F654" s="13">
        <f>IFERROR('Output Sheet (Copy)'!V643,"")</f>
        <v>3485876</v>
      </c>
      <c r="G654" s="13">
        <f t="shared" ref="G654:G717" si="80">IF(AND(E654="",F654=""),"",N(E654)+N(F654))</f>
        <v>3485876</v>
      </c>
      <c r="H654" s="9">
        <f t="shared" ref="H654:H717" si="81">IF(OR(G654="",N(D654)=0),"",G654/D654)</f>
        <v>0.34027631693132082</v>
      </c>
      <c r="I654" s="9">
        <f t="shared" ref="I654:I717" si="82">IF(OR(G654="",N(C654)=0),"",G654/C654)</f>
        <v>0.17699941302753897</v>
      </c>
      <c r="J654" t="str">
        <f t="shared" ref="J654:J717" si="83">IF(G654="","",IF(N(D654)=0,"Kredit 0/NA",IF(G654&gt;D654,"YA","")))</f>
        <v/>
      </c>
      <c r="K654" t="str">
        <f t="shared" ref="K654:K717" si="84">IF(G654="","",IF(N(C654)=0,"Aset 0/NA",IF(G654&gt;C654,"YA","")))</f>
        <v/>
      </c>
      <c r="L654" s="13">
        <f t="shared" ref="L654:L717" si="85">IF(G654="","",G654+N(D654))</f>
        <v>13730127</v>
      </c>
      <c r="M654" t="str">
        <f t="shared" ref="M654:M717" si="86">IF(L654="","",IF(N(C654)=0,"Aset 0/NA",IF(L654&gt;C654,"YA","")))</f>
        <v/>
      </c>
      <c r="N654" s="9">
        <f t="shared" ref="N654:N717" si="87">IF(OR(L654="",N(C654)=0),"",L654/C654)</f>
        <v>0.69716318646835529</v>
      </c>
    </row>
    <row r="655" spans="1:14" x14ac:dyDescent="0.45">
      <c r="A655" s="11" t="str">
        <f>'Output Sheet (Copy)'!A644</f>
        <v>BBYB IJ Equity</v>
      </c>
      <c r="B655" s="12">
        <f>'Output Sheet (Copy)'!B644</f>
        <v>45016</v>
      </c>
      <c r="C655" s="13">
        <f>IFERROR('Output Sheet (Copy)'!C644,"")</f>
        <v>19112450</v>
      </c>
      <c r="D655" s="13">
        <f>IFERROR('Output Sheet (Copy)'!D644,"")</f>
        <v>10908833</v>
      </c>
      <c r="E655" s="13">
        <f>IFERROR('Output Sheet (Copy)'!U644,"")</f>
        <v>0</v>
      </c>
      <c r="F655" s="13">
        <f>IFERROR('Output Sheet (Copy)'!V644,"")</f>
        <v>3609199</v>
      </c>
      <c r="G655" s="13">
        <f t="shared" si="80"/>
        <v>3609199</v>
      </c>
      <c r="H655" s="9">
        <f t="shared" si="81"/>
        <v>0.33085106353722715</v>
      </c>
      <c r="I655" s="9">
        <f t="shared" si="82"/>
        <v>0.18884020625299217</v>
      </c>
      <c r="J655" t="str">
        <f t="shared" si="83"/>
        <v/>
      </c>
      <c r="K655" t="str">
        <f t="shared" si="84"/>
        <v/>
      </c>
      <c r="L655" s="13">
        <f t="shared" si="85"/>
        <v>14518032</v>
      </c>
      <c r="M655" t="str">
        <f t="shared" si="86"/>
        <v/>
      </c>
      <c r="N655" s="9">
        <f t="shared" si="87"/>
        <v>0.75961124816546277</v>
      </c>
    </row>
    <row r="656" spans="1:14" x14ac:dyDescent="0.45">
      <c r="A656" s="11" t="str">
        <f>'Output Sheet (Copy)'!A645</f>
        <v>BBYB IJ Equity</v>
      </c>
      <c r="B656" s="12">
        <f>'Output Sheet (Copy)'!B645</f>
        <v>45107</v>
      </c>
      <c r="C656" s="13">
        <f>IFERROR('Output Sheet (Copy)'!C645,"")</f>
        <v>19624662</v>
      </c>
      <c r="D656" s="13">
        <f>IFERROR('Output Sheet (Copy)'!D645,"")</f>
        <v>10110396</v>
      </c>
      <c r="E656" s="13">
        <f>IFERROR('Output Sheet (Copy)'!U645,"")</f>
        <v>0</v>
      </c>
      <c r="F656" s="13">
        <f>IFERROR('Output Sheet (Copy)'!V645,"")</f>
        <v>3651479</v>
      </c>
      <c r="G656" s="13">
        <f t="shared" si="80"/>
        <v>3651479</v>
      </c>
      <c r="H656" s="9">
        <f t="shared" si="81"/>
        <v>0.36116082891313062</v>
      </c>
      <c r="I656" s="9">
        <f t="shared" si="82"/>
        <v>0.18606582880255465</v>
      </c>
      <c r="J656" t="str">
        <f t="shared" si="83"/>
        <v/>
      </c>
      <c r="K656" t="str">
        <f t="shared" si="84"/>
        <v/>
      </c>
      <c r="L656" s="13">
        <f t="shared" si="85"/>
        <v>13761875</v>
      </c>
      <c r="M656" t="str">
        <f t="shared" si="86"/>
        <v/>
      </c>
      <c r="N656" s="9">
        <f t="shared" si="87"/>
        <v>0.70125411586706565</v>
      </c>
    </row>
    <row r="657" spans="1:14" x14ac:dyDescent="0.45">
      <c r="A657" s="11" t="str">
        <f>'Output Sheet (Copy)'!A646</f>
        <v>BBYB IJ Equity</v>
      </c>
      <c r="B657" s="12">
        <f>'Output Sheet (Copy)'!B646</f>
        <v>45199</v>
      </c>
      <c r="C657" s="13">
        <f>IFERROR('Output Sheet (Copy)'!C646,"")</f>
        <v>19449259</v>
      </c>
      <c r="D657" s="13">
        <f>IFERROR('Output Sheet (Copy)'!D646,"")</f>
        <v>10965260</v>
      </c>
      <c r="E657" s="13">
        <f>IFERROR('Output Sheet (Copy)'!U646,"")</f>
        <v>0</v>
      </c>
      <c r="F657" s="13">
        <f>IFERROR('Output Sheet (Copy)'!V646,"")</f>
        <v>3530764</v>
      </c>
      <c r="G657" s="13">
        <f t="shared" si="80"/>
        <v>3530764</v>
      </c>
      <c r="H657" s="9">
        <f t="shared" si="81"/>
        <v>0.32199546567979237</v>
      </c>
      <c r="I657" s="9">
        <f t="shared" si="82"/>
        <v>0.18153719892361966</v>
      </c>
      <c r="J657" t="str">
        <f t="shared" si="83"/>
        <v/>
      </c>
      <c r="K657" t="str">
        <f t="shared" si="84"/>
        <v/>
      </c>
      <c r="L657" s="13">
        <f t="shared" si="85"/>
        <v>14496024</v>
      </c>
      <c r="M657" t="str">
        <f t="shared" si="86"/>
        <v/>
      </c>
      <c r="N657" s="9">
        <f t="shared" si="87"/>
        <v>0.7453252589211754</v>
      </c>
    </row>
    <row r="658" spans="1:14" x14ac:dyDescent="0.45">
      <c r="A658" s="11" t="str">
        <f>'Output Sheet (Copy)'!A647</f>
        <v>BBYB IJ Equity</v>
      </c>
      <c r="B658" s="12">
        <f>'Output Sheet (Copy)'!B647</f>
        <v>45291</v>
      </c>
      <c r="C658" s="13">
        <f>IFERROR('Output Sheet (Copy)'!C647,"")</f>
        <v>18169541</v>
      </c>
      <c r="D658" s="13">
        <f>IFERROR('Output Sheet (Copy)'!D647,"")</f>
        <v>10783341</v>
      </c>
      <c r="E658" s="13">
        <f>IFERROR('Output Sheet (Copy)'!U647,"")</f>
        <v>0</v>
      </c>
      <c r="F658" s="13">
        <f>IFERROR('Output Sheet (Copy)'!V647,"")</f>
        <v>3298951</v>
      </c>
      <c r="G658" s="13">
        <f t="shared" si="80"/>
        <v>3298951</v>
      </c>
      <c r="H658" s="9">
        <f t="shared" si="81"/>
        <v>0.30593032344984733</v>
      </c>
      <c r="I658" s="9">
        <f t="shared" si="82"/>
        <v>0.18156490579481341</v>
      </c>
      <c r="J658" t="str">
        <f t="shared" si="83"/>
        <v/>
      </c>
      <c r="K658" t="str">
        <f t="shared" si="84"/>
        <v/>
      </c>
      <c r="L658" s="13">
        <f t="shared" si="85"/>
        <v>14082292</v>
      </c>
      <c r="M658" t="str">
        <f t="shared" si="86"/>
        <v/>
      </c>
      <c r="N658" s="9">
        <f t="shared" si="87"/>
        <v>0.77504940823766544</v>
      </c>
    </row>
    <row r="659" spans="1:14" x14ac:dyDescent="0.45">
      <c r="A659" s="11" t="str">
        <f>'Output Sheet (Copy)'!A648</f>
        <v>BBYB IJ Equity</v>
      </c>
      <c r="B659" s="12">
        <f>'Output Sheet (Copy)'!B648</f>
        <v>45382</v>
      </c>
      <c r="C659" s="13">
        <f>IFERROR('Output Sheet (Copy)'!C648,"")</f>
        <v>18912849</v>
      </c>
      <c r="D659" s="13">
        <f>IFERROR('Output Sheet (Copy)'!D648,"")</f>
        <v>9395650</v>
      </c>
      <c r="E659" s="13">
        <f>IFERROR('Output Sheet (Copy)'!U648,"")</f>
        <v>0</v>
      </c>
      <c r="F659" s="13">
        <f>IFERROR('Output Sheet (Copy)'!V648,"")</f>
        <v>3230075</v>
      </c>
      <c r="G659" s="13">
        <f t="shared" si="80"/>
        <v>3230075</v>
      </c>
      <c r="H659" s="9">
        <f t="shared" si="81"/>
        <v>0.34378409157429235</v>
      </c>
      <c r="I659" s="9">
        <f t="shared" si="82"/>
        <v>0.17078733087754255</v>
      </c>
      <c r="J659" t="str">
        <f t="shared" si="83"/>
        <v/>
      </c>
      <c r="K659" t="str">
        <f t="shared" si="84"/>
        <v/>
      </c>
      <c r="L659" s="13">
        <f t="shared" si="85"/>
        <v>12625725</v>
      </c>
      <c r="M659" t="str">
        <f t="shared" si="86"/>
        <v/>
      </c>
      <c r="N659" s="9">
        <f t="shared" si="87"/>
        <v>0.66757393346713656</v>
      </c>
    </row>
    <row r="660" spans="1:14" x14ac:dyDescent="0.45">
      <c r="A660" s="11" t="str">
        <f>'Output Sheet (Copy)'!A649</f>
        <v>BBYB IJ Equity</v>
      </c>
      <c r="B660" s="12">
        <f>'Output Sheet (Copy)'!B649</f>
        <v>45473</v>
      </c>
      <c r="C660" s="13">
        <f>IFERROR('Output Sheet (Copy)'!C649,"")</f>
        <v>19057739</v>
      </c>
      <c r="D660" s="13">
        <f>IFERROR('Output Sheet (Copy)'!D649,"")</f>
        <v>9017146</v>
      </c>
      <c r="E660" s="13">
        <f>IFERROR('Output Sheet (Copy)'!U649,"")</f>
        <v>0</v>
      </c>
      <c r="F660" s="13">
        <f>IFERROR('Output Sheet (Copy)'!V649,"")</f>
        <v>3093072</v>
      </c>
      <c r="G660" s="13">
        <f t="shared" si="80"/>
        <v>3093072</v>
      </c>
      <c r="H660" s="9">
        <f t="shared" si="81"/>
        <v>0.34302117321822229</v>
      </c>
      <c r="I660" s="9">
        <f t="shared" si="82"/>
        <v>0.16230005038897846</v>
      </c>
      <c r="J660" t="str">
        <f t="shared" si="83"/>
        <v/>
      </c>
      <c r="K660" t="str">
        <f t="shared" si="84"/>
        <v/>
      </c>
      <c r="L660" s="13">
        <f t="shared" si="85"/>
        <v>12110218</v>
      </c>
      <c r="M660" t="str">
        <f t="shared" si="86"/>
        <v/>
      </c>
      <c r="N660" s="9">
        <f t="shared" si="87"/>
        <v>0.63544883262384899</v>
      </c>
    </row>
    <row r="661" spans="1:14" x14ac:dyDescent="0.45">
      <c r="A661" s="11" t="str">
        <f>'Output Sheet (Copy)'!A650</f>
        <v>BBYB IJ Equity</v>
      </c>
      <c r="B661" s="12">
        <f>'Output Sheet (Copy)'!B650</f>
        <v>45565</v>
      </c>
      <c r="C661" s="13">
        <f>IFERROR('Output Sheet (Copy)'!C650,"")</f>
        <v>18459423</v>
      </c>
      <c r="D661" s="13">
        <f>IFERROR('Output Sheet (Copy)'!D650,"")</f>
        <v>9260993</v>
      </c>
      <c r="E661" s="13">
        <f>IFERROR('Output Sheet (Copy)'!U650,"")</f>
        <v>0</v>
      </c>
      <c r="F661" s="13">
        <f>IFERROR('Output Sheet (Copy)'!V650,"")</f>
        <v>2912736</v>
      </c>
      <c r="G661" s="13">
        <f t="shared" si="80"/>
        <v>2912736</v>
      </c>
      <c r="H661" s="9">
        <f t="shared" si="81"/>
        <v>0.31451659665437603</v>
      </c>
      <c r="I661" s="9">
        <f t="shared" si="82"/>
        <v>0.15779128090840108</v>
      </c>
      <c r="J661" t="str">
        <f t="shared" si="83"/>
        <v/>
      </c>
      <c r="K661" t="str">
        <f t="shared" si="84"/>
        <v/>
      </c>
      <c r="L661" s="13">
        <f t="shared" si="85"/>
        <v>12173729</v>
      </c>
      <c r="M661" t="str">
        <f t="shared" si="86"/>
        <v/>
      </c>
      <c r="N661" s="9">
        <f t="shared" si="87"/>
        <v>0.65948588967271615</v>
      </c>
    </row>
    <row r="662" spans="1:14" x14ac:dyDescent="0.45">
      <c r="A662" s="11" t="str">
        <f>'Output Sheet (Copy)'!A651</f>
        <v>BBYB IJ Equity</v>
      </c>
      <c r="B662" s="12">
        <f>'Output Sheet (Copy)'!B651</f>
        <v>45657</v>
      </c>
      <c r="C662" s="13">
        <f>IFERROR('Output Sheet (Copy)'!C651,"")</f>
        <v>17409065</v>
      </c>
      <c r="D662" s="13">
        <f>IFERROR('Output Sheet (Copy)'!D651,"")</f>
        <v>8822146</v>
      </c>
      <c r="E662" s="13">
        <f>IFERROR('Output Sheet (Copy)'!U651,"")</f>
        <v>0</v>
      </c>
      <c r="F662" s="13">
        <f>IFERROR('Output Sheet (Copy)'!V651,"")</f>
        <v>2793280</v>
      </c>
      <c r="G662" s="13">
        <f t="shared" si="80"/>
        <v>2793280</v>
      </c>
      <c r="H662" s="9">
        <f t="shared" si="81"/>
        <v>0.31662137534336882</v>
      </c>
      <c r="I662" s="9">
        <f t="shared" si="82"/>
        <v>0.16044974270588341</v>
      </c>
      <c r="J662" t="str">
        <f t="shared" si="83"/>
        <v/>
      </c>
      <c r="K662" t="str">
        <f t="shared" si="84"/>
        <v/>
      </c>
      <c r="L662" s="13">
        <f t="shared" si="85"/>
        <v>11615426</v>
      </c>
      <c r="M662" t="str">
        <f t="shared" si="86"/>
        <v/>
      </c>
      <c r="N662" s="9">
        <f t="shared" si="87"/>
        <v>0.66720561960105262</v>
      </c>
    </row>
    <row r="663" spans="1:14" x14ac:dyDescent="0.45">
      <c r="A663" s="11" t="str">
        <f>'Output Sheet (Copy)'!A652</f>
        <v>BBYB IJ Equity</v>
      </c>
      <c r="B663" s="12">
        <f>'Output Sheet (Copy)'!B652</f>
        <v>45747</v>
      </c>
      <c r="C663" s="13">
        <f>IFERROR('Output Sheet (Copy)'!C652,"")</f>
        <v>18173338</v>
      </c>
      <c r="D663" s="13">
        <f>IFERROR('Output Sheet (Copy)'!D652,"")</f>
        <v>8495704</v>
      </c>
      <c r="E663" s="13">
        <f>IFERROR('Output Sheet (Copy)'!U652,"")</f>
        <v>0</v>
      </c>
      <c r="F663" s="13">
        <f>IFERROR('Output Sheet (Copy)'!V652,"")</f>
        <v>2771729</v>
      </c>
      <c r="G663" s="13">
        <f t="shared" si="80"/>
        <v>2771729</v>
      </c>
      <c r="H663" s="9">
        <f t="shared" si="81"/>
        <v>0.3262506556254785</v>
      </c>
      <c r="I663" s="9">
        <f t="shared" si="82"/>
        <v>0.15251623009487855</v>
      </c>
      <c r="J663" t="str">
        <f t="shared" si="83"/>
        <v/>
      </c>
      <c r="K663" t="str">
        <f t="shared" si="84"/>
        <v/>
      </c>
      <c r="L663" s="13">
        <f t="shared" si="85"/>
        <v>11267433</v>
      </c>
      <c r="M663" t="str">
        <f t="shared" si="86"/>
        <v/>
      </c>
      <c r="N663" s="9">
        <f t="shared" si="87"/>
        <v>0.61999798826170516</v>
      </c>
    </row>
    <row r="664" spans="1:14" x14ac:dyDescent="0.45">
      <c r="A664" s="11" t="str">
        <f>'Output Sheet (Copy)'!A653</f>
        <v>BBYB IJ Equity</v>
      </c>
      <c r="B664" s="12">
        <f>'Output Sheet (Copy)'!B653</f>
        <v>45838</v>
      </c>
      <c r="C664" s="13">
        <f>IFERROR('Output Sheet (Copy)'!C653,"")</f>
        <v>17961955</v>
      </c>
      <c r="D664" s="13">
        <f>IFERROR('Output Sheet (Copy)'!D653,"")</f>
        <v>8086640</v>
      </c>
      <c r="E664" s="13">
        <f>IFERROR('Output Sheet (Copy)'!U653,"")</f>
        <v>0</v>
      </c>
      <c r="F664" s="13">
        <f>IFERROR('Output Sheet (Copy)'!V653,"")</f>
        <v>3604716</v>
      </c>
      <c r="G664" s="13">
        <f t="shared" si="80"/>
        <v>3604716</v>
      </c>
      <c r="H664" s="9">
        <f t="shared" si="81"/>
        <v>0.44576189863775312</v>
      </c>
      <c r="I664" s="9">
        <f t="shared" si="82"/>
        <v>0.20068617252409329</v>
      </c>
      <c r="J664" t="str">
        <f t="shared" si="83"/>
        <v/>
      </c>
      <c r="K664" t="str">
        <f t="shared" si="84"/>
        <v/>
      </c>
      <c r="L664" s="13">
        <f t="shared" si="85"/>
        <v>11691356</v>
      </c>
      <c r="M664" t="str">
        <f t="shared" si="86"/>
        <v/>
      </c>
      <c r="N664" s="9">
        <f t="shared" si="87"/>
        <v>0.65089551777632226</v>
      </c>
    </row>
    <row r="665" spans="1:14" x14ac:dyDescent="0.45">
      <c r="A665" s="11" t="str">
        <f>'Output Sheet (Copy)'!A654</f>
        <v>BBYB IJ Equity</v>
      </c>
      <c r="B665" s="12">
        <f>'Output Sheet (Copy)'!B654</f>
        <v>45930</v>
      </c>
      <c r="C665" s="13">
        <f>IFERROR('Output Sheet (Copy)'!C654,"")</f>
        <v>18428758</v>
      </c>
      <c r="D665" s="13">
        <f>IFERROR('Output Sheet (Copy)'!D654,"")</f>
        <v>7489576</v>
      </c>
      <c r="E665" s="13">
        <f>IFERROR('Output Sheet (Copy)'!U654,"")</f>
        <v>0</v>
      </c>
      <c r="F665" s="13">
        <f>IFERROR('Output Sheet (Copy)'!V654,"")</f>
        <v>4147006.0000000005</v>
      </c>
      <c r="G665" s="13">
        <f t="shared" si="80"/>
        <v>4147006.0000000005</v>
      </c>
      <c r="H665" s="9">
        <f t="shared" si="81"/>
        <v>0.55370370765981958</v>
      </c>
      <c r="I665" s="9">
        <f t="shared" si="82"/>
        <v>0.22502905513220156</v>
      </c>
      <c r="J665" t="str">
        <f t="shared" si="83"/>
        <v/>
      </c>
      <c r="K665" t="str">
        <f t="shared" si="84"/>
        <v/>
      </c>
      <c r="L665" s="13">
        <f t="shared" si="85"/>
        <v>11636582</v>
      </c>
      <c r="M665" t="str">
        <f t="shared" si="86"/>
        <v/>
      </c>
      <c r="N665" s="9">
        <f t="shared" si="87"/>
        <v>0.63143604143046428</v>
      </c>
    </row>
    <row r="666" spans="1:14" x14ac:dyDescent="0.45">
      <c r="A666" s="11" t="str">
        <f>'Output Sheet (Copy)'!A655</f>
        <v>BBYB IJ Equity</v>
      </c>
      <c r="B666" s="12">
        <f>'Output Sheet (Copy)'!B655</f>
        <v>46022</v>
      </c>
      <c r="C666" s="13">
        <f>IFERROR('Output Sheet (Copy)'!C655,"")</f>
        <v>18973769</v>
      </c>
      <c r="D666" s="13">
        <f>IFERROR('Output Sheet (Copy)'!D655,"")</f>
        <v>7182580</v>
      </c>
      <c r="E666" s="13">
        <f>IFERROR('Output Sheet (Copy)'!U655,"")</f>
        <v>0</v>
      </c>
      <c r="F666" s="13">
        <f>IFERROR('Output Sheet (Copy)'!V655,"")</f>
        <v>5084913</v>
      </c>
      <c r="G666" s="13">
        <f t="shared" si="80"/>
        <v>5084913</v>
      </c>
      <c r="H666" s="9">
        <f t="shared" si="81"/>
        <v>0.70795076421007497</v>
      </c>
      <c r="I666" s="9">
        <f t="shared" si="82"/>
        <v>0.26799699100373786</v>
      </c>
      <c r="J666" t="str">
        <f t="shared" si="83"/>
        <v/>
      </c>
      <c r="K666" t="str">
        <f t="shared" si="84"/>
        <v/>
      </c>
      <c r="L666" s="13">
        <f t="shared" si="85"/>
        <v>12267493</v>
      </c>
      <c r="M666" t="str">
        <f t="shared" si="86"/>
        <v/>
      </c>
      <c r="N666" s="9">
        <f t="shared" si="87"/>
        <v>0.64655013982725307</v>
      </c>
    </row>
    <row r="667" spans="1:14" x14ac:dyDescent="0.45">
      <c r="A667" s="11" t="str">
        <f>'Output Sheet (Copy)'!A656</f>
        <v>BBYB IJ Equity</v>
      </c>
      <c r="B667" s="12">
        <f>'Output Sheet (Copy)'!B656</f>
        <v>46112</v>
      </c>
      <c r="C667" s="13">
        <f>IFERROR('Output Sheet (Copy)'!C656,"")</f>
        <v>18346451</v>
      </c>
      <c r="D667" s="13">
        <f>IFERROR('Output Sheet (Copy)'!D656,"")</f>
        <v>7031098</v>
      </c>
      <c r="E667" s="13">
        <f>IFERROR('Output Sheet (Copy)'!U656,"")</f>
        <v>0</v>
      </c>
      <c r="F667" s="13">
        <f>IFERROR('Output Sheet (Copy)'!V656,"")</f>
        <v>4444059</v>
      </c>
      <c r="G667" s="13">
        <f t="shared" si="80"/>
        <v>4444059</v>
      </c>
      <c r="H667" s="9">
        <f t="shared" si="81"/>
        <v>0.63205761034762986</v>
      </c>
      <c r="I667" s="9">
        <f t="shared" si="82"/>
        <v>0.24222990048593049</v>
      </c>
      <c r="J667" t="str">
        <f t="shared" si="83"/>
        <v/>
      </c>
      <c r="K667" t="str">
        <f t="shared" si="84"/>
        <v/>
      </c>
      <c r="L667" s="13">
        <f t="shared" si="85"/>
        <v>11475157</v>
      </c>
      <c r="M667" t="str">
        <f t="shared" si="86"/>
        <v/>
      </c>
      <c r="N667" s="9">
        <f t="shared" si="87"/>
        <v>0.62547012498493582</v>
      </c>
    </row>
    <row r="668" spans="1:14" x14ac:dyDescent="0.45">
      <c r="A668" s="11" t="str">
        <f>'Output Sheet (Copy)'!A657</f>
        <v>BBYB IJ Equity</v>
      </c>
      <c r="B668" s="12">
        <f>'Output Sheet (Copy)'!B657</f>
        <v>46203</v>
      </c>
      <c r="C668" s="13">
        <f>IFERROR('Output Sheet (Copy)'!C657,"")</f>
        <v>17453519</v>
      </c>
      <c r="D668" s="13">
        <f>IFERROR('Output Sheet (Copy)'!D657,"")</f>
        <v>7133351</v>
      </c>
      <c r="E668" s="13">
        <f>IFERROR('Output Sheet (Copy)'!U657,"")</f>
        <v>0</v>
      </c>
      <c r="F668" s="13">
        <f>IFERROR('Output Sheet (Copy)'!V657,"")</f>
        <v>4197995</v>
      </c>
      <c r="G668" s="13">
        <f t="shared" si="80"/>
        <v>4197995</v>
      </c>
      <c r="H668" s="9">
        <f t="shared" si="81"/>
        <v>0.58850251445638946</v>
      </c>
      <c r="I668" s="9">
        <f t="shared" si="82"/>
        <v>0.2405242747895138</v>
      </c>
      <c r="J668" t="str">
        <f t="shared" si="83"/>
        <v/>
      </c>
      <c r="K668" t="str">
        <f t="shared" si="84"/>
        <v/>
      </c>
      <c r="L668" s="13">
        <f t="shared" si="85"/>
        <v>11331346</v>
      </c>
      <c r="M668" t="str">
        <f t="shared" si="86"/>
        <v/>
      </c>
      <c r="N668" s="9">
        <f t="shared" si="87"/>
        <v>0.64922987736742377</v>
      </c>
    </row>
    <row r="669" spans="1:14" x14ac:dyDescent="0.45">
      <c r="A669" s="11" t="str">
        <f>'Output Sheet (Copy)'!A658</f>
        <v>BCIC IJ Equity</v>
      </c>
      <c r="B669" s="12">
        <f>'Output Sheet (Copy)'!B658</f>
        <v>42551</v>
      </c>
      <c r="C669" s="13">
        <f>IFERROR('Output Sheet (Copy)'!C658,"")</f>
        <v>14117294</v>
      </c>
      <c r="D669" s="13">
        <f>IFERROR('Output Sheet (Copy)'!D658,"")</f>
        <v>10796342</v>
      </c>
      <c r="E669" s="13" t="str">
        <f>IFERROR('Output Sheet (Copy)'!U658,"")</f>
        <v/>
      </c>
      <c r="F669" s="13" t="str">
        <f>IFERROR('Output Sheet (Copy)'!V658,"")</f>
        <v/>
      </c>
      <c r="G669" s="13" t="str">
        <f t="shared" si="80"/>
        <v/>
      </c>
      <c r="H669" s="9" t="str">
        <f t="shared" si="81"/>
        <v/>
      </c>
      <c r="I669" s="9" t="str">
        <f t="shared" si="82"/>
        <v/>
      </c>
      <c r="J669" t="str">
        <f t="shared" si="83"/>
        <v/>
      </c>
      <c r="K669" t="str">
        <f t="shared" si="84"/>
        <v/>
      </c>
      <c r="L669" s="13" t="str">
        <f t="shared" si="85"/>
        <v/>
      </c>
      <c r="M669" t="str">
        <f t="shared" si="86"/>
        <v/>
      </c>
      <c r="N669" s="9" t="str">
        <f t="shared" si="87"/>
        <v/>
      </c>
    </row>
    <row r="670" spans="1:14" x14ac:dyDescent="0.45">
      <c r="A670" s="11" t="str">
        <f>'Output Sheet (Copy)'!A659</f>
        <v>BCIC IJ Equity</v>
      </c>
      <c r="B670" s="12">
        <f>'Output Sheet (Copy)'!B659</f>
        <v>42643</v>
      </c>
      <c r="C670" s="13">
        <f>IFERROR('Output Sheet (Copy)'!C659,"")</f>
        <v>14080570</v>
      </c>
      <c r="D670" s="13">
        <f>IFERROR('Output Sheet (Copy)'!D659,"")</f>
        <v>10582975</v>
      </c>
      <c r="E670" s="13" t="str">
        <f>IFERROR('Output Sheet (Copy)'!U659,"")</f>
        <v/>
      </c>
      <c r="F670" s="13" t="str">
        <f>IFERROR('Output Sheet (Copy)'!V659,"")</f>
        <v/>
      </c>
      <c r="G670" s="13" t="str">
        <f t="shared" si="80"/>
        <v/>
      </c>
      <c r="H670" s="9" t="str">
        <f t="shared" si="81"/>
        <v/>
      </c>
      <c r="I670" s="9" t="str">
        <f t="shared" si="82"/>
        <v/>
      </c>
      <c r="J670" t="str">
        <f t="shared" si="83"/>
        <v/>
      </c>
      <c r="K670" t="str">
        <f t="shared" si="84"/>
        <v/>
      </c>
      <c r="L670" s="13" t="str">
        <f t="shared" si="85"/>
        <v/>
      </c>
      <c r="M670" t="str">
        <f t="shared" si="86"/>
        <v/>
      </c>
      <c r="N670" s="9" t="str">
        <f t="shared" si="87"/>
        <v/>
      </c>
    </row>
    <row r="671" spans="1:14" x14ac:dyDescent="0.45">
      <c r="A671" s="11" t="str">
        <f>'Output Sheet (Copy)'!A660</f>
        <v>BCIC IJ Equity</v>
      </c>
      <c r="B671" s="12">
        <f>'Output Sheet (Copy)'!B660</f>
        <v>42643</v>
      </c>
      <c r="C671" s="13">
        <f>IFERROR('Output Sheet (Copy)'!C660,"")</f>
        <v>14080570</v>
      </c>
      <c r="D671" s="13">
        <f>IFERROR('Output Sheet (Copy)'!D660,"")</f>
        <v>10582975</v>
      </c>
      <c r="E671" s="13" t="str">
        <f>IFERROR('Output Sheet (Copy)'!U660,"")</f>
        <v/>
      </c>
      <c r="F671" s="13" t="str">
        <f>IFERROR('Output Sheet (Copy)'!V660,"")</f>
        <v/>
      </c>
      <c r="G671" s="13" t="str">
        <f t="shared" si="80"/>
        <v/>
      </c>
      <c r="H671" s="9" t="str">
        <f t="shared" si="81"/>
        <v/>
      </c>
      <c r="I671" s="9" t="str">
        <f t="shared" si="82"/>
        <v/>
      </c>
      <c r="J671" t="str">
        <f t="shared" si="83"/>
        <v/>
      </c>
      <c r="K671" t="str">
        <f t="shared" si="84"/>
        <v/>
      </c>
      <c r="L671" s="13" t="str">
        <f t="shared" si="85"/>
        <v/>
      </c>
      <c r="M671" t="str">
        <f t="shared" si="86"/>
        <v/>
      </c>
      <c r="N671" s="9" t="str">
        <f t="shared" si="87"/>
        <v/>
      </c>
    </row>
    <row r="672" spans="1:14" x14ac:dyDescent="0.45">
      <c r="A672" s="11" t="str">
        <f>'Output Sheet (Copy)'!A661</f>
        <v>BCIC IJ Equity</v>
      </c>
      <c r="B672" s="12">
        <f>'Output Sheet (Copy)'!B661</f>
        <v>42825</v>
      </c>
      <c r="C672" s="13" t="str">
        <f>IFERROR('Output Sheet (Copy)'!C661,"")</f>
        <v/>
      </c>
      <c r="D672" s="13" t="str">
        <f>IFERROR('Output Sheet (Copy)'!D661,"")</f>
        <v/>
      </c>
      <c r="E672" s="13" t="str">
        <f>IFERROR('Output Sheet (Copy)'!U661,"")</f>
        <v/>
      </c>
      <c r="F672" s="13" t="str">
        <f>IFERROR('Output Sheet (Copy)'!V661,"")</f>
        <v/>
      </c>
      <c r="G672" s="13" t="str">
        <f t="shared" si="80"/>
        <v/>
      </c>
      <c r="H672" s="9" t="str">
        <f t="shared" si="81"/>
        <v/>
      </c>
      <c r="I672" s="9" t="str">
        <f t="shared" si="82"/>
        <v/>
      </c>
      <c r="J672" t="str">
        <f t="shared" si="83"/>
        <v/>
      </c>
      <c r="K672" t="str">
        <f t="shared" si="84"/>
        <v/>
      </c>
      <c r="L672" s="13" t="str">
        <f t="shared" si="85"/>
        <v/>
      </c>
      <c r="M672" t="str">
        <f t="shared" si="86"/>
        <v/>
      </c>
      <c r="N672" s="9" t="str">
        <f t="shared" si="87"/>
        <v/>
      </c>
    </row>
    <row r="673" spans="1:14" x14ac:dyDescent="0.45">
      <c r="A673" s="11" t="str">
        <f>'Output Sheet (Copy)'!A662</f>
        <v>BCIC IJ Equity</v>
      </c>
      <c r="B673" s="12">
        <f>'Output Sheet (Copy)'!B662</f>
        <v>42825</v>
      </c>
      <c r="C673" s="13">
        <f>IFERROR('Output Sheet (Copy)'!C662,"")</f>
        <v>16185616</v>
      </c>
      <c r="D673" s="13">
        <f>IFERROR('Output Sheet (Copy)'!D662,"")</f>
        <v>10770223</v>
      </c>
      <c r="E673" s="13">
        <f>IFERROR('Output Sheet (Copy)'!U662,"")</f>
        <v>835479</v>
      </c>
      <c r="F673" s="13">
        <f>IFERROR('Output Sheet (Copy)'!V662,"")</f>
        <v>2255469</v>
      </c>
      <c r="G673" s="13">
        <f t="shared" si="80"/>
        <v>3090948</v>
      </c>
      <c r="H673" s="9">
        <f t="shared" si="81"/>
        <v>0.28699015795680366</v>
      </c>
      <c r="I673" s="9">
        <f t="shared" si="82"/>
        <v>0.19096882071093246</v>
      </c>
      <c r="J673" t="str">
        <f t="shared" si="83"/>
        <v/>
      </c>
      <c r="K673" t="str">
        <f t="shared" si="84"/>
        <v/>
      </c>
      <c r="L673" s="13">
        <f t="shared" si="85"/>
        <v>13861171</v>
      </c>
      <c r="M673" t="str">
        <f t="shared" si="86"/>
        <v/>
      </c>
      <c r="N673" s="9">
        <f t="shared" si="87"/>
        <v>0.85638822767079115</v>
      </c>
    </row>
    <row r="674" spans="1:14" x14ac:dyDescent="0.45">
      <c r="A674" s="11" t="str">
        <f>'Output Sheet (Copy)'!A663</f>
        <v>BCIC IJ Equity</v>
      </c>
      <c r="B674" s="12">
        <f>'Output Sheet (Copy)'!B663</f>
        <v>43008</v>
      </c>
      <c r="C674" s="13">
        <f>IFERROR('Output Sheet (Copy)'!C663,"")</f>
        <v>16185616</v>
      </c>
      <c r="D674" s="13">
        <f>IFERROR('Output Sheet (Copy)'!D663,"")</f>
        <v>10770223</v>
      </c>
      <c r="E674" s="13" t="str">
        <f>IFERROR('Output Sheet (Copy)'!U663,"")</f>
        <v/>
      </c>
      <c r="F674" s="13" t="str">
        <f>IFERROR('Output Sheet (Copy)'!V663,"")</f>
        <v/>
      </c>
      <c r="G674" s="13" t="str">
        <f t="shared" si="80"/>
        <v/>
      </c>
      <c r="H674" s="9" t="str">
        <f t="shared" si="81"/>
        <v/>
      </c>
      <c r="I674" s="9" t="str">
        <f t="shared" si="82"/>
        <v/>
      </c>
      <c r="J674" t="str">
        <f t="shared" si="83"/>
        <v/>
      </c>
      <c r="K674" t="str">
        <f t="shared" si="84"/>
        <v/>
      </c>
      <c r="L674" s="13" t="str">
        <f t="shared" si="85"/>
        <v/>
      </c>
      <c r="M674" t="str">
        <f t="shared" si="86"/>
        <v/>
      </c>
      <c r="N674" s="9" t="str">
        <f t="shared" si="87"/>
        <v/>
      </c>
    </row>
    <row r="675" spans="1:14" x14ac:dyDescent="0.45">
      <c r="A675" s="11" t="str">
        <f>'Output Sheet (Copy)'!A664</f>
        <v>BCIC IJ Equity</v>
      </c>
      <c r="B675" s="12">
        <f>'Output Sheet (Copy)'!B664</f>
        <v>43100</v>
      </c>
      <c r="C675" s="13">
        <f>IFERROR('Output Sheet (Copy)'!C664,"")</f>
        <v>17171181</v>
      </c>
      <c r="D675" s="13">
        <f>IFERROR('Output Sheet (Copy)'!D664,"")</f>
        <v>11468893</v>
      </c>
      <c r="E675" s="13">
        <f>IFERROR('Output Sheet (Copy)'!U664,"")</f>
        <v>1036430.0000000001</v>
      </c>
      <c r="F675" s="13">
        <f>IFERROR('Output Sheet (Copy)'!V664,"")</f>
        <v>1902086</v>
      </c>
      <c r="G675" s="13">
        <f t="shared" si="80"/>
        <v>2938516</v>
      </c>
      <c r="H675" s="9">
        <f t="shared" si="81"/>
        <v>0.25621618407286562</v>
      </c>
      <c r="I675" s="9">
        <f t="shared" si="82"/>
        <v>0.17113068693411362</v>
      </c>
      <c r="J675" t="str">
        <f t="shared" si="83"/>
        <v/>
      </c>
      <c r="K675" t="str">
        <f t="shared" si="84"/>
        <v/>
      </c>
      <c r="L675" s="13">
        <f t="shared" si="85"/>
        <v>14407409</v>
      </c>
      <c r="M675" t="str">
        <f t="shared" si="86"/>
        <v/>
      </c>
      <c r="N675" s="9">
        <f t="shared" si="87"/>
        <v>0.83904589905609872</v>
      </c>
    </row>
    <row r="676" spans="1:14" x14ac:dyDescent="0.45">
      <c r="A676" s="11" t="str">
        <f>'Output Sheet (Copy)'!A665</f>
        <v>BCIC IJ Equity</v>
      </c>
      <c r="B676" s="12">
        <f>'Output Sheet (Copy)'!B665</f>
        <v>43190</v>
      </c>
      <c r="C676" s="13">
        <f>IFERROR('Output Sheet (Copy)'!C665,"")</f>
        <v>17739090</v>
      </c>
      <c r="D676" s="13">
        <f>IFERROR('Output Sheet (Copy)'!D665,"")</f>
        <v>11794571</v>
      </c>
      <c r="E676" s="13">
        <f>IFERROR('Output Sheet (Copy)'!U665,"")</f>
        <v>1417657</v>
      </c>
      <c r="F676" s="13">
        <f>IFERROR('Output Sheet (Copy)'!V665,"")</f>
        <v>2036169</v>
      </c>
      <c r="G676" s="13">
        <f t="shared" si="80"/>
        <v>3453826</v>
      </c>
      <c r="H676" s="9">
        <f t="shared" si="81"/>
        <v>0.29283184610953633</v>
      </c>
      <c r="I676" s="9">
        <f t="shared" si="82"/>
        <v>0.19470141929490181</v>
      </c>
      <c r="J676" t="str">
        <f t="shared" si="83"/>
        <v/>
      </c>
      <c r="K676" t="str">
        <f t="shared" si="84"/>
        <v/>
      </c>
      <c r="L676" s="13">
        <f t="shared" si="85"/>
        <v>15248397</v>
      </c>
      <c r="M676" t="str">
        <f t="shared" si="86"/>
        <v/>
      </c>
      <c r="N676" s="9">
        <f t="shared" si="87"/>
        <v>0.85959296671926233</v>
      </c>
    </row>
    <row r="677" spans="1:14" x14ac:dyDescent="0.45">
      <c r="A677" s="11" t="str">
        <f>'Output Sheet (Copy)'!A666</f>
        <v>BCIC IJ Equity</v>
      </c>
      <c r="B677" s="12">
        <f>'Output Sheet (Copy)'!B666</f>
        <v>43190</v>
      </c>
      <c r="C677" s="13">
        <f>IFERROR('Output Sheet (Copy)'!C666,"")</f>
        <v>17739090</v>
      </c>
      <c r="D677" s="13">
        <f>IFERROR('Output Sheet (Copy)'!D666,"")</f>
        <v>11794571</v>
      </c>
      <c r="E677" s="13">
        <f>IFERROR('Output Sheet (Copy)'!U666,"")</f>
        <v>1417657</v>
      </c>
      <c r="F677" s="13">
        <f>IFERROR('Output Sheet (Copy)'!V666,"")</f>
        <v>2036169</v>
      </c>
      <c r="G677" s="13">
        <f t="shared" si="80"/>
        <v>3453826</v>
      </c>
      <c r="H677" s="9">
        <f t="shared" si="81"/>
        <v>0.29283184610953633</v>
      </c>
      <c r="I677" s="9">
        <f t="shared" si="82"/>
        <v>0.19470141929490181</v>
      </c>
      <c r="J677" t="str">
        <f t="shared" si="83"/>
        <v/>
      </c>
      <c r="K677" t="str">
        <f t="shared" si="84"/>
        <v/>
      </c>
      <c r="L677" s="13">
        <f t="shared" si="85"/>
        <v>15248397</v>
      </c>
      <c r="M677" t="str">
        <f t="shared" si="86"/>
        <v/>
      </c>
      <c r="N677" s="9">
        <f t="shared" si="87"/>
        <v>0.85959296671926233</v>
      </c>
    </row>
    <row r="678" spans="1:14" x14ac:dyDescent="0.45">
      <c r="A678" s="11" t="str">
        <f>'Output Sheet (Copy)'!A667</f>
        <v>BCIC IJ Equity</v>
      </c>
      <c r="B678" s="12">
        <f>'Output Sheet (Copy)'!B667</f>
        <v>43373</v>
      </c>
      <c r="C678" s="13">
        <f>IFERROR('Output Sheet (Copy)'!C667,"")</f>
        <v>17845096</v>
      </c>
      <c r="D678" s="13">
        <f>IFERROR('Output Sheet (Copy)'!D667,"")</f>
        <v>12056553</v>
      </c>
      <c r="E678" s="13">
        <f>IFERROR('Output Sheet (Copy)'!U667,"")</f>
        <v>398245</v>
      </c>
      <c r="F678" s="13">
        <f>IFERROR('Output Sheet (Copy)'!V667,"")</f>
        <v>2801627</v>
      </c>
      <c r="G678" s="13">
        <f t="shared" si="80"/>
        <v>3199872</v>
      </c>
      <c r="H678" s="9">
        <f t="shared" si="81"/>
        <v>0.26540521158908353</v>
      </c>
      <c r="I678" s="9">
        <f t="shared" si="82"/>
        <v>0.17931380139395159</v>
      </c>
      <c r="J678" t="str">
        <f t="shared" si="83"/>
        <v/>
      </c>
      <c r="K678" t="str">
        <f t="shared" si="84"/>
        <v/>
      </c>
      <c r="L678" s="13">
        <f t="shared" si="85"/>
        <v>15256425</v>
      </c>
      <c r="M678" t="str">
        <f t="shared" si="86"/>
        <v/>
      </c>
      <c r="N678" s="9">
        <f t="shared" si="87"/>
        <v>0.8549365607223407</v>
      </c>
    </row>
    <row r="679" spans="1:14" x14ac:dyDescent="0.45">
      <c r="A679" s="11" t="str">
        <f>'Output Sheet (Copy)'!A668</f>
        <v>BCIC IJ Equity</v>
      </c>
      <c r="B679" s="12">
        <f>'Output Sheet (Copy)'!B668</f>
        <v>43373</v>
      </c>
      <c r="C679" s="13">
        <f>IFERROR('Output Sheet (Copy)'!C668,"")</f>
        <v>17845096</v>
      </c>
      <c r="D679" s="13">
        <f>IFERROR('Output Sheet (Copy)'!D668,"")</f>
        <v>12056553</v>
      </c>
      <c r="E679" s="13">
        <f>IFERROR('Output Sheet (Copy)'!U668,"")</f>
        <v>398245</v>
      </c>
      <c r="F679" s="13">
        <f>IFERROR('Output Sheet (Copy)'!V668,"")</f>
        <v>2801627</v>
      </c>
      <c r="G679" s="13">
        <f t="shared" si="80"/>
        <v>3199872</v>
      </c>
      <c r="H679" s="9">
        <f t="shared" si="81"/>
        <v>0.26540521158908353</v>
      </c>
      <c r="I679" s="9">
        <f t="shared" si="82"/>
        <v>0.17931380139395159</v>
      </c>
      <c r="J679" t="str">
        <f t="shared" si="83"/>
        <v/>
      </c>
      <c r="K679" t="str">
        <f t="shared" si="84"/>
        <v/>
      </c>
      <c r="L679" s="13">
        <f t="shared" si="85"/>
        <v>15256425</v>
      </c>
      <c r="M679" t="str">
        <f t="shared" si="86"/>
        <v/>
      </c>
      <c r="N679" s="9">
        <f t="shared" si="87"/>
        <v>0.8549365607223407</v>
      </c>
    </row>
    <row r="680" spans="1:14" x14ac:dyDescent="0.45">
      <c r="A680" s="11" t="str">
        <f>'Output Sheet (Copy)'!A669</f>
        <v>BCIC IJ Equity</v>
      </c>
      <c r="B680" s="12">
        <f>'Output Sheet (Copy)'!B669</f>
        <v>43555</v>
      </c>
      <c r="C680" s="13">
        <f>IFERROR('Output Sheet (Copy)'!C669,"")</f>
        <v>17963452</v>
      </c>
      <c r="D680" s="13">
        <f>IFERROR('Output Sheet (Copy)'!D669,"")</f>
        <v>8448603</v>
      </c>
      <c r="E680" s="13">
        <f>IFERROR('Output Sheet (Copy)'!U669,"")</f>
        <v>759881</v>
      </c>
      <c r="F680" s="13">
        <f>IFERROR('Output Sheet (Copy)'!V669,"")</f>
        <v>3125023</v>
      </c>
      <c r="G680" s="13">
        <f t="shared" si="80"/>
        <v>3884904</v>
      </c>
      <c r="H680" s="9">
        <f t="shared" si="81"/>
        <v>0.45982797392657698</v>
      </c>
      <c r="I680" s="9">
        <f t="shared" si="82"/>
        <v>0.21626711836900836</v>
      </c>
      <c r="J680" t="str">
        <f t="shared" si="83"/>
        <v/>
      </c>
      <c r="K680" t="str">
        <f t="shared" si="84"/>
        <v/>
      </c>
      <c r="L680" s="13">
        <f t="shared" si="85"/>
        <v>12333507</v>
      </c>
      <c r="M680" t="str">
        <f t="shared" si="86"/>
        <v/>
      </c>
      <c r="N680" s="9">
        <f t="shared" si="87"/>
        <v>0.68658891397933985</v>
      </c>
    </row>
    <row r="681" spans="1:14" x14ac:dyDescent="0.45">
      <c r="A681" s="11" t="str">
        <f>'Output Sheet (Copy)'!A670</f>
        <v>BCIC IJ Equity</v>
      </c>
      <c r="B681" s="12">
        <f>'Output Sheet (Copy)'!B670</f>
        <v>43646</v>
      </c>
      <c r="C681" s="13">
        <f>IFERROR('Output Sheet (Copy)'!C670,"")</f>
        <v>15864199</v>
      </c>
      <c r="D681" s="13">
        <f>IFERROR('Output Sheet (Copy)'!D670,"")</f>
        <v>7208051</v>
      </c>
      <c r="E681" s="13">
        <f>IFERROR('Output Sheet (Copy)'!U670,"")</f>
        <v>427128</v>
      </c>
      <c r="F681" s="13">
        <f>IFERROR('Output Sheet (Copy)'!V670,"")</f>
        <v>2966218</v>
      </c>
      <c r="G681" s="13">
        <f t="shared" si="80"/>
        <v>3393346</v>
      </c>
      <c r="H681" s="9">
        <f t="shared" si="81"/>
        <v>0.47077164132162774</v>
      </c>
      <c r="I681" s="9">
        <f t="shared" si="82"/>
        <v>0.21389961131980254</v>
      </c>
      <c r="J681" t="str">
        <f t="shared" si="83"/>
        <v/>
      </c>
      <c r="K681" t="str">
        <f t="shared" si="84"/>
        <v/>
      </c>
      <c r="L681" s="13">
        <f t="shared" si="85"/>
        <v>10601397</v>
      </c>
      <c r="M681" t="str">
        <f t="shared" si="86"/>
        <v/>
      </c>
      <c r="N681" s="9">
        <f t="shared" si="87"/>
        <v>0.66825920426237717</v>
      </c>
    </row>
    <row r="682" spans="1:14" x14ac:dyDescent="0.45">
      <c r="A682" s="11" t="str">
        <f>'Output Sheet (Copy)'!A671</f>
        <v>BCIC IJ Equity</v>
      </c>
      <c r="B682" s="12">
        <f>'Output Sheet (Copy)'!B671</f>
        <v>43738</v>
      </c>
      <c r="C682" s="13">
        <f>IFERROR('Output Sheet (Copy)'!C671,"")</f>
        <v>17029802</v>
      </c>
      <c r="D682" s="13">
        <f>IFERROR('Output Sheet (Copy)'!D671,"")</f>
        <v>6597306</v>
      </c>
      <c r="E682" s="13">
        <f>IFERROR('Output Sheet (Copy)'!U671,"")</f>
        <v>295625</v>
      </c>
      <c r="F682" s="13">
        <f>IFERROR('Output Sheet (Copy)'!V671,"")</f>
        <v>2974394</v>
      </c>
      <c r="G682" s="13">
        <f t="shared" si="80"/>
        <v>3270019</v>
      </c>
      <c r="H682" s="9">
        <f t="shared" si="81"/>
        <v>0.495659743537741</v>
      </c>
      <c r="I682" s="9">
        <f t="shared" si="82"/>
        <v>0.19201744095439277</v>
      </c>
      <c r="J682" t="str">
        <f t="shared" si="83"/>
        <v/>
      </c>
      <c r="K682" t="str">
        <f t="shared" si="84"/>
        <v/>
      </c>
      <c r="L682" s="13">
        <f t="shared" si="85"/>
        <v>9867325</v>
      </c>
      <c r="M682" t="str">
        <f t="shared" si="86"/>
        <v/>
      </c>
      <c r="N682" s="9">
        <f t="shared" si="87"/>
        <v>0.57941513354060137</v>
      </c>
    </row>
    <row r="683" spans="1:14" x14ac:dyDescent="0.45">
      <c r="A683" s="11" t="str">
        <f>'Output Sheet (Copy)'!A672</f>
        <v>BCIC IJ Equity</v>
      </c>
      <c r="B683" s="12">
        <f>'Output Sheet (Copy)'!B672</f>
        <v>43830</v>
      </c>
      <c r="C683" s="13">
        <f>IFERROR('Output Sheet (Copy)'!C672,"")</f>
        <v>17311597</v>
      </c>
      <c r="D683" s="13">
        <f>IFERROR('Output Sheet (Copy)'!D672,"")</f>
        <v>6245991</v>
      </c>
      <c r="E683" s="13">
        <f>IFERROR('Output Sheet (Copy)'!U672,"")</f>
        <v>519640</v>
      </c>
      <c r="F683" s="13">
        <f>IFERROR('Output Sheet (Copy)'!V672,"")</f>
        <v>3700222</v>
      </c>
      <c r="G683" s="13">
        <f t="shared" si="80"/>
        <v>4219862</v>
      </c>
      <c r="H683" s="9">
        <f t="shared" si="81"/>
        <v>0.67561128410207438</v>
      </c>
      <c r="I683" s="9">
        <f t="shared" si="82"/>
        <v>0.24375925571742457</v>
      </c>
      <c r="J683" t="str">
        <f t="shared" si="83"/>
        <v/>
      </c>
      <c r="K683" t="str">
        <f t="shared" si="84"/>
        <v/>
      </c>
      <c r="L683" s="13">
        <f t="shared" si="85"/>
        <v>10465853</v>
      </c>
      <c r="M683" t="str">
        <f t="shared" si="86"/>
        <v/>
      </c>
      <c r="N683" s="9">
        <f t="shared" si="87"/>
        <v>0.60455733806649958</v>
      </c>
    </row>
    <row r="684" spans="1:14" x14ac:dyDescent="0.45">
      <c r="A684" s="11" t="str">
        <f>'Output Sheet (Copy)'!A673</f>
        <v>BCIC IJ Equity</v>
      </c>
      <c r="B684" s="12">
        <f>'Output Sheet (Copy)'!B673</f>
        <v>43921</v>
      </c>
      <c r="C684" s="13">
        <f>IFERROR('Output Sheet (Copy)'!C673,"")</f>
        <v>19501696</v>
      </c>
      <c r="D684" s="13">
        <f>IFERROR('Output Sheet (Copy)'!D673,"")</f>
        <v>7370227</v>
      </c>
      <c r="E684" s="13">
        <f>IFERROR('Output Sheet (Copy)'!U673,"")</f>
        <v>197613</v>
      </c>
      <c r="F684" s="13">
        <f>IFERROR('Output Sheet (Copy)'!V673,"")</f>
        <v>4857120</v>
      </c>
      <c r="G684" s="13">
        <f t="shared" si="80"/>
        <v>5054733</v>
      </c>
      <c r="H684" s="9">
        <f t="shared" si="81"/>
        <v>0.6858313861974672</v>
      </c>
      <c r="I684" s="9">
        <f t="shared" si="82"/>
        <v>0.25919453364466349</v>
      </c>
      <c r="J684" t="str">
        <f t="shared" si="83"/>
        <v/>
      </c>
      <c r="K684" t="str">
        <f t="shared" si="84"/>
        <v/>
      </c>
      <c r="L684" s="13">
        <f t="shared" si="85"/>
        <v>12424960</v>
      </c>
      <c r="M684" t="str">
        <f t="shared" si="86"/>
        <v/>
      </c>
      <c r="N684" s="9">
        <f t="shared" si="87"/>
        <v>0.63712202261793027</v>
      </c>
    </row>
    <row r="685" spans="1:14" x14ac:dyDescent="0.45">
      <c r="A685" s="11" t="str">
        <f>'Output Sheet (Copy)'!A674</f>
        <v>BCIC IJ Equity</v>
      </c>
      <c r="B685" s="12">
        <f>'Output Sheet (Copy)'!B674</f>
        <v>44012</v>
      </c>
      <c r="C685" s="13">
        <f>IFERROR('Output Sheet (Copy)'!C674,"")</f>
        <v>16326679</v>
      </c>
      <c r="D685" s="13">
        <f>IFERROR('Output Sheet (Copy)'!D674,"")</f>
        <v>7193253</v>
      </c>
      <c r="E685" s="13">
        <f>IFERROR('Output Sheet (Copy)'!U674,"")</f>
        <v>19686</v>
      </c>
      <c r="F685" s="13">
        <f>IFERROR('Output Sheet (Copy)'!V674,"")</f>
        <v>3106967</v>
      </c>
      <c r="G685" s="13">
        <f t="shared" si="80"/>
        <v>3126653</v>
      </c>
      <c r="H685" s="9">
        <f t="shared" si="81"/>
        <v>0.43466467813658161</v>
      </c>
      <c r="I685" s="9">
        <f t="shared" si="82"/>
        <v>0.19150575570206285</v>
      </c>
      <c r="J685" t="str">
        <f t="shared" si="83"/>
        <v/>
      </c>
      <c r="K685" t="str">
        <f t="shared" si="84"/>
        <v/>
      </c>
      <c r="L685" s="13">
        <f t="shared" si="85"/>
        <v>10319906</v>
      </c>
      <c r="M685" t="str">
        <f t="shared" si="86"/>
        <v/>
      </c>
      <c r="N685" s="9">
        <f t="shared" si="87"/>
        <v>0.63208849760566743</v>
      </c>
    </row>
    <row r="686" spans="1:14" x14ac:dyDescent="0.45">
      <c r="A686" s="11" t="str">
        <f>'Output Sheet (Copy)'!A675</f>
        <v>BCIC IJ Equity</v>
      </c>
      <c r="B686" s="12">
        <f>'Output Sheet (Copy)'!B675</f>
        <v>44104</v>
      </c>
      <c r="C686" s="13">
        <f>IFERROR('Output Sheet (Copy)'!C675,"")</f>
        <v>16175888</v>
      </c>
      <c r="D686" s="13">
        <f>IFERROR('Output Sheet (Copy)'!D675,"")</f>
        <v>6849226</v>
      </c>
      <c r="E686" s="13">
        <f>IFERROR('Output Sheet (Copy)'!U675,"")</f>
        <v>105</v>
      </c>
      <c r="F686" s="13">
        <f>IFERROR('Output Sheet (Copy)'!V675,"")</f>
        <v>2182563</v>
      </c>
      <c r="G686" s="13">
        <f t="shared" si="80"/>
        <v>2182668</v>
      </c>
      <c r="H686" s="9">
        <f t="shared" si="81"/>
        <v>0.31867367203243113</v>
      </c>
      <c r="I686" s="9">
        <f t="shared" si="82"/>
        <v>0.1349334268387615</v>
      </c>
      <c r="J686" t="str">
        <f t="shared" si="83"/>
        <v/>
      </c>
      <c r="K686" t="str">
        <f t="shared" si="84"/>
        <v/>
      </c>
      <c r="L686" s="13">
        <f t="shared" si="85"/>
        <v>9031894</v>
      </c>
      <c r="M686" t="str">
        <f t="shared" si="86"/>
        <v/>
      </c>
      <c r="N686" s="9">
        <f t="shared" si="87"/>
        <v>0.55835537436955551</v>
      </c>
    </row>
    <row r="687" spans="1:14" x14ac:dyDescent="0.45">
      <c r="A687" s="11" t="str">
        <f>'Output Sheet (Copy)'!A676</f>
        <v>BCIC IJ Equity</v>
      </c>
      <c r="B687" s="12">
        <f>'Output Sheet (Copy)'!B676</f>
        <v>44104</v>
      </c>
      <c r="C687" s="13">
        <f>IFERROR('Output Sheet (Copy)'!C676,"")</f>
        <v>16175888</v>
      </c>
      <c r="D687" s="13">
        <f>IFERROR('Output Sheet (Copy)'!D676,"")</f>
        <v>6849226</v>
      </c>
      <c r="E687" s="13">
        <f>IFERROR('Output Sheet (Copy)'!U676,"")</f>
        <v>105</v>
      </c>
      <c r="F687" s="13">
        <f>IFERROR('Output Sheet (Copy)'!V676,"")</f>
        <v>2182563</v>
      </c>
      <c r="G687" s="13">
        <f t="shared" si="80"/>
        <v>2182668</v>
      </c>
      <c r="H687" s="9">
        <f t="shared" si="81"/>
        <v>0.31867367203243113</v>
      </c>
      <c r="I687" s="9">
        <f t="shared" si="82"/>
        <v>0.1349334268387615</v>
      </c>
      <c r="J687" t="str">
        <f t="shared" si="83"/>
        <v/>
      </c>
      <c r="K687" t="str">
        <f t="shared" si="84"/>
        <v/>
      </c>
      <c r="L687" s="13">
        <f t="shared" si="85"/>
        <v>9031894</v>
      </c>
      <c r="M687" t="str">
        <f t="shared" si="86"/>
        <v/>
      </c>
      <c r="N687" s="9">
        <f t="shared" si="87"/>
        <v>0.55835537436955551</v>
      </c>
    </row>
    <row r="688" spans="1:14" x14ac:dyDescent="0.45">
      <c r="A688" s="11" t="str">
        <f>'Output Sheet (Copy)'!A677</f>
        <v>BCIC IJ Equity</v>
      </c>
      <c r="B688" s="12">
        <f>'Output Sheet (Copy)'!B677</f>
        <v>44286</v>
      </c>
      <c r="C688" s="13">
        <f>IFERROR('Output Sheet (Copy)'!C677,"")</f>
        <v>16742754</v>
      </c>
      <c r="D688" s="13">
        <f>IFERROR('Output Sheet (Copy)'!D677,"")</f>
        <v>7756469</v>
      </c>
      <c r="E688" s="13">
        <f>IFERROR('Output Sheet (Copy)'!U677,"")</f>
        <v>0</v>
      </c>
      <c r="F688" s="13">
        <f>IFERROR('Output Sheet (Copy)'!V677,"")</f>
        <v>2435163</v>
      </c>
      <c r="G688" s="13">
        <f t="shared" si="80"/>
        <v>2435163</v>
      </c>
      <c r="H688" s="9">
        <f t="shared" si="81"/>
        <v>0.31395252143726737</v>
      </c>
      <c r="I688" s="9">
        <f t="shared" si="82"/>
        <v>0.14544578508410266</v>
      </c>
      <c r="J688" t="str">
        <f t="shared" si="83"/>
        <v/>
      </c>
      <c r="K688" t="str">
        <f t="shared" si="84"/>
        <v/>
      </c>
      <c r="L688" s="13">
        <f t="shared" si="85"/>
        <v>10191632</v>
      </c>
      <c r="M688" t="str">
        <f t="shared" si="86"/>
        <v/>
      </c>
      <c r="N688" s="9">
        <f t="shared" si="87"/>
        <v>0.6087189718011744</v>
      </c>
    </row>
    <row r="689" spans="1:14" x14ac:dyDescent="0.45">
      <c r="A689" s="11" t="str">
        <f>'Output Sheet (Copy)'!A678</f>
        <v>BCIC IJ Equity</v>
      </c>
      <c r="B689" s="12">
        <f>'Output Sheet (Copy)'!B678</f>
        <v>44377</v>
      </c>
      <c r="C689" s="13">
        <f>IFERROR('Output Sheet (Copy)'!C678,"")</f>
        <v>17352543</v>
      </c>
      <c r="D689" s="13">
        <f>IFERROR('Output Sheet (Copy)'!D678,"")</f>
        <v>7723529</v>
      </c>
      <c r="E689" s="13">
        <f>IFERROR('Output Sheet (Copy)'!U678,"")</f>
        <v>0</v>
      </c>
      <c r="F689" s="13">
        <f>IFERROR('Output Sheet (Copy)'!V678,"")</f>
        <v>2340077</v>
      </c>
      <c r="G689" s="13">
        <f t="shared" si="80"/>
        <v>2340077</v>
      </c>
      <c r="H689" s="9">
        <f t="shared" si="81"/>
        <v>0.302980282717913</v>
      </c>
      <c r="I689" s="9">
        <f t="shared" si="82"/>
        <v>0.13485498926583844</v>
      </c>
      <c r="J689" t="str">
        <f t="shared" si="83"/>
        <v/>
      </c>
      <c r="K689" t="str">
        <f t="shared" si="84"/>
        <v/>
      </c>
      <c r="L689" s="13">
        <f t="shared" si="85"/>
        <v>10063606</v>
      </c>
      <c r="M689" t="str">
        <f t="shared" si="86"/>
        <v/>
      </c>
      <c r="N689" s="9">
        <f t="shared" si="87"/>
        <v>0.57994992434250126</v>
      </c>
    </row>
    <row r="690" spans="1:14" x14ac:dyDescent="0.45">
      <c r="A690" s="11" t="str">
        <f>'Output Sheet (Copy)'!A679</f>
        <v>BCIC IJ Equity</v>
      </c>
      <c r="B690" s="12">
        <f>'Output Sheet (Copy)'!B679</f>
        <v>44469</v>
      </c>
      <c r="C690" s="13">
        <f>IFERROR('Output Sheet (Copy)'!C679,"")</f>
        <v>17973075</v>
      </c>
      <c r="D690" s="13">
        <f>IFERROR('Output Sheet (Copy)'!D679,"")</f>
        <v>8567226</v>
      </c>
      <c r="E690" s="13">
        <f>IFERROR('Output Sheet (Copy)'!U679,"")</f>
        <v>2074129</v>
      </c>
      <c r="F690" s="13" t="str">
        <f>IFERROR('Output Sheet (Copy)'!V679,"")</f>
        <v/>
      </c>
      <c r="G690" s="13">
        <f t="shared" si="80"/>
        <v>2074129</v>
      </c>
      <c r="H690" s="9">
        <f t="shared" si="81"/>
        <v>0.24210041850185812</v>
      </c>
      <c r="I690" s="9">
        <f t="shared" si="82"/>
        <v>0.11540201106377178</v>
      </c>
      <c r="J690" t="str">
        <f t="shared" si="83"/>
        <v/>
      </c>
      <c r="K690" t="str">
        <f t="shared" si="84"/>
        <v/>
      </c>
      <c r="L690" s="13">
        <f t="shared" si="85"/>
        <v>10641355</v>
      </c>
      <c r="M690" t="str">
        <f t="shared" si="86"/>
        <v/>
      </c>
      <c r="N690" s="9">
        <f t="shared" si="87"/>
        <v>0.59207202996704789</v>
      </c>
    </row>
    <row r="691" spans="1:14" x14ac:dyDescent="0.45">
      <c r="A691" s="11" t="str">
        <f>'Output Sheet (Copy)'!A680</f>
        <v>BCIC IJ Equity</v>
      </c>
      <c r="B691" s="12">
        <f>'Output Sheet (Copy)'!B680</f>
        <v>44561</v>
      </c>
      <c r="C691" s="13">
        <f>IFERROR('Output Sheet (Copy)'!C680,"")</f>
        <v>21317575</v>
      </c>
      <c r="D691" s="13">
        <f>IFERROR('Output Sheet (Copy)'!D680,"")</f>
        <v>10015617</v>
      </c>
      <c r="E691" s="13">
        <f>IFERROR('Output Sheet (Copy)'!U680,"")</f>
        <v>3480492</v>
      </c>
      <c r="F691" s="13" t="str">
        <f>IFERROR('Output Sheet (Copy)'!V680,"")</f>
        <v/>
      </c>
      <c r="G691" s="13">
        <f t="shared" si="80"/>
        <v>3480492</v>
      </c>
      <c r="H691" s="9">
        <f t="shared" si="81"/>
        <v>0.34750649910035497</v>
      </c>
      <c r="I691" s="9">
        <f t="shared" si="82"/>
        <v>0.16326866447051319</v>
      </c>
      <c r="J691" t="str">
        <f t="shared" si="83"/>
        <v/>
      </c>
      <c r="K691" t="str">
        <f t="shared" si="84"/>
        <v/>
      </c>
      <c r="L691" s="13">
        <f t="shared" si="85"/>
        <v>13496109</v>
      </c>
      <c r="M691" t="str">
        <f t="shared" si="86"/>
        <v/>
      </c>
      <c r="N691" s="9">
        <f t="shared" si="87"/>
        <v>0.63309776088509129</v>
      </c>
    </row>
    <row r="692" spans="1:14" x14ac:dyDescent="0.45">
      <c r="A692" s="11" t="str">
        <f>'Output Sheet (Copy)'!A681</f>
        <v>BCIC IJ Equity</v>
      </c>
      <c r="B692" s="12">
        <f>'Output Sheet (Copy)'!B681</f>
        <v>44651</v>
      </c>
      <c r="C692" s="13">
        <f>IFERROR('Output Sheet (Copy)'!C681,"")</f>
        <v>23568478</v>
      </c>
      <c r="D692" s="13">
        <f>IFERROR('Output Sheet (Copy)'!D681,"")</f>
        <v>12412651</v>
      </c>
      <c r="E692" s="13">
        <f>IFERROR('Output Sheet (Copy)'!U681,"")</f>
        <v>3297131</v>
      </c>
      <c r="F692" s="13" t="str">
        <f>IFERROR('Output Sheet (Copy)'!V681,"")</f>
        <v/>
      </c>
      <c r="G692" s="13">
        <f t="shared" si="80"/>
        <v>3297131</v>
      </c>
      <c r="H692" s="9">
        <f t="shared" si="81"/>
        <v>0.26562665783481709</v>
      </c>
      <c r="I692" s="9">
        <f t="shared" si="82"/>
        <v>0.13989579641078223</v>
      </c>
      <c r="J692" t="str">
        <f t="shared" si="83"/>
        <v/>
      </c>
      <c r="K692" t="str">
        <f t="shared" si="84"/>
        <v/>
      </c>
      <c r="L692" s="13">
        <f t="shared" si="85"/>
        <v>15709782</v>
      </c>
      <c r="M692" t="str">
        <f t="shared" si="86"/>
        <v/>
      </c>
      <c r="N692" s="9">
        <f t="shared" si="87"/>
        <v>0.66655903703242947</v>
      </c>
    </row>
    <row r="693" spans="1:14" x14ac:dyDescent="0.45">
      <c r="A693" s="11" t="str">
        <f>'Output Sheet (Copy)'!A682</f>
        <v>BCIC IJ Equity</v>
      </c>
      <c r="B693" s="12">
        <f>'Output Sheet (Copy)'!B682</f>
        <v>44742</v>
      </c>
      <c r="C693" s="13">
        <f>IFERROR('Output Sheet (Copy)'!C682,"")</f>
        <v>26258959</v>
      </c>
      <c r="D693" s="13">
        <f>IFERROR('Output Sheet (Copy)'!D682,"")</f>
        <v>15280809</v>
      </c>
      <c r="E693" s="13">
        <f>IFERROR('Output Sheet (Copy)'!U682,"")</f>
        <v>0</v>
      </c>
      <c r="F693" s="13">
        <f>IFERROR('Output Sheet (Copy)'!V682,"")</f>
        <v>3158097</v>
      </c>
      <c r="G693" s="13">
        <f t="shared" si="80"/>
        <v>3158097</v>
      </c>
      <c r="H693" s="9">
        <f t="shared" si="81"/>
        <v>0.20667079864685176</v>
      </c>
      <c r="I693" s="9">
        <f t="shared" si="82"/>
        <v>0.12026741044837307</v>
      </c>
      <c r="J693" t="str">
        <f t="shared" si="83"/>
        <v/>
      </c>
      <c r="K693" t="str">
        <f t="shared" si="84"/>
        <v/>
      </c>
      <c r="L693" s="13">
        <f t="shared" si="85"/>
        <v>18438906</v>
      </c>
      <c r="M693" t="str">
        <f t="shared" si="86"/>
        <v/>
      </c>
      <c r="N693" s="9">
        <f t="shared" si="87"/>
        <v>0.70219485852428498</v>
      </c>
    </row>
    <row r="694" spans="1:14" x14ac:dyDescent="0.45">
      <c r="A694" s="11" t="str">
        <f>'Output Sheet (Copy)'!A683</f>
        <v>BCIC IJ Equity</v>
      </c>
      <c r="B694" s="12">
        <f>'Output Sheet (Copy)'!B683</f>
        <v>44834</v>
      </c>
      <c r="C694" s="13">
        <f>IFERROR('Output Sheet (Copy)'!C683,"")</f>
        <v>26258959</v>
      </c>
      <c r="D694" s="13">
        <f>IFERROR('Output Sheet (Copy)'!D683,"")</f>
        <v>15280809</v>
      </c>
      <c r="E694" s="13" t="str">
        <f>IFERROR('Output Sheet (Copy)'!U683,"")</f>
        <v/>
      </c>
      <c r="F694" s="13" t="str">
        <f>IFERROR('Output Sheet (Copy)'!V683,"")</f>
        <v/>
      </c>
      <c r="G694" s="13" t="str">
        <f t="shared" si="80"/>
        <v/>
      </c>
      <c r="H694" s="9" t="str">
        <f t="shared" si="81"/>
        <v/>
      </c>
      <c r="I694" s="9" t="str">
        <f t="shared" si="82"/>
        <v/>
      </c>
      <c r="J694" t="str">
        <f t="shared" si="83"/>
        <v/>
      </c>
      <c r="K694" t="str">
        <f t="shared" si="84"/>
        <v/>
      </c>
      <c r="L694" s="13" t="str">
        <f t="shared" si="85"/>
        <v/>
      </c>
      <c r="M694" t="str">
        <f t="shared" si="86"/>
        <v/>
      </c>
      <c r="N694" s="9" t="str">
        <f t="shared" si="87"/>
        <v/>
      </c>
    </row>
    <row r="695" spans="1:14" x14ac:dyDescent="0.45">
      <c r="A695" s="11" t="str">
        <f>'Output Sheet (Copy)'!A684</f>
        <v>BCIC IJ Equity</v>
      </c>
      <c r="B695" s="12">
        <f>'Output Sheet (Copy)'!B684</f>
        <v>44926</v>
      </c>
      <c r="C695" s="13">
        <f>IFERROR('Output Sheet (Copy)'!C684,"")</f>
        <v>33617390</v>
      </c>
      <c r="D695" s="13">
        <f>IFERROR('Output Sheet (Copy)'!D684,"")</f>
        <v>19531947</v>
      </c>
      <c r="E695" s="13">
        <f>IFERROR('Output Sheet (Copy)'!U684,"")</f>
        <v>0</v>
      </c>
      <c r="F695" s="13">
        <f>IFERROR('Output Sheet (Copy)'!V684,"")</f>
        <v>3324845</v>
      </c>
      <c r="G695" s="13">
        <f t="shared" si="80"/>
        <v>3324845</v>
      </c>
      <c r="H695" s="9">
        <f t="shared" si="81"/>
        <v>0.17022598924725732</v>
      </c>
      <c r="I695" s="9">
        <f t="shared" si="82"/>
        <v>9.8902532290579367E-2</v>
      </c>
      <c r="J695" t="str">
        <f t="shared" si="83"/>
        <v/>
      </c>
      <c r="K695" t="str">
        <f t="shared" si="84"/>
        <v/>
      </c>
      <c r="L695" s="13">
        <f t="shared" si="85"/>
        <v>22856792</v>
      </c>
      <c r="M695" t="str">
        <f t="shared" si="86"/>
        <v/>
      </c>
      <c r="N695" s="9">
        <f t="shared" si="87"/>
        <v>0.67990977288837706</v>
      </c>
    </row>
    <row r="696" spans="1:14" x14ac:dyDescent="0.45">
      <c r="A696" s="11" t="str">
        <f>'Output Sheet (Copy)'!A685</f>
        <v>BCIC IJ Equity</v>
      </c>
      <c r="B696" s="12">
        <f>'Output Sheet (Copy)'!B685</f>
        <v>45016</v>
      </c>
      <c r="C696" s="13">
        <f>IFERROR('Output Sheet (Copy)'!C685,"")</f>
        <v>32993078</v>
      </c>
      <c r="D696" s="13">
        <f>IFERROR('Output Sheet (Copy)'!D685,"")</f>
        <v>20055787</v>
      </c>
      <c r="E696" s="13">
        <f>IFERROR('Output Sheet (Copy)'!U685,"")</f>
        <v>0</v>
      </c>
      <c r="F696" s="13">
        <f>IFERROR('Output Sheet (Copy)'!V685,"")</f>
        <v>3549104</v>
      </c>
      <c r="G696" s="13">
        <f t="shared" si="80"/>
        <v>3549104</v>
      </c>
      <c r="H696" s="9">
        <f t="shared" si="81"/>
        <v>0.1769615921828448</v>
      </c>
      <c r="I696" s="9">
        <f t="shared" si="82"/>
        <v>0.10757116992843166</v>
      </c>
      <c r="J696" t="str">
        <f t="shared" si="83"/>
        <v/>
      </c>
      <c r="K696" t="str">
        <f t="shared" si="84"/>
        <v/>
      </c>
      <c r="L696" s="13">
        <f t="shared" si="85"/>
        <v>23604891</v>
      </c>
      <c r="M696" t="str">
        <f t="shared" si="86"/>
        <v/>
      </c>
      <c r="N696" s="9">
        <f t="shared" si="87"/>
        <v>0.71544979828799238</v>
      </c>
    </row>
    <row r="697" spans="1:14" x14ac:dyDescent="0.45">
      <c r="A697" s="11" t="str">
        <f>'Output Sheet (Copy)'!A686</f>
        <v>BCIC IJ Equity</v>
      </c>
      <c r="B697" s="12">
        <f>'Output Sheet (Copy)'!B686</f>
        <v>45107</v>
      </c>
      <c r="C697" s="13">
        <f>IFERROR('Output Sheet (Copy)'!C686,"")</f>
        <v>36451971</v>
      </c>
      <c r="D697" s="13">
        <f>IFERROR('Output Sheet (Copy)'!D686,"")</f>
        <v>21699042</v>
      </c>
      <c r="E697" s="13">
        <f>IFERROR('Output Sheet (Copy)'!U686,"")</f>
        <v>0</v>
      </c>
      <c r="F697" s="13">
        <f>IFERROR('Output Sheet (Copy)'!V686,"")</f>
        <v>3307779</v>
      </c>
      <c r="G697" s="13">
        <f t="shared" si="80"/>
        <v>3307779</v>
      </c>
      <c r="H697" s="9">
        <f t="shared" si="81"/>
        <v>0.15243894177448017</v>
      </c>
      <c r="I697" s="9">
        <f t="shared" si="82"/>
        <v>9.0743488191626184E-2</v>
      </c>
      <c r="J697" t="str">
        <f t="shared" si="83"/>
        <v/>
      </c>
      <c r="K697" t="str">
        <f t="shared" si="84"/>
        <v/>
      </c>
      <c r="L697" s="13">
        <f t="shared" si="85"/>
        <v>25006821</v>
      </c>
      <c r="M697" t="str">
        <f t="shared" si="86"/>
        <v/>
      </c>
      <c r="N697" s="9">
        <f t="shared" si="87"/>
        <v>0.68602109334499362</v>
      </c>
    </row>
    <row r="698" spans="1:14" x14ac:dyDescent="0.45">
      <c r="A698" s="11" t="str">
        <f>'Output Sheet (Copy)'!A687</f>
        <v>BCIC IJ Equity</v>
      </c>
      <c r="B698" s="12">
        <f>'Output Sheet (Copy)'!B687</f>
        <v>45199</v>
      </c>
      <c r="C698" s="13">
        <f>IFERROR('Output Sheet (Copy)'!C687,"")</f>
        <v>37074699</v>
      </c>
      <c r="D698" s="13">
        <f>IFERROR('Output Sheet (Copy)'!D687,"")</f>
        <v>23598397</v>
      </c>
      <c r="E698" s="13">
        <f>IFERROR('Output Sheet (Copy)'!U687,"")</f>
        <v>0</v>
      </c>
      <c r="F698" s="13">
        <f>IFERROR('Output Sheet (Copy)'!V687,"")</f>
        <v>3850231</v>
      </c>
      <c r="G698" s="13">
        <f t="shared" si="80"/>
        <v>3850231</v>
      </c>
      <c r="H698" s="9">
        <f t="shared" si="81"/>
        <v>0.16315646355131663</v>
      </c>
      <c r="I698" s="9">
        <f t="shared" si="82"/>
        <v>0.10385063409415678</v>
      </c>
      <c r="J698" t="str">
        <f t="shared" si="83"/>
        <v/>
      </c>
      <c r="K698" t="str">
        <f t="shared" si="84"/>
        <v/>
      </c>
      <c r="L698" s="13">
        <f t="shared" si="85"/>
        <v>27448628</v>
      </c>
      <c r="M698" t="str">
        <f t="shared" si="86"/>
        <v/>
      </c>
      <c r="N698" s="9">
        <f t="shared" si="87"/>
        <v>0.74036010380016837</v>
      </c>
    </row>
    <row r="699" spans="1:14" x14ac:dyDescent="0.45">
      <c r="A699" s="11" t="str">
        <f>'Output Sheet (Copy)'!A688</f>
        <v>BCIC IJ Equity</v>
      </c>
      <c r="B699" s="12">
        <f>'Output Sheet (Copy)'!B688</f>
        <v>45199</v>
      </c>
      <c r="C699" s="13">
        <f>IFERROR('Output Sheet (Copy)'!C688,"")</f>
        <v>37074699</v>
      </c>
      <c r="D699" s="13">
        <f>IFERROR('Output Sheet (Copy)'!D688,"")</f>
        <v>23598397</v>
      </c>
      <c r="E699" s="13">
        <f>IFERROR('Output Sheet (Copy)'!U688,"")</f>
        <v>0</v>
      </c>
      <c r="F699" s="13">
        <f>IFERROR('Output Sheet (Copy)'!V688,"")</f>
        <v>3850231</v>
      </c>
      <c r="G699" s="13">
        <f t="shared" si="80"/>
        <v>3850231</v>
      </c>
      <c r="H699" s="9">
        <f t="shared" si="81"/>
        <v>0.16315646355131663</v>
      </c>
      <c r="I699" s="9">
        <f t="shared" si="82"/>
        <v>0.10385063409415678</v>
      </c>
      <c r="J699" t="str">
        <f t="shared" si="83"/>
        <v/>
      </c>
      <c r="K699" t="str">
        <f t="shared" si="84"/>
        <v/>
      </c>
      <c r="L699" s="13">
        <f t="shared" si="85"/>
        <v>27448628</v>
      </c>
      <c r="M699" t="str">
        <f t="shared" si="86"/>
        <v/>
      </c>
      <c r="N699" s="9">
        <f t="shared" si="87"/>
        <v>0.74036010380016837</v>
      </c>
    </row>
    <row r="700" spans="1:14" x14ac:dyDescent="0.45">
      <c r="A700" s="11" t="str">
        <f>'Output Sheet (Copy)'!A689</f>
        <v>BCIC IJ Equity</v>
      </c>
      <c r="B700" s="12">
        <f>'Output Sheet (Copy)'!B689</f>
        <v>45382</v>
      </c>
      <c r="C700" s="13">
        <f>IFERROR('Output Sheet (Copy)'!C689,"")</f>
        <v>40957035</v>
      </c>
      <c r="D700" s="13">
        <f>IFERROR('Output Sheet (Copy)'!D689,"")</f>
        <v>26102276</v>
      </c>
      <c r="E700" s="13">
        <f>IFERROR('Output Sheet (Copy)'!U689,"")</f>
        <v>0</v>
      </c>
      <c r="F700" s="13">
        <f>IFERROR('Output Sheet (Copy)'!V689,"")</f>
        <v>3920245</v>
      </c>
      <c r="G700" s="13">
        <f t="shared" si="80"/>
        <v>3920245</v>
      </c>
      <c r="H700" s="9">
        <f t="shared" si="81"/>
        <v>0.15018786101257989</v>
      </c>
      <c r="I700" s="9">
        <f t="shared" si="82"/>
        <v>9.5716035108498451E-2</v>
      </c>
      <c r="J700" t="str">
        <f t="shared" si="83"/>
        <v/>
      </c>
      <c r="K700" t="str">
        <f t="shared" si="84"/>
        <v/>
      </c>
      <c r="L700" s="13">
        <f t="shared" si="85"/>
        <v>30022521</v>
      </c>
      <c r="M700" t="str">
        <f t="shared" si="86"/>
        <v/>
      </c>
      <c r="N700" s="9">
        <f t="shared" si="87"/>
        <v>0.73302476607498568</v>
      </c>
    </row>
    <row r="701" spans="1:14" x14ac:dyDescent="0.45">
      <c r="A701" s="11" t="str">
        <f>'Output Sheet (Copy)'!A690</f>
        <v>BCIC IJ Equity</v>
      </c>
      <c r="B701" s="12">
        <f>'Output Sheet (Copy)'!B690</f>
        <v>45473</v>
      </c>
      <c r="C701" s="13">
        <f>IFERROR('Output Sheet (Copy)'!C690,"")</f>
        <v>41778991</v>
      </c>
      <c r="D701" s="13">
        <f>IFERROR('Output Sheet (Copy)'!D690,"")</f>
        <v>27116923</v>
      </c>
      <c r="E701" s="13">
        <f>IFERROR('Output Sheet (Copy)'!U690,"")</f>
        <v>0</v>
      </c>
      <c r="F701" s="13">
        <f>IFERROR('Output Sheet (Copy)'!V690,"")</f>
        <v>3802862</v>
      </c>
      <c r="G701" s="13">
        <f t="shared" si="80"/>
        <v>3802862</v>
      </c>
      <c r="H701" s="9">
        <f t="shared" si="81"/>
        <v>0.14023943645818518</v>
      </c>
      <c r="I701" s="9">
        <f t="shared" si="82"/>
        <v>9.1023308820454757E-2</v>
      </c>
      <c r="J701" t="str">
        <f t="shared" si="83"/>
        <v/>
      </c>
      <c r="K701" t="str">
        <f t="shared" si="84"/>
        <v/>
      </c>
      <c r="L701" s="13">
        <f t="shared" si="85"/>
        <v>30919785</v>
      </c>
      <c r="M701" t="str">
        <f t="shared" si="86"/>
        <v/>
      </c>
      <c r="N701" s="9">
        <f t="shared" si="87"/>
        <v>0.74007974486506867</v>
      </c>
    </row>
    <row r="702" spans="1:14" x14ac:dyDescent="0.45">
      <c r="A702" s="11" t="str">
        <f>'Output Sheet (Copy)'!A691</f>
        <v>BCIC IJ Equity</v>
      </c>
      <c r="B702" s="12">
        <f>'Output Sheet (Copy)'!B691</f>
        <v>45565</v>
      </c>
      <c r="C702" s="13">
        <f>IFERROR('Output Sheet (Copy)'!C691,"")</f>
        <v>41389860</v>
      </c>
      <c r="D702" s="13">
        <f>IFERROR('Output Sheet (Copy)'!D691,"")</f>
        <v>28134609</v>
      </c>
      <c r="E702" s="13">
        <f>IFERROR('Output Sheet (Copy)'!U691,"")</f>
        <v>0</v>
      </c>
      <c r="F702" s="13">
        <f>IFERROR('Output Sheet (Copy)'!V691,"")</f>
        <v>3502340</v>
      </c>
      <c r="G702" s="13">
        <f t="shared" si="80"/>
        <v>3502340</v>
      </c>
      <c r="H702" s="9">
        <f t="shared" si="81"/>
        <v>0.12448511369040174</v>
      </c>
      <c r="I702" s="9">
        <f t="shared" si="82"/>
        <v>8.4618309895225549E-2</v>
      </c>
      <c r="J702" t="str">
        <f t="shared" si="83"/>
        <v/>
      </c>
      <c r="K702" t="str">
        <f t="shared" si="84"/>
        <v/>
      </c>
      <c r="L702" s="13">
        <f t="shared" si="85"/>
        <v>31636949</v>
      </c>
      <c r="M702" t="str">
        <f t="shared" si="86"/>
        <v/>
      </c>
      <c r="N702" s="9">
        <f t="shared" si="87"/>
        <v>0.7643647260464278</v>
      </c>
    </row>
    <row r="703" spans="1:14" x14ac:dyDescent="0.45">
      <c r="A703" s="11" t="str">
        <f>'Output Sheet (Copy)'!A692</f>
        <v>BCIC IJ Equity</v>
      </c>
      <c r="B703" s="12">
        <f>'Output Sheet (Copy)'!B692</f>
        <v>45657</v>
      </c>
      <c r="C703" s="13">
        <f>IFERROR('Output Sheet (Copy)'!C692,"")</f>
        <v>40258696</v>
      </c>
      <c r="D703" s="13">
        <f>IFERROR('Output Sheet (Copy)'!D692,"")</f>
        <v>26528066</v>
      </c>
      <c r="E703" s="13">
        <f>IFERROR('Output Sheet (Copy)'!U692,"")</f>
        <v>0</v>
      </c>
      <c r="F703" s="13">
        <f>IFERROR('Output Sheet (Copy)'!V692,"")</f>
        <v>2943796</v>
      </c>
      <c r="G703" s="13">
        <f t="shared" si="80"/>
        <v>2943796</v>
      </c>
      <c r="H703" s="9">
        <f t="shared" si="81"/>
        <v>0.11096911474813129</v>
      </c>
      <c r="I703" s="9">
        <f t="shared" si="82"/>
        <v>7.3121990836464257E-2</v>
      </c>
      <c r="J703" t="str">
        <f t="shared" si="83"/>
        <v/>
      </c>
      <c r="K703" t="str">
        <f t="shared" si="84"/>
        <v/>
      </c>
      <c r="L703" s="13">
        <f t="shared" si="85"/>
        <v>29471862</v>
      </c>
      <c r="M703" t="str">
        <f t="shared" si="86"/>
        <v/>
      </c>
      <c r="N703" s="9">
        <f t="shared" si="87"/>
        <v>0.73206201214266853</v>
      </c>
    </row>
    <row r="704" spans="1:14" x14ac:dyDescent="0.45">
      <c r="A704" s="11" t="str">
        <f>'Output Sheet (Copy)'!A693</f>
        <v>BCIC IJ Equity</v>
      </c>
      <c r="B704" s="12">
        <f>'Output Sheet (Copy)'!B693</f>
        <v>45747</v>
      </c>
      <c r="C704" s="13">
        <f>IFERROR('Output Sheet (Copy)'!C693,"")</f>
        <v>41094105</v>
      </c>
      <c r="D704" s="13">
        <f>IFERROR('Output Sheet (Copy)'!D693,"")</f>
        <v>28236925</v>
      </c>
      <c r="E704" s="13">
        <f>IFERROR('Output Sheet (Copy)'!U693,"")</f>
        <v>0</v>
      </c>
      <c r="F704" s="13">
        <f>IFERROR('Output Sheet (Copy)'!V693,"")</f>
        <v>2575888</v>
      </c>
      <c r="G704" s="13">
        <f t="shared" si="80"/>
        <v>2575888</v>
      </c>
      <c r="H704" s="9">
        <f t="shared" si="81"/>
        <v>9.1224097524783596E-2</v>
      </c>
      <c r="I704" s="9">
        <f t="shared" si="82"/>
        <v>6.2682664581696079E-2</v>
      </c>
      <c r="J704" t="str">
        <f t="shared" si="83"/>
        <v/>
      </c>
      <c r="K704" t="str">
        <f t="shared" si="84"/>
        <v/>
      </c>
      <c r="L704" s="13">
        <f t="shared" si="85"/>
        <v>30812813</v>
      </c>
      <c r="M704" t="str">
        <f t="shared" si="86"/>
        <v/>
      </c>
      <c r="N704" s="9">
        <f t="shared" si="87"/>
        <v>0.74981102520665677</v>
      </c>
    </row>
    <row r="705" spans="1:14" x14ac:dyDescent="0.45">
      <c r="A705" s="11" t="str">
        <f>'Output Sheet (Copy)'!A694</f>
        <v>BCIC IJ Equity</v>
      </c>
      <c r="B705" s="12">
        <f>'Output Sheet (Copy)'!B694</f>
        <v>45838</v>
      </c>
      <c r="C705" s="13">
        <f>IFERROR('Output Sheet (Copy)'!C694,"")</f>
        <v>40299963</v>
      </c>
      <c r="D705" s="13">
        <f>IFERROR('Output Sheet (Copy)'!D694,"")</f>
        <v>28807062</v>
      </c>
      <c r="E705" s="13">
        <f>IFERROR('Output Sheet (Copy)'!U694,"")</f>
        <v>0</v>
      </c>
      <c r="F705" s="13">
        <f>IFERROR('Output Sheet (Copy)'!V694,"")</f>
        <v>2280006</v>
      </c>
      <c r="G705" s="13">
        <f t="shared" si="80"/>
        <v>2280006</v>
      </c>
      <c r="H705" s="9">
        <f t="shared" si="81"/>
        <v>7.914746738143584E-2</v>
      </c>
      <c r="I705" s="9">
        <f t="shared" si="82"/>
        <v>5.6575883208627262E-2</v>
      </c>
      <c r="J705" t="str">
        <f t="shared" si="83"/>
        <v/>
      </c>
      <c r="K705" t="str">
        <f t="shared" si="84"/>
        <v/>
      </c>
      <c r="L705" s="13">
        <f t="shared" si="85"/>
        <v>31087068</v>
      </c>
      <c r="M705" t="str">
        <f t="shared" si="86"/>
        <v/>
      </c>
      <c r="N705" s="9">
        <f t="shared" si="87"/>
        <v>0.77139197373456647</v>
      </c>
    </row>
    <row r="706" spans="1:14" x14ac:dyDescent="0.45">
      <c r="A706" s="11" t="str">
        <f>'Output Sheet (Copy)'!A695</f>
        <v>BCIC IJ Equity</v>
      </c>
      <c r="B706" s="12">
        <f>'Output Sheet (Copy)'!B695</f>
        <v>45930</v>
      </c>
      <c r="C706" s="13">
        <f>IFERROR('Output Sheet (Copy)'!C695,"")</f>
        <v>39911598</v>
      </c>
      <c r="D706" s="13">
        <f>IFERROR('Output Sheet (Copy)'!D695,"")</f>
        <v>27063154</v>
      </c>
      <c r="E706" s="13">
        <f>IFERROR('Output Sheet (Copy)'!U695,"")</f>
        <v>0</v>
      </c>
      <c r="F706" s="13">
        <f>IFERROR('Output Sheet (Copy)'!V695,"")</f>
        <v>2027578</v>
      </c>
      <c r="G706" s="13">
        <f t="shared" si="80"/>
        <v>2027578</v>
      </c>
      <c r="H706" s="9">
        <f t="shared" si="81"/>
        <v>7.4920240264678681E-2</v>
      </c>
      <c r="I706" s="9">
        <f t="shared" si="82"/>
        <v>5.080172435090171E-2</v>
      </c>
      <c r="J706" t="str">
        <f t="shared" si="83"/>
        <v/>
      </c>
      <c r="K706" t="str">
        <f t="shared" si="84"/>
        <v/>
      </c>
      <c r="L706" s="13">
        <f t="shared" si="85"/>
        <v>29090732</v>
      </c>
      <c r="M706" t="str">
        <f t="shared" si="86"/>
        <v/>
      </c>
      <c r="N706" s="9">
        <f t="shared" si="87"/>
        <v>0.72887915938620151</v>
      </c>
    </row>
    <row r="707" spans="1:14" x14ac:dyDescent="0.45">
      <c r="A707" s="11" t="str">
        <f>'Output Sheet (Copy)'!A696</f>
        <v>BCIC IJ Equity</v>
      </c>
      <c r="B707" s="12">
        <f>'Output Sheet (Copy)'!B696</f>
        <v>45930</v>
      </c>
      <c r="C707" s="13">
        <f>IFERROR('Output Sheet (Copy)'!C696,"")</f>
        <v>39911598</v>
      </c>
      <c r="D707" s="13">
        <f>IFERROR('Output Sheet (Copy)'!D696,"")</f>
        <v>27063154</v>
      </c>
      <c r="E707" s="13">
        <f>IFERROR('Output Sheet (Copy)'!U696,"")</f>
        <v>0</v>
      </c>
      <c r="F707" s="13">
        <f>IFERROR('Output Sheet (Copy)'!V696,"")</f>
        <v>2027578</v>
      </c>
      <c r="G707" s="13">
        <f t="shared" si="80"/>
        <v>2027578</v>
      </c>
      <c r="H707" s="9">
        <f t="shared" si="81"/>
        <v>7.4920240264678681E-2</v>
      </c>
      <c r="I707" s="9">
        <f t="shared" si="82"/>
        <v>5.080172435090171E-2</v>
      </c>
      <c r="J707" t="str">
        <f t="shared" si="83"/>
        <v/>
      </c>
      <c r="K707" t="str">
        <f t="shared" si="84"/>
        <v/>
      </c>
      <c r="L707" s="13">
        <f t="shared" si="85"/>
        <v>29090732</v>
      </c>
      <c r="M707" t="str">
        <f t="shared" si="86"/>
        <v/>
      </c>
      <c r="N707" s="9">
        <f t="shared" si="87"/>
        <v>0.72887915938620151</v>
      </c>
    </row>
    <row r="708" spans="1:14" x14ac:dyDescent="0.45">
      <c r="A708" s="11" t="str">
        <f>'Output Sheet (Copy)'!A697</f>
        <v>BCIC IJ Equity</v>
      </c>
      <c r="B708" s="12">
        <f>'Output Sheet (Copy)'!B697</f>
        <v>46112</v>
      </c>
      <c r="C708" s="13">
        <f>IFERROR('Output Sheet (Copy)'!C697,"")</f>
        <v>38014065</v>
      </c>
      <c r="D708" s="13">
        <f>IFERROR('Output Sheet (Copy)'!D697,"")</f>
        <v>26164388</v>
      </c>
      <c r="E708" s="13">
        <f>IFERROR('Output Sheet (Copy)'!U697,"")</f>
        <v>0</v>
      </c>
      <c r="F708" s="13">
        <f>IFERROR('Output Sheet (Copy)'!V697,"")</f>
        <v>2068351</v>
      </c>
      <c r="G708" s="13">
        <f t="shared" si="80"/>
        <v>2068351</v>
      </c>
      <c r="H708" s="9">
        <f t="shared" si="81"/>
        <v>7.9052145228850762E-2</v>
      </c>
      <c r="I708" s="9">
        <f t="shared" si="82"/>
        <v>5.4410150558747136E-2</v>
      </c>
      <c r="J708" t="str">
        <f t="shared" si="83"/>
        <v/>
      </c>
      <c r="K708" t="str">
        <f t="shared" si="84"/>
        <v/>
      </c>
      <c r="L708" s="13">
        <f t="shared" si="85"/>
        <v>28232739</v>
      </c>
      <c r="M708" t="str">
        <f t="shared" si="86"/>
        <v/>
      </c>
      <c r="N708" s="9">
        <f t="shared" si="87"/>
        <v>0.74269192205569179</v>
      </c>
    </row>
    <row r="709" spans="1:14" x14ac:dyDescent="0.45">
      <c r="A709" s="11" t="str">
        <f>'Output Sheet (Copy)'!A698</f>
        <v>BCIC IJ Equity</v>
      </c>
      <c r="B709" s="12">
        <f>'Output Sheet (Copy)'!B698</f>
        <v>46203</v>
      </c>
      <c r="C709" s="13">
        <f>IFERROR('Output Sheet (Copy)'!C698,"")</f>
        <v>39835863</v>
      </c>
      <c r="D709" s="13">
        <f>IFERROR('Output Sheet (Copy)'!D698,"")</f>
        <v>29300510</v>
      </c>
      <c r="E709" s="13">
        <f>IFERROR('Output Sheet (Copy)'!U698,"")</f>
        <v>0</v>
      </c>
      <c r="F709" s="13">
        <f>IFERROR('Output Sheet (Copy)'!V698,"")</f>
        <v>2326052</v>
      </c>
      <c r="G709" s="13">
        <f t="shared" si="80"/>
        <v>2326052</v>
      </c>
      <c r="H709" s="9">
        <f t="shared" si="81"/>
        <v>7.9386058467924278E-2</v>
      </c>
      <c r="I709" s="9">
        <f t="shared" si="82"/>
        <v>5.8390902689870183E-2</v>
      </c>
      <c r="J709" t="str">
        <f t="shared" si="83"/>
        <v/>
      </c>
      <c r="K709" t="str">
        <f t="shared" si="84"/>
        <v/>
      </c>
      <c r="L709" s="13">
        <f t="shared" si="85"/>
        <v>31626562</v>
      </c>
      <c r="M709" t="str">
        <f t="shared" si="86"/>
        <v/>
      </c>
      <c r="N709" s="9">
        <f t="shared" si="87"/>
        <v>0.79392184876225724</v>
      </c>
    </row>
    <row r="710" spans="1:14" x14ac:dyDescent="0.45">
      <c r="A710" s="11" t="str">
        <f>'Output Sheet (Copy)'!A699</f>
        <v>BDMN IJ Equity</v>
      </c>
      <c r="B710" s="12">
        <f>'Output Sheet (Copy)'!B699</f>
        <v>42551</v>
      </c>
      <c r="C710" s="13">
        <f>IFERROR('Output Sheet (Copy)'!C699,"")</f>
        <v>174858454</v>
      </c>
      <c r="D710" s="13">
        <f>IFERROR('Output Sheet (Copy)'!D699,"")</f>
        <v>124922078</v>
      </c>
      <c r="E710" s="13">
        <f>IFERROR('Output Sheet (Copy)'!U699,"")</f>
        <v>749425</v>
      </c>
      <c r="F710" s="13">
        <f>IFERROR('Output Sheet (Copy)'!V699,"")</f>
        <v>14204274</v>
      </c>
      <c r="G710" s="13">
        <f t="shared" si="80"/>
        <v>14953699</v>
      </c>
      <c r="H710" s="9">
        <f t="shared" si="81"/>
        <v>0.11970421273331684</v>
      </c>
      <c r="I710" s="9">
        <f t="shared" si="82"/>
        <v>8.5518879172979539E-2</v>
      </c>
      <c r="J710" t="str">
        <f t="shared" si="83"/>
        <v/>
      </c>
      <c r="K710" t="str">
        <f t="shared" si="84"/>
        <v/>
      </c>
      <c r="L710" s="13">
        <f t="shared" si="85"/>
        <v>139875777</v>
      </c>
      <c r="M710" t="str">
        <f t="shared" si="86"/>
        <v/>
      </c>
      <c r="N710" s="9">
        <f t="shared" si="87"/>
        <v>0.79993717089595218</v>
      </c>
    </row>
    <row r="711" spans="1:14" x14ac:dyDescent="0.45">
      <c r="A711" s="11" t="str">
        <f>'Output Sheet (Copy)'!A700</f>
        <v>BDMN IJ Equity</v>
      </c>
      <c r="B711" s="12">
        <f>'Output Sheet (Copy)'!B700</f>
        <v>42643</v>
      </c>
      <c r="C711" s="13">
        <f>IFERROR('Output Sheet (Copy)'!C700,"")</f>
        <v>174685800</v>
      </c>
      <c r="D711" s="13">
        <f>IFERROR('Output Sheet (Copy)'!D700,"")</f>
        <v>121607512</v>
      </c>
      <c r="E711" s="13">
        <f>IFERROR('Output Sheet (Copy)'!U700,"")</f>
        <v>558264</v>
      </c>
      <c r="F711" s="13">
        <f>IFERROR('Output Sheet (Copy)'!V700,"")</f>
        <v>17058006</v>
      </c>
      <c r="G711" s="13">
        <f t="shared" si="80"/>
        <v>17616270</v>
      </c>
      <c r="H711" s="9">
        <f t="shared" si="81"/>
        <v>0.14486169242571134</v>
      </c>
      <c r="I711" s="9">
        <f t="shared" si="82"/>
        <v>0.10084546082165809</v>
      </c>
      <c r="J711" t="str">
        <f t="shared" si="83"/>
        <v/>
      </c>
      <c r="K711" t="str">
        <f t="shared" si="84"/>
        <v/>
      </c>
      <c r="L711" s="13">
        <f t="shared" si="85"/>
        <v>139223782</v>
      </c>
      <c r="M711" t="str">
        <f t="shared" si="86"/>
        <v/>
      </c>
      <c r="N711" s="9">
        <f t="shared" si="87"/>
        <v>0.79699541691425402</v>
      </c>
    </row>
    <row r="712" spans="1:14" x14ac:dyDescent="0.45">
      <c r="A712" s="11" t="str">
        <f>'Output Sheet (Copy)'!A701</f>
        <v>BDMN IJ Equity</v>
      </c>
      <c r="B712" s="12">
        <f>'Output Sheet (Copy)'!B701</f>
        <v>42735</v>
      </c>
      <c r="C712" s="13">
        <f>IFERROR('Output Sheet (Copy)'!C701,"")</f>
        <v>174086730</v>
      </c>
      <c r="D712" s="13">
        <f>IFERROR('Output Sheet (Copy)'!D701,"")</f>
        <v>122385078</v>
      </c>
      <c r="E712" s="13">
        <f>IFERROR('Output Sheet (Copy)'!U701,"")</f>
        <v>71950</v>
      </c>
      <c r="F712" s="13">
        <f>IFERROR('Output Sheet (Copy)'!V701,"")</f>
        <v>12486028</v>
      </c>
      <c r="G712" s="13">
        <f t="shared" si="80"/>
        <v>12557978</v>
      </c>
      <c r="H712" s="9">
        <f t="shared" si="81"/>
        <v>0.10261036888827248</v>
      </c>
      <c r="I712" s="9">
        <f t="shared" si="82"/>
        <v>7.2136331126444853E-2</v>
      </c>
      <c r="J712" t="str">
        <f t="shared" si="83"/>
        <v/>
      </c>
      <c r="K712" t="str">
        <f t="shared" si="84"/>
        <v/>
      </c>
      <c r="L712" s="13">
        <f t="shared" si="85"/>
        <v>134943056</v>
      </c>
      <c r="M712" t="str">
        <f t="shared" si="86"/>
        <v/>
      </c>
      <c r="N712" s="9">
        <f t="shared" si="87"/>
        <v>0.7751484331976366</v>
      </c>
    </row>
    <row r="713" spans="1:14" x14ac:dyDescent="0.45">
      <c r="A713" s="11" t="str">
        <f>'Output Sheet (Copy)'!A702</f>
        <v>BDMN IJ Equity</v>
      </c>
      <c r="B713" s="12">
        <f>'Output Sheet (Copy)'!B702</f>
        <v>42825</v>
      </c>
      <c r="C713" s="13">
        <f>IFERROR('Output Sheet (Copy)'!C702,"")</f>
        <v>171149238</v>
      </c>
      <c r="D713" s="13">
        <f>IFERROR('Output Sheet (Copy)'!D702,"")</f>
        <v>120803896</v>
      </c>
      <c r="E713" s="13">
        <f>IFERROR('Output Sheet (Copy)'!U702,"")</f>
        <v>360149</v>
      </c>
      <c r="F713" s="13">
        <f>IFERROR('Output Sheet (Copy)'!V702,"")</f>
        <v>14414907</v>
      </c>
      <c r="G713" s="13">
        <f t="shared" si="80"/>
        <v>14775056</v>
      </c>
      <c r="H713" s="9">
        <f t="shared" si="81"/>
        <v>0.12230612165024876</v>
      </c>
      <c r="I713" s="9">
        <f t="shared" si="82"/>
        <v>8.6328494199898215E-2</v>
      </c>
      <c r="J713" t="str">
        <f t="shared" si="83"/>
        <v/>
      </c>
      <c r="K713" t="str">
        <f t="shared" si="84"/>
        <v/>
      </c>
      <c r="L713" s="13">
        <f t="shared" si="85"/>
        <v>135578952</v>
      </c>
      <c r="M713" t="str">
        <f t="shared" si="86"/>
        <v/>
      </c>
      <c r="N713" s="9">
        <f t="shared" si="87"/>
        <v>0.79216801420991423</v>
      </c>
    </row>
    <row r="714" spans="1:14" x14ac:dyDescent="0.45">
      <c r="A714" s="11" t="str">
        <f>'Output Sheet (Copy)'!A703</f>
        <v>BDMN IJ Equity</v>
      </c>
      <c r="B714" s="12">
        <f>'Output Sheet (Copy)'!B703</f>
        <v>42916</v>
      </c>
      <c r="C714" s="13">
        <f>IFERROR('Output Sheet (Copy)'!C703,"")</f>
        <v>176135760</v>
      </c>
      <c r="D714" s="13">
        <f>IFERROR('Output Sheet (Copy)'!D703,"")</f>
        <v>122408909</v>
      </c>
      <c r="E714" s="13" t="str">
        <f>IFERROR('Output Sheet (Copy)'!U703,"")</f>
        <v/>
      </c>
      <c r="F714" s="13">
        <f>IFERROR('Output Sheet (Copy)'!V703,"")</f>
        <v>13077464</v>
      </c>
      <c r="G714" s="13">
        <f t="shared" si="80"/>
        <v>13077464</v>
      </c>
      <c r="H714" s="9">
        <f t="shared" si="81"/>
        <v>0.10683425011164832</v>
      </c>
      <c r="I714" s="9">
        <f t="shared" si="82"/>
        <v>7.4246501675752835E-2</v>
      </c>
      <c r="J714" t="str">
        <f t="shared" si="83"/>
        <v/>
      </c>
      <c r="K714" t="str">
        <f t="shared" si="84"/>
        <v/>
      </c>
      <c r="L714" s="13">
        <f t="shared" si="85"/>
        <v>135486373</v>
      </c>
      <c r="M714" t="str">
        <f t="shared" si="86"/>
        <v/>
      </c>
      <c r="N714" s="9">
        <f t="shared" si="87"/>
        <v>0.76921559256337269</v>
      </c>
    </row>
    <row r="715" spans="1:14" x14ac:dyDescent="0.45">
      <c r="A715" s="11" t="str">
        <f>'Output Sheet (Copy)'!A704</f>
        <v>BDMN IJ Equity</v>
      </c>
      <c r="B715" s="12">
        <f>'Output Sheet (Copy)'!B704</f>
        <v>43008</v>
      </c>
      <c r="C715" s="13">
        <f>IFERROR('Output Sheet (Copy)'!C704,"")</f>
        <v>173679471</v>
      </c>
      <c r="D715" s="13">
        <f>IFERROR('Output Sheet (Copy)'!D704,"")</f>
        <v>121815582</v>
      </c>
      <c r="E715" s="13" t="str">
        <f>IFERROR('Output Sheet (Copy)'!U704,"")</f>
        <v/>
      </c>
      <c r="F715" s="13">
        <f>IFERROR('Output Sheet (Copy)'!V704,"")</f>
        <v>14072030</v>
      </c>
      <c r="G715" s="13">
        <f t="shared" si="80"/>
        <v>14072030</v>
      </c>
      <c r="H715" s="9">
        <f t="shared" si="81"/>
        <v>0.11551912956422931</v>
      </c>
      <c r="I715" s="9">
        <f t="shared" si="82"/>
        <v>8.1022989757954758E-2</v>
      </c>
      <c r="J715" t="str">
        <f t="shared" si="83"/>
        <v/>
      </c>
      <c r="K715" t="str">
        <f t="shared" si="84"/>
        <v/>
      </c>
      <c r="L715" s="13">
        <f t="shared" si="85"/>
        <v>135887612</v>
      </c>
      <c r="M715" t="str">
        <f t="shared" si="86"/>
        <v/>
      </c>
      <c r="N715" s="9">
        <f t="shared" si="87"/>
        <v>0.78240457100424954</v>
      </c>
    </row>
    <row r="716" spans="1:14" x14ac:dyDescent="0.45">
      <c r="A716" s="11" t="str">
        <f>'Output Sheet (Copy)'!A705</f>
        <v>BDMN IJ Equity</v>
      </c>
      <c r="B716" s="12">
        <f>'Output Sheet (Copy)'!B705</f>
        <v>43100</v>
      </c>
      <c r="C716" s="13">
        <f>IFERROR('Output Sheet (Copy)'!C705,"")</f>
        <v>178257092</v>
      </c>
      <c r="D716" s="13">
        <f>IFERROR('Output Sheet (Copy)'!D705,"")</f>
        <v>124766145</v>
      </c>
      <c r="E716" s="13" t="str">
        <f>IFERROR('Output Sheet (Copy)'!U705,"")</f>
        <v/>
      </c>
      <c r="F716" s="13">
        <f>IFERROR('Output Sheet (Copy)'!V705,"")</f>
        <v>11196790</v>
      </c>
      <c r="G716" s="13">
        <f t="shared" si="80"/>
        <v>11196790</v>
      </c>
      <c r="H716" s="9">
        <f t="shared" si="81"/>
        <v>8.9742213322372033E-2</v>
      </c>
      <c r="I716" s="9">
        <f t="shared" si="82"/>
        <v>6.2812592051036037E-2</v>
      </c>
      <c r="J716" t="str">
        <f t="shared" si="83"/>
        <v/>
      </c>
      <c r="K716" t="str">
        <f t="shared" si="84"/>
        <v/>
      </c>
      <c r="L716" s="13">
        <f t="shared" si="85"/>
        <v>135962935</v>
      </c>
      <c r="M716" t="str">
        <f t="shared" si="86"/>
        <v/>
      </c>
      <c r="N716" s="9">
        <f t="shared" si="87"/>
        <v>0.76273506694476989</v>
      </c>
    </row>
    <row r="717" spans="1:14" x14ac:dyDescent="0.45">
      <c r="A717" s="11" t="str">
        <f>'Output Sheet (Copy)'!A706</f>
        <v>BDMN IJ Equity</v>
      </c>
      <c r="B717" s="12">
        <f>'Output Sheet (Copy)'!B706</f>
        <v>43190</v>
      </c>
      <c r="C717" s="13">
        <f>IFERROR('Output Sheet (Copy)'!C706,"")</f>
        <v>179555375</v>
      </c>
      <c r="D717" s="13">
        <f>IFERROR('Output Sheet (Copy)'!D706,"")</f>
        <v>124113425</v>
      </c>
      <c r="E717" s="13" t="str">
        <f>IFERROR('Output Sheet (Copy)'!U706,"")</f>
        <v/>
      </c>
      <c r="F717" s="13">
        <f>IFERROR('Output Sheet (Copy)'!V706,"")</f>
        <v>13710798</v>
      </c>
      <c r="G717" s="13">
        <f t="shared" si="80"/>
        <v>13710798</v>
      </c>
      <c r="H717" s="9">
        <f t="shared" si="81"/>
        <v>0.11046990283283215</v>
      </c>
      <c r="I717" s="9">
        <f t="shared" si="82"/>
        <v>7.6359719111722499E-2</v>
      </c>
      <c r="J717" t="str">
        <f t="shared" si="83"/>
        <v/>
      </c>
      <c r="K717" t="str">
        <f t="shared" si="84"/>
        <v/>
      </c>
      <c r="L717" s="13">
        <f t="shared" si="85"/>
        <v>137824223</v>
      </c>
      <c r="M717" t="str">
        <f t="shared" si="86"/>
        <v/>
      </c>
      <c r="N717" s="9">
        <f t="shared" si="87"/>
        <v>0.76758617223238235</v>
      </c>
    </row>
    <row r="718" spans="1:14" x14ac:dyDescent="0.45">
      <c r="A718" s="11" t="str">
        <f>'Output Sheet (Copy)'!A707</f>
        <v>BDMN IJ Equity</v>
      </c>
      <c r="B718" s="12">
        <f>'Output Sheet (Copy)'!B707</f>
        <v>43281</v>
      </c>
      <c r="C718" s="13">
        <f>IFERROR('Output Sheet (Copy)'!C707,"")</f>
        <v>182415865</v>
      </c>
      <c r="D718" s="13">
        <f>IFERROR('Output Sheet (Copy)'!D707,"")</f>
        <v>127676689</v>
      </c>
      <c r="E718" s="13" t="str">
        <f>IFERROR('Output Sheet (Copy)'!U707,"")</f>
        <v/>
      </c>
      <c r="F718" s="13">
        <f>IFERROR('Output Sheet (Copy)'!V707,"")</f>
        <v>11882743</v>
      </c>
      <c r="G718" s="13">
        <f t="shared" ref="G718:G781" si="88">IF(AND(E718="",F718=""),"",N(E718)+N(F718))</f>
        <v>11882743</v>
      </c>
      <c r="H718" s="9">
        <f t="shared" ref="H718:H781" si="89">IF(OR(G718="",N(D718)=0),"",G718/D718)</f>
        <v>9.3069009645135772E-2</v>
      </c>
      <c r="I718" s="9">
        <f t="shared" ref="I718:I781" si="90">IF(OR(G718="",N(C718)=0),"",G718/C718)</f>
        <v>6.5140951418891119E-2</v>
      </c>
      <c r="J718" t="str">
        <f t="shared" ref="J718:J781" si="91">IF(G718="","",IF(N(D718)=0,"Kredit 0/NA",IF(G718&gt;D718,"YA","")))</f>
        <v/>
      </c>
      <c r="K718" t="str">
        <f t="shared" ref="K718:K781" si="92">IF(G718="","",IF(N(C718)=0,"Aset 0/NA",IF(G718&gt;C718,"YA","")))</f>
        <v/>
      </c>
      <c r="L718" s="13">
        <f t="shared" ref="L718:L781" si="93">IF(G718="","",G718+N(D718))</f>
        <v>139559432</v>
      </c>
      <c r="M718" t="str">
        <f t="shared" ref="M718:M781" si="94">IF(L718="","",IF(N(C718)=0,"Aset 0/NA",IF(L718&gt;C718,"YA","")))</f>
        <v/>
      </c>
      <c r="N718" s="9">
        <f t="shared" ref="N718:N781" si="95">IF(OR(L718="",N(C718)=0),"",L718/C718)</f>
        <v>0.76506192046399035</v>
      </c>
    </row>
    <row r="719" spans="1:14" x14ac:dyDescent="0.45">
      <c r="A719" s="11" t="str">
        <f>'Output Sheet (Copy)'!A708</f>
        <v>BDMN IJ Equity</v>
      </c>
      <c r="B719" s="12">
        <f>'Output Sheet (Copy)'!B708</f>
        <v>43373</v>
      </c>
      <c r="C719" s="13">
        <f>IFERROR('Output Sheet (Copy)'!C708,"")</f>
        <v>178634614</v>
      </c>
      <c r="D719" s="13">
        <f>IFERROR('Output Sheet (Copy)'!D708,"")</f>
        <v>127331068</v>
      </c>
      <c r="E719" s="13" t="str">
        <f>IFERROR('Output Sheet (Copy)'!U708,"")</f>
        <v/>
      </c>
      <c r="F719" s="13">
        <f>IFERROR('Output Sheet (Copy)'!V708,"")</f>
        <v>5036002</v>
      </c>
      <c r="G719" s="13">
        <f t="shared" si="88"/>
        <v>5036002</v>
      </c>
      <c r="H719" s="9">
        <f t="shared" si="89"/>
        <v>3.9550457552119174E-2</v>
      </c>
      <c r="I719" s="9">
        <f t="shared" si="90"/>
        <v>2.8191635916653867E-2</v>
      </c>
      <c r="J719" t="str">
        <f t="shared" si="91"/>
        <v/>
      </c>
      <c r="K719" t="str">
        <f t="shared" si="92"/>
        <v/>
      </c>
      <c r="L719" s="13">
        <f t="shared" si="93"/>
        <v>132367070</v>
      </c>
      <c r="M719" t="str">
        <f t="shared" si="94"/>
        <v/>
      </c>
      <c r="N719" s="9">
        <f t="shared" si="95"/>
        <v>0.74099340008090486</v>
      </c>
    </row>
    <row r="720" spans="1:14" x14ac:dyDescent="0.45">
      <c r="A720" s="11" t="str">
        <f>'Output Sheet (Copy)'!A709</f>
        <v>BDMN IJ Equity</v>
      </c>
      <c r="B720" s="12">
        <f>'Output Sheet (Copy)'!B709</f>
        <v>43465</v>
      </c>
      <c r="C720" s="13">
        <f>IFERROR('Output Sheet (Copy)'!C709,"")</f>
        <v>186762189</v>
      </c>
      <c r="D720" s="13">
        <f>IFERROR('Output Sheet (Copy)'!D709,"")</f>
        <v>134518739</v>
      </c>
      <c r="E720" s="13" t="str">
        <f>IFERROR('Output Sheet (Copy)'!U709,"")</f>
        <v/>
      </c>
      <c r="F720" s="13">
        <f>IFERROR('Output Sheet (Copy)'!V709,"")</f>
        <v>8616836</v>
      </c>
      <c r="G720" s="13">
        <f t="shared" si="88"/>
        <v>8616836</v>
      </c>
      <c r="H720" s="9">
        <f t="shared" si="89"/>
        <v>6.4056770558933052E-2</v>
      </c>
      <c r="I720" s="9">
        <f t="shared" si="90"/>
        <v>4.6138011372312625E-2</v>
      </c>
      <c r="J720" t="str">
        <f t="shared" si="91"/>
        <v/>
      </c>
      <c r="K720" t="str">
        <f t="shared" si="92"/>
        <v/>
      </c>
      <c r="L720" s="13">
        <f t="shared" si="93"/>
        <v>143135575</v>
      </c>
      <c r="M720" t="str">
        <f t="shared" si="94"/>
        <v/>
      </c>
      <c r="N720" s="9">
        <f t="shared" si="95"/>
        <v>0.76640553297434311</v>
      </c>
    </row>
    <row r="721" spans="1:14" x14ac:dyDescent="0.45">
      <c r="A721" s="11" t="str">
        <f>'Output Sheet (Copy)'!A710</f>
        <v>BDMN IJ Equity</v>
      </c>
      <c r="B721" s="12">
        <f>'Output Sheet (Copy)'!B710</f>
        <v>43555</v>
      </c>
      <c r="C721" s="13">
        <f>IFERROR('Output Sheet (Copy)'!C710,"")</f>
        <v>190042038</v>
      </c>
      <c r="D721" s="13">
        <f>IFERROR('Output Sheet (Copy)'!D710,"")</f>
        <v>133680712.99999999</v>
      </c>
      <c r="E721" s="13">
        <f>IFERROR('Output Sheet (Copy)'!U710,"")</f>
        <v>947001</v>
      </c>
      <c r="F721" s="13">
        <f>IFERROR('Output Sheet (Copy)'!V710,"")</f>
        <v>5266166</v>
      </c>
      <c r="G721" s="13">
        <f t="shared" si="88"/>
        <v>6213167</v>
      </c>
      <c r="H721" s="9">
        <f t="shared" si="89"/>
        <v>4.6477662039399813E-2</v>
      </c>
      <c r="I721" s="9">
        <f t="shared" si="90"/>
        <v>3.2693645392289465E-2</v>
      </c>
      <c r="J721" t="str">
        <f t="shared" si="91"/>
        <v/>
      </c>
      <c r="K721" t="str">
        <f t="shared" si="92"/>
        <v/>
      </c>
      <c r="L721" s="13">
        <f t="shared" si="93"/>
        <v>139893880</v>
      </c>
      <c r="M721" t="str">
        <f t="shared" si="94"/>
        <v/>
      </c>
      <c r="N721" s="9">
        <f t="shared" si="95"/>
        <v>0.73612071030305415</v>
      </c>
    </row>
    <row r="722" spans="1:14" x14ac:dyDescent="0.45">
      <c r="A722" s="11" t="str">
        <f>'Output Sheet (Copy)'!A711</f>
        <v>BDMN IJ Equity</v>
      </c>
      <c r="B722" s="12">
        <f>'Output Sheet (Copy)'!B711</f>
        <v>43646</v>
      </c>
      <c r="C722" s="13">
        <f>IFERROR('Output Sheet (Copy)'!C711,"")</f>
        <v>198590103</v>
      </c>
      <c r="D722" s="13">
        <f>IFERROR('Output Sheet (Copy)'!D711,"")</f>
        <v>144041231</v>
      </c>
      <c r="E722" s="13" t="str">
        <f>IFERROR('Output Sheet (Copy)'!U711,"")</f>
        <v/>
      </c>
      <c r="F722" s="13">
        <f>IFERROR('Output Sheet (Copy)'!V711,"")</f>
        <v>7008003</v>
      </c>
      <c r="G722" s="13">
        <f t="shared" si="88"/>
        <v>7008003</v>
      </c>
      <c r="H722" s="9">
        <f t="shared" si="89"/>
        <v>4.8652756931798227E-2</v>
      </c>
      <c r="I722" s="9">
        <f t="shared" si="90"/>
        <v>3.5288782744626504E-2</v>
      </c>
      <c r="J722" t="str">
        <f t="shared" si="91"/>
        <v/>
      </c>
      <c r="K722" t="str">
        <f t="shared" si="92"/>
        <v/>
      </c>
      <c r="L722" s="13">
        <f t="shared" si="93"/>
        <v>151049234</v>
      </c>
      <c r="M722" t="str">
        <f t="shared" si="94"/>
        <v/>
      </c>
      <c r="N722" s="9">
        <f t="shared" si="95"/>
        <v>0.76060806514612667</v>
      </c>
    </row>
    <row r="723" spans="1:14" x14ac:dyDescent="0.45">
      <c r="A723" s="11" t="str">
        <f>'Output Sheet (Copy)'!A712</f>
        <v>BDMN IJ Equity</v>
      </c>
      <c r="B723" s="12">
        <f>'Output Sheet (Copy)'!B712</f>
        <v>43738</v>
      </c>
      <c r="C723" s="13">
        <f>IFERROR('Output Sheet (Copy)'!C712,"")</f>
        <v>195826367</v>
      </c>
      <c r="D723" s="13">
        <f>IFERROR('Output Sheet (Copy)'!D712,"")</f>
        <v>140908390</v>
      </c>
      <c r="E723" s="13" t="str">
        <f>IFERROR('Output Sheet (Copy)'!U712,"")</f>
        <v/>
      </c>
      <c r="F723" s="13">
        <f>IFERROR('Output Sheet (Copy)'!V712,"")</f>
        <v>6942259</v>
      </c>
      <c r="G723" s="13">
        <f t="shared" si="88"/>
        <v>6942259</v>
      </c>
      <c r="H723" s="9">
        <f t="shared" si="89"/>
        <v>4.9267889584147545E-2</v>
      </c>
      <c r="I723" s="9">
        <f t="shared" si="90"/>
        <v>3.5451094284969294E-2</v>
      </c>
      <c r="J723" t="str">
        <f t="shared" si="91"/>
        <v/>
      </c>
      <c r="K723" t="str">
        <f t="shared" si="92"/>
        <v/>
      </c>
      <c r="L723" s="13">
        <f t="shared" si="93"/>
        <v>147850649</v>
      </c>
      <c r="M723" t="str">
        <f t="shared" si="94"/>
        <v/>
      </c>
      <c r="N723" s="9">
        <f t="shared" si="95"/>
        <v>0.75500889520153336</v>
      </c>
    </row>
    <row r="724" spans="1:14" x14ac:dyDescent="0.45">
      <c r="A724" s="11" t="str">
        <f>'Output Sheet (Copy)'!A713</f>
        <v>BDMN IJ Equity</v>
      </c>
      <c r="B724" s="12">
        <f>'Output Sheet (Copy)'!B713</f>
        <v>43830</v>
      </c>
      <c r="C724" s="13">
        <f>IFERROR('Output Sheet (Copy)'!C713,"")</f>
        <v>193533970</v>
      </c>
      <c r="D724" s="13">
        <f>IFERROR('Output Sheet (Copy)'!D713,"")</f>
        <v>141460470</v>
      </c>
      <c r="E724" s="13" t="str">
        <f>IFERROR('Output Sheet (Copy)'!U713,"")</f>
        <v/>
      </c>
      <c r="F724" s="13">
        <f>IFERROR('Output Sheet (Copy)'!V713,"")</f>
        <v>6674746</v>
      </c>
      <c r="G724" s="13">
        <f t="shared" si="88"/>
        <v>6674746</v>
      </c>
      <c r="H724" s="9">
        <f t="shared" si="89"/>
        <v>4.7184531480773395E-2</v>
      </c>
      <c r="I724" s="9">
        <f t="shared" si="90"/>
        <v>3.448875667667025E-2</v>
      </c>
      <c r="J724" t="str">
        <f t="shared" si="91"/>
        <v/>
      </c>
      <c r="K724" t="str">
        <f t="shared" si="92"/>
        <v/>
      </c>
      <c r="L724" s="13">
        <f t="shared" si="93"/>
        <v>148135216</v>
      </c>
      <c r="M724" t="str">
        <f t="shared" si="94"/>
        <v/>
      </c>
      <c r="N724" s="9">
        <f t="shared" si="95"/>
        <v>0.76542229769791836</v>
      </c>
    </row>
    <row r="725" spans="1:14" x14ac:dyDescent="0.45">
      <c r="A725" s="11" t="str">
        <f>'Output Sheet (Copy)'!A714</f>
        <v>BDMN IJ Equity</v>
      </c>
      <c r="B725" s="12">
        <f>'Output Sheet (Copy)'!B714</f>
        <v>43921</v>
      </c>
      <c r="C725" s="13">
        <f>IFERROR('Output Sheet (Copy)'!C714,"")</f>
        <v>203213052</v>
      </c>
      <c r="D725" s="13">
        <f>IFERROR('Output Sheet (Copy)'!D714,"")</f>
        <v>144176525</v>
      </c>
      <c r="E725" s="13">
        <f>IFERROR('Output Sheet (Copy)'!U714,"")</f>
        <v>618668</v>
      </c>
      <c r="F725" s="13">
        <f>IFERROR('Output Sheet (Copy)'!V714,"")</f>
        <v>19637570</v>
      </c>
      <c r="G725" s="13">
        <f t="shared" si="88"/>
        <v>20256238</v>
      </c>
      <c r="H725" s="9">
        <f t="shared" si="89"/>
        <v>0.14049608977605751</v>
      </c>
      <c r="I725" s="9">
        <f t="shared" si="90"/>
        <v>9.967980796824015E-2</v>
      </c>
      <c r="J725" t="str">
        <f t="shared" si="91"/>
        <v/>
      </c>
      <c r="K725" t="str">
        <f t="shared" si="92"/>
        <v/>
      </c>
      <c r="L725" s="13">
        <f t="shared" si="93"/>
        <v>164432763</v>
      </c>
      <c r="M725" t="str">
        <f t="shared" si="94"/>
        <v/>
      </c>
      <c r="N725" s="9">
        <f t="shared" si="95"/>
        <v>0.80916437887070369</v>
      </c>
    </row>
    <row r="726" spans="1:14" x14ac:dyDescent="0.45">
      <c r="A726" s="11" t="str">
        <f>'Output Sheet (Copy)'!A715</f>
        <v>BDMN IJ Equity</v>
      </c>
      <c r="B726" s="12">
        <f>'Output Sheet (Copy)'!B715</f>
        <v>44012</v>
      </c>
      <c r="C726" s="13">
        <f>IFERROR('Output Sheet (Copy)'!C715,"")</f>
        <v>194440995</v>
      </c>
      <c r="D726" s="13">
        <f>IFERROR('Output Sheet (Copy)'!D715,"")</f>
        <v>140931223</v>
      </c>
      <c r="E726" s="13">
        <f>IFERROR('Output Sheet (Copy)'!U715,"")</f>
        <v>746702</v>
      </c>
      <c r="F726" s="13">
        <f>IFERROR('Output Sheet (Copy)'!V715,"")</f>
        <v>24338459</v>
      </c>
      <c r="G726" s="13">
        <f t="shared" si="88"/>
        <v>25085161</v>
      </c>
      <c r="H726" s="9">
        <f t="shared" si="89"/>
        <v>0.1779957660624289</v>
      </c>
      <c r="I726" s="9">
        <f t="shared" si="90"/>
        <v>0.12901168809591826</v>
      </c>
      <c r="J726" t="str">
        <f t="shared" si="91"/>
        <v/>
      </c>
      <c r="K726" t="str">
        <f t="shared" si="92"/>
        <v/>
      </c>
      <c r="L726" s="13">
        <f t="shared" si="93"/>
        <v>166016384</v>
      </c>
      <c r="M726" t="str">
        <f t="shared" si="94"/>
        <v/>
      </c>
      <c r="N726" s="9">
        <f t="shared" si="95"/>
        <v>0.85381369294062703</v>
      </c>
    </row>
    <row r="727" spans="1:14" x14ac:dyDescent="0.45">
      <c r="A727" s="11" t="str">
        <f>'Output Sheet (Copy)'!A716</f>
        <v>BDMN IJ Equity</v>
      </c>
      <c r="B727" s="12">
        <f>'Output Sheet (Copy)'!B716</f>
        <v>44104</v>
      </c>
      <c r="C727" s="13">
        <f>IFERROR('Output Sheet (Copy)'!C716,"")</f>
        <v>196630793</v>
      </c>
      <c r="D727" s="13">
        <f>IFERROR('Output Sheet (Copy)'!D716,"")</f>
        <v>136245208</v>
      </c>
      <c r="E727" s="13">
        <f>IFERROR('Output Sheet (Copy)'!U716,"")</f>
        <v>506068</v>
      </c>
      <c r="F727" s="13">
        <f>IFERROR('Output Sheet (Copy)'!V716,"")</f>
        <v>26024700</v>
      </c>
      <c r="G727" s="13">
        <f t="shared" si="88"/>
        <v>26530768</v>
      </c>
      <c r="H727" s="9">
        <f t="shared" si="89"/>
        <v>0.19472808173921244</v>
      </c>
      <c r="I727" s="9">
        <f t="shared" si="90"/>
        <v>0.13492682196526562</v>
      </c>
      <c r="J727" t="str">
        <f t="shared" si="91"/>
        <v/>
      </c>
      <c r="K727" t="str">
        <f t="shared" si="92"/>
        <v/>
      </c>
      <c r="L727" s="13">
        <f t="shared" si="93"/>
        <v>162775976</v>
      </c>
      <c r="M727" t="str">
        <f t="shared" si="94"/>
        <v/>
      </c>
      <c r="N727" s="9">
        <f t="shared" si="95"/>
        <v>0.8278254566160449</v>
      </c>
    </row>
    <row r="728" spans="1:14" x14ac:dyDescent="0.45">
      <c r="A728" s="11" t="str">
        <f>'Output Sheet (Copy)'!A717</f>
        <v>BDMN IJ Equity</v>
      </c>
      <c r="B728" s="12">
        <f>'Output Sheet (Copy)'!B717</f>
        <v>44196</v>
      </c>
      <c r="C728" s="13">
        <f>IFERROR('Output Sheet (Copy)'!C717,"")</f>
        <v>200890068</v>
      </c>
      <c r="D728" s="13">
        <f>IFERROR('Output Sheet (Copy)'!D717,"")</f>
        <v>134160964</v>
      </c>
      <c r="E728" s="13">
        <f>IFERROR('Output Sheet (Copy)'!U717,"")</f>
        <v>2763282</v>
      </c>
      <c r="F728" s="13">
        <f>IFERROR('Output Sheet (Copy)'!V717,"")</f>
        <v>26111230</v>
      </c>
      <c r="G728" s="13">
        <f t="shared" si="88"/>
        <v>28874512</v>
      </c>
      <c r="H728" s="9">
        <f t="shared" si="89"/>
        <v>0.21522290194635155</v>
      </c>
      <c r="I728" s="9">
        <f t="shared" si="90"/>
        <v>0.14373289972702882</v>
      </c>
      <c r="J728" t="str">
        <f t="shared" si="91"/>
        <v/>
      </c>
      <c r="K728" t="str">
        <f t="shared" si="92"/>
        <v/>
      </c>
      <c r="L728" s="13">
        <f t="shared" si="93"/>
        <v>163035476</v>
      </c>
      <c r="M728" t="str">
        <f t="shared" si="94"/>
        <v/>
      </c>
      <c r="N728" s="9">
        <f t="shared" si="95"/>
        <v>0.81156563698310857</v>
      </c>
    </row>
    <row r="729" spans="1:14" x14ac:dyDescent="0.45">
      <c r="A729" s="11" t="str">
        <f>'Output Sheet (Copy)'!A718</f>
        <v>BDMN IJ Equity</v>
      </c>
      <c r="B729" s="12">
        <f>'Output Sheet (Copy)'!B718</f>
        <v>44286</v>
      </c>
      <c r="C729" s="13">
        <f>IFERROR('Output Sheet (Copy)'!C718,"")</f>
        <v>193992664</v>
      </c>
      <c r="D729" s="13">
        <f>IFERROR('Output Sheet (Copy)'!D718,"")</f>
        <v>130849425</v>
      </c>
      <c r="E729" s="13">
        <f>IFERROR('Output Sheet (Copy)'!U718,"")</f>
        <v>2921627</v>
      </c>
      <c r="F729" s="13">
        <f>IFERROR('Output Sheet (Copy)'!V718,"")</f>
        <v>30895614</v>
      </c>
      <c r="G729" s="13">
        <f t="shared" si="88"/>
        <v>33817241</v>
      </c>
      <c r="H729" s="9">
        <f t="shared" si="89"/>
        <v>0.25844394043000191</v>
      </c>
      <c r="I729" s="9">
        <f t="shared" si="90"/>
        <v>0.17432226715542193</v>
      </c>
      <c r="J729" t="str">
        <f t="shared" si="91"/>
        <v/>
      </c>
      <c r="K729" t="str">
        <f t="shared" si="92"/>
        <v/>
      </c>
      <c r="L729" s="13">
        <f t="shared" si="93"/>
        <v>164666666</v>
      </c>
      <c r="M729" t="str">
        <f t="shared" si="94"/>
        <v/>
      </c>
      <c r="N729" s="9">
        <f t="shared" si="95"/>
        <v>0.84882934542308264</v>
      </c>
    </row>
    <row r="730" spans="1:14" x14ac:dyDescent="0.45">
      <c r="A730" s="11" t="str">
        <f>'Output Sheet (Copy)'!A719</f>
        <v>BDMN IJ Equity</v>
      </c>
      <c r="B730" s="12">
        <f>'Output Sheet (Copy)'!B719</f>
        <v>44377</v>
      </c>
      <c r="C730" s="13">
        <f>IFERROR('Output Sheet (Copy)'!C719,"")</f>
        <v>193750676</v>
      </c>
      <c r="D730" s="13">
        <f>IFERROR('Output Sheet (Copy)'!D719,"")</f>
        <v>129865711</v>
      </c>
      <c r="E730" s="13">
        <f>IFERROR('Output Sheet (Copy)'!U719,"")</f>
        <v>5858242</v>
      </c>
      <c r="F730" s="13">
        <f>IFERROR('Output Sheet (Copy)'!V719,"")</f>
        <v>32390369</v>
      </c>
      <c r="G730" s="13">
        <f t="shared" si="88"/>
        <v>38248611</v>
      </c>
      <c r="H730" s="9">
        <f t="shared" si="89"/>
        <v>0.29452432597854872</v>
      </c>
      <c r="I730" s="9">
        <f t="shared" si="90"/>
        <v>0.19741149703137037</v>
      </c>
      <c r="J730" t="str">
        <f t="shared" si="91"/>
        <v/>
      </c>
      <c r="K730" t="str">
        <f t="shared" si="92"/>
        <v/>
      </c>
      <c r="L730" s="13">
        <f t="shared" si="93"/>
        <v>168114322</v>
      </c>
      <c r="M730" t="str">
        <f t="shared" si="94"/>
        <v/>
      </c>
      <c r="N730" s="9">
        <f t="shared" si="95"/>
        <v>0.86768379584905297</v>
      </c>
    </row>
    <row r="731" spans="1:14" x14ac:dyDescent="0.45">
      <c r="A731" s="11" t="str">
        <f>'Output Sheet (Copy)'!A720</f>
        <v>BDMN IJ Equity</v>
      </c>
      <c r="B731" s="12">
        <f>'Output Sheet (Copy)'!B720</f>
        <v>44469</v>
      </c>
      <c r="C731" s="13">
        <f>IFERROR('Output Sheet (Copy)'!C720,"")</f>
        <v>188280419</v>
      </c>
      <c r="D731" s="13">
        <f>IFERROR('Output Sheet (Copy)'!D720,"")</f>
        <v>127283056</v>
      </c>
      <c r="E731" s="13">
        <f>IFERROR('Output Sheet (Copy)'!U720,"")</f>
        <v>1443400</v>
      </c>
      <c r="F731" s="13">
        <f>IFERROR('Output Sheet (Copy)'!V720,"")</f>
        <v>33040027</v>
      </c>
      <c r="G731" s="13">
        <f t="shared" si="88"/>
        <v>34483427</v>
      </c>
      <c r="H731" s="9">
        <f t="shared" si="89"/>
        <v>0.27091922588659406</v>
      </c>
      <c r="I731" s="9">
        <f t="shared" si="90"/>
        <v>0.18314930029978316</v>
      </c>
      <c r="J731" t="str">
        <f t="shared" si="91"/>
        <v/>
      </c>
      <c r="K731" t="str">
        <f t="shared" si="92"/>
        <v/>
      </c>
      <c r="L731" s="13">
        <f t="shared" si="93"/>
        <v>161766483</v>
      </c>
      <c r="M731" t="str">
        <f t="shared" si="94"/>
        <v/>
      </c>
      <c r="N731" s="9">
        <f t="shared" si="95"/>
        <v>0.85917847357244304</v>
      </c>
    </row>
    <row r="732" spans="1:14" x14ac:dyDescent="0.45">
      <c r="A732" s="11" t="str">
        <f>'Output Sheet (Copy)'!A721</f>
        <v>BDMN IJ Equity</v>
      </c>
      <c r="B732" s="12">
        <f>'Output Sheet (Copy)'!B721</f>
        <v>44561</v>
      </c>
      <c r="C732" s="13">
        <f>IFERROR('Output Sheet (Copy)'!C721,"")</f>
        <v>192239698</v>
      </c>
      <c r="D732" s="13">
        <f>IFERROR('Output Sheet (Copy)'!D721,"")</f>
        <v>127707509</v>
      </c>
      <c r="E732" s="13">
        <f>IFERROR('Output Sheet (Copy)'!U721,"")</f>
        <v>1931155</v>
      </c>
      <c r="F732" s="13">
        <f>IFERROR('Output Sheet (Copy)'!V721,"")</f>
        <v>31885040</v>
      </c>
      <c r="G732" s="13">
        <f t="shared" si="88"/>
        <v>33816195</v>
      </c>
      <c r="H732" s="9">
        <f t="shared" si="89"/>
        <v>0.26479410071337312</v>
      </c>
      <c r="I732" s="9">
        <f t="shared" si="90"/>
        <v>0.17590640929949858</v>
      </c>
      <c r="J732" t="str">
        <f t="shared" si="91"/>
        <v/>
      </c>
      <c r="K732" t="str">
        <f t="shared" si="92"/>
        <v/>
      </c>
      <c r="L732" s="13">
        <f t="shared" si="93"/>
        <v>161523704</v>
      </c>
      <c r="M732" t="str">
        <f t="shared" si="94"/>
        <v/>
      </c>
      <c r="N732" s="9">
        <f t="shared" si="95"/>
        <v>0.84022033784093852</v>
      </c>
    </row>
    <row r="733" spans="1:14" x14ac:dyDescent="0.45">
      <c r="A733" s="11" t="str">
        <f>'Output Sheet (Copy)'!A722</f>
        <v>BDMN IJ Equity</v>
      </c>
      <c r="B733" s="12">
        <f>'Output Sheet (Copy)'!B722</f>
        <v>44651</v>
      </c>
      <c r="C733" s="13">
        <f>IFERROR('Output Sheet (Copy)'!C722,"")</f>
        <v>195991731</v>
      </c>
      <c r="D733" s="13">
        <f>IFERROR('Output Sheet (Copy)'!D722,"")</f>
        <v>129775249</v>
      </c>
      <c r="E733" s="13">
        <f>IFERROR('Output Sheet (Copy)'!U722,"")</f>
        <v>1791848</v>
      </c>
      <c r="F733" s="13">
        <f>IFERROR('Output Sheet (Copy)'!V722,"")</f>
        <v>24171481</v>
      </c>
      <c r="G733" s="13">
        <f t="shared" si="88"/>
        <v>25963329</v>
      </c>
      <c r="H733" s="9">
        <f t="shared" si="89"/>
        <v>0.20006379644858166</v>
      </c>
      <c r="I733" s="9">
        <f t="shared" si="90"/>
        <v>0.13247155309832945</v>
      </c>
      <c r="J733" t="str">
        <f t="shared" si="91"/>
        <v/>
      </c>
      <c r="K733" t="str">
        <f t="shared" si="92"/>
        <v/>
      </c>
      <c r="L733" s="13">
        <f t="shared" si="93"/>
        <v>155738578</v>
      </c>
      <c r="M733" t="str">
        <f t="shared" si="94"/>
        <v/>
      </c>
      <c r="N733" s="9">
        <f t="shared" si="95"/>
        <v>0.79461810559752644</v>
      </c>
    </row>
    <row r="734" spans="1:14" x14ac:dyDescent="0.45">
      <c r="A734" s="11" t="str">
        <f>'Output Sheet (Copy)'!A723</f>
        <v>BDMN IJ Equity</v>
      </c>
      <c r="B734" s="12">
        <f>'Output Sheet (Copy)'!B723</f>
        <v>44742</v>
      </c>
      <c r="C734" s="13">
        <f>IFERROR('Output Sheet (Copy)'!C723,"")</f>
        <v>193575275</v>
      </c>
      <c r="D734" s="13">
        <f>IFERROR('Output Sheet (Copy)'!D723,"")</f>
        <v>136781481</v>
      </c>
      <c r="E734" s="13">
        <f>IFERROR('Output Sheet (Copy)'!U723,"")</f>
        <v>272316</v>
      </c>
      <c r="F734" s="13">
        <f>IFERROR('Output Sheet (Copy)'!V723,"")</f>
        <v>21930678</v>
      </c>
      <c r="G734" s="13">
        <f t="shared" si="88"/>
        <v>22202994</v>
      </c>
      <c r="H734" s="9">
        <f t="shared" si="89"/>
        <v>0.16232456205091098</v>
      </c>
      <c r="I734" s="9">
        <f t="shared" si="90"/>
        <v>0.11469953484503638</v>
      </c>
      <c r="J734" t="str">
        <f t="shared" si="91"/>
        <v/>
      </c>
      <c r="K734" t="str">
        <f t="shared" si="92"/>
        <v/>
      </c>
      <c r="L734" s="13">
        <f t="shared" si="93"/>
        <v>158984475</v>
      </c>
      <c r="M734" t="str">
        <f t="shared" si="94"/>
        <v/>
      </c>
      <c r="N734" s="9">
        <f t="shared" si="95"/>
        <v>0.82130569102898088</v>
      </c>
    </row>
    <row r="735" spans="1:14" x14ac:dyDescent="0.45">
      <c r="A735" s="11" t="str">
        <f>'Output Sheet (Copy)'!A724</f>
        <v>BDMN IJ Equity</v>
      </c>
      <c r="B735" s="12">
        <f>'Output Sheet (Copy)'!B724</f>
        <v>44834</v>
      </c>
      <c r="C735" s="13">
        <f>IFERROR('Output Sheet (Copy)'!C724,"")</f>
        <v>189212564</v>
      </c>
      <c r="D735" s="13">
        <f>IFERROR('Output Sheet (Copy)'!D724,"")</f>
        <v>138242141</v>
      </c>
      <c r="E735" s="13">
        <f>IFERROR('Output Sheet (Copy)'!U724,"")</f>
        <v>379938</v>
      </c>
      <c r="F735" s="13">
        <f>IFERROR('Output Sheet (Copy)'!V724,"")</f>
        <v>21518284</v>
      </c>
      <c r="G735" s="13">
        <f t="shared" si="88"/>
        <v>21898222</v>
      </c>
      <c r="H735" s="9">
        <f t="shared" si="89"/>
        <v>0.15840482389519706</v>
      </c>
      <c r="I735" s="9">
        <f t="shared" si="90"/>
        <v>0.11573344569232728</v>
      </c>
      <c r="J735" t="str">
        <f t="shared" si="91"/>
        <v/>
      </c>
      <c r="K735" t="str">
        <f t="shared" si="92"/>
        <v/>
      </c>
      <c r="L735" s="13">
        <f t="shared" si="93"/>
        <v>160140363</v>
      </c>
      <c r="M735" t="str">
        <f t="shared" si="94"/>
        <v/>
      </c>
      <c r="N735" s="9">
        <f t="shared" si="95"/>
        <v>0.84635163550767167</v>
      </c>
    </row>
    <row r="736" spans="1:14" x14ac:dyDescent="0.45">
      <c r="A736" s="11" t="str">
        <f>'Output Sheet (Copy)'!A725</f>
        <v>BDMN IJ Equity</v>
      </c>
      <c r="B736" s="12">
        <f>'Output Sheet (Copy)'!B725</f>
        <v>44926</v>
      </c>
      <c r="C736" s="13">
        <f>IFERROR('Output Sheet (Copy)'!C725,"")</f>
        <v>197729688</v>
      </c>
      <c r="D736" s="13">
        <f>IFERROR('Output Sheet (Copy)'!D725,"")</f>
        <v>144899994</v>
      </c>
      <c r="E736" s="13">
        <f>IFERROR('Output Sheet (Copy)'!U725,"")</f>
        <v>133444</v>
      </c>
      <c r="F736" s="13">
        <f>IFERROR('Output Sheet (Copy)'!V725,"")</f>
        <v>20457578</v>
      </c>
      <c r="G736" s="13">
        <f t="shared" si="88"/>
        <v>20591022</v>
      </c>
      <c r="H736" s="9">
        <f t="shared" si="89"/>
        <v>0.14210505764410178</v>
      </c>
      <c r="I736" s="9">
        <f t="shared" si="90"/>
        <v>0.10413723001474619</v>
      </c>
      <c r="J736" t="str">
        <f t="shared" si="91"/>
        <v/>
      </c>
      <c r="K736" t="str">
        <f t="shared" si="92"/>
        <v/>
      </c>
      <c r="L736" s="13">
        <f t="shared" si="93"/>
        <v>165491016</v>
      </c>
      <c r="M736" t="str">
        <f t="shared" si="94"/>
        <v/>
      </c>
      <c r="N736" s="9">
        <f t="shared" si="95"/>
        <v>0.8369558343712149</v>
      </c>
    </row>
    <row r="737" spans="1:14" x14ac:dyDescent="0.45">
      <c r="A737" s="11" t="str">
        <f>'Output Sheet (Copy)'!A726</f>
        <v>BDMN IJ Equity</v>
      </c>
      <c r="B737" s="12">
        <f>'Output Sheet (Copy)'!B726</f>
        <v>45016</v>
      </c>
      <c r="C737" s="13">
        <f>IFERROR('Output Sheet (Copy)'!C726,"")</f>
        <v>203516221</v>
      </c>
      <c r="D737" s="13">
        <f>IFERROR('Output Sheet (Copy)'!D726,"")</f>
        <v>149911025</v>
      </c>
      <c r="E737" s="13">
        <f>IFERROR('Output Sheet (Copy)'!U726,"")</f>
        <v>2233335</v>
      </c>
      <c r="F737" s="13">
        <f>IFERROR('Output Sheet (Copy)'!V726,"")</f>
        <v>19214205</v>
      </c>
      <c r="G737" s="13">
        <f t="shared" si="88"/>
        <v>21447540</v>
      </c>
      <c r="H737" s="9">
        <f t="shared" si="89"/>
        <v>0.14306846344356594</v>
      </c>
      <c r="I737" s="9">
        <f t="shared" si="90"/>
        <v>0.10538491671383776</v>
      </c>
      <c r="J737" t="str">
        <f t="shared" si="91"/>
        <v/>
      </c>
      <c r="K737" t="str">
        <f t="shared" si="92"/>
        <v/>
      </c>
      <c r="L737" s="13">
        <f t="shared" si="93"/>
        <v>171358565</v>
      </c>
      <c r="M737" t="str">
        <f t="shared" si="94"/>
        <v/>
      </c>
      <c r="N737" s="9">
        <f t="shared" si="95"/>
        <v>0.84198971540455247</v>
      </c>
    </row>
    <row r="738" spans="1:14" x14ac:dyDescent="0.45">
      <c r="A738" s="11" t="str">
        <f>'Output Sheet (Copy)'!A727</f>
        <v>BDMN IJ Equity</v>
      </c>
      <c r="B738" s="12">
        <f>'Output Sheet (Copy)'!B727</f>
        <v>45107</v>
      </c>
      <c r="C738" s="13">
        <f>IFERROR('Output Sheet (Copy)'!C727,"")</f>
        <v>203934110</v>
      </c>
      <c r="D738" s="13">
        <f>IFERROR('Output Sheet (Copy)'!D727,"")</f>
        <v>159240489</v>
      </c>
      <c r="E738" s="13">
        <f>IFERROR('Output Sheet (Copy)'!U727,"")</f>
        <v>1788890</v>
      </c>
      <c r="F738" s="13">
        <f>IFERROR('Output Sheet (Copy)'!V727,"")</f>
        <v>18409142</v>
      </c>
      <c r="G738" s="13">
        <f t="shared" si="88"/>
        <v>20198032</v>
      </c>
      <c r="H738" s="9">
        <f t="shared" si="89"/>
        <v>0.12683980140251894</v>
      </c>
      <c r="I738" s="9">
        <f t="shared" si="90"/>
        <v>9.9041950363281547E-2</v>
      </c>
      <c r="J738" t="str">
        <f t="shared" si="91"/>
        <v/>
      </c>
      <c r="K738" t="str">
        <f t="shared" si="92"/>
        <v/>
      </c>
      <c r="L738" s="13">
        <f t="shared" si="93"/>
        <v>179438521</v>
      </c>
      <c r="M738" t="str">
        <f t="shared" si="94"/>
        <v/>
      </c>
      <c r="N738" s="9">
        <f t="shared" si="95"/>
        <v>0.87988478729723041</v>
      </c>
    </row>
    <row r="739" spans="1:14" x14ac:dyDescent="0.45">
      <c r="A739" s="11" t="str">
        <f>'Output Sheet (Copy)'!A728</f>
        <v>BDMN IJ Equity</v>
      </c>
      <c r="B739" s="12">
        <f>'Output Sheet (Copy)'!B728</f>
        <v>45199</v>
      </c>
      <c r="C739" s="13">
        <f>IFERROR('Output Sheet (Copy)'!C728,"")</f>
        <v>208277073</v>
      </c>
      <c r="D739" s="13">
        <f>IFERROR('Output Sheet (Copy)'!D728,"")</f>
        <v>163766817</v>
      </c>
      <c r="E739" s="13">
        <f>IFERROR('Output Sheet (Copy)'!U728,"")</f>
        <v>877306</v>
      </c>
      <c r="F739" s="13">
        <f>IFERROR('Output Sheet (Copy)'!V728,"")</f>
        <v>15899335</v>
      </c>
      <c r="G739" s="13">
        <f t="shared" si="88"/>
        <v>16776641</v>
      </c>
      <c r="H739" s="9">
        <f t="shared" si="89"/>
        <v>0.102442248724905</v>
      </c>
      <c r="I739" s="9">
        <f t="shared" si="90"/>
        <v>8.0549629195144301E-2</v>
      </c>
      <c r="J739" t="str">
        <f t="shared" si="91"/>
        <v/>
      </c>
      <c r="K739" t="str">
        <f t="shared" si="92"/>
        <v/>
      </c>
      <c r="L739" s="13">
        <f t="shared" si="93"/>
        <v>180543458</v>
      </c>
      <c r="M739" t="str">
        <f t="shared" si="94"/>
        <v/>
      </c>
      <c r="N739" s="9">
        <f t="shared" si="95"/>
        <v>0.86684268892140615</v>
      </c>
    </row>
    <row r="740" spans="1:14" x14ac:dyDescent="0.45">
      <c r="A740" s="11" t="str">
        <f>'Output Sheet (Copy)'!A729</f>
        <v>BDMN IJ Equity</v>
      </c>
      <c r="B740" s="12">
        <f>'Output Sheet (Copy)'!B729</f>
        <v>45291</v>
      </c>
      <c r="C740" s="13">
        <f>IFERROR('Output Sheet (Copy)'!C729,"")</f>
        <v>221304532</v>
      </c>
      <c r="D740" s="13">
        <f>IFERROR('Output Sheet (Copy)'!D729,"")</f>
        <v>172919341</v>
      </c>
      <c r="E740" s="13">
        <f>IFERROR('Output Sheet (Copy)'!U729,"")</f>
        <v>840583</v>
      </c>
      <c r="F740" s="13">
        <f>IFERROR('Output Sheet (Copy)'!V729,"")</f>
        <v>17694011</v>
      </c>
      <c r="G740" s="13">
        <f t="shared" si="88"/>
        <v>18534594</v>
      </c>
      <c r="H740" s="9">
        <f t="shared" si="89"/>
        <v>0.10718635574721512</v>
      </c>
      <c r="I740" s="9">
        <f t="shared" si="90"/>
        <v>8.3751533836640996E-2</v>
      </c>
      <c r="J740" t="str">
        <f t="shared" si="91"/>
        <v/>
      </c>
      <c r="K740" t="str">
        <f t="shared" si="92"/>
        <v/>
      </c>
      <c r="L740" s="13">
        <f t="shared" si="93"/>
        <v>191453935</v>
      </c>
      <c r="M740" t="str">
        <f t="shared" si="94"/>
        <v/>
      </c>
      <c r="N740" s="9">
        <f t="shared" si="95"/>
        <v>0.86511529280385457</v>
      </c>
    </row>
    <row r="741" spans="1:14" x14ac:dyDescent="0.45">
      <c r="A741" s="11" t="str">
        <f>'Output Sheet (Copy)'!A730</f>
        <v>BDMN IJ Equity</v>
      </c>
      <c r="B741" s="12">
        <f>'Output Sheet (Copy)'!B730</f>
        <v>45382</v>
      </c>
      <c r="C741" s="13">
        <f>IFERROR('Output Sheet (Copy)'!C730,"")</f>
        <v>226561617</v>
      </c>
      <c r="D741" s="13">
        <f>IFERROR('Output Sheet (Copy)'!D730,"")</f>
        <v>178493238</v>
      </c>
      <c r="E741" s="13">
        <f>IFERROR('Output Sheet (Copy)'!U730,"")</f>
        <v>1941746</v>
      </c>
      <c r="F741" s="13">
        <f>IFERROR('Output Sheet (Copy)'!V730,"")</f>
        <v>22725823</v>
      </c>
      <c r="G741" s="13">
        <f t="shared" si="88"/>
        <v>24667569</v>
      </c>
      <c r="H741" s="9">
        <f t="shared" si="89"/>
        <v>0.13819889916502048</v>
      </c>
      <c r="I741" s="9">
        <f t="shared" si="90"/>
        <v>0.10887797026978316</v>
      </c>
      <c r="J741" t="str">
        <f t="shared" si="91"/>
        <v/>
      </c>
      <c r="K741" t="str">
        <f t="shared" si="92"/>
        <v/>
      </c>
      <c r="L741" s="13">
        <f t="shared" si="93"/>
        <v>203160807</v>
      </c>
      <c r="M741" t="str">
        <f t="shared" si="94"/>
        <v/>
      </c>
      <c r="N741" s="9">
        <f t="shared" si="95"/>
        <v>0.89671326365930726</v>
      </c>
    </row>
    <row r="742" spans="1:14" x14ac:dyDescent="0.45">
      <c r="A742" s="11" t="str">
        <f>'Output Sheet (Copy)'!A731</f>
        <v>BDMN IJ Equity</v>
      </c>
      <c r="B742" s="12">
        <f>'Output Sheet (Copy)'!B731</f>
        <v>45473</v>
      </c>
      <c r="C742" s="13">
        <f>IFERROR('Output Sheet (Copy)'!C731,"")</f>
        <v>231916439</v>
      </c>
      <c r="D742" s="13">
        <f>IFERROR('Output Sheet (Copy)'!D731,"")</f>
        <v>182372330</v>
      </c>
      <c r="E742" s="13">
        <f>IFERROR('Output Sheet (Copy)'!U731,"")</f>
        <v>1998214</v>
      </c>
      <c r="F742" s="13">
        <f>IFERROR('Output Sheet (Copy)'!V731,"")</f>
        <v>25695500</v>
      </c>
      <c r="G742" s="13">
        <f t="shared" si="88"/>
        <v>27693714</v>
      </c>
      <c r="H742" s="9">
        <f t="shared" si="89"/>
        <v>0.15185260834250458</v>
      </c>
      <c r="I742" s="9">
        <f t="shared" si="90"/>
        <v>0.11941246648755244</v>
      </c>
      <c r="J742" t="str">
        <f t="shared" si="91"/>
        <v/>
      </c>
      <c r="K742" t="str">
        <f t="shared" si="92"/>
        <v/>
      </c>
      <c r="L742" s="13">
        <f t="shared" si="93"/>
        <v>210066044</v>
      </c>
      <c r="M742" t="str">
        <f t="shared" si="94"/>
        <v/>
      </c>
      <c r="N742" s="9">
        <f t="shared" si="95"/>
        <v>0.90578332827885477</v>
      </c>
    </row>
    <row r="743" spans="1:14" x14ac:dyDescent="0.45">
      <c r="A743" s="11" t="str">
        <f>'Output Sheet (Copy)'!A732</f>
        <v>BDMN IJ Equity</v>
      </c>
      <c r="B743" s="12">
        <f>'Output Sheet (Copy)'!B732</f>
        <v>45565</v>
      </c>
      <c r="C743" s="13">
        <f>IFERROR('Output Sheet (Copy)'!C732,"")</f>
        <v>240383677</v>
      </c>
      <c r="D743" s="13">
        <f>IFERROR('Output Sheet (Copy)'!D732,"")</f>
        <v>183428765</v>
      </c>
      <c r="E743" s="13">
        <f>IFERROR('Output Sheet (Copy)'!U732,"")</f>
        <v>2528629</v>
      </c>
      <c r="F743" s="13">
        <f>IFERROR('Output Sheet (Copy)'!V732,"")</f>
        <v>28934957</v>
      </c>
      <c r="G743" s="13">
        <f t="shared" si="88"/>
        <v>31463586</v>
      </c>
      <c r="H743" s="9">
        <f t="shared" si="89"/>
        <v>0.1715302722558264</v>
      </c>
      <c r="I743" s="9">
        <f t="shared" si="90"/>
        <v>0.13088902870888358</v>
      </c>
      <c r="J743" t="str">
        <f t="shared" si="91"/>
        <v/>
      </c>
      <c r="K743" t="str">
        <f t="shared" si="92"/>
        <v/>
      </c>
      <c r="L743" s="13">
        <f t="shared" si="93"/>
        <v>214892351</v>
      </c>
      <c r="M743" t="str">
        <f t="shared" si="94"/>
        <v/>
      </c>
      <c r="N743" s="9">
        <f t="shared" si="95"/>
        <v>0.89395566987686936</v>
      </c>
    </row>
    <row r="744" spans="1:14" x14ac:dyDescent="0.45">
      <c r="A744" s="11" t="str">
        <f>'Output Sheet (Copy)'!A733</f>
        <v>BDMN IJ Equity</v>
      </c>
      <c r="B744" s="12">
        <f>'Output Sheet (Copy)'!B733</f>
        <v>45657</v>
      </c>
      <c r="C744" s="13">
        <f>IFERROR('Output Sheet (Copy)'!C733,"")</f>
        <v>242334540</v>
      </c>
      <c r="D744" s="13">
        <f>IFERROR('Output Sheet (Copy)'!D733,"")</f>
        <v>185786328</v>
      </c>
      <c r="E744" s="13">
        <f>IFERROR('Output Sheet (Copy)'!U733,"")</f>
        <v>3870433</v>
      </c>
      <c r="F744" s="13">
        <f>IFERROR('Output Sheet (Copy)'!V733,"")</f>
        <v>25277210</v>
      </c>
      <c r="G744" s="13">
        <f t="shared" si="88"/>
        <v>29147643</v>
      </c>
      <c r="H744" s="9">
        <f t="shared" si="89"/>
        <v>0.15688798693518502</v>
      </c>
      <c r="I744" s="9">
        <f t="shared" si="90"/>
        <v>0.12027853313852825</v>
      </c>
      <c r="J744" t="str">
        <f t="shared" si="91"/>
        <v/>
      </c>
      <c r="K744" t="str">
        <f t="shared" si="92"/>
        <v/>
      </c>
      <c r="L744" s="13">
        <f t="shared" si="93"/>
        <v>214933971</v>
      </c>
      <c r="M744" t="str">
        <f t="shared" si="94"/>
        <v/>
      </c>
      <c r="N744" s="9">
        <f t="shared" si="95"/>
        <v>0.88693081473239432</v>
      </c>
    </row>
    <row r="745" spans="1:14" x14ac:dyDescent="0.45">
      <c r="A745" s="11" t="str">
        <f>'Output Sheet (Copy)'!A734</f>
        <v>BDMN IJ Equity</v>
      </c>
      <c r="B745" s="12">
        <f>'Output Sheet (Copy)'!B734</f>
        <v>45747</v>
      </c>
      <c r="C745" s="13">
        <f>IFERROR('Output Sheet (Copy)'!C734,"")</f>
        <v>250795012</v>
      </c>
      <c r="D745" s="13">
        <f>IFERROR('Output Sheet (Copy)'!D734,"")</f>
        <v>189556947</v>
      </c>
      <c r="E745" s="13">
        <f>IFERROR('Output Sheet (Copy)'!U734,"")</f>
        <v>4741680</v>
      </c>
      <c r="F745" s="13">
        <f>IFERROR('Output Sheet (Copy)'!V734,"")</f>
        <v>24421644</v>
      </c>
      <c r="G745" s="13">
        <f t="shared" si="88"/>
        <v>29163324</v>
      </c>
      <c r="H745" s="9">
        <f t="shared" si="89"/>
        <v>0.15384993513321354</v>
      </c>
      <c r="I745" s="9">
        <f t="shared" si="90"/>
        <v>0.11628350886021609</v>
      </c>
      <c r="J745" t="str">
        <f t="shared" si="91"/>
        <v/>
      </c>
      <c r="K745" t="str">
        <f t="shared" si="92"/>
        <v/>
      </c>
      <c r="L745" s="13">
        <f t="shared" si="93"/>
        <v>218720271</v>
      </c>
      <c r="M745" t="str">
        <f t="shared" si="94"/>
        <v/>
      </c>
      <c r="N745" s="9">
        <f t="shared" si="95"/>
        <v>0.87210773952713228</v>
      </c>
    </row>
    <row r="746" spans="1:14" x14ac:dyDescent="0.45">
      <c r="A746" s="11" t="str">
        <f>'Output Sheet (Copy)'!A735</f>
        <v>BDMN IJ Equity</v>
      </c>
      <c r="B746" s="12">
        <f>'Output Sheet (Copy)'!B735</f>
        <v>45838</v>
      </c>
      <c r="C746" s="13">
        <f>IFERROR('Output Sheet (Copy)'!C735,"")</f>
        <v>251547699</v>
      </c>
      <c r="D746" s="13">
        <f>IFERROR('Output Sheet (Copy)'!D735,"")</f>
        <v>192861432</v>
      </c>
      <c r="E746" s="13">
        <f>IFERROR('Output Sheet (Copy)'!U735,"")</f>
        <v>4233450</v>
      </c>
      <c r="F746" s="13">
        <f>IFERROR('Output Sheet (Copy)'!V735,"")</f>
        <v>27510615</v>
      </c>
      <c r="G746" s="13">
        <f t="shared" si="88"/>
        <v>31744065</v>
      </c>
      <c r="H746" s="9">
        <f t="shared" si="89"/>
        <v>0.16459519495841968</v>
      </c>
      <c r="I746" s="9">
        <f t="shared" si="90"/>
        <v>0.12619501242187869</v>
      </c>
      <c r="J746" t="str">
        <f t="shared" si="91"/>
        <v/>
      </c>
      <c r="K746" t="str">
        <f t="shared" si="92"/>
        <v/>
      </c>
      <c r="L746" s="13">
        <f t="shared" si="93"/>
        <v>224605497</v>
      </c>
      <c r="M746" t="str">
        <f t="shared" si="94"/>
        <v/>
      </c>
      <c r="N746" s="9">
        <f t="shared" si="95"/>
        <v>0.89289426177577558</v>
      </c>
    </row>
    <row r="747" spans="1:14" x14ac:dyDescent="0.45">
      <c r="A747" s="11" t="str">
        <f>'Output Sheet (Copy)'!A736</f>
        <v>BDMN IJ Equity</v>
      </c>
      <c r="B747" s="12">
        <f>'Output Sheet (Copy)'!B736</f>
        <v>45930</v>
      </c>
      <c r="C747" s="13">
        <f>IFERROR('Output Sheet (Copy)'!C736,"")</f>
        <v>259507478</v>
      </c>
      <c r="D747" s="13">
        <f>IFERROR('Output Sheet (Copy)'!D736,"")</f>
        <v>194691864</v>
      </c>
      <c r="E747" s="13">
        <f>IFERROR('Output Sheet (Copy)'!U736,"")</f>
        <v>5480635</v>
      </c>
      <c r="F747" s="13">
        <f>IFERROR('Output Sheet (Copy)'!V736,"")</f>
        <v>31532119</v>
      </c>
      <c r="G747" s="13">
        <f t="shared" si="88"/>
        <v>37012754</v>
      </c>
      <c r="H747" s="9">
        <f t="shared" si="89"/>
        <v>0.1901094028253795</v>
      </c>
      <c r="I747" s="9">
        <f t="shared" si="90"/>
        <v>0.14262692653504189</v>
      </c>
      <c r="J747" t="str">
        <f t="shared" si="91"/>
        <v/>
      </c>
      <c r="K747" t="str">
        <f t="shared" si="92"/>
        <v/>
      </c>
      <c r="L747" s="13">
        <f t="shared" si="93"/>
        <v>231704618</v>
      </c>
      <c r="M747" t="str">
        <f t="shared" si="94"/>
        <v/>
      </c>
      <c r="N747" s="9">
        <f t="shared" si="95"/>
        <v>0.89286297175605855</v>
      </c>
    </row>
    <row r="748" spans="1:14" x14ac:dyDescent="0.45">
      <c r="A748" s="11" t="str">
        <f>'Output Sheet (Copy)'!A737</f>
        <v>BDMN IJ Equity</v>
      </c>
      <c r="B748" s="12">
        <f>'Output Sheet (Copy)'!B737</f>
        <v>46022</v>
      </c>
      <c r="C748" s="13">
        <f>IFERROR('Output Sheet (Copy)'!C737,"")</f>
        <v>275714367</v>
      </c>
      <c r="D748" s="13">
        <f>IFERROR('Output Sheet (Copy)'!D737,"")</f>
        <v>210889364</v>
      </c>
      <c r="E748" s="13">
        <f>IFERROR('Output Sheet (Copy)'!U737,"")</f>
        <v>4824052</v>
      </c>
      <c r="F748" s="13">
        <f>IFERROR('Output Sheet (Copy)'!V737,"")</f>
        <v>34882178</v>
      </c>
      <c r="G748" s="13">
        <f t="shared" si="88"/>
        <v>39706230</v>
      </c>
      <c r="H748" s="9">
        <f t="shared" si="89"/>
        <v>0.18827990775295808</v>
      </c>
      <c r="I748" s="9">
        <f t="shared" si="90"/>
        <v>0.1440121907031417</v>
      </c>
      <c r="J748" t="str">
        <f t="shared" si="91"/>
        <v/>
      </c>
      <c r="K748" t="str">
        <f t="shared" si="92"/>
        <v/>
      </c>
      <c r="L748" s="13">
        <f t="shared" si="93"/>
        <v>250595594</v>
      </c>
      <c r="M748" t="str">
        <f t="shared" si="94"/>
        <v/>
      </c>
      <c r="N748" s="9">
        <f t="shared" si="95"/>
        <v>0.90889566882816808</v>
      </c>
    </row>
    <row r="749" spans="1:14" x14ac:dyDescent="0.45">
      <c r="A749" s="11" t="str">
        <f>'Output Sheet (Copy)'!A738</f>
        <v>BDMN IJ Equity</v>
      </c>
      <c r="B749" s="12">
        <f>'Output Sheet (Copy)'!B738</f>
        <v>46112</v>
      </c>
      <c r="C749" s="13">
        <f>IFERROR('Output Sheet (Copy)'!C738,"")</f>
        <v>279935396</v>
      </c>
      <c r="D749" s="13">
        <f>IFERROR('Output Sheet (Copy)'!D738,"")</f>
        <v>214845679</v>
      </c>
      <c r="E749" s="13">
        <f>IFERROR('Output Sheet (Copy)'!U738,"")</f>
        <v>5441020</v>
      </c>
      <c r="F749" s="13">
        <f>IFERROR('Output Sheet (Copy)'!V738,"")</f>
        <v>38067708</v>
      </c>
      <c r="G749" s="13">
        <f t="shared" si="88"/>
        <v>43508728</v>
      </c>
      <c r="H749" s="9">
        <f t="shared" si="89"/>
        <v>0.2025115338717145</v>
      </c>
      <c r="I749" s="9">
        <f t="shared" si="90"/>
        <v>0.15542417508359679</v>
      </c>
      <c r="J749" t="str">
        <f t="shared" si="91"/>
        <v/>
      </c>
      <c r="K749" t="str">
        <f t="shared" si="92"/>
        <v/>
      </c>
      <c r="L749" s="13">
        <f t="shared" si="93"/>
        <v>258354407</v>
      </c>
      <c r="M749" t="str">
        <f t="shared" si="94"/>
        <v/>
      </c>
      <c r="N749" s="9">
        <f t="shared" si="95"/>
        <v>0.92290725178605137</v>
      </c>
    </row>
    <row r="750" spans="1:14" x14ac:dyDescent="0.45">
      <c r="A750" s="11" t="str">
        <f>'Output Sheet (Copy)'!A739</f>
        <v>BDMN IJ Equity</v>
      </c>
      <c r="B750" s="12">
        <f>'Output Sheet (Copy)'!B739</f>
        <v>46203</v>
      </c>
      <c r="C750" s="13">
        <f>IFERROR('Output Sheet (Copy)'!C739,"")</f>
        <v>301303963</v>
      </c>
      <c r="D750" s="13">
        <f>IFERROR('Output Sheet (Copy)'!D739,"")</f>
        <v>228194238</v>
      </c>
      <c r="E750" s="13">
        <f>IFERROR('Output Sheet (Copy)'!U739,"")</f>
        <v>3700290</v>
      </c>
      <c r="F750" s="13">
        <f>IFERROR('Output Sheet (Copy)'!V739,"")</f>
        <v>34270451</v>
      </c>
      <c r="G750" s="13">
        <f t="shared" si="88"/>
        <v>37970741</v>
      </c>
      <c r="H750" s="9">
        <f t="shared" si="89"/>
        <v>0.16639658096888493</v>
      </c>
      <c r="I750" s="9">
        <f t="shared" si="90"/>
        <v>0.12602137928069668</v>
      </c>
      <c r="J750" t="str">
        <f t="shared" si="91"/>
        <v/>
      </c>
      <c r="K750" t="str">
        <f t="shared" si="92"/>
        <v/>
      </c>
      <c r="L750" s="13">
        <f t="shared" si="93"/>
        <v>266164979</v>
      </c>
      <c r="M750" t="str">
        <f t="shared" si="94"/>
        <v/>
      </c>
      <c r="N750" s="9">
        <f t="shared" si="95"/>
        <v>0.88337696042849589</v>
      </c>
    </row>
    <row r="751" spans="1:14" x14ac:dyDescent="0.45">
      <c r="A751" s="11" t="str">
        <f>'Output Sheet (Copy)'!A740</f>
        <v>BEKS IJ Equity</v>
      </c>
      <c r="B751" s="12">
        <f>'Output Sheet (Copy)'!B740</f>
        <v>42551</v>
      </c>
      <c r="C751" s="13">
        <f>IFERROR('Output Sheet (Copy)'!C740,"")</f>
        <v>5226637</v>
      </c>
      <c r="D751" s="13">
        <f>IFERROR('Output Sheet (Copy)'!D740,"")</f>
        <v>3415271</v>
      </c>
      <c r="E751" s="13" t="str">
        <f>IFERROR('Output Sheet (Copy)'!U740,"")</f>
        <v/>
      </c>
      <c r="F751" s="13" t="str">
        <f>IFERROR('Output Sheet (Copy)'!V740,"")</f>
        <v/>
      </c>
      <c r="G751" s="13" t="str">
        <f t="shared" si="88"/>
        <v/>
      </c>
      <c r="H751" s="9" t="str">
        <f t="shared" si="89"/>
        <v/>
      </c>
      <c r="I751" s="9" t="str">
        <f t="shared" si="90"/>
        <v/>
      </c>
      <c r="J751" t="str">
        <f t="shared" si="91"/>
        <v/>
      </c>
      <c r="K751" t="str">
        <f t="shared" si="92"/>
        <v/>
      </c>
      <c r="L751" s="13" t="str">
        <f t="shared" si="93"/>
        <v/>
      </c>
      <c r="M751" t="str">
        <f t="shared" si="94"/>
        <v/>
      </c>
      <c r="N751" s="9" t="str">
        <f t="shared" si="95"/>
        <v/>
      </c>
    </row>
    <row r="752" spans="1:14" x14ac:dyDescent="0.45">
      <c r="A752" s="11" t="str">
        <f>'Output Sheet (Copy)'!A741</f>
        <v>BEKS IJ Equity</v>
      </c>
      <c r="B752" s="12">
        <f>'Output Sheet (Copy)'!B741</f>
        <v>42643</v>
      </c>
      <c r="C752" s="13">
        <f>IFERROR('Output Sheet (Copy)'!C741,"")</f>
        <v>4910563</v>
      </c>
      <c r="D752" s="13">
        <f>IFERROR('Output Sheet (Copy)'!D741,"")</f>
        <v>3189817</v>
      </c>
      <c r="E752" s="13" t="str">
        <f>IFERROR('Output Sheet (Copy)'!U741,"")</f>
        <v/>
      </c>
      <c r="F752" s="13" t="str">
        <f>IFERROR('Output Sheet (Copy)'!V741,"")</f>
        <v/>
      </c>
      <c r="G752" s="13" t="str">
        <f t="shared" si="88"/>
        <v/>
      </c>
      <c r="H752" s="9" t="str">
        <f t="shared" si="89"/>
        <v/>
      </c>
      <c r="I752" s="9" t="str">
        <f t="shared" si="90"/>
        <v/>
      </c>
      <c r="J752" t="str">
        <f t="shared" si="91"/>
        <v/>
      </c>
      <c r="K752" t="str">
        <f t="shared" si="92"/>
        <v/>
      </c>
      <c r="L752" s="13" t="str">
        <f t="shared" si="93"/>
        <v/>
      </c>
      <c r="M752" t="str">
        <f t="shared" si="94"/>
        <v/>
      </c>
      <c r="N752" s="9" t="str">
        <f t="shared" si="95"/>
        <v/>
      </c>
    </row>
    <row r="753" spans="1:14" x14ac:dyDescent="0.45">
      <c r="A753" s="11" t="str">
        <f>'Output Sheet (Copy)'!A742</f>
        <v>BEKS IJ Equity</v>
      </c>
      <c r="B753" s="12">
        <f>'Output Sheet (Copy)'!B742</f>
        <v>42735</v>
      </c>
      <c r="C753" s="13">
        <f>IFERROR('Output Sheet (Copy)'!C742,"")</f>
        <v>5251398</v>
      </c>
      <c r="D753" s="13">
        <f>IFERROR('Output Sheet (Copy)'!D742,"")</f>
        <v>3267672</v>
      </c>
      <c r="E753" s="13" t="str">
        <f>IFERROR('Output Sheet (Copy)'!U742,"")</f>
        <v/>
      </c>
      <c r="F753" s="13" t="str">
        <f>IFERROR('Output Sheet (Copy)'!V742,"")</f>
        <v/>
      </c>
      <c r="G753" s="13" t="str">
        <f t="shared" si="88"/>
        <v/>
      </c>
      <c r="H753" s="9" t="str">
        <f t="shared" si="89"/>
        <v/>
      </c>
      <c r="I753" s="9" t="str">
        <f t="shared" si="90"/>
        <v/>
      </c>
      <c r="J753" t="str">
        <f t="shared" si="91"/>
        <v/>
      </c>
      <c r="K753" t="str">
        <f t="shared" si="92"/>
        <v/>
      </c>
      <c r="L753" s="13" t="str">
        <f t="shared" si="93"/>
        <v/>
      </c>
      <c r="M753" t="str">
        <f t="shared" si="94"/>
        <v/>
      </c>
      <c r="N753" s="9" t="str">
        <f t="shared" si="95"/>
        <v/>
      </c>
    </row>
    <row r="754" spans="1:14" x14ac:dyDescent="0.45">
      <c r="A754" s="11" t="str">
        <f>'Output Sheet (Copy)'!A743</f>
        <v>BEKS IJ Equity</v>
      </c>
      <c r="B754" s="12">
        <f>'Output Sheet (Copy)'!B743</f>
        <v>42825</v>
      </c>
      <c r="C754" s="13">
        <f>IFERROR('Output Sheet (Copy)'!C743,"")</f>
        <v>6572129</v>
      </c>
      <c r="D754" s="13">
        <f>IFERROR('Output Sheet (Copy)'!D743,"")</f>
        <v>3439327</v>
      </c>
      <c r="E754" s="13" t="str">
        <f>IFERROR('Output Sheet (Copy)'!U743,"")</f>
        <v/>
      </c>
      <c r="F754" s="13">
        <f>IFERROR('Output Sheet (Copy)'!V743,"")</f>
        <v>532302</v>
      </c>
      <c r="G754" s="13">
        <f t="shared" si="88"/>
        <v>532302</v>
      </c>
      <c r="H754" s="9">
        <f t="shared" si="89"/>
        <v>0.15476923246902666</v>
      </c>
      <c r="I754" s="9">
        <f t="shared" si="90"/>
        <v>8.0993845373394227E-2</v>
      </c>
      <c r="J754" t="str">
        <f t="shared" si="91"/>
        <v/>
      </c>
      <c r="K754" t="str">
        <f t="shared" si="92"/>
        <v/>
      </c>
      <c r="L754" s="13">
        <f t="shared" si="93"/>
        <v>3971629</v>
      </c>
      <c r="M754" t="str">
        <f t="shared" si="94"/>
        <v/>
      </c>
      <c r="N754" s="9">
        <f t="shared" si="95"/>
        <v>0.60431391410606816</v>
      </c>
    </row>
    <row r="755" spans="1:14" x14ac:dyDescent="0.45">
      <c r="A755" s="11" t="str">
        <f>'Output Sheet (Copy)'!A744</f>
        <v>BEKS IJ Equity</v>
      </c>
      <c r="B755" s="12">
        <f>'Output Sheet (Copy)'!B744</f>
        <v>42916</v>
      </c>
      <c r="C755" s="13">
        <f>IFERROR('Output Sheet (Copy)'!C744,"")</f>
        <v>7362117</v>
      </c>
      <c r="D755" s="13">
        <f>IFERROR('Output Sheet (Copy)'!D744,"")</f>
        <v>4005352</v>
      </c>
      <c r="E755" s="13" t="str">
        <f>IFERROR('Output Sheet (Copy)'!U744,"")</f>
        <v/>
      </c>
      <c r="F755" s="13">
        <f>IFERROR('Output Sheet (Copy)'!V744,"")</f>
        <v>639095</v>
      </c>
      <c r="G755" s="13">
        <f t="shared" si="88"/>
        <v>639095</v>
      </c>
      <c r="H755" s="9">
        <f t="shared" si="89"/>
        <v>0.15956025837429519</v>
      </c>
      <c r="I755" s="9">
        <f t="shared" si="90"/>
        <v>8.680859051818926E-2</v>
      </c>
      <c r="J755" t="str">
        <f t="shared" si="91"/>
        <v/>
      </c>
      <c r="K755" t="str">
        <f t="shared" si="92"/>
        <v/>
      </c>
      <c r="L755" s="13">
        <f t="shared" si="93"/>
        <v>4644447</v>
      </c>
      <c r="M755" t="str">
        <f t="shared" si="94"/>
        <v/>
      </c>
      <c r="N755" s="9">
        <f t="shared" si="95"/>
        <v>0.63085753730890182</v>
      </c>
    </row>
    <row r="756" spans="1:14" x14ac:dyDescent="0.45">
      <c r="A756" s="11" t="str">
        <f>'Output Sheet (Copy)'!A745</f>
        <v>BEKS IJ Equity</v>
      </c>
      <c r="B756" s="12">
        <f>'Output Sheet (Copy)'!B745</f>
        <v>43008</v>
      </c>
      <c r="C756" s="13">
        <f>IFERROR('Output Sheet (Copy)'!C745,"")</f>
        <v>7042001</v>
      </c>
      <c r="D756" s="13">
        <f>IFERROR('Output Sheet (Copy)'!D745,"")</f>
        <v>4542745</v>
      </c>
      <c r="E756" s="13" t="str">
        <f>IFERROR('Output Sheet (Copy)'!U745,"")</f>
        <v/>
      </c>
      <c r="F756" s="13">
        <f>IFERROR('Output Sheet (Copy)'!V745,"")</f>
        <v>109083</v>
      </c>
      <c r="G756" s="13">
        <f t="shared" si="88"/>
        <v>109083</v>
      </c>
      <c r="H756" s="9">
        <f t="shared" si="89"/>
        <v>2.4012573895298987E-2</v>
      </c>
      <c r="I756" s="9">
        <f t="shared" si="90"/>
        <v>1.549034145266381E-2</v>
      </c>
      <c r="J756" t="str">
        <f t="shared" si="91"/>
        <v/>
      </c>
      <c r="K756" t="str">
        <f t="shared" si="92"/>
        <v/>
      </c>
      <c r="L756" s="13">
        <f t="shared" si="93"/>
        <v>4651828</v>
      </c>
      <c r="M756" t="str">
        <f t="shared" si="94"/>
        <v/>
      </c>
      <c r="N756" s="9">
        <f t="shared" si="95"/>
        <v>0.66058326319465166</v>
      </c>
    </row>
    <row r="757" spans="1:14" x14ac:dyDescent="0.45">
      <c r="A757" s="11" t="str">
        <f>'Output Sheet (Copy)'!A746</f>
        <v>BEKS IJ Equity</v>
      </c>
      <c r="B757" s="12">
        <f>'Output Sheet (Copy)'!B746</f>
        <v>43100</v>
      </c>
      <c r="C757" s="13">
        <f>IFERROR('Output Sheet (Copy)'!C746,"")</f>
        <v>7658924</v>
      </c>
      <c r="D757" s="13">
        <f>IFERROR('Output Sheet (Copy)'!D746,"")</f>
        <v>5107921</v>
      </c>
      <c r="E757" s="13">
        <f>IFERROR('Output Sheet (Copy)'!U746,"")</f>
        <v>2000</v>
      </c>
      <c r="F757" s="13" t="str">
        <f>IFERROR('Output Sheet (Copy)'!V746,"")</f>
        <v/>
      </c>
      <c r="G757" s="13">
        <f t="shared" si="88"/>
        <v>2000</v>
      </c>
      <c r="H757" s="9">
        <f t="shared" si="89"/>
        <v>3.9154873381949332E-4</v>
      </c>
      <c r="I757" s="9">
        <f t="shared" si="90"/>
        <v>2.6113328713015042E-4</v>
      </c>
      <c r="J757" t="str">
        <f t="shared" si="91"/>
        <v/>
      </c>
      <c r="K757" t="str">
        <f t="shared" si="92"/>
        <v/>
      </c>
      <c r="L757" s="13">
        <f t="shared" si="93"/>
        <v>5109921</v>
      </c>
      <c r="M757" t="str">
        <f t="shared" si="94"/>
        <v/>
      </c>
      <c r="N757" s="9">
        <f t="shared" si="95"/>
        <v>0.66718523385269257</v>
      </c>
    </row>
    <row r="758" spans="1:14" x14ac:dyDescent="0.45">
      <c r="A758" s="11" t="str">
        <f>'Output Sheet (Copy)'!A747</f>
        <v>BEKS IJ Equity</v>
      </c>
      <c r="B758" s="12">
        <f>'Output Sheet (Copy)'!B747</f>
        <v>43190</v>
      </c>
      <c r="C758" s="13">
        <f>IFERROR('Output Sheet (Copy)'!C747,"")</f>
        <v>7559159</v>
      </c>
      <c r="D758" s="13">
        <f>IFERROR('Output Sheet (Copy)'!D747,"")</f>
        <v>5358934</v>
      </c>
      <c r="E758" s="13" t="str">
        <f>IFERROR('Output Sheet (Copy)'!U747,"")</f>
        <v/>
      </c>
      <c r="F758" s="13">
        <f>IFERROR('Output Sheet (Copy)'!V747,"")</f>
        <v>2000</v>
      </c>
      <c r="G758" s="13">
        <f t="shared" si="88"/>
        <v>2000</v>
      </c>
      <c r="H758" s="9">
        <f t="shared" si="89"/>
        <v>3.7320855229790103E-4</v>
      </c>
      <c r="I758" s="9">
        <f t="shared" si="90"/>
        <v>2.6457969729172255E-4</v>
      </c>
      <c r="J758" t="str">
        <f t="shared" si="91"/>
        <v/>
      </c>
      <c r="K758" t="str">
        <f t="shared" si="92"/>
        <v/>
      </c>
      <c r="L758" s="13">
        <f t="shared" si="93"/>
        <v>5360934</v>
      </c>
      <c r="M758" t="str">
        <f t="shared" si="94"/>
        <v/>
      </c>
      <c r="N758" s="9">
        <f t="shared" si="95"/>
        <v>0.70919714746045159</v>
      </c>
    </row>
    <row r="759" spans="1:14" x14ac:dyDescent="0.45">
      <c r="A759" s="11" t="str">
        <f>'Output Sheet (Copy)'!A748</f>
        <v>BEKS IJ Equity</v>
      </c>
      <c r="B759" s="12">
        <f>'Output Sheet (Copy)'!B748</f>
        <v>43281</v>
      </c>
      <c r="C759" s="13">
        <f>IFERROR('Output Sheet (Copy)'!C748,"")</f>
        <v>8131362</v>
      </c>
      <c r="D759" s="13">
        <f>IFERROR('Output Sheet (Copy)'!D748,"")</f>
        <v>5649409</v>
      </c>
      <c r="E759" s="13" t="str">
        <f>IFERROR('Output Sheet (Copy)'!U748,"")</f>
        <v/>
      </c>
      <c r="F759" s="13">
        <f>IFERROR('Output Sheet (Copy)'!V748,"")</f>
        <v>67455</v>
      </c>
      <c r="G759" s="13">
        <f t="shared" si="88"/>
        <v>67455</v>
      </c>
      <c r="H759" s="9">
        <f t="shared" si="89"/>
        <v>1.1940187017792481E-2</v>
      </c>
      <c r="I759" s="9">
        <f t="shared" si="90"/>
        <v>8.2956582181435284E-3</v>
      </c>
      <c r="J759" t="str">
        <f t="shared" si="91"/>
        <v/>
      </c>
      <c r="K759" t="str">
        <f t="shared" si="92"/>
        <v/>
      </c>
      <c r="L759" s="13">
        <f t="shared" si="93"/>
        <v>5716864</v>
      </c>
      <c r="M759" t="str">
        <f t="shared" si="94"/>
        <v/>
      </c>
      <c r="N759" s="9">
        <f t="shared" si="95"/>
        <v>0.70306352121575699</v>
      </c>
    </row>
    <row r="760" spans="1:14" x14ac:dyDescent="0.45">
      <c r="A760" s="11" t="str">
        <f>'Output Sheet (Copy)'!A749</f>
        <v>BEKS IJ Equity</v>
      </c>
      <c r="B760" s="12">
        <f>'Output Sheet (Copy)'!B749</f>
        <v>43373</v>
      </c>
      <c r="C760" s="13">
        <f>IFERROR('Output Sheet (Copy)'!C749,"")</f>
        <v>8673189</v>
      </c>
      <c r="D760" s="13">
        <f>IFERROR('Output Sheet (Copy)'!D749,"")</f>
        <v>5728006</v>
      </c>
      <c r="E760" s="13" t="str">
        <f>IFERROR('Output Sheet (Copy)'!U749,"")</f>
        <v/>
      </c>
      <c r="F760" s="13">
        <f>IFERROR('Output Sheet (Copy)'!V749,"")</f>
        <v>413487</v>
      </c>
      <c r="G760" s="13">
        <f t="shared" si="88"/>
        <v>413487</v>
      </c>
      <c r="H760" s="9">
        <f t="shared" si="89"/>
        <v>7.2186900642213017E-2</v>
      </c>
      <c r="I760" s="9">
        <f t="shared" si="90"/>
        <v>4.7674159988903737E-2</v>
      </c>
      <c r="J760" t="str">
        <f t="shared" si="91"/>
        <v/>
      </c>
      <c r="K760" t="str">
        <f t="shared" si="92"/>
        <v/>
      </c>
      <c r="L760" s="13">
        <f t="shared" si="93"/>
        <v>6141493</v>
      </c>
      <c r="M760" t="str">
        <f t="shared" si="94"/>
        <v/>
      </c>
      <c r="N760" s="9">
        <f t="shared" si="95"/>
        <v>0.7081009072902712</v>
      </c>
    </row>
    <row r="761" spans="1:14" x14ac:dyDescent="0.45">
      <c r="A761" s="11" t="str">
        <f>'Output Sheet (Copy)'!A750</f>
        <v>BEKS IJ Equity</v>
      </c>
      <c r="B761" s="12">
        <f>'Output Sheet (Copy)'!B750</f>
        <v>43465</v>
      </c>
      <c r="C761" s="13">
        <f>IFERROR('Output Sheet (Copy)'!C750,"")</f>
        <v>9482130</v>
      </c>
      <c r="D761" s="13">
        <f>IFERROR('Output Sheet (Copy)'!D750,"")</f>
        <v>5515795</v>
      </c>
      <c r="E761" s="13">
        <f>IFERROR('Output Sheet (Copy)'!U750,"")</f>
        <v>0</v>
      </c>
      <c r="F761" s="13">
        <f>IFERROR('Output Sheet (Copy)'!V750,"")</f>
        <v>417390</v>
      </c>
      <c r="G761" s="13">
        <f t="shared" si="88"/>
        <v>417390</v>
      </c>
      <c r="H761" s="9">
        <f t="shared" si="89"/>
        <v>7.5671775328851054E-2</v>
      </c>
      <c r="I761" s="9">
        <f t="shared" si="90"/>
        <v>4.4018590759671086E-2</v>
      </c>
      <c r="J761" t="str">
        <f t="shared" si="91"/>
        <v/>
      </c>
      <c r="K761" t="str">
        <f t="shared" si="92"/>
        <v/>
      </c>
      <c r="L761" s="13">
        <f t="shared" si="93"/>
        <v>5933185</v>
      </c>
      <c r="M761" t="str">
        <f t="shared" si="94"/>
        <v/>
      </c>
      <c r="N761" s="9">
        <f t="shared" si="95"/>
        <v>0.62572280700644267</v>
      </c>
    </row>
    <row r="762" spans="1:14" x14ac:dyDescent="0.45">
      <c r="A762" s="11" t="str">
        <f>'Output Sheet (Copy)'!A751</f>
        <v>BEKS IJ Equity</v>
      </c>
      <c r="B762" s="12">
        <f>'Output Sheet (Copy)'!B751</f>
        <v>43555</v>
      </c>
      <c r="C762" s="13">
        <f>IFERROR('Output Sheet (Copy)'!C751,"")</f>
        <v>8366564</v>
      </c>
      <c r="D762" s="13">
        <f>IFERROR('Output Sheet (Copy)'!D751,"")</f>
        <v>5344332</v>
      </c>
      <c r="E762" s="13" t="str">
        <f>IFERROR('Output Sheet (Copy)'!U751,"")</f>
        <v/>
      </c>
      <c r="F762" s="13">
        <f>IFERROR('Output Sheet (Copy)'!V751,"")</f>
        <v>421585</v>
      </c>
      <c r="G762" s="13">
        <f t="shared" si="88"/>
        <v>421585</v>
      </c>
      <c r="H762" s="9">
        <f t="shared" si="89"/>
        <v>7.8884507923534686E-2</v>
      </c>
      <c r="I762" s="9">
        <f t="shared" si="90"/>
        <v>5.0389263740766223E-2</v>
      </c>
      <c r="J762" t="str">
        <f t="shared" si="91"/>
        <v/>
      </c>
      <c r="K762" t="str">
        <f t="shared" si="92"/>
        <v/>
      </c>
      <c r="L762" s="13">
        <f t="shared" si="93"/>
        <v>5765917</v>
      </c>
      <c r="M762" t="str">
        <f t="shared" si="94"/>
        <v/>
      </c>
      <c r="N762" s="9">
        <f t="shared" si="95"/>
        <v>0.68916188294262737</v>
      </c>
    </row>
    <row r="763" spans="1:14" x14ac:dyDescent="0.45">
      <c r="A763" s="11" t="str">
        <f>'Output Sheet (Copy)'!A752</f>
        <v>BEKS IJ Equity</v>
      </c>
      <c r="B763" s="12">
        <f>'Output Sheet (Copy)'!B752</f>
        <v>43646</v>
      </c>
      <c r="C763" s="13">
        <f>IFERROR('Output Sheet (Copy)'!C752,"")</f>
        <v>8312707</v>
      </c>
      <c r="D763" s="13">
        <f>IFERROR('Output Sheet (Copy)'!D752,"")</f>
        <v>5390707</v>
      </c>
      <c r="E763" s="13">
        <f>IFERROR('Output Sheet (Copy)'!U752,"")</f>
        <v>0</v>
      </c>
      <c r="F763" s="13">
        <f>IFERROR('Output Sheet (Copy)'!V752,"")</f>
        <v>0</v>
      </c>
      <c r="G763" s="13">
        <f t="shared" si="88"/>
        <v>0</v>
      </c>
      <c r="H763" s="9">
        <f t="shared" si="89"/>
        <v>0</v>
      </c>
      <c r="I763" s="9">
        <f t="shared" si="90"/>
        <v>0</v>
      </c>
      <c r="J763" t="str">
        <f t="shared" si="91"/>
        <v/>
      </c>
      <c r="K763" t="str">
        <f t="shared" si="92"/>
        <v/>
      </c>
      <c r="L763" s="13">
        <f t="shared" si="93"/>
        <v>5390707</v>
      </c>
      <c r="M763" t="str">
        <f t="shared" si="94"/>
        <v/>
      </c>
      <c r="N763" s="9">
        <f t="shared" si="95"/>
        <v>0.64848995640048424</v>
      </c>
    </row>
    <row r="764" spans="1:14" x14ac:dyDescent="0.45">
      <c r="A764" s="11" t="str">
        <f>'Output Sheet (Copy)'!A753</f>
        <v>BEKS IJ Equity</v>
      </c>
      <c r="B764" s="12">
        <f>'Output Sheet (Copy)'!B753</f>
        <v>43738</v>
      </c>
      <c r="C764" s="13">
        <f>IFERROR('Output Sheet (Copy)'!C753,"")</f>
        <v>8185986</v>
      </c>
      <c r="D764" s="13">
        <f>IFERROR('Output Sheet (Copy)'!D753,"")</f>
        <v>5509824</v>
      </c>
      <c r="E764" s="13">
        <f>IFERROR('Output Sheet (Copy)'!U753,"")</f>
        <v>0</v>
      </c>
      <c r="F764" s="13">
        <f>IFERROR('Output Sheet (Copy)'!V753,"")</f>
        <v>0</v>
      </c>
      <c r="G764" s="13">
        <f t="shared" si="88"/>
        <v>0</v>
      </c>
      <c r="H764" s="9">
        <f t="shared" si="89"/>
        <v>0</v>
      </c>
      <c r="I764" s="9">
        <f t="shared" si="90"/>
        <v>0</v>
      </c>
      <c r="J764" t="str">
        <f t="shared" si="91"/>
        <v/>
      </c>
      <c r="K764" t="str">
        <f t="shared" si="92"/>
        <v/>
      </c>
      <c r="L764" s="13">
        <f t="shared" si="93"/>
        <v>5509824</v>
      </c>
      <c r="M764" t="str">
        <f t="shared" si="94"/>
        <v/>
      </c>
      <c r="N764" s="9">
        <f t="shared" si="95"/>
        <v>0.67308006634753592</v>
      </c>
    </row>
    <row r="765" spans="1:14" x14ac:dyDescent="0.45">
      <c r="A765" s="11" t="str">
        <f>'Output Sheet (Copy)'!A754</f>
        <v>BEKS IJ Equity</v>
      </c>
      <c r="B765" s="12">
        <f>'Output Sheet (Copy)'!B754</f>
        <v>43738</v>
      </c>
      <c r="C765" s="13">
        <f>IFERROR('Output Sheet (Copy)'!C754,"")</f>
        <v>8185986</v>
      </c>
      <c r="D765" s="13">
        <f>IFERROR('Output Sheet (Copy)'!D754,"")</f>
        <v>5509824</v>
      </c>
      <c r="E765" s="13">
        <f>IFERROR('Output Sheet (Copy)'!U754,"")</f>
        <v>0</v>
      </c>
      <c r="F765" s="13">
        <f>IFERROR('Output Sheet (Copy)'!V754,"")</f>
        <v>0</v>
      </c>
      <c r="G765" s="13">
        <f t="shared" si="88"/>
        <v>0</v>
      </c>
      <c r="H765" s="9">
        <f t="shared" si="89"/>
        <v>0</v>
      </c>
      <c r="I765" s="9">
        <f t="shared" si="90"/>
        <v>0</v>
      </c>
      <c r="J765" t="str">
        <f t="shared" si="91"/>
        <v/>
      </c>
      <c r="K765" t="str">
        <f t="shared" si="92"/>
        <v/>
      </c>
      <c r="L765" s="13">
        <f t="shared" si="93"/>
        <v>5509824</v>
      </c>
      <c r="M765" t="str">
        <f t="shared" si="94"/>
        <v/>
      </c>
      <c r="N765" s="9">
        <f t="shared" si="95"/>
        <v>0.67308006634753592</v>
      </c>
    </row>
    <row r="766" spans="1:14" x14ac:dyDescent="0.45">
      <c r="A766" s="11" t="str">
        <f>'Output Sheet (Copy)'!A755</f>
        <v>BEKS IJ Equity</v>
      </c>
      <c r="B766" s="12">
        <f>'Output Sheet (Copy)'!B755</f>
        <v>43921</v>
      </c>
      <c r="C766" s="13">
        <f>IFERROR('Output Sheet (Copy)'!C755,"")</f>
        <v>8097328</v>
      </c>
      <c r="D766" s="13">
        <f>IFERROR('Output Sheet (Copy)'!D755,"")</f>
        <v>5337723</v>
      </c>
      <c r="E766" s="13" t="str">
        <f>IFERROR('Output Sheet (Copy)'!U755,"")</f>
        <v/>
      </c>
      <c r="F766" s="13" t="str">
        <f>IFERROR('Output Sheet (Copy)'!V755,"")</f>
        <v/>
      </c>
      <c r="G766" s="13" t="str">
        <f t="shared" si="88"/>
        <v/>
      </c>
      <c r="H766" s="9" t="str">
        <f t="shared" si="89"/>
        <v/>
      </c>
      <c r="I766" s="9" t="str">
        <f t="shared" si="90"/>
        <v/>
      </c>
      <c r="J766" t="str">
        <f t="shared" si="91"/>
        <v/>
      </c>
      <c r="K766" t="str">
        <f t="shared" si="92"/>
        <v/>
      </c>
      <c r="L766" s="13" t="str">
        <f t="shared" si="93"/>
        <v/>
      </c>
      <c r="M766" t="str">
        <f t="shared" si="94"/>
        <v/>
      </c>
      <c r="N766" s="9" t="str">
        <f t="shared" si="95"/>
        <v/>
      </c>
    </row>
    <row r="767" spans="1:14" x14ac:dyDescent="0.45">
      <c r="A767" s="11" t="str">
        <f>'Output Sheet (Copy)'!A756</f>
        <v>BEKS IJ Equity</v>
      </c>
      <c r="B767" s="12">
        <f>'Output Sheet (Copy)'!B756</f>
        <v>44012</v>
      </c>
      <c r="C767" s="13">
        <f>IFERROR('Output Sheet (Copy)'!C756,"")</f>
        <v>6811429</v>
      </c>
      <c r="D767" s="13">
        <f>IFERROR('Output Sheet (Copy)'!D756,"")</f>
        <v>4779818</v>
      </c>
      <c r="E767" s="13">
        <f>IFERROR('Output Sheet (Copy)'!U756,"")</f>
        <v>0</v>
      </c>
      <c r="F767" s="13">
        <f>IFERROR('Output Sheet (Copy)'!V756,"")</f>
        <v>0</v>
      </c>
      <c r="G767" s="13">
        <f t="shared" si="88"/>
        <v>0</v>
      </c>
      <c r="H767" s="9">
        <f t="shared" si="89"/>
        <v>0</v>
      </c>
      <c r="I767" s="9">
        <f t="shared" si="90"/>
        <v>0</v>
      </c>
      <c r="J767" t="str">
        <f t="shared" si="91"/>
        <v/>
      </c>
      <c r="K767" t="str">
        <f t="shared" si="92"/>
        <v/>
      </c>
      <c r="L767" s="13">
        <f t="shared" si="93"/>
        <v>4779818</v>
      </c>
      <c r="M767" t="str">
        <f t="shared" si="94"/>
        <v/>
      </c>
      <c r="N767" s="9">
        <f t="shared" si="95"/>
        <v>0.70173498101499698</v>
      </c>
    </row>
    <row r="768" spans="1:14" x14ac:dyDescent="0.45">
      <c r="A768" s="11" t="str">
        <f>'Output Sheet (Copy)'!A757</f>
        <v>BEKS IJ Equity</v>
      </c>
      <c r="B768" s="12">
        <f>'Output Sheet (Copy)'!B757</f>
        <v>44104</v>
      </c>
      <c r="C768" s="13">
        <f>IFERROR('Output Sheet (Copy)'!C757,"")</f>
        <v>6242621</v>
      </c>
      <c r="D768" s="13">
        <f>IFERROR('Output Sheet (Copy)'!D757,"")</f>
        <v>3966404</v>
      </c>
      <c r="E768" s="13" t="str">
        <f>IFERROR('Output Sheet (Copy)'!U757,"")</f>
        <v/>
      </c>
      <c r="F768" s="13" t="str">
        <f>IFERROR('Output Sheet (Copy)'!V757,"")</f>
        <v/>
      </c>
      <c r="G768" s="13" t="str">
        <f t="shared" si="88"/>
        <v/>
      </c>
      <c r="H768" s="9" t="str">
        <f t="shared" si="89"/>
        <v/>
      </c>
      <c r="I768" s="9" t="str">
        <f t="shared" si="90"/>
        <v/>
      </c>
      <c r="J768" t="str">
        <f t="shared" si="91"/>
        <v/>
      </c>
      <c r="K768" t="str">
        <f t="shared" si="92"/>
        <v/>
      </c>
      <c r="L768" s="13" t="str">
        <f t="shared" si="93"/>
        <v/>
      </c>
      <c r="M768" t="str">
        <f t="shared" si="94"/>
        <v/>
      </c>
      <c r="N768" s="9" t="str">
        <f t="shared" si="95"/>
        <v/>
      </c>
    </row>
    <row r="769" spans="1:14" x14ac:dyDescent="0.45">
      <c r="A769" s="11" t="str">
        <f>'Output Sheet (Copy)'!A758</f>
        <v>BEKS IJ Equity</v>
      </c>
      <c r="B769" s="12">
        <f>'Output Sheet (Copy)'!B758</f>
        <v>44196</v>
      </c>
      <c r="C769" s="13">
        <f>IFERROR('Output Sheet (Copy)'!C758,"")</f>
        <v>5337281</v>
      </c>
      <c r="D769" s="13">
        <f>IFERROR('Output Sheet (Copy)'!D758,"")</f>
        <v>3789819</v>
      </c>
      <c r="E769" s="13">
        <f>IFERROR('Output Sheet (Copy)'!U758,"")</f>
        <v>0</v>
      </c>
      <c r="F769" s="13">
        <f>IFERROR('Output Sheet (Copy)'!V758,"")</f>
        <v>0</v>
      </c>
      <c r="G769" s="13">
        <f t="shared" si="88"/>
        <v>0</v>
      </c>
      <c r="H769" s="9">
        <f t="shared" si="89"/>
        <v>0</v>
      </c>
      <c r="I769" s="9">
        <f t="shared" si="90"/>
        <v>0</v>
      </c>
      <c r="J769" t="str">
        <f t="shared" si="91"/>
        <v/>
      </c>
      <c r="K769" t="str">
        <f t="shared" si="92"/>
        <v/>
      </c>
      <c r="L769" s="13">
        <f t="shared" si="93"/>
        <v>3789819</v>
      </c>
      <c r="M769" t="str">
        <f t="shared" si="94"/>
        <v/>
      </c>
      <c r="N769" s="9">
        <f t="shared" si="95"/>
        <v>0.71006548090685129</v>
      </c>
    </row>
    <row r="770" spans="1:14" x14ac:dyDescent="0.45">
      <c r="A770" s="11" t="str">
        <f>'Output Sheet (Copy)'!A759</f>
        <v>BEKS IJ Equity</v>
      </c>
      <c r="B770" s="12">
        <f>'Output Sheet (Copy)'!B759</f>
        <v>44286</v>
      </c>
      <c r="C770" s="13">
        <f>IFERROR('Output Sheet (Copy)'!C759,"")</f>
        <v>5509827</v>
      </c>
      <c r="D770" s="13">
        <f>IFERROR('Output Sheet (Copy)'!D759,"")</f>
        <v>2479566</v>
      </c>
      <c r="E770" s="13">
        <f>IFERROR('Output Sheet (Copy)'!U759,"")</f>
        <v>0</v>
      </c>
      <c r="F770" s="13" t="str">
        <f>IFERROR('Output Sheet (Copy)'!V759,"")</f>
        <v/>
      </c>
      <c r="G770" s="13">
        <f t="shared" si="88"/>
        <v>0</v>
      </c>
      <c r="H770" s="9">
        <f t="shared" si="89"/>
        <v>0</v>
      </c>
      <c r="I770" s="9">
        <f t="shared" si="90"/>
        <v>0</v>
      </c>
      <c r="J770" t="str">
        <f t="shared" si="91"/>
        <v/>
      </c>
      <c r="K770" t="str">
        <f t="shared" si="92"/>
        <v/>
      </c>
      <c r="L770" s="13">
        <f t="shared" si="93"/>
        <v>2479566</v>
      </c>
      <c r="M770" t="str">
        <f t="shared" si="94"/>
        <v/>
      </c>
      <c r="N770" s="9">
        <f t="shared" si="95"/>
        <v>0.4500261078977616</v>
      </c>
    </row>
    <row r="771" spans="1:14" x14ac:dyDescent="0.45">
      <c r="A771" s="11" t="str">
        <f>'Output Sheet (Copy)'!A760</f>
        <v>BEKS IJ Equity</v>
      </c>
      <c r="B771" s="12">
        <f>'Output Sheet (Copy)'!B760</f>
        <v>44377</v>
      </c>
      <c r="C771" s="13">
        <f>IFERROR('Output Sheet (Copy)'!C760,"")</f>
        <v>6837342</v>
      </c>
      <c r="D771" s="13">
        <f>IFERROR('Output Sheet (Copy)'!D760,"")</f>
        <v>2471125</v>
      </c>
      <c r="E771" s="13" t="str">
        <f>IFERROR('Output Sheet (Copy)'!U760,"")</f>
        <v/>
      </c>
      <c r="F771" s="13" t="str">
        <f>IFERROR('Output Sheet (Copy)'!V760,"")</f>
        <v/>
      </c>
      <c r="G771" s="13" t="str">
        <f t="shared" si="88"/>
        <v/>
      </c>
      <c r="H771" s="9" t="str">
        <f t="shared" si="89"/>
        <v/>
      </c>
      <c r="I771" s="9" t="str">
        <f t="shared" si="90"/>
        <v/>
      </c>
      <c r="J771" t="str">
        <f t="shared" si="91"/>
        <v/>
      </c>
      <c r="K771" t="str">
        <f t="shared" si="92"/>
        <v/>
      </c>
      <c r="L771" s="13" t="str">
        <f t="shared" si="93"/>
        <v/>
      </c>
      <c r="M771" t="str">
        <f t="shared" si="94"/>
        <v/>
      </c>
      <c r="N771" s="9" t="str">
        <f t="shared" si="95"/>
        <v/>
      </c>
    </row>
    <row r="772" spans="1:14" x14ac:dyDescent="0.45">
      <c r="A772" s="11" t="str">
        <f>'Output Sheet (Copy)'!A761</f>
        <v>BEKS IJ Equity</v>
      </c>
      <c r="B772" s="12">
        <f>'Output Sheet (Copy)'!B761</f>
        <v>44469</v>
      </c>
      <c r="C772" s="13">
        <f>IFERROR('Output Sheet (Copy)'!C761,"")</f>
        <v>7217189</v>
      </c>
      <c r="D772" s="13">
        <f>IFERROR('Output Sheet (Copy)'!D761,"")</f>
        <v>3159164</v>
      </c>
      <c r="E772" s="13" t="str">
        <f>IFERROR('Output Sheet (Copy)'!U761,"")</f>
        <v/>
      </c>
      <c r="F772" s="13" t="str">
        <f>IFERROR('Output Sheet (Copy)'!V761,"")</f>
        <v/>
      </c>
      <c r="G772" s="13" t="str">
        <f t="shared" si="88"/>
        <v/>
      </c>
      <c r="H772" s="9" t="str">
        <f t="shared" si="89"/>
        <v/>
      </c>
      <c r="I772" s="9" t="str">
        <f t="shared" si="90"/>
        <v/>
      </c>
      <c r="J772" t="str">
        <f t="shared" si="91"/>
        <v/>
      </c>
      <c r="K772" t="str">
        <f t="shared" si="92"/>
        <v/>
      </c>
      <c r="L772" s="13" t="str">
        <f t="shared" si="93"/>
        <v/>
      </c>
      <c r="M772" t="str">
        <f t="shared" si="94"/>
        <v/>
      </c>
      <c r="N772" s="9" t="str">
        <f t="shared" si="95"/>
        <v/>
      </c>
    </row>
    <row r="773" spans="1:14" x14ac:dyDescent="0.45">
      <c r="A773" s="11" t="str">
        <f>'Output Sheet (Copy)'!A762</f>
        <v>BEKS IJ Equity</v>
      </c>
      <c r="B773" s="12">
        <f>'Output Sheet (Copy)'!B762</f>
        <v>44561</v>
      </c>
      <c r="C773" s="13">
        <f>IFERROR('Output Sheet (Copy)'!C762,"")</f>
        <v>8849611</v>
      </c>
      <c r="D773" s="13">
        <f>IFERROR('Output Sheet (Copy)'!D762,"")</f>
        <v>3084002</v>
      </c>
      <c r="E773" s="13">
        <f>IFERROR('Output Sheet (Copy)'!U762,"")</f>
        <v>20000</v>
      </c>
      <c r="F773" s="13">
        <f>IFERROR('Output Sheet (Copy)'!V762,"")</f>
        <v>180913</v>
      </c>
      <c r="G773" s="13">
        <f t="shared" si="88"/>
        <v>200913</v>
      </c>
      <c r="H773" s="9">
        <f t="shared" si="89"/>
        <v>6.5146844911254928E-2</v>
      </c>
      <c r="I773" s="9">
        <f t="shared" si="90"/>
        <v>2.27030318055788E-2</v>
      </c>
      <c r="J773" t="str">
        <f t="shared" si="91"/>
        <v/>
      </c>
      <c r="K773" t="str">
        <f t="shared" si="92"/>
        <v/>
      </c>
      <c r="L773" s="13">
        <f t="shared" si="93"/>
        <v>3284915</v>
      </c>
      <c r="M773" t="str">
        <f t="shared" si="94"/>
        <v/>
      </c>
      <c r="N773" s="9">
        <f t="shared" si="95"/>
        <v>0.37119315187978319</v>
      </c>
    </row>
    <row r="774" spans="1:14" x14ac:dyDescent="0.45">
      <c r="A774" s="11" t="str">
        <f>'Output Sheet (Copy)'!A763</f>
        <v>BEKS IJ Equity</v>
      </c>
      <c r="B774" s="12">
        <f>'Output Sheet (Copy)'!B763</f>
        <v>44651</v>
      </c>
      <c r="C774" s="13">
        <f>IFERROR('Output Sheet (Copy)'!C763,"")</f>
        <v>8690786</v>
      </c>
      <c r="D774" s="13">
        <f>IFERROR('Output Sheet (Copy)'!D763,"")</f>
        <v>3537118</v>
      </c>
      <c r="E774" s="13">
        <f>IFERROR('Output Sheet (Copy)'!U763,"")</f>
        <v>318450</v>
      </c>
      <c r="F774" s="13">
        <f>IFERROR('Output Sheet (Copy)'!V763,"")</f>
        <v>182498</v>
      </c>
      <c r="G774" s="13">
        <f t="shared" si="88"/>
        <v>500948</v>
      </c>
      <c r="H774" s="9">
        <f t="shared" si="89"/>
        <v>0.14162603565953977</v>
      </c>
      <c r="I774" s="9">
        <f t="shared" si="90"/>
        <v>5.7641276634817613E-2</v>
      </c>
      <c r="J774" t="str">
        <f t="shared" si="91"/>
        <v/>
      </c>
      <c r="K774" t="str">
        <f t="shared" si="92"/>
        <v/>
      </c>
      <c r="L774" s="13">
        <f t="shared" si="93"/>
        <v>4038066</v>
      </c>
      <c r="M774" t="str">
        <f t="shared" si="94"/>
        <v/>
      </c>
      <c r="N774" s="9">
        <f t="shared" si="95"/>
        <v>0.46463760585061004</v>
      </c>
    </row>
    <row r="775" spans="1:14" x14ac:dyDescent="0.45">
      <c r="A775" s="11" t="str">
        <f>'Output Sheet (Copy)'!A764</f>
        <v>BEKS IJ Equity</v>
      </c>
      <c r="B775" s="12">
        <f>'Output Sheet (Copy)'!B764</f>
        <v>44742</v>
      </c>
      <c r="C775" s="13">
        <f>IFERROR('Output Sheet (Copy)'!C764,"")</f>
        <v>8272621.9999999991</v>
      </c>
      <c r="D775" s="13">
        <f>IFERROR('Output Sheet (Copy)'!D764,"")</f>
        <v>3660772</v>
      </c>
      <c r="E775" s="13">
        <f>IFERROR('Output Sheet (Copy)'!U764,"")</f>
        <v>619173</v>
      </c>
      <c r="F775" s="13">
        <f>IFERROR('Output Sheet (Copy)'!V764,"")</f>
        <v>51062</v>
      </c>
      <c r="G775" s="13">
        <f t="shared" si="88"/>
        <v>670235</v>
      </c>
      <c r="H775" s="9">
        <f t="shared" si="89"/>
        <v>0.18308569886351841</v>
      </c>
      <c r="I775" s="9">
        <f t="shared" si="90"/>
        <v>8.1018448564433396E-2</v>
      </c>
      <c r="J775" t="str">
        <f t="shared" si="91"/>
        <v/>
      </c>
      <c r="K775" t="str">
        <f t="shared" si="92"/>
        <v/>
      </c>
      <c r="L775" s="13">
        <f t="shared" si="93"/>
        <v>4331007</v>
      </c>
      <c r="M775" t="str">
        <f t="shared" si="94"/>
        <v/>
      </c>
      <c r="N775" s="9">
        <f t="shared" si="95"/>
        <v>0.52353498080777783</v>
      </c>
    </row>
    <row r="776" spans="1:14" x14ac:dyDescent="0.45">
      <c r="A776" s="11" t="str">
        <f>'Output Sheet (Copy)'!A765</f>
        <v>BEKS IJ Equity</v>
      </c>
      <c r="B776" s="12">
        <f>'Output Sheet (Copy)'!B765</f>
        <v>44834</v>
      </c>
      <c r="C776" s="13">
        <f>IFERROR('Output Sheet (Copy)'!C765,"")</f>
        <v>7765608</v>
      </c>
      <c r="D776" s="13">
        <f>IFERROR('Output Sheet (Copy)'!D765,"")</f>
        <v>3650500</v>
      </c>
      <c r="E776" s="13">
        <f>IFERROR('Output Sheet (Copy)'!U765,"")</f>
        <v>427535</v>
      </c>
      <c r="F776" s="13" t="str">
        <f>IFERROR('Output Sheet (Copy)'!V765,"")</f>
        <v/>
      </c>
      <c r="G776" s="13">
        <f t="shared" si="88"/>
        <v>427535</v>
      </c>
      <c r="H776" s="9">
        <f t="shared" si="89"/>
        <v>0.11711683331050542</v>
      </c>
      <c r="I776" s="9">
        <f t="shared" si="90"/>
        <v>5.5054929375781006E-2</v>
      </c>
      <c r="J776" t="str">
        <f t="shared" si="91"/>
        <v/>
      </c>
      <c r="K776" t="str">
        <f t="shared" si="92"/>
        <v/>
      </c>
      <c r="L776" s="13">
        <f t="shared" si="93"/>
        <v>4078035</v>
      </c>
      <c r="M776" t="str">
        <f t="shared" si="94"/>
        <v/>
      </c>
      <c r="N776" s="9">
        <f t="shared" si="95"/>
        <v>0.52514046549864479</v>
      </c>
    </row>
    <row r="777" spans="1:14" x14ac:dyDescent="0.45">
      <c r="A777" s="11" t="str">
        <f>'Output Sheet (Copy)'!A766</f>
        <v>BEKS IJ Equity</v>
      </c>
      <c r="B777" s="12">
        <f>'Output Sheet (Copy)'!B766</f>
        <v>44926</v>
      </c>
      <c r="C777" s="13">
        <f>IFERROR('Output Sheet (Copy)'!C766,"")</f>
        <v>7223058</v>
      </c>
      <c r="D777" s="13">
        <f>IFERROR('Output Sheet (Copy)'!D766,"")</f>
        <v>3698388</v>
      </c>
      <c r="E777" s="13">
        <f>IFERROR('Output Sheet (Copy)'!U766,"")</f>
        <v>181538</v>
      </c>
      <c r="F777" s="13">
        <f>IFERROR('Output Sheet (Copy)'!V766,"")</f>
        <v>0</v>
      </c>
      <c r="G777" s="13">
        <f t="shared" si="88"/>
        <v>181538</v>
      </c>
      <c r="H777" s="9">
        <f t="shared" si="89"/>
        <v>4.9085709774096174E-2</v>
      </c>
      <c r="I777" s="9">
        <f t="shared" si="90"/>
        <v>2.5133122286987036E-2</v>
      </c>
      <c r="J777" t="str">
        <f t="shared" si="91"/>
        <v/>
      </c>
      <c r="K777" t="str">
        <f t="shared" si="92"/>
        <v/>
      </c>
      <c r="L777" s="13">
        <f t="shared" si="93"/>
        <v>3879926</v>
      </c>
      <c r="M777" t="str">
        <f t="shared" si="94"/>
        <v/>
      </c>
      <c r="N777" s="9">
        <f t="shared" si="95"/>
        <v>0.53715836145854012</v>
      </c>
    </row>
    <row r="778" spans="1:14" x14ac:dyDescent="0.45">
      <c r="A778" s="11" t="str">
        <f>'Output Sheet (Copy)'!A767</f>
        <v>BEKS IJ Equity</v>
      </c>
      <c r="B778" s="12">
        <f>'Output Sheet (Copy)'!B767</f>
        <v>45016</v>
      </c>
      <c r="C778" s="13">
        <f>IFERROR('Output Sheet (Copy)'!C767,"")</f>
        <v>7085558</v>
      </c>
      <c r="D778" s="13">
        <f>IFERROR('Output Sheet (Copy)'!D767,"")</f>
        <v>3703482</v>
      </c>
      <c r="E778" s="13">
        <f>IFERROR('Output Sheet (Copy)'!U767,"")</f>
        <v>327243</v>
      </c>
      <c r="F778" s="13">
        <f>IFERROR('Output Sheet (Copy)'!V767,"")</f>
        <v>0</v>
      </c>
      <c r="G778" s="13">
        <f t="shared" si="88"/>
        <v>327243</v>
      </c>
      <c r="H778" s="9">
        <f t="shared" si="89"/>
        <v>8.8360899283431105E-2</v>
      </c>
      <c r="I778" s="9">
        <f t="shared" si="90"/>
        <v>4.6184506569560226E-2</v>
      </c>
      <c r="J778" t="str">
        <f t="shared" si="91"/>
        <v/>
      </c>
      <c r="K778" t="str">
        <f t="shared" si="92"/>
        <v/>
      </c>
      <c r="L778" s="13">
        <f t="shared" si="93"/>
        <v>4030725</v>
      </c>
      <c r="M778" t="str">
        <f t="shared" si="94"/>
        <v/>
      </c>
      <c r="N778" s="9">
        <f t="shared" si="95"/>
        <v>0.56886486568877148</v>
      </c>
    </row>
    <row r="779" spans="1:14" x14ac:dyDescent="0.45">
      <c r="A779" s="11" t="str">
        <f>'Output Sheet (Copy)'!A768</f>
        <v>BEKS IJ Equity</v>
      </c>
      <c r="B779" s="12">
        <f>'Output Sheet (Copy)'!B768</f>
        <v>45107</v>
      </c>
      <c r="C779" s="13">
        <f>IFERROR('Output Sheet (Copy)'!C768,"")</f>
        <v>7504911</v>
      </c>
      <c r="D779" s="13">
        <f>IFERROR('Output Sheet (Copy)'!D768,"")</f>
        <v>3648949</v>
      </c>
      <c r="E779" s="13">
        <f>IFERROR('Output Sheet (Copy)'!U768,"")</f>
        <v>81300</v>
      </c>
      <c r="F779" s="13">
        <f>IFERROR('Output Sheet (Copy)'!V768,"")</f>
        <v>0</v>
      </c>
      <c r="G779" s="13">
        <f t="shared" si="88"/>
        <v>81300</v>
      </c>
      <c r="H779" s="9">
        <f t="shared" si="89"/>
        <v>2.2280388133679042E-2</v>
      </c>
      <c r="I779" s="9">
        <f t="shared" si="90"/>
        <v>1.0832906612749972E-2</v>
      </c>
      <c r="J779" t="str">
        <f t="shared" si="91"/>
        <v/>
      </c>
      <c r="K779" t="str">
        <f t="shared" si="92"/>
        <v/>
      </c>
      <c r="L779" s="13">
        <f t="shared" si="93"/>
        <v>3730249</v>
      </c>
      <c r="M779" t="str">
        <f t="shared" si="94"/>
        <v/>
      </c>
      <c r="N779" s="9">
        <f t="shared" si="95"/>
        <v>0.4970410708401472</v>
      </c>
    </row>
    <row r="780" spans="1:14" x14ac:dyDescent="0.45">
      <c r="A780" s="11" t="str">
        <f>'Output Sheet (Copy)'!A769</f>
        <v>BEKS IJ Equity</v>
      </c>
      <c r="B780" s="12">
        <f>'Output Sheet (Copy)'!B769</f>
        <v>45199</v>
      </c>
      <c r="C780" s="13">
        <f>IFERROR('Output Sheet (Copy)'!C769,"")</f>
        <v>6869638</v>
      </c>
      <c r="D780" s="13">
        <f>IFERROR('Output Sheet (Copy)'!D769,"")</f>
        <v>3683846</v>
      </c>
      <c r="E780" s="13">
        <f>IFERROR('Output Sheet (Copy)'!U769,"")</f>
        <v>20936</v>
      </c>
      <c r="F780" s="13">
        <f>IFERROR('Output Sheet (Copy)'!V769,"")</f>
        <v>139927</v>
      </c>
      <c r="G780" s="13">
        <f t="shared" si="88"/>
        <v>160863</v>
      </c>
      <c r="H780" s="9">
        <f t="shared" si="89"/>
        <v>4.366713483679828E-2</v>
      </c>
      <c r="I780" s="9">
        <f t="shared" si="90"/>
        <v>2.3416517726261559E-2</v>
      </c>
      <c r="J780" t="str">
        <f t="shared" si="91"/>
        <v/>
      </c>
      <c r="K780" t="str">
        <f t="shared" si="92"/>
        <v/>
      </c>
      <c r="L780" s="13">
        <f t="shared" si="93"/>
        <v>3844709</v>
      </c>
      <c r="M780" t="str">
        <f t="shared" si="94"/>
        <v/>
      </c>
      <c r="N780" s="9">
        <f t="shared" si="95"/>
        <v>0.55966689947854598</v>
      </c>
    </row>
    <row r="781" spans="1:14" x14ac:dyDescent="0.45">
      <c r="A781" s="11" t="str">
        <f>'Output Sheet (Copy)'!A770</f>
        <v>BEKS IJ Equity</v>
      </c>
      <c r="B781" s="12">
        <f>'Output Sheet (Copy)'!B770</f>
        <v>45291</v>
      </c>
      <c r="C781" s="13">
        <f>IFERROR('Output Sheet (Copy)'!C770,"")</f>
        <v>6800821</v>
      </c>
      <c r="D781" s="13">
        <f>IFERROR('Output Sheet (Copy)'!D770,"")</f>
        <v>3700111</v>
      </c>
      <c r="E781" s="13">
        <f>IFERROR('Output Sheet (Copy)'!U770,"")</f>
        <v>0</v>
      </c>
      <c r="F781" s="13">
        <f>IFERROR('Output Sheet (Copy)'!V770,"")</f>
        <v>143170</v>
      </c>
      <c r="G781" s="13">
        <f t="shared" si="88"/>
        <v>143170</v>
      </c>
      <c r="H781" s="9">
        <f t="shared" si="89"/>
        <v>3.8693433791580849E-2</v>
      </c>
      <c r="I781" s="9">
        <f t="shared" si="90"/>
        <v>2.1051870060982344E-2</v>
      </c>
      <c r="J781" t="str">
        <f t="shared" si="91"/>
        <v/>
      </c>
      <c r="K781" t="str">
        <f t="shared" si="92"/>
        <v/>
      </c>
      <c r="L781" s="13">
        <f t="shared" si="93"/>
        <v>3843281</v>
      </c>
      <c r="M781" t="str">
        <f t="shared" si="94"/>
        <v/>
      </c>
      <c r="N781" s="9">
        <f t="shared" si="95"/>
        <v>0.5651201524051287</v>
      </c>
    </row>
    <row r="782" spans="1:14" x14ac:dyDescent="0.45">
      <c r="A782" s="11" t="str">
        <f>'Output Sheet (Copy)'!A771</f>
        <v>BEKS IJ Equity</v>
      </c>
      <c r="B782" s="12">
        <f>'Output Sheet (Copy)'!B771</f>
        <v>45382</v>
      </c>
      <c r="C782" s="13">
        <f>IFERROR('Output Sheet (Copy)'!C771,"")</f>
        <v>7105897</v>
      </c>
      <c r="D782" s="13">
        <f>IFERROR('Output Sheet (Copy)'!D771,"")</f>
        <v>3698289</v>
      </c>
      <c r="E782" s="13">
        <f>IFERROR('Output Sheet (Copy)'!U771,"")</f>
        <v>0</v>
      </c>
      <c r="F782" s="13">
        <f>IFERROR('Output Sheet (Copy)'!V771,"")</f>
        <v>141442</v>
      </c>
      <c r="G782" s="13">
        <f t="shared" ref="G782:G845" si="96">IF(AND(E782="",F782=""),"",N(E782)+N(F782))</f>
        <v>141442</v>
      </c>
      <c r="H782" s="9">
        <f t="shared" ref="H782:H845" si="97">IF(OR(G782="",N(D782)=0),"",G782/D782)</f>
        <v>3.8245253413132396E-2</v>
      </c>
      <c r="I782" s="9">
        <f t="shared" ref="I782:I845" si="98">IF(OR(G782="",N(C782)=0),"",G782/C782)</f>
        <v>1.9904876189452227E-2</v>
      </c>
      <c r="J782" t="str">
        <f t="shared" ref="J782:J845" si="99">IF(G782="","",IF(N(D782)=0,"Kredit 0/NA",IF(G782&gt;D782,"YA","")))</f>
        <v/>
      </c>
      <c r="K782" t="str">
        <f t="shared" ref="K782:K845" si="100">IF(G782="","",IF(N(C782)=0,"Aset 0/NA",IF(G782&gt;C782,"YA","")))</f>
        <v/>
      </c>
      <c r="L782" s="13">
        <f t="shared" ref="L782:L845" si="101">IF(G782="","",G782+N(D782))</f>
        <v>3839731</v>
      </c>
      <c r="M782" t="str">
        <f t="shared" ref="M782:M845" si="102">IF(L782="","",IF(N(C782)=0,"Aset 0/NA",IF(L782&gt;C782,"YA","")))</f>
        <v/>
      </c>
      <c r="N782" s="9">
        <f t="shared" ref="N782:N845" si="103">IF(OR(L782="",N(C782)=0),"",L782/C782)</f>
        <v>0.54035838121492619</v>
      </c>
    </row>
    <row r="783" spans="1:14" x14ac:dyDescent="0.45">
      <c r="A783" s="11" t="str">
        <f>'Output Sheet (Copy)'!A772</f>
        <v>BEKS IJ Equity</v>
      </c>
      <c r="B783" s="12">
        <f>'Output Sheet (Copy)'!B772</f>
        <v>45473</v>
      </c>
      <c r="C783" s="13">
        <f>IFERROR('Output Sheet (Copy)'!C772,"")</f>
        <v>7132291</v>
      </c>
      <c r="D783" s="13">
        <f>IFERROR('Output Sheet (Copy)'!D772,"")</f>
        <v>3636322</v>
      </c>
      <c r="E783" s="13">
        <f>IFERROR('Output Sheet (Copy)'!U772,"")</f>
        <v>0</v>
      </c>
      <c r="F783" s="13">
        <f>IFERROR('Output Sheet (Copy)'!V772,"")</f>
        <v>284900</v>
      </c>
      <c r="G783" s="13">
        <f t="shared" si="96"/>
        <v>284900</v>
      </c>
      <c r="H783" s="9">
        <f t="shared" si="97"/>
        <v>7.8348397089146676E-2</v>
      </c>
      <c r="I783" s="9">
        <f t="shared" si="98"/>
        <v>3.9945089172609471E-2</v>
      </c>
      <c r="J783" t="str">
        <f t="shared" si="99"/>
        <v/>
      </c>
      <c r="K783" t="str">
        <f t="shared" si="100"/>
        <v/>
      </c>
      <c r="L783" s="13">
        <f t="shared" si="101"/>
        <v>3921222</v>
      </c>
      <c r="M783" t="str">
        <f t="shared" si="102"/>
        <v/>
      </c>
      <c r="N783" s="9">
        <f t="shared" si="103"/>
        <v>0.54978435400350323</v>
      </c>
    </row>
    <row r="784" spans="1:14" x14ac:dyDescent="0.45">
      <c r="A784" s="11" t="str">
        <f>'Output Sheet (Copy)'!A773</f>
        <v>BEKS IJ Equity</v>
      </c>
      <c r="B784" s="12">
        <f>'Output Sheet (Copy)'!B773</f>
        <v>45565</v>
      </c>
      <c r="C784" s="13">
        <f>IFERROR('Output Sheet (Copy)'!C773,"")</f>
        <v>7658848</v>
      </c>
      <c r="D784" s="13">
        <f>IFERROR('Output Sheet (Copy)'!D773,"")</f>
        <v>3645096</v>
      </c>
      <c r="E784" s="13">
        <f>IFERROR('Output Sheet (Copy)'!U773,"")</f>
        <v>0</v>
      </c>
      <c r="F784" s="13">
        <f>IFERROR('Output Sheet (Copy)'!V773,"")</f>
        <v>585782</v>
      </c>
      <c r="G784" s="13">
        <f t="shared" si="96"/>
        <v>585782</v>
      </c>
      <c r="H784" s="9">
        <f t="shared" si="97"/>
        <v>0.1607041350899949</v>
      </c>
      <c r="I784" s="9">
        <f t="shared" si="98"/>
        <v>7.648434855999231E-2</v>
      </c>
      <c r="J784" t="str">
        <f t="shared" si="99"/>
        <v/>
      </c>
      <c r="K784" t="str">
        <f t="shared" si="100"/>
        <v/>
      </c>
      <c r="L784" s="13">
        <f t="shared" si="101"/>
        <v>4230878</v>
      </c>
      <c r="M784" t="str">
        <f t="shared" si="102"/>
        <v/>
      </c>
      <c r="N784" s="9">
        <f t="shared" si="103"/>
        <v>0.55241702146328009</v>
      </c>
    </row>
    <row r="785" spans="1:14" x14ac:dyDescent="0.45">
      <c r="A785" s="11" t="str">
        <f>'Output Sheet (Copy)'!A774</f>
        <v>BEKS IJ Equity</v>
      </c>
      <c r="B785" s="12">
        <f>'Output Sheet (Copy)'!B774</f>
        <v>45657</v>
      </c>
      <c r="C785" s="13">
        <f>IFERROR('Output Sheet (Copy)'!C774,"")</f>
        <v>7551115</v>
      </c>
      <c r="D785" s="13">
        <f>IFERROR('Output Sheet (Copy)'!D774,"")</f>
        <v>3851281</v>
      </c>
      <c r="E785" s="13">
        <f>IFERROR('Output Sheet (Copy)'!U774,"")</f>
        <v>0</v>
      </c>
      <c r="F785" s="13">
        <f>IFERROR('Output Sheet (Copy)'!V774,"")</f>
        <v>436700</v>
      </c>
      <c r="G785" s="13">
        <f t="shared" si="96"/>
        <v>436700</v>
      </c>
      <c r="H785" s="9">
        <f t="shared" si="97"/>
        <v>0.11339084320256039</v>
      </c>
      <c r="I785" s="9">
        <f t="shared" si="98"/>
        <v>5.7832518773717527E-2</v>
      </c>
      <c r="J785" t="str">
        <f t="shared" si="99"/>
        <v/>
      </c>
      <c r="K785" t="str">
        <f t="shared" si="100"/>
        <v/>
      </c>
      <c r="L785" s="13">
        <f t="shared" si="101"/>
        <v>4287981</v>
      </c>
      <c r="M785" t="str">
        <f t="shared" si="102"/>
        <v/>
      </c>
      <c r="N785" s="9">
        <f t="shared" si="103"/>
        <v>0.56786064044846352</v>
      </c>
    </row>
    <row r="786" spans="1:14" x14ac:dyDescent="0.45">
      <c r="A786" s="11" t="str">
        <f>'Output Sheet (Copy)'!A775</f>
        <v>BEKS IJ Equity</v>
      </c>
      <c r="B786" s="12">
        <f>'Output Sheet (Copy)'!B775</f>
        <v>45747</v>
      </c>
      <c r="C786" s="13">
        <f>IFERROR('Output Sheet (Copy)'!C775,"")</f>
        <v>7618178</v>
      </c>
      <c r="D786" s="13">
        <f>IFERROR('Output Sheet (Copy)'!D775,"")</f>
        <v>3995630</v>
      </c>
      <c r="E786" s="13" t="str">
        <f>IFERROR('Output Sheet (Copy)'!U775,"")</f>
        <v/>
      </c>
      <c r="F786" s="13" t="str">
        <f>IFERROR('Output Sheet (Copy)'!V775,"")</f>
        <v/>
      </c>
      <c r="G786" s="13" t="str">
        <f t="shared" si="96"/>
        <v/>
      </c>
      <c r="H786" s="9" t="str">
        <f t="shared" si="97"/>
        <v/>
      </c>
      <c r="I786" s="9" t="str">
        <f t="shared" si="98"/>
        <v/>
      </c>
      <c r="J786" t="str">
        <f t="shared" si="99"/>
        <v/>
      </c>
      <c r="K786" t="str">
        <f t="shared" si="100"/>
        <v/>
      </c>
      <c r="L786" s="13" t="str">
        <f t="shared" si="101"/>
        <v/>
      </c>
      <c r="M786" t="str">
        <f t="shared" si="102"/>
        <v/>
      </c>
      <c r="N786" s="9" t="str">
        <f t="shared" si="103"/>
        <v/>
      </c>
    </row>
    <row r="787" spans="1:14" x14ac:dyDescent="0.45">
      <c r="A787" s="11" t="str">
        <f>'Output Sheet (Copy)'!A776</f>
        <v>BEKS IJ Equity</v>
      </c>
      <c r="B787" s="12">
        <f>'Output Sheet (Copy)'!B776</f>
        <v>45838</v>
      </c>
      <c r="C787" s="13">
        <f>IFERROR('Output Sheet (Copy)'!C776,"")</f>
        <v>8538127</v>
      </c>
      <c r="D787" s="13">
        <f>IFERROR('Output Sheet (Copy)'!D776,"")</f>
        <v>4160372.0000000005</v>
      </c>
      <c r="E787" s="13">
        <f>IFERROR('Output Sheet (Copy)'!U776,"")</f>
        <v>0</v>
      </c>
      <c r="F787" s="13">
        <f>IFERROR('Output Sheet (Copy)'!V776,"")</f>
        <v>540000</v>
      </c>
      <c r="G787" s="13">
        <f t="shared" si="96"/>
        <v>540000</v>
      </c>
      <c r="H787" s="9">
        <f t="shared" si="97"/>
        <v>0.12979608554235053</v>
      </c>
      <c r="I787" s="9">
        <f t="shared" si="98"/>
        <v>6.3245721221996343E-2</v>
      </c>
      <c r="J787" t="str">
        <f t="shared" si="99"/>
        <v/>
      </c>
      <c r="K787" t="str">
        <f t="shared" si="100"/>
        <v/>
      </c>
      <c r="L787" s="13">
        <f t="shared" si="101"/>
        <v>4700372</v>
      </c>
      <c r="M787" t="str">
        <f t="shared" si="102"/>
        <v/>
      </c>
      <c r="N787" s="9">
        <f t="shared" si="103"/>
        <v>0.55051558731792116</v>
      </c>
    </row>
    <row r="788" spans="1:14" x14ac:dyDescent="0.45">
      <c r="A788" s="11" t="str">
        <f>'Output Sheet (Copy)'!A777</f>
        <v>BEKS IJ Equity</v>
      </c>
      <c r="B788" s="12">
        <f>'Output Sheet (Copy)'!B777</f>
        <v>45930</v>
      </c>
      <c r="C788" s="13">
        <f>IFERROR('Output Sheet (Copy)'!C777,"")</f>
        <v>9508510</v>
      </c>
      <c r="D788" s="13">
        <f>IFERROR('Output Sheet (Copy)'!D777,"")</f>
        <v>4447432</v>
      </c>
      <c r="E788" s="13">
        <f>IFERROR('Output Sheet (Copy)'!U777,"")</f>
        <v>0</v>
      </c>
      <c r="F788" s="13">
        <f>IFERROR('Output Sheet (Copy)'!V777,"")</f>
        <v>440000</v>
      </c>
      <c r="G788" s="13">
        <f t="shared" si="96"/>
        <v>440000</v>
      </c>
      <c r="H788" s="9">
        <f t="shared" si="97"/>
        <v>9.8933496903381546E-2</v>
      </c>
      <c r="I788" s="9">
        <f t="shared" si="98"/>
        <v>4.627433740933122E-2</v>
      </c>
      <c r="J788" t="str">
        <f t="shared" si="99"/>
        <v/>
      </c>
      <c r="K788" t="str">
        <f t="shared" si="100"/>
        <v/>
      </c>
      <c r="L788" s="13">
        <f t="shared" si="101"/>
        <v>4887432</v>
      </c>
      <c r="M788" t="str">
        <f t="shared" si="102"/>
        <v/>
      </c>
      <c r="N788" s="9">
        <f t="shared" si="103"/>
        <v>0.51400608507536938</v>
      </c>
    </row>
    <row r="789" spans="1:14" x14ac:dyDescent="0.45">
      <c r="A789" s="11" t="str">
        <f>'Output Sheet (Copy)'!A778</f>
        <v>BEKS IJ Equity</v>
      </c>
      <c r="B789" s="12">
        <f>'Output Sheet (Copy)'!B778</f>
        <v>46022</v>
      </c>
      <c r="C789" s="13">
        <f>IFERROR('Output Sheet (Copy)'!C778,"")</f>
        <v>10001445</v>
      </c>
      <c r="D789" s="13">
        <f>IFERROR('Output Sheet (Copy)'!D778,"")</f>
        <v>5069373</v>
      </c>
      <c r="E789" s="13">
        <f>IFERROR('Output Sheet (Copy)'!U778,"")</f>
        <v>7520</v>
      </c>
      <c r="F789" s="13">
        <f>IFERROR('Output Sheet (Copy)'!V778,"")</f>
        <v>381594</v>
      </c>
      <c r="G789" s="13">
        <f t="shared" si="96"/>
        <v>389114</v>
      </c>
      <c r="H789" s="9">
        <f t="shared" si="97"/>
        <v>7.6757816006042562E-2</v>
      </c>
      <c r="I789" s="9">
        <f t="shared" si="98"/>
        <v>3.8905778115062371E-2</v>
      </c>
      <c r="J789" t="str">
        <f t="shared" si="99"/>
        <v/>
      </c>
      <c r="K789" t="str">
        <f t="shared" si="100"/>
        <v/>
      </c>
      <c r="L789" s="13">
        <f t="shared" si="101"/>
        <v>5458487</v>
      </c>
      <c r="M789" t="str">
        <f t="shared" si="102"/>
        <v/>
      </c>
      <c r="N789" s="9">
        <f t="shared" si="103"/>
        <v>0.5457698362586606</v>
      </c>
    </row>
    <row r="790" spans="1:14" x14ac:dyDescent="0.45">
      <c r="A790" s="11" t="str">
        <f>'Output Sheet (Copy)'!A779</f>
        <v>BEKS IJ Equity</v>
      </c>
      <c r="B790" s="12">
        <f>'Output Sheet (Copy)'!B779</f>
        <v>46112</v>
      </c>
      <c r="C790" s="13">
        <f>IFERROR('Output Sheet (Copy)'!C779,"")</f>
        <v>10107602</v>
      </c>
      <c r="D790" s="13">
        <f>IFERROR('Output Sheet (Copy)'!D779,"")</f>
        <v>5552577</v>
      </c>
      <c r="E790" s="13">
        <f>IFERROR('Output Sheet (Copy)'!U779,"")</f>
        <v>0</v>
      </c>
      <c r="F790" s="13">
        <f>IFERROR('Output Sheet (Copy)'!V779,"")</f>
        <v>1373827</v>
      </c>
      <c r="G790" s="13">
        <f t="shared" si="96"/>
        <v>1373827</v>
      </c>
      <c r="H790" s="9">
        <f t="shared" si="97"/>
        <v>0.24742151256974915</v>
      </c>
      <c r="I790" s="9">
        <f t="shared" si="98"/>
        <v>0.13592017176774471</v>
      </c>
      <c r="J790" t="str">
        <f t="shared" si="99"/>
        <v/>
      </c>
      <c r="K790" t="str">
        <f t="shared" si="100"/>
        <v/>
      </c>
      <c r="L790" s="13">
        <f t="shared" si="101"/>
        <v>6926404</v>
      </c>
      <c r="M790" t="str">
        <f t="shared" si="102"/>
        <v/>
      </c>
      <c r="N790" s="9">
        <f t="shared" si="103"/>
        <v>0.68526679226190346</v>
      </c>
    </row>
    <row r="791" spans="1:14" x14ac:dyDescent="0.45">
      <c r="A791" s="11" t="str">
        <f>'Output Sheet (Copy)'!A780</f>
        <v>BEKS IJ Equity</v>
      </c>
      <c r="B791" s="12">
        <f>'Output Sheet (Copy)'!B780</f>
        <v>46203</v>
      </c>
      <c r="C791" s="13">
        <f>IFERROR('Output Sheet (Copy)'!C780,"")</f>
        <v>10401531</v>
      </c>
      <c r="D791" s="13">
        <f>IFERROR('Output Sheet (Copy)'!D780,"")</f>
        <v>5959815</v>
      </c>
      <c r="E791" s="13">
        <f>IFERROR('Output Sheet (Copy)'!U780,"")</f>
        <v>0</v>
      </c>
      <c r="F791" s="13">
        <f>IFERROR('Output Sheet (Copy)'!V780,"")</f>
        <v>759505</v>
      </c>
      <c r="G791" s="13">
        <f t="shared" si="96"/>
        <v>759505</v>
      </c>
      <c r="H791" s="9">
        <f t="shared" si="97"/>
        <v>0.12743768053202995</v>
      </c>
      <c r="I791" s="9">
        <f t="shared" si="98"/>
        <v>7.3018577745910668E-2</v>
      </c>
      <c r="J791" t="str">
        <f t="shared" si="99"/>
        <v/>
      </c>
      <c r="K791" t="str">
        <f t="shared" si="100"/>
        <v/>
      </c>
      <c r="L791" s="13">
        <f t="shared" si="101"/>
        <v>6719320</v>
      </c>
      <c r="M791" t="str">
        <f t="shared" si="102"/>
        <v/>
      </c>
      <c r="N791" s="9">
        <f t="shared" si="103"/>
        <v>0.6459933638615315</v>
      </c>
    </row>
    <row r="792" spans="1:14" x14ac:dyDescent="0.45">
      <c r="A792" s="11" t="str">
        <f>'Output Sheet (Copy)'!A781</f>
        <v>BGTG IJ Equity</v>
      </c>
      <c r="B792" s="12">
        <f>'Output Sheet (Copy)'!B781</f>
        <v>42369</v>
      </c>
      <c r="C792" s="13">
        <f>IFERROR('Output Sheet (Copy)'!C781,"")</f>
        <v>1974416</v>
      </c>
      <c r="D792" s="13">
        <f>IFERROR('Output Sheet (Copy)'!D781,"")</f>
        <v>1251812</v>
      </c>
      <c r="E792" s="13" t="str">
        <f>IFERROR('Output Sheet (Copy)'!U781,"")</f>
        <v/>
      </c>
      <c r="F792" s="13" t="str">
        <f>IFERROR('Output Sheet (Copy)'!V781,"")</f>
        <v/>
      </c>
      <c r="G792" s="13" t="str">
        <f t="shared" si="96"/>
        <v/>
      </c>
      <c r="H792" s="9" t="str">
        <f t="shared" si="97"/>
        <v/>
      </c>
      <c r="I792" s="9" t="str">
        <f t="shared" si="98"/>
        <v/>
      </c>
      <c r="J792" t="str">
        <f t="shared" si="99"/>
        <v/>
      </c>
      <c r="K792" t="str">
        <f t="shared" si="100"/>
        <v/>
      </c>
      <c r="L792" s="13" t="str">
        <f t="shared" si="101"/>
        <v/>
      </c>
      <c r="M792" t="str">
        <f t="shared" si="102"/>
        <v/>
      </c>
      <c r="N792" s="9" t="str">
        <f t="shared" si="103"/>
        <v/>
      </c>
    </row>
    <row r="793" spans="1:14" x14ac:dyDescent="0.45">
      <c r="A793" s="11" t="str">
        <f>'Output Sheet (Copy)'!A782</f>
        <v>BGTG IJ Equity</v>
      </c>
      <c r="B793" s="12">
        <f>'Output Sheet (Copy)'!B782</f>
        <v>42643</v>
      </c>
      <c r="C793" s="13">
        <f>IFERROR('Output Sheet (Copy)'!C782,"")</f>
        <v>3967963</v>
      </c>
      <c r="D793" s="13">
        <f>IFERROR('Output Sheet (Copy)'!D782,"")</f>
        <v>2176378</v>
      </c>
      <c r="E793" s="13" t="str">
        <f>IFERROR('Output Sheet (Copy)'!U782,"")</f>
        <v/>
      </c>
      <c r="F793" s="13" t="str">
        <f>IFERROR('Output Sheet (Copy)'!V782,"")</f>
        <v/>
      </c>
      <c r="G793" s="13" t="str">
        <f t="shared" si="96"/>
        <v/>
      </c>
      <c r="H793" s="9" t="str">
        <f t="shared" si="97"/>
        <v/>
      </c>
      <c r="I793" s="9" t="str">
        <f t="shared" si="98"/>
        <v/>
      </c>
      <c r="J793" t="str">
        <f t="shared" si="99"/>
        <v/>
      </c>
      <c r="K793" t="str">
        <f t="shared" si="100"/>
        <v/>
      </c>
      <c r="L793" s="13" t="str">
        <f t="shared" si="101"/>
        <v/>
      </c>
      <c r="M793" t="str">
        <f t="shared" si="102"/>
        <v/>
      </c>
      <c r="N793" s="9" t="str">
        <f t="shared" si="103"/>
        <v/>
      </c>
    </row>
    <row r="794" spans="1:14" x14ac:dyDescent="0.45">
      <c r="A794" s="11" t="str">
        <f>'Output Sheet (Copy)'!A783</f>
        <v>BGTG IJ Equity</v>
      </c>
      <c r="B794" s="12">
        <f>'Output Sheet (Copy)'!B783</f>
        <v>42735</v>
      </c>
      <c r="C794" s="13">
        <f>IFERROR('Output Sheet (Copy)'!C783,"")</f>
        <v>4235925</v>
      </c>
      <c r="D794" s="13">
        <f>IFERROR('Output Sheet (Copy)'!D783,"")</f>
        <v>2426013</v>
      </c>
      <c r="E794" s="13" t="str">
        <f>IFERROR('Output Sheet (Copy)'!U783,"")</f>
        <v/>
      </c>
      <c r="F794" s="13" t="str">
        <f>IFERROR('Output Sheet (Copy)'!V783,"")</f>
        <v/>
      </c>
      <c r="G794" s="13" t="str">
        <f t="shared" si="96"/>
        <v/>
      </c>
      <c r="H794" s="9" t="str">
        <f t="shared" si="97"/>
        <v/>
      </c>
      <c r="I794" s="9" t="str">
        <f t="shared" si="98"/>
        <v/>
      </c>
      <c r="J794" t="str">
        <f t="shared" si="99"/>
        <v/>
      </c>
      <c r="K794" t="str">
        <f t="shared" si="100"/>
        <v/>
      </c>
      <c r="L794" s="13" t="str">
        <f t="shared" si="101"/>
        <v/>
      </c>
      <c r="M794" t="str">
        <f t="shared" si="102"/>
        <v/>
      </c>
      <c r="N794" s="9" t="str">
        <f t="shared" si="103"/>
        <v/>
      </c>
    </row>
    <row r="795" spans="1:14" x14ac:dyDescent="0.45">
      <c r="A795" s="11" t="str">
        <f>'Output Sheet (Copy)'!A784</f>
        <v>BGTG IJ Equity</v>
      </c>
      <c r="B795" s="12">
        <f>'Output Sheet (Copy)'!B784</f>
        <v>42825</v>
      </c>
      <c r="C795" s="13">
        <f>IFERROR('Output Sheet (Copy)'!C784,"")</f>
        <v>3972827</v>
      </c>
      <c r="D795" s="13">
        <f>IFERROR('Output Sheet (Copy)'!D784,"")</f>
        <v>2444125</v>
      </c>
      <c r="E795" s="13">
        <f>IFERROR('Output Sheet (Copy)'!U784,"")</f>
        <v>454097</v>
      </c>
      <c r="F795" s="13">
        <f>IFERROR('Output Sheet (Copy)'!V784,"")</f>
        <v>20050</v>
      </c>
      <c r="G795" s="13">
        <f t="shared" si="96"/>
        <v>474147</v>
      </c>
      <c r="H795" s="9">
        <f t="shared" si="97"/>
        <v>0.1939945788370071</v>
      </c>
      <c r="I795" s="9">
        <f t="shared" si="98"/>
        <v>0.11934750745501881</v>
      </c>
      <c r="J795" t="str">
        <f t="shared" si="99"/>
        <v/>
      </c>
      <c r="K795" t="str">
        <f t="shared" si="100"/>
        <v/>
      </c>
      <c r="L795" s="13">
        <f t="shared" si="101"/>
        <v>2918272</v>
      </c>
      <c r="M795" t="str">
        <f t="shared" si="102"/>
        <v/>
      </c>
      <c r="N795" s="9">
        <f t="shared" si="103"/>
        <v>0.73455803638064276</v>
      </c>
    </row>
    <row r="796" spans="1:14" x14ac:dyDescent="0.45">
      <c r="A796" s="11" t="str">
        <f>'Output Sheet (Copy)'!A785</f>
        <v>BGTG IJ Equity</v>
      </c>
      <c r="B796" s="12">
        <f>'Output Sheet (Copy)'!B785</f>
        <v>42916</v>
      </c>
      <c r="C796" s="13">
        <f>IFERROR('Output Sheet (Copy)'!C785,"")</f>
        <v>4335834</v>
      </c>
      <c r="D796" s="13">
        <f>IFERROR('Output Sheet (Copy)'!D785,"")</f>
        <v>2566056</v>
      </c>
      <c r="E796" s="13">
        <f>IFERROR('Output Sheet (Copy)'!U785,"")</f>
        <v>455628</v>
      </c>
      <c r="F796" s="13">
        <f>IFERROR('Output Sheet (Copy)'!V785,"")</f>
        <v>20050</v>
      </c>
      <c r="G796" s="13">
        <f t="shared" si="96"/>
        <v>475678</v>
      </c>
      <c r="H796" s="9">
        <f t="shared" si="97"/>
        <v>0.18537319528490415</v>
      </c>
      <c r="I796" s="9">
        <f t="shared" si="98"/>
        <v>0.10970853588951976</v>
      </c>
      <c r="J796" t="str">
        <f t="shared" si="99"/>
        <v/>
      </c>
      <c r="K796" t="str">
        <f t="shared" si="100"/>
        <v/>
      </c>
      <c r="L796" s="13">
        <f t="shared" si="101"/>
        <v>3041734</v>
      </c>
      <c r="M796" t="str">
        <f t="shared" si="102"/>
        <v/>
      </c>
      <c r="N796" s="9">
        <f t="shared" si="103"/>
        <v>0.70153377643147774</v>
      </c>
    </row>
    <row r="797" spans="1:14" x14ac:dyDescent="0.45">
      <c r="A797" s="11" t="str">
        <f>'Output Sheet (Copy)'!A786</f>
        <v>BGTG IJ Equity</v>
      </c>
      <c r="B797" s="12">
        <f>'Output Sheet (Copy)'!B786</f>
        <v>43008</v>
      </c>
      <c r="C797" s="13">
        <f>IFERROR('Output Sheet (Copy)'!C786,"")</f>
        <v>4614634</v>
      </c>
      <c r="D797" s="13">
        <f>IFERROR('Output Sheet (Copy)'!D786,"")</f>
        <v>2624368</v>
      </c>
      <c r="E797" s="13">
        <f>IFERROR('Output Sheet (Copy)'!U786,"")</f>
        <v>305224</v>
      </c>
      <c r="F797" s="13">
        <f>IFERROR('Output Sheet (Copy)'!V786,"")</f>
        <v>20100</v>
      </c>
      <c r="G797" s="13">
        <f t="shared" si="96"/>
        <v>325324</v>
      </c>
      <c r="H797" s="9">
        <f t="shared" si="97"/>
        <v>0.12396279790029448</v>
      </c>
      <c r="I797" s="9">
        <f t="shared" si="98"/>
        <v>7.0498332045401652E-2</v>
      </c>
      <c r="J797" t="str">
        <f t="shared" si="99"/>
        <v/>
      </c>
      <c r="K797" t="str">
        <f t="shared" si="100"/>
        <v/>
      </c>
      <c r="L797" s="13">
        <f t="shared" si="101"/>
        <v>2949692</v>
      </c>
      <c r="M797" t="str">
        <f t="shared" si="102"/>
        <v/>
      </c>
      <c r="N797" s="9">
        <f t="shared" si="103"/>
        <v>0.63920388919251236</v>
      </c>
    </row>
    <row r="798" spans="1:14" x14ac:dyDescent="0.45">
      <c r="A798" s="11" t="str">
        <f>'Output Sheet (Copy)'!A787</f>
        <v>BGTG IJ Equity</v>
      </c>
      <c r="B798" s="12">
        <f>'Output Sheet (Copy)'!B787</f>
        <v>43100</v>
      </c>
      <c r="C798" s="13">
        <f>IFERROR('Output Sheet (Copy)'!C787,"")</f>
        <v>4581932</v>
      </c>
      <c r="D798" s="13">
        <f>IFERROR('Output Sheet (Copy)'!D787,"")</f>
        <v>2902932</v>
      </c>
      <c r="E798" s="13">
        <f>IFERROR('Output Sheet (Copy)'!U787,"")</f>
        <v>359137</v>
      </c>
      <c r="F798" s="13">
        <f>IFERROR('Output Sheet (Copy)'!V787,"")</f>
        <v>20100</v>
      </c>
      <c r="G798" s="13">
        <f t="shared" si="96"/>
        <v>379237</v>
      </c>
      <c r="H798" s="9">
        <f t="shared" si="97"/>
        <v>0.13063929847478342</v>
      </c>
      <c r="I798" s="9">
        <f t="shared" si="98"/>
        <v>8.2767924098393425E-2</v>
      </c>
      <c r="J798" t="str">
        <f t="shared" si="99"/>
        <v/>
      </c>
      <c r="K798" t="str">
        <f t="shared" si="100"/>
        <v/>
      </c>
      <c r="L798" s="13">
        <f t="shared" si="101"/>
        <v>3282169</v>
      </c>
      <c r="M798" t="str">
        <f t="shared" si="102"/>
        <v/>
      </c>
      <c r="N798" s="9">
        <f t="shared" si="103"/>
        <v>0.71632861421775795</v>
      </c>
    </row>
    <row r="799" spans="1:14" x14ac:dyDescent="0.45">
      <c r="A799" s="11" t="str">
        <f>'Output Sheet (Copy)'!A788</f>
        <v>BGTG IJ Equity</v>
      </c>
      <c r="B799" s="12">
        <f>'Output Sheet (Copy)'!B788</f>
        <v>43190</v>
      </c>
      <c r="C799" s="13">
        <f>IFERROR('Output Sheet (Copy)'!C788,"")</f>
        <v>4934893</v>
      </c>
      <c r="D799" s="13">
        <f>IFERROR('Output Sheet (Copy)'!D788,"")</f>
        <v>2811248</v>
      </c>
      <c r="E799" s="13">
        <f>IFERROR('Output Sheet (Copy)'!U788,"")</f>
        <v>527168</v>
      </c>
      <c r="F799" s="13">
        <f>IFERROR('Output Sheet (Copy)'!V788,"")</f>
        <v>20100</v>
      </c>
      <c r="G799" s="13">
        <f t="shared" si="96"/>
        <v>547268</v>
      </c>
      <c r="H799" s="9">
        <f t="shared" si="97"/>
        <v>0.19467083658218698</v>
      </c>
      <c r="I799" s="9">
        <f t="shared" si="98"/>
        <v>0.11089764256286813</v>
      </c>
      <c r="J799" t="str">
        <f t="shared" si="99"/>
        <v/>
      </c>
      <c r="K799" t="str">
        <f t="shared" si="100"/>
        <v/>
      </c>
      <c r="L799" s="13">
        <f t="shared" si="101"/>
        <v>3358516</v>
      </c>
      <c r="M799" t="str">
        <f t="shared" si="102"/>
        <v/>
      </c>
      <c r="N799" s="9">
        <f t="shared" si="103"/>
        <v>0.6805651105302587</v>
      </c>
    </row>
    <row r="800" spans="1:14" x14ac:dyDescent="0.45">
      <c r="A800" s="11" t="str">
        <f>'Output Sheet (Copy)'!A789</f>
        <v>BGTG IJ Equity</v>
      </c>
      <c r="B800" s="12">
        <f>'Output Sheet (Copy)'!B789</f>
        <v>43281</v>
      </c>
      <c r="C800" s="13">
        <f>IFERROR('Output Sheet (Copy)'!C789,"")</f>
        <v>4182285</v>
      </c>
      <c r="D800" s="13">
        <f>IFERROR('Output Sheet (Copy)'!D789,"")</f>
        <v>2718493</v>
      </c>
      <c r="E800" s="13">
        <f>IFERROR('Output Sheet (Copy)'!U789,"")</f>
        <v>352075</v>
      </c>
      <c r="F800" s="13">
        <f>IFERROR('Output Sheet (Copy)'!V789,"")</f>
        <v>10100</v>
      </c>
      <c r="G800" s="13">
        <f t="shared" si="96"/>
        <v>362175</v>
      </c>
      <c r="H800" s="9">
        <f t="shared" si="97"/>
        <v>0.13322638682534771</v>
      </c>
      <c r="I800" s="9">
        <f t="shared" si="98"/>
        <v>8.6597398312166673E-2</v>
      </c>
      <c r="J800" t="str">
        <f t="shared" si="99"/>
        <v/>
      </c>
      <c r="K800" t="str">
        <f t="shared" si="100"/>
        <v/>
      </c>
      <c r="L800" s="13">
        <f t="shared" si="101"/>
        <v>3080668</v>
      </c>
      <c r="M800" t="str">
        <f t="shared" si="102"/>
        <v/>
      </c>
      <c r="N800" s="9">
        <f t="shared" si="103"/>
        <v>0.73659925136617899</v>
      </c>
    </row>
    <row r="801" spans="1:14" x14ac:dyDescent="0.45">
      <c r="A801" s="11" t="str">
        <f>'Output Sheet (Copy)'!A790</f>
        <v>BGTG IJ Equity</v>
      </c>
      <c r="B801" s="12">
        <f>'Output Sheet (Copy)'!B790</f>
        <v>43373</v>
      </c>
      <c r="C801" s="13">
        <f>IFERROR('Output Sheet (Copy)'!C790,"")</f>
        <v>4171832.0000000005</v>
      </c>
      <c r="D801" s="13">
        <f>IFERROR('Output Sheet (Copy)'!D790,"")</f>
        <v>2818608</v>
      </c>
      <c r="E801" s="13">
        <f>IFERROR('Output Sheet (Copy)'!U790,"")</f>
        <v>517738.00000000006</v>
      </c>
      <c r="F801" s="13">
        <f>IFERROR('Output Sheet (Copy)'!V790,"")</f>
        <v>73490</v>
      </c>
      <c r="G801" s="13">
        <f t="shared" si="96"/>
        <v>591228</v>
      </c>
      <c r="H801" s="9">
        <f t="shared" si="97"/>
        <v>0.20975885969244393</v>
      </c>
      <c r="I801" s="9">
        <f t="shared" si="98"/>
        <v>0.14171903374824296</v>
      </c>
      <c r="J801" t="str">
        <f t="shared" si="99"/>
        <v/>
      </c>
      <c r="K801" t="str">
        <f t="shared" si="100"/>
        <v/>
      </c>
      <c r="L801" s="13">
        <f t="shared" si="101"/>
        <v>3409836</v>
      </c>
      <c r="M801" t="str">
        <f t="shared" si="102"/>
        <v/>
      </c>
      <c r="N801" s="9">
        <f t="shared" si="103"/>
        <v>0.81734739078658958</v>
      </c>
    </row>
    <row r="802" spans="1:14" x14ac:dyDescent="0.45">
      <c r="A802" s="11" t="str">
        <f>'Output Sheet (Copy)'!A791</f>
        <v>BGTG IJ Equity</v>
      </c>
      <c r="B802" s="12">
        <f>'Output Sheet (Copy)'!B791</f>
        <v>43465</v>
      </c>
      <c r="C802" s="13">
        <f>IFERROR('Output Sheet (Copy)'!C791,"")</f>
        <v>4497122</v>
      </c>
      <c r="D802" s="13">
        <f>IFERROR('Output Sheet (Copy)'!D791,"")</f>
        <v>2913152</v>
      </c>
      <c r="E802" s="13">
        <f>IFERROR('Output Sheet (Copy)'!U791,"")</f>
        <v>348520</v>
      </c>
      <c r="F802" s="13">
        <f>IFERROR('Output Sheet (Copy)'!V791,"")</f>
        <v>56150</v>
      </c>
      <c r="G802" s="13">
        <f t="shared" si="96"/>
        <v>404670</v>
      </c>
      <c r="H802" s="9">
        <f t="shared" si="97"/>
        <v>0.1389113921964937</v>
      </c>
      <c r="I802" s="9">
        <f t="shared" si="98"/>
        <v>8.9984216572287792E-2</v>
      </c>
      <c r="J802" t="str">
        <f t="shared" si="99"/>
        <v/>
      </c>
      <c r="K802" t="str">
        <f t="shared" si="100"/>
        <v/>
      </c>
      <c r="L802" s="13">
        <f t="shared" si="101"/>
        <v>3317822</v>
      </c>
      <c r="M802" t="str">
        <f t="shared" si="102"/>
        <v/>
      </c>
      <c r="N802" s="9">
        <f t="shared" si="103"/>
        <v>0.73776561987866907</v>
      </c>
    </row>
    <row r="803" spans="1:14" x14ac:dyDescent="0.45">
      <c r="A803" s="11" t="str">
        <f>'Output Sheet (Copy)'!A792</f>
        <v>BGTG IJ Equity</v>
      </c>
      <c r="B803" s="12">
        <f>'Output Sheet (Copy)'!B792</f>
        <v>43555</v>
      </c>
      <c r="C803" s="13">
        <f>IFERROR('Output Sheet (Copy)'!C792,"")</f>
        <v>4488244</v>
      </c>
      <c r="D803" s="13">
        <f>IFERROR('Output Sheet (Copy)'!D792,"")</f>
        <v>2852699</v>
      </c>
      <c r="E803" s="13">
        <f>IFERROR('Output Sheet (Copy)'!U792,"")</f>
        <v>344934</v>
      </c>
      <c r="F803" s="13">
        <f>IFERROR('Output Sheet (Copy)'!V792,"")</f>
        <v>48775</v>
      </c>
      <c r="G803" s="13">
        <f t="shared" si="96"/>
        <v>393709</v>
      </c>
      <c r="H803" s="9">
        <f t="shared" si="97"/>
        <v>0.13801280822126694</v>
      </c>
      <c r="I803" s="9">
        <f t="shared" si="98"/>
        <v>8.7720052653108879E-2</v>
      </c>
      <c r="J803" t="str">
        <f t="shared" si="99"/>
        <v/>
      </c>
      <c r="K803" t="str">
        <f t="shared" si="100"/>
        <v/>
      </c>
      <c r="L803" s="13">
        <f t="shared" si="101"/>
        <v>3246408</v>
      </c>
      <c r="M803" t="str">
        <f t="shared" si="102"/>
        <v/>
      </c>
      <c r="N803" s="9">
        <f t="shared" si="103"/>
        <v>0.72331361663938054</v>
      </c>
    </row>
    <row r="804" spans="1:14" x14ac:dyDescent="0.45">
      <c r="A804" s="11" t="str">
        <f>'Output Sheet (Copy)'!A793</f>
        <v>BGTG IJ Equity</v>
      </c>
      <c r="B804" s="12">
        <f>'Output Sheet (Copy)'!B793</f>
        <v>43646</v>
      </c>
      <c r="C804" s="13">
        <f>IFERROR('Output Sheet (Copy)'!C793,"")</f>
        <v>4532600</v>
      </c>
      <c r="D804" s="13">
        <f>IFERROR('Output Sheet (Copy)'!D793,"")</f>
        <v>2772081</v>
      </c>
      <c r="E804" s="13">
        <f>IFERROR('Output Sheet (Copy)'!U793,"")</f>
        <v>290066</v>
      </c>
      <c r="F804" s="13">
        <f>IFERROR('Output Sheet (Copy)'!V793,"")</f>
        <v>49250</v>
      </c>
      <c r="G804" s="13">
        <f t="shared" si="96"/>
        <v>339316</v>
      </c>
      <c r="H804" s="9">
        <f t="shared" si="97"/>
        <v>0.12240479264494797</v>
      </c>
      <c r="I804" s="9">
        <f t="shared" si="98"/>
        <v>7.4861227551515683E-2</v>
      </c>
      <c r="J804" t="str">
        <f t="shared" si="99"/>
        <v/>
      </c>
      <c r="K804" t="str">
        <f t="shared" si="100"/>
        <v/>
      </c>
      <c r="L804" s="13">
        <f t="shared" si="101"/>
        <v>3111397</v>
      </c>
      <c r="M804" t="str">
        <f t="shared" si="102"/>
        <v/>
      </c>
      <c r="N804" s="9">
        <f t="shared" si="103"/>
        <v>0.68644861668799362</v>
      </c>
    </row>
    <row r="805" spans="1:14" x14ac:dyDescent="0.45">
      <c r="A805" s="11" t="str">
        <f>'Output Sheet (Copy)'!A794</f>
        <v>BGTG IJ Equity</v>
      </c>
      <c r="B805" s="12">
        <f>'Output Sheet (Copy)'!B794</f>
        <v>43738</v>
      </c>
      <c r="C805" s="13">
        <f>IFERROR('Output Sheet (Copy)'!C794,"")</f>
        <v>4511748</v>
      </c>
      <c r="D805" s="13">
        <f>IFERROR('Output Sheet (Copy)'!D794,"")</f>
        <v>2618510</v>
      </c>
      <c r="E805" s="13">
        <f>IFERROR('Output Sheet (Copy)'!U794,"")</f>
        <v>128092.99999999999</v>
      </c>
      <c r="F805" s="13">
        <f>IFERROR('Output Sheet (Copy)'!V794,"")</f>
        <v>87330</v>
      </c>
      <c r="G805" s="13">
        <f t="shared" si="96"/>
        <v>215423</v>
      </c>
      <c r="H805" s="9">
        <f t="shared" si="97"/>
        <v>8.2269305826596043E-2</v>
      </c>
      <c r="I805" s="9">
        <f t="shared" si="98"/>
        <v>4.7747125947637144E-2</v>
      </c>
      <c r="J805" t="str">
        <f t="shared" si="99"/>
        <v/>
      </c>
      <c r="K805" t="str">
        <f t="shared" si="100"/>
        <v/>
      </c>
      <c r="L805" s="13">
        <f t="shared" si="101"/>
        <v>2833933</v>
      </c>
      <c r="M805" t="str">
        <f t="shared" si="102"/>
        <v/>
      </c>
      <c r="N805" s="9">
        <f t="shared" si="103"/>
        <v>0.62812306893026826</v>
      </c>
    </row>
    <row r="806" spans="1:14" x14ac:dyDescent="0.45">
      <c r="A806" s="11" t="str">
        <f>'Output Sheet (Copy)'!A795</f>
        <v>BGTG IJ Equity</v>
      </c>
      <c r="B806" s="12">
        <f>'Output Sheet (Copy)'!B795</f>
        <v>43738</v>
      </c>
      <c r="C806" s="13">
        <f>IFERROR('Output Sheet (Copy)'!C795,"")</f>
        <v>4511748</v>
      </c>
      <c r="D806" s="13">
        <f>IFERROR('Output Sheet (Copy)'!D795,"")</f>
        <v>2618510</v>
      </c>
      <c r="E806" s="13">
        <f>IFERROR('Output Sheet (Copy)'!U795,"")</f>
        <v>128092.99999999999</v>
      </c>
      <c r="F806" s="13">
        <f>IFERROR('Output Sheet (Copy)'!V795,"")</f>
        <v>87330</v>
      </c>
      <c r="G806" s="13">
        <f t="shared" si="96"/>
        <v>215423</v>
      </c>
      <c r="H806" s="9">
        <f t="shared" si="97"/>
        <v>8.2269305826596043E-2</v>
      </c>
      <c r="I806" s="9">
        <f t="shared" si="98"/>
        <v>4.7747125947637144E-2</v>
      </c>
      <c r="J806" t="str">
        <f t="shared" si="99"/>
        <v/>
      </c>
      <c r="K806" t="str">
        <f t="shared" si="100"/>
        <v/>
      </c>
      <c r="L806" s="13">
        <f t="shared" si="101"/>
        <v>2833933</v>
      </c>
      <c r="M806" t="str">
        <f t="shared" si="102"/>
        <v/>
      </c>
      <c r="N806" s="9">
        <f t="shared" si="103"/>
        <v>0.62812306893026826</v>
      </c>
    </row>
    <row r="807" spans="1:14" x14ac:dyDescent="0.45">
      <c r="A807" s="11" t="str">
        <f>'Output Sheet (Copy)'!A796</f>
        <v>BGTG IJ Equity</v>
      </c>
      <c r="B807" s="12">
        <f>'Output Sheet (Copy)'!B796</f>
        <v>43921</v>
      </c>
      <c r="C807" s="13">
        <f>IFERROR('Output Sheet (Copy)'!C796,"")</f>
        <v>4854452</v>
      </c>
      <c r="D807" s="13">
        <f>IFERROR('Output Sheet (Copy)'!D796,"")</f>
        <v>2916802</v>
      </c>
      <c r="E807" s="13">
        <f>IFERROR('Output Sheet (Copy)'!U796,"")</f>
        <v>153671</v>
      </c>
      <c r="F807" s="13">
        <f>IFERROR('Output Sheet (Copy)'!V796,"")</f>
        <v>162406</v>
      </c>
      <c r="G807" s="13">
        <f t="shared" si="96"/>
        <v>316077</v>
      </c>
      <c r="H807" s="9">
        <f t="shared" si="97"/>
        <v>0.10836422904262956</v>
      </c>
      <c r="I807" s="9">
        <f t="shared" si="98"/>
        <v>6.5110747824883214E-2</v>
      </c>
      <c r="J807" t="str">
        <f t="shared" si="99"/>
        <v/>
      </c>
      <c r="K807" t="str">
        <f t="shared" si="100"/>
        <v/>
      </c>
      <c r="L807" s="13">
        <f t="shared" si="101"/>
        <v>3232879</v>
      </c>
      <c r="M807" t="str">
        <f t="shared" si="102"/>
        <v/>
      </c>
      <c r="N807" s="9">
        <f t="shared" si="103"/>
        <v>0.66596167806376494</v>
      </c>
    </row>
    <row r="808" spans="1:14" x14ac:dyDescent="0.45">
      <c r="A808" s="11" t="str">
        <f>'Output Sheet (Copy)'!A797</f>
        <v>BGTG IJ Equity</v>
      </c>
      <c r="B808" s="12">
        <f>'Output Sheet (Copy)'!B797</f>
        <v>44012</v>
      </c>
      <c r="C808" s="13">
        <f>IFERROR('Output Sheet (Copy)'!C797,"")</f>
        <v>4496294</v>
      </c>
      <c r="D808" s="13">
        <f>IFERROR('Output Sheet (Copy)'!D797,"")</f>
        <v>2689039</v>
      </c>
      <c r="E808" s="13">
        <f>IFERROR('Output Sheet (Copy)'!U797,"")</f>
        <v>117718</v>
      </c>
      <c r="F808" s="13">
        <f>IFERROR('Output Sheet (Copy)'!V797,"")</f>
        <v>127993</v>
      </c>
      <c r="G808" s="13">
        <f t="shared" si="96"/>
        <v>245711</v>
      </c>
      <c r="H808" s="9">
        <f t="shared" si="97"/>
        <v>9.1375022824139035E-2</v>
      </c>
      <c r="I808" s="9">
        <f t="shared" si="98"/>
        <v>5.4647449655204933E-2</v>
      </c>
      <c r="J808" t="str">
        <f t="shared" si="99"/>
        <v/>
      </c>
      <c r="K808" t="str">
        <f t="shared" si="100"/>
        <v/>
      </c>
      <c r="L808" s="13">
        <f t="shared" si="101"/>
        <v>2934750</v>
      </c>
      <c r="M808" t="str">
        <f t="shared" si="102"/>
        <v/>
      </c>
      <c r="N808" s="9">
        <f t="shared" si="103"/>
        <v>0.65270420484069769</v>
      </c>
    </row>
    <row r="809" spans="1:14" x14ac:dyDescent="0.45">
      <c r="A809" s="11" t="str">
        <f>'Output Sheet (Copy)'!A798</f>
        <v>BGTG IJ Equity</v>
      </c>
      <c r="B809" s="12">
        <f>'Output Sheet (Copy)'!B798</f>
        <v>44104</v>
      </c>
      <c r="C809" s="13">
        <f>IFERROR('Output Sheet (Copy)'!C798,"")</f>
        <v>4757859</v>
      </c>
      <c r="D809" s="13">
        <f>IFERROR('Output Sheet (Copy)'!D798,"")</f>
        <v>2774709</v>
      </c>
      <c r="E809" s="13">
        <f>IFERROR('Output Sheet (Copy)'!U798,"")</f>
        <v>90572</v>
      </c>
      <c r="F809" s="13">
        <f>IFERROR('Output Sheet (Copy)'!V798,"")</f>
        <v>71412</v>
      </c>
      <c r="G809" s="13">
        <f t="shared" si="96"/>
        <v>161984</v>
      </c>
      <c r="H809" s="9">
        <f t="shared" si="97"/>
        <v>5.8378734490715962E-2</v>
      </c>
      <c r="I809" s="9">
        <f t="shared" si="98"/>
        <v>3.4045565452864406E-2</v>
      </c>
      <c r="J809" t="str">
        <f t="shared" si="99"/>
        <v/>
      </c>
      <c r="K809" t="str">
        <f t="shared" si="100"/>
        <v/>
      </c>
      <c r="L809" s="13">
        <f t="shared" si="101"/>
        <v>2936693</v>
      </c>
      <c r="M809" t="str">
        <f t="shared" si="102"/>
        <v/>
      </c>
      <c r="N809" s="9">
        <f t="shared" si="103"/>
        <v>0.61722993472484156</v>
      </c>
    </row>
    <row r="810" spans="1:14" x14ac:dyDescent="0.45">
      <c r="A810" s="11" t="str">
        <f>'Output Sheet (Copy)'!A799</f>
        <v>BGTG IJ Equity</v>
      </c>
      <c r="B810" s="12">
        <f>'Output Sheet (Copy)'!B799</f>
        <v>44104</v>
      </c>
      <c r="C810" s="13">
        <f>IFERROR('Output Sheet (Copy)'!C799,"")</f>
        <v>4757859</v>
      </c>
      <c r="D810" s="13">
        <f>IFERROR('Output Sheet (Copy)'!D799,"")</f>
        <v>2774709</v>
      </c>
      <c r="E810" s="13">
        <f>IFERROR('Output Sheet (Copy)'!U799,"")</f>
        <v>90572</v>
      </c>
      <c r="F810" s="13">
        <f>IFERROR('Output Sheet (Copy)'!V799,"")</f>
        <v>71412</v>
      </c>
      <c r="G810" s="13">
        <f t="shared" si="96"/>
        <v>161984</v>
      </c>
      <c r="H810" s="9">
        <f t="shared" si="97"/>
        <v>5.8378734490715962E-2</v>
      </c>
      <c r="I810" s="9">
        <f t="shared" si="98"/>
        <v>3.4045565452864406E-2</v>
      </c>
      <c r="J810" t="str">
        <f t="shared" si="99"/>
        <v/>
      </c>
      <c r="K810" t="str">
        <f t="shared" si="100"/>
        <v/>
      </c>
      <c r="L810" s="13">
        <f t="shared" si="101"/>
        <v>2936693</v>
      </c>
      <c r="M810" t="str">
        <f t="shared" si="102"/>
        <v/>
      </c>
      <c r="N810" s="9">
        <f t="shared" si="103"/>
        <v>0.61722993472484156</v>
      </c>
    </row>
    <row r="811" spans="1:14" x14ac:dyDescent="0.45">
      <c r="A811" s="11" t="str">
        <f>'Output Sheet (Copy)'!A800</f>
        <v>BGTG IJ Equity</v>
      </c>
      <c r="B811" s="12">
        <f>'Output Sheet (Copy)'!B800</f>
        <v>44286</v>
      </c>
      <c r="C811" s="13">
        <f>IFERROR('Output Sheet (Copy)'!C800,"")</f>
        <v>5368082</v>
      </c>
      <c r="D811" s="13">
        <f>IFERROR('Output Sheet (Copy)'!D800,"")</f>
        <v>2229180</v>
      </c>
      <c r="E811" s="13">
        <f>IFERROR('Output Sheet (Copy)'!U800,"")</f>
        <v>0</v>
      </c>
      <c r="F811" s="13">
        <f>IFERROR('Output Sheet (Copy)'!V800,"")</f>
        <v>132863</v>
      </c>
      <c r="G811" s="13">
        <f t="shared" si="96"/>
        <v>132863</v>
      </c>
      <c r="H811" s="9">
        <f t="shared" si="97"/>
        <v>5.9601736961573316E-2</v>
      </c>
      <c r="I811" s="9">
        <f t="shared" si="98"/>
        <v>2.4750553363380067E-2</v>
      </c>
      <c r="J811" t="str">
        <f t="shared" si="99"/>
        <v/>
      </c>
      <c r="K811" t="str">
        <f t="shared" si="100"/>
        <v/>
      </c>
      <c r="L811" s="13">
        <f t="shared" si="101"/>
        <v>2362043</v>
      </c>
      <c r="M811" t="str">
        <f t="shared" si="102"/>
        <v/>
      </c>
      <c r="N811" s="9">
        <f t="shared" si="103"/>
        <v>0.44001619200302827</v>
      </c>
    </row>
    <row r="812" spans="1:14" x14ac:dyDescent="0.45">
      <c r="A812" s="11" t="str">
        <f>'Output Sheet (Copy)'!A801</f>
        <v>BGTG IJ Equity</v>
      </c>
      <c r="B812" s="12">
        <f>'Output Sheet (Copy)'!B801</f>
        <v>44377</v>
      </c>
      <c r="C812" s="13">
        <f>IFERROR('Output Sheet (Copy)'!C801,"")</f>
        <v>5987944</v>
      </c>
      <c r="D812" s="13">
        <f>IFERROR('Output Sheet (Copy)'!D801,"")</f>
        <v>2276474</v>
      </c>
      <c r="E812" s="13">
        <f>IFERROR('Output Sheet (Copy)'!U801,"")</f>
        <v>0</v>
      </c>
      <c r="F812" s="13">
        <f>IFERROR('Output Sheet (Copy)'!V801,"")</f>
        <v>69625</v>
      </c>
      <c r="G812" s="13">
        <f t="shared" si="96"/>
        <v>69625</v>
      </c>
      <c r="H812" s="9">
        <f t="shared" si="97"/>
        <v>3.0584579485643148E-2</v>
      </c>
      <c r="I812" s="9">
        <f t="shared" si="98"/>
        <v>1.1627530250783908E-2</v>
      </c>
      <c r="J812" t="str">
        <f t="shared" si="99"/>
        <v/>
      </c>
      <c r="K812" t="str">
        <f t="shared" si="100"/>
        <v/>
      </c>
      <c r="L812" s="13">
        <f t="shared" si="101"/>
        <v>2346099</v>
      </c>
      <c r="M812" t="str">
        <f t="shared" si="102"/>
        <v/>
      </c>
      <c r="N812" s="9">
        <f t="shared" si="103"/>
        <v>0.39180376436386177</v>
      </c>
    </row>
    <row r="813" spans="1:14" x14ac:dyDescent="0.45">
      <c r="A813" s="11" t="str">
        <f>'Output Sheet (Copy)'!A802</f>
        <v>BGTG IJ Equity</v>
      </c>
      <c r="B813" s="12">
        <f>'Output Sheet (Copy)'!B802</f>
        <v>44469</v>
      </c>
      <c r="C813" s="13">
        <f>IFERROR('Output Sheet (Copy)'!C802,"")</f>
        <v>7676187</v>
      </c>
      <c r="D813" s="13">
        <f>IFERROR('Output Sheet (Copy)'!D802,"")</f>
        <v>2325600</v>
      </c>
      <c r="E813" s="13">
        <f>IFERROR('Output Sheet (Copy)'!U802,"")</f>
        <v>0</v>
      </c>
      <c r="F813" s="13">
        <f>IFERROR('Output Sheet (Copy)'!V802,"")</f>
        <v>79094</v>
      </c>
      <c r="G813" s="13">
        <f t="shared" si="96"/>
        <v>79094</v>
      </c>
      <c r="H813" s="9">
        <f t="shared" si="97"/>
        <v>3.4010147918816652E-2</v>
      </c>
      <c r="I813" s="9">
        <f t="shared" si="98"/>
        <v>1.0303813599121543E-2</v>
      </c>
      <c r="J813" t="str">
        <f t="shared" si="99"/>
        <v/>
      </c>
      <c r="K813" t="str">
        <f t="shared" si="100"/>
        <v/>
      </c>
      <c r="L813" s="13">
        <f t="shared" si="101"/>
        <v>2404694</v>
      </c>
      <c r="M813" t="str">
        <f t="shared" si="102"/>
        <v/>
      </c>
      <c r="N813" s="9">
        <f t="shared" si="103"/>
        <v>0.3132667299532958</v>
      </c>
    </row>
    <row r="814" spans="1:14" x14ac:dyDescent="0.45">
      <c r="A814" s="11" t="str">
        <f>'Output Sheet (Copy)'!A803</f>
        <v>BGTG IJ Equity</v>
      </c>
      <c r="B814" s="12">
        <f>'Output Sheet (Copy)'!B803</f>
        <v>44561</v>
      </c>
      <c r="C814" s="13">
        <f>IFERROR('Output Sheet (Copy)'!C803,"")</f>
        <v>8575950</v>
      </c>
      <c r="D814" s="13">
        <f>IFERROR('Output Sheet (Copy)'!D803,"")</f>
        <v>2527795</v>
      </c>
      <c r="E814" s="13">
        <f>IFERROR('Output Sheet (Copy)'!U803,"")</f>
        <v>111478</v>
      </c>
      <c r="F814" s="13">
        <f>IFERROR('Output Sheet (Copy)'!V803,"")</f>
        <v>202649</v>
      </c>
      <c r="G814" s="13">
        <f t="shared" si="96"/>
        <v>314127</v>
      </c>
      <c r="H814" s="9">
        <f t="shared" si="97"/>
        <v>0.12426917530891547</v>
      </c>
      <c r="I814" s="9">
        <f t="shared" si="98"/>
        <v>3.6628828293075399E-2</v>
      </c>
      <c r="J814" t="str">
        <f t="shared" si="99"/>
        <v/>
      </c>
      <c r="K814" t="str">
        <f t="shared" si="100"/>
        <v/>
      </c>
      <c r="L814" s="13">
        <f t="shared" si="101"/>
        <v>2841922</v>
      </c>
      <c r="M814" t="str">
        <f t="shared" si="102"/>
        <v/>
      </c>
      <c r="N814" s="9">
        <f t="shared" si="103"/>
        <v>0.33138276225957475</v>
      </c>
    </row>
    <row r="815" spans="1:14" x14ac:dyDescent="0.45">
      <c r="A815" s="11" t="str">
        <f>'Output Sheet (Copy)'!A804</f>
        <v>BGTG IJ Equity</v>
      </c>
      <c r="B815" s="12">
        <f>'Output Sheet (Copy)'!B804</f>
        <v>44651</v>
      </c>
      <c r="C815" s="13">
        <f>IFERROR('Output Sheet (Copy)'!C804,"")</f>
        <v>8915530</v>
      </c>
      <c r="D815" s="13">
        <f>IFERROR('Output Sheet (Copy)'!D804,"")</f>
        <v>2462531</v>
      </c>
      <c r="E815" s="13">
        <f>IFERROR('Output Sheet (Copy)'!U804,"")</f>
        <v>509000</v>
      </c>
      <c r="F815" s="13">
        <f>IFERROR('Output Sheet (Copy)'!V804,"")</f>
        <v>106683</v>
      </c>
      <c r="G815" s="13">
        <f t="shared" si="96"/>
        <v>615683</v>
      </c>
      <c r="H815" s="9">
        <f t="shared" si="97"/>
        <v>0.25002040583448493</v>
      </c>
      <c r="I815" s="9">
        <f t="shared" si="98"/>
        <v>6.9057363948077113E-2</v>
      </c>
      <c r="J815" t="str">
        <f t="shared" si="99"/>
        <v/>
      </c>
      <c r="K815" t="str">
        <f t="shared" si="100"/>
        <v/>
      </c>
      <c r="L815" s="13">
        <f t="shared" si="101"/>
        <v>3078214</v>
      </c>
      <c r="M815" t="str">
        <f t="shared" si="102"/>
        <v/>
      </c>
      <c r="N815" s="9">
        <f t="shared" si="103"/>
        <v>0.34526427481035898</v>
      </c>
    </row>
    <row r="816" spans="1:14" x14ac:dyDescent="0.45">
      <c r="A816" s="11" t="str">
        <f>'Output Sheet (Copy)'!A805</f>
        <v>BGTG IJ Equity</v>
      </c>
      <c r="B816" s="12">
        <f>'Output Sheet (Copy)'!B805</f>
        <v>44742</v>
      </c>
      <c r="C816" s="13">
        <f>IFERROR('Output Sheet (Copy)'!C805,"")</f>
        <v>11244158</v>
      </c>
      <c r="D816" s="13">
        <f>IFERROR('Output Sheet (Copy)'!D805,"")</f>
        <v>2571519</v>
      </c>
      <c r="E816" s="13">
        <f>IFERROR('Output Sheet (Copy)'!U805,"")</f>
        <v>0</v>
      </c>
      <c r="F816" s="13">
        <f>IFERROR('Output Sheet (Copy)'!V805,"")</f>
        <v>559592</v>
      </c>
      <c r="G816" s="13">
        <f t="shared" si="96"/>
        <v>559592</v>
      </c>
      <c r="H816" s="9">
        <f t="shared" si="97"/>
        <v>0.21761145844148924</v>
      </c>
      <c r="I816" s="9">
        <f t="shared" si="98"/>
        <v>4.9767354745459819E-2</v>
      </c>
      <c r="J816" t="str">
        <f t="shared" si="99"/>
        <v/>
      </c>
      <c r="K816" t="str">
        <f t="shared" si="100"/>
        <v/>
      </c>
      <c r="L816" s="13">
        <f t="shared" si="101"/>
        <v>3131111</v>
      </c>
      <c r="M816" t="str">
        <f t="shared" si="102"/>
        <v/>
      </c>
      <c r="N816" s="9">
        <f t="shared" si="103"/>
        <v>0.27846558186037584</v>
      </c>
    </row>
    <row r="817" spans="1:14" x14ac:dyDescent="0.45">
      <c r="A817" s="11" t="str">
        <f>'Output Sheet (Copy)'!A806</f>
        <v>BGTG IJ Equity</v>
      </c>
      <c r="B817" s="12">
        <f>'Output Sheet (Copy)'!B806</f>
        <v>44834</v>
      </c>
      <c r="C817" s="13">
        <f>IFERROR('Output Sheet (Copy)'!C806,"")</f>
        <v>11244158</v>
      </c>
      <c r="D817" s="13">
        <f>IFERROR('Output Sheet (Copy)'!D806,"")</f>
        <v>2571519</v>
      </c>
      <c r="E817" s="13" t="str">
        <f>IFERROR('Output Sheet (Copy)'!U806,"")</f>
        <v/>
      </c>
      <c r="F817" s="13" t="str">
        <f>IFERROR('Output Sheet (Copy)'!V806,"")</f>
        <v/>
      </c>
      <c r="G817" s="13" t="str">
        <f t="shared" si="96"/>
        <v/>
      </c>
      <c r="H817" s="9" t="str">
        <f t="shared" si="97"/>
        <v/>
      </c>
      <c r="I817" s="9" t="str">
        <f t="shared" si="98"/>
        <v/>
      </c>
      <c r="J817" t="str">
        <f t="shared" si="99"/>
        <v/>
      </c>
      <c r="K817" t="str">
        <f t="shared" si="100"/>
        <v/>
      </c>
      <c r="L817" s="13" t="str">
        <f t="shared" si="101"/>
        <v/>
      </c>
      <c r="M817" t="str">
        <f t="shared" si="102"/>
        <v/>
      </c>
      <c r="N817" s="9" t="str">
        <f t="shared" si="103"/>
        <v/>
      </c>
    </row>
    <row r="818" spans="1:14" x14ac:dyDescent="0.45">
      <c r="A818" s="11" t="str">
        <f>'Output Sheet (Copy)'!A807</f>
        <v>BGTG IJ Equity</v>
      </c>
      <c r="B818" s="12">
        <f>'Output Sheet (Copy)'!B807</f>
        <v>44926</v>
      </c>
      <c r="C818" s="13">
        <f>IFERROR('Output Sheet (Copy)'!C807,"")</f>
        <v>8968132</v>
      </c>
      <c r="D818" s="13">
        <f>IFERROR('Output Sheet (Copy)'!D807,"")</f>
        <v>2912793</v>
      </c>
      <c r="E818" s="13">
        <f>IFERROR('Output Sheet (Copy)'!U807,"")</f>
        <v>293</v>
      </c>
      <c r="F818" s="13">
        <f>IFERROR('Output Sheet (Copy)'!V807,"")</f>
        <v>464689</v>
      </c>
      <c r="G818" s="13">
        <f t="shared" si="96"/>
        <v>464982</v>
      </c>
      <c r="H818" s="9">
        <f t="shared" si="97"/>
        <v>0.15963441274405699</v>
      </c>
      <c r="I818" s="9">
        <f t="shared" si="98"/>
        <v>5.1848255578753749E-2</v>
      </c>
      <c r="J818" t="str">
        <f t="shared" si="99"/>
        <v/>
      </c>
      <c r="K818" t="str">
        <f t="shared" si="100"/>
        <v/>
      </c>
      <c r="L818" s="13">
        <f t="shared" si="101"/>
        <v>3377775</v>
      </c>
      <c r="M818" t="str">
        <f t="shared" si="102"/>
        <v/>
      </c>
      <c r="N818" s="9">
        <f t="shared" si="103"/>
        <v>0.37664198073801769</v>
      </c>
    </row>
    <row r="819" spans="1:14" x14ac:dyDescent="0.45">
      <c r="A819" s="11" t="str">
        <f>'Output Sheet (Copy)'!A808</f>
        <v>BGTG IJ Equity</v>
      </c>
      <c r="B819" s="12">
        <f>'Output Sheet (Copy)'!B808</f>
        <v>45016</v>
      </c>
      <c r="C819" s="13">
        <f>IFERROR('Output Sheet (Copy)'!C808,"")</f>
        <v>8824979</v>
      </c>
      <c r="D819" s="13">
        <f>IFERROR('Output Sheet (Copy)'!D808,"")</f>
        <v>3126986</v>
      </c>
      <c r="E819" s="13">
        <f>IFERROR('Output Sheet (Copy)'!U808,"")</f>
        <v>214754</v>
      </c>
      <c r="F819" s="13">
        <f>IFERROR('Output Sheet (Copy)'!V808,"")</f>
        <v>368753</v>
      </c>
      <c r="G819" s="13">
        <f t="shared" si="96"/>
        <v>583507</v>
      </c>
      <c r="H819" s="9">
        <f t="shared" si="97"/>
        <v>0.18660364964857534</v>
      </c>
      <c r="I819" s="9">
        <f t="shared" si="98"/>
        <v>6.6119930710316702E-2</v>
      </c>
      <c r="J819" t="str">
        <f t="shared" si="99"/>
        <v/>
      </c>
      <c r="K819" t="str">
        <f t="shared" si="100"/>
        <v/>
      </c>
      <c r="L819" s="13">
        <f t="shared" si="101"/>
        <v>3710493</v>
      </c>
      <c r="M819" t="str">
        <f t="shared" si="102"/>
        <v/>
      </c>
      <c r="N819" s="9">
        <f t="shared" si="103"/>
        <v>0.42045346510172998</v>
      </c>
    </row>
    <row r="820" spans="1:14" x14ac:dyDescent="0.45">
      <c r="A820" s="11" t="str">
        <f>'Output Sheet (Copy)'!A809</f>
        <v>BGTG IJ Equity</v>
      </c>
      <c r="B820" s="12">
        <f>'Output Sheet (Copy)'!B809</f>
        <v>45107</v>
      </c>
      <c r="C820" s="13">
        <f>IFERROR('Output Sheet (Copy)'!C809,"")</f>
        <v>7580889</v>
      </c>
      <c r="D820" s="13">
        <f>IFERROR('Output Sheet (Copy)'!D809,"")</f>
        <v>3772132</v>
      </c>
      <c r="E820" s="13">
        <f>IFERROR('Output Sheet (Copy)'!U809,"")</f>
        <v>218997</v>
      </c>
      <c r="F820" s="13">
        <f>IFERROR('Output Sheet (Copy)'!V809,"")</f>
        <v>282882</v>
      </c>
      <c r="G820" s="13">
        <f t="shared" si="96"/>
        <v>501879</v>
      </c>
      <c r="H820" s="9">
        <f t="shared" si="97"/>
        <v>0.13304916158819469</v>
      </c>
      <c r="I820" s="9">
        <f t="shared" si="98"/>
        <v>6.6203185404772449E-2</v>
      </c>
      <c r="J820" t="str">
        <f t="shared" si="99"/>
        <v/>
      </c>
      <c r="K820" t="str">
        <f t="shared" si="100"/>
        <v/>
      </c>
      <c r="L820" s="13">
        <f t="shared" si="101"/>
        <v>4274011</v>
      </c>
      <c r="M820" t="str">
        <f t="shared" si="102"/>
        <v/>
      </c>
      <c r="N820" s="9">
        <f t="shared" si="103"/>
        <v>0.56378757161594106</v>
      </c>
    </row>
    <row r="821" spans="1:14" x14ac:dyDescent="0.45">
      <c r="A821" s="11" t="str">
        <f>'Output Sheet (Copy)'!A810</f>
        <v>BGTG IJ Equity</v>
      </c>
      <c r="B821" s="12">
        <f>'Output Sheet (Copy)'!B810</f>
        <v>45199</v>
      </c>
      <c r="C821" s="13">
        <f>IFERROR('Output Sheet (Copy)'!C810,"")</f>
        <v>7498758</v>
      </c>
      <c r="D821" s="13">
        <f>IFERROR('Output Sheet (Copy)'!D810,"")</f>
        <v>3857071</v>
      </c>
      <c r="E821" s="13">
        <f>IFERROR('Output Sheet (Copy)'!U810,"")</f>
        <v>15272</v>
      </c>
      <c r="F821" s="13">
        <f>IFERROR('Output Sheet (Copy)'!V810,"")</f>
        <v>387336</v>
      </c>
      <c r="G821" s="13">
        <f t="shared" si="96"/>
        <v>402608</v>
      </c>
      <c r="H821" s="9">
        <f t="shared" si="97"/>
        <v>0.10438179644605972</v>
      </c>
      <c r="I821" s="9">
        <f t="shared" si="98"/>
        <v>5.3689957723665707E-2</v>
      </c>
      <c r="J821" t="str">
        <f t="shared" si="99"/>
        <v/>
      </c>
      <c r="K821" t="str">
        <f t="shared" si="100"/>
        <v/>
      </c>
      <c r="L821" s="13">
        <f t="shared" si="101"/>
        <v>4259679</v>
      </c>
      <c r="M821" t="str">
        <f t="shared" si="102"/>
        <v/>
      </c>
      <c r="N821" s="9">
        <f t="shared" si="103"/>
        <v>0.56805126929019445</v>
      </c>
    </row>
    <row r="822" spans="1:14" x14ac:dyDescent="0.45">
      <c r="A822" s="11" t="str">
        <f>'Output Sheet (Copy)'!A811</f>
        <v>BGTG IJ Equity</v>
      </c>
      <c r="B822" s="12">
        <f>'Output Sheet (Copy)'!B811</f>
        <v>45291</v>
      </c>
      <c r="C822" s="13">
        <f>IFERROR('Output Sheet (Copy)'!C811,"")</f>
        <v>9402309</v>
      </c>
      <c r="D822" s="13">
        <f>IFERROR('Output Sheet (Copy)'!D811,"")</f>
        <v>4335772</v>
      </c>
      <c r="E822" s="13">
        <f>IFERROR('Output Sheet (Copy)'!U811,"")</f>
        <v>15993</v>
      </c>
      <c r="F822" s="13">
        <f>IFERROR('Output Sheet (Copy)'!V811,"")</f>
        <v>665102</v>
      </c>
      <c r="G822" s="13">
        <f t="shared" si="96"/>
        <v>681095</v>
      </c>
      <c r="H822" s="9">
        <f t="shared" si="97"/>
        <v>0.15708736529503858</v>
      </c>
      <c r="I822" s="9">
        <f t="shared" si="98"/>
        <v>7.2439121071217721E-2</v>
      </c>
      <c r="J822" t="str">
        <f t="shared" si="99"/>
        <v/>
      </c>
      <c r="K822" t="str">
        <f t="shared" si="100"/>
        <v/>
      </c>
      <c r="L822" s="13">
        <f t="shared" si="101"/>
        <v>5016867</v>
      </c>
      <c r="M822" t="str">
        <f t="shared" si="102"/>
        <v/>
      </c>
      <c r="N822" s="9">
        <f t="shared" si="103"/>
        <v>0.5335781880812468</v>
      </c>
    </row>
    <row r="823" spans="1:14" x14ac:dyDescent="0.45">
      <c r="A823" s="11" t="str">
        <f>'Output Sheet (Copy)'!A812</f>
        <v>BGTG IJ Equity</v>
      </c>
      <c r="B823" s="12">
        <f>'Output Sheet (Copy)'!B812</f>
        <v>45382</v>
      </c>
      <c r="C823" s="13">
        <f>IFERROR('Output Sheet (Copy)'!C812,"")</f>
        <v>8458719</v>
      </c>
      <c r="D823" s="13">
        <f>IFERROR('Output Sheet (Copy)'!D812,"")</f>
        <v>4293628</v>
      </c>
      <c r="E823" s="13">
        <f>IFERROR('Output Sheet (Copy)'!U812,"")</f>
        <v>400686</v>
      </c>
      <c r="F823" s="13">
        <f>IFERROR('Output Sheet (Copy)'!V812,"")</f>
        <v>956728</v>
      </c>
      <c r="G823" s="13">
        <f t="shared" si="96"/>
        <v>1357414</v>
      </c>
      <c r="H823" s="9">
        <f t="shared" si="97"/>
        <v>0.31614615891269576</v>
      </c>
      <c r="I823" s="9">
        <f t="shared" si="98"/>
        <v>0.16047512631640795</v>
      </c>
      <c r="J823" t="str">
        <f t="shared" si="99"/>
        <v/>
      </c>
      <c r="K823" t="str">
        <f t="shared" si="100"/>
        <v/>
      </c>
      <c r="L823" s="13">
        <f t="shared" si="101"/>
        <v>5651042</v>
      </c>
      <c r="M823" t="str">
        <f t="shared" si="102"/>
        <v/>
      </c>
      <c r="N823" s="9">
        <f t="shared" si="103"/>
        <v>0.66807302618753506</v>
      </c>
    </row>
    <row r="824" spans="1:14" x14ac:dyDescent="0.45">
      <c r="A824" s="11" t="str">
        <f>'Output Sheet (Copy)'!A813</f>
        <v>BGTG IJ Equity</v>
      </c>
      <c r="B824" s="12">
        <f>'Output Sheet (Copy)'!B813</f>
        <v>45473</v>
      </c>
      <c r="C824" s="13">
        <f>IFERROR('Output Sheet (Copy)'!C813,"")</f>
        <v>9114353</v>
      </c>
      <c r="D824" s="13">
        <f>IFERROR('Output Sheet (Copy)'!D813,"")</f>
        <v>4372136</v>
      </c>
      <c r="E824" s="13">
        <f>IFERROR('Output Sheet (Copy)'!U813,"")</f>
        <v>374566</v>
      </c>
      <c r="F824" s="13">
        <f>IFERROR('Output Sheet (Copy)'!V813,"")</f>
        <v>1180792</v>
      </c>
      <c r="G824" s="13">
        <f t="shared" si="96"/>
        <v>1555358</v>
      </c>
      <c r="H824" s="9">
        <f t="shared" si="97"/>
        <v>0.35574327971499514</v>
      </c>
      <c r="I824" s="9">
        <f t="shared" si="98"/>
        <v>0.17064930445419438</v>
      </c>
      <c r="J824" t="str">
        <f t="shared" si="99"/>
        <v/>
      </c>
      <c r="K824" t="str">
        <f t="shared" si="100"/>
        <v/>
      </c>
      <c r="L824" s="13">
        <f t="shared" si="101"/>
        <v>5927494</v>
      </c>
      <c r="M824" t="str">
        <f t="shared" si="102"/>
        <v/>
      </c>
      <c r="N824" s="9">
        <f t="shared" si="103"/>
        <v>0.65034720511702804</v>
      </c>
    </row>
    <row r="825" spans="1:14" x14ac:dyDescent="0.45">
      <c r="A825" s="11" t="str">
        <f>'Output Sheet (Copy)'!A814</f>
        <v>BGTG IJ Equity</v>
      </c>
      <c r="B825" s="12">
        <f>'Output Sheet (Copy)'!B814</f>
        <v>45565</v>
      </c>
      <c r="C825" s="13">
        <f>IFERROR('Output Sheet (Copy)'!C814,"")</f>
        <v>9542739</v>
      </c>
      <c r="D825" s="13">
        <f>IFERROR('Output Sheet (Copy)'!D814,"")</f>
        <v>4889098</v>
      </c>
      <c r="E825" s="13">
        <f>IFERROR('Output Sheet (Copy)'!U814,"")</f>
        <v>167999</v>
      </c>
      <c r="F825" s="13">
        <f>IFERROR('Output Sheet (Copy)'!V814,"")</f>
        <v>1242275</v>
      </c>
      <c r="G825" s="13">
        <f t="shared" si="96"/>
        <v>1410274</v>
      </c>
      <c r="H825" s="9">
        <f t="shared" si="97"/>
        <v>0.28845279845075716</v>
      </c>
      <c r="I825" s="9">
        <f t="shared" si="98"/>
        <v>0.14778503320692307</v>
      </c>
      <c r="J825" t="str">
        <f t="shared" si="99"/>
        <v/>
      </c>
      <c r="K825" t="str">
        <f t="shared" si="100"/>
        <v/>
      </c>
      <c r="L825" s="13">
        <f t="shared" si="101"/>
        <v>6299372</v>
      </c>
      <c r="M825" t="str">
        <f t="shared" si="102"/>
        <v/>
      </c>
      <c r="N825" s="9">
        <f t="shared" si="103"/>
        <v>0.66012200480386185</v>
      </c>
    </row>
    <row r="826" spans="1:14" x14ac:dyDescent="0.45">
      <c r="A826" s="11" t="str">
        <f>'Output Sheet (Copy)'!A815</f>
        <v>BGTG IJ Equity</v>
      </c>
      <c r="B826" s="12">
        <f>'Output Sheet (Copy)'!B815</f>
        <v>45657</v>
      </c>
      <c r="C826" s="13">
        <f>IFERROR('Output Sheet (Copy)'!C815,"")</f>
        <v>10358250</v>
      </c>
      <c r="D826" s="13">
        <f>IFERROR('Output Sheet (Copy)'!D815,"")</f>
        <v>5019832</v>
      </c>
      <c r="E826" s="13">
        <f>IFERROR('Output Sheet (Copy)'!U815,"")</f>
        <v>426617</v>
      </c>
      <c r="F826" s="13">
        <f>IFERROR('Output Sheet (Copy)'!V815,"")</f>
        <v>1429753</v>
      </c>
      <c r="G826" s="13">
        <f t="shared" si="96"/>
        <v>1856370</v>
      </c>
      <c r="H826" s="9">
        <f t="shared" si="97"/>
        <v>0.36980719673487084</v>
      </c>
      <c r="I826" s="9">
        <f t="shared" si="98"/>
        <v>0.17921656650495982</v>
      </c>
      <c r="J826" t="str">
        <f t="shared" si="99"/>
        <v/>
      </c>
      <c r="K826" t="str">
        <f t="shared" si="100"/>
        <v/>
      </c>
      <c r="L826" s="13">
        <f t="shared" si="101"/>
        <v>6876202</v>
      </c>
      <c r="M826" t="str">
        <f t="shared" si="102"/>
        <v/>
      </c>
      <c r="N826" s="9">
        <f t="shared" si="103"/>
        <v>0.66383819660656962</v>
      </c>
    </row>
    <row r="827" spans="1:14" x14ac:dyDescent="0.45">
      <c r="A827" s="11" t="str">
        <f>'Output Sheet (Copy)'!A816</f>
        <v>BGTG IJ Equity</v>
      </c>
      <c r="B827" s="12">
        <f>'Output Sheet (Copy)'!B816</f>
        <v>45747</v>
      </c>
      <c r="C827" s="13">
        <f>IFERROR('Output Sheet (Copy)'!C816,"")</f>
        <v>9822523</v>
      </c>
      <c r="D827" s="13">
        <f>IFERROR('Output Sheet (Copy)'!D816,"")</f>
        <v>4588944</v>
      </c>
      <c r="E827" s="13">
        <f>IFERROR('Output Sheet (Copy)'!U816,"")</f>
        <v>1972364</v>
      </c>
      <c r="F827" s="13">
        <f>IFERROR('Output Sheet (Copy)'!V816,"")</f>
        <v>614400</v>
      </c>
      <c r="G827" s="13">
        <f t="shared" si="96"/>
        <v>2586764</v>
      </c>
      <c r="H827" s="9">
        <f t="shared" si="97"/>
        <v>0.56369482826550077</v>
      </c>
      <c r="I827" s="9">
        <f t="shared" si="98"/>
        <v>0.26335026143486762</v>
      </c>
      <c r="J827" t="str">
        <f t="shared" si="99"/>
        <v/>
      </c>
      <c r="K827" t="str">
        <f t="shared" si="100"/>
        <v/>
      </c>
      <c r="L827" s="13">
        <f t="shared" si="101"/>
        <v>7175708</v>
      </c>
      <c r="M827" t="str">
        <f t="shared" si="102"/>
        <v/>
      </c>
      <c r="N827" s="9">
        <f t="shared" si="103"/>
        <v>0.73053613618415558</v>
      </c>
    </row>
    <row r="828" spans="1:14" x14ac:dyDescent="0.45">
      <c r="A828" s="11" t="str">
        <f>'Output Sheet (Copy)'!A817</f>
        <v>BGTG IJ Equity</v>
      </c>
      <c r="B828" s="12">
        <f>'Output Sheet (Copy)'!B817</f>
        <v>45838</v>
      </c>
      <c r="C828" s="13">
        <f>IFERROR('Output Sheet (Copy)'!C817,"")</f>
        <v>9209369</v>
      </c>
      <c r="D828" s="13">
        <f>IFERROR('Output Sheet (Copy)'!D817,"")</f>
        <v>4708070</v>
      </c>
      <c r="E828" s="13">
        <f>IFERROR('Output Sheet (Copy)'!U817,"")</f>
        <v>562046</v>
      </c>
      <c r="F828" s="13">
        <f>IFERROR('Output Sheet (Copy)'!V817,"")</f>
        <v>668713</v>
      </c>
      <c r="G828" s="13">
        <f t="shared" si="96"/>
        <v>1230759</v>
      </c>
      <c r="H828" s="9">
        <f t="shared" si="97"/>
        <v>0.26141476231237004</v>
      </c>
      <c r="I828" s="9">
        <f t="shared" si="98"/>
        <v>0.13364205517229247</v>
      </c>
      <c r="J828" t="str">
        <f t="shared" si="99"/>
        <v/>
      </c>
      <c r="K828" t="str">
        <f t="shared" si="100"/>
        <v/>
      </c>
      <c r="L828" s="13">
        <f t="shared" si="101"/>
        <v>5938829</v>
      </c>
      <c r="M828" t="str">
        <f t="shared" si="102"/>
        <v/>
      </c>
      <c r="N828" s="9">
        <f t="shared" si="103"/>
        <v>0.64486817717913136</v>
      </c>
    </row>
    <row r="829" spans="1:14" x14ac:dyDescent="0.45">
      <c r="A829" s="11" t="str">
        <f>'Output Sheet (Copy)'!A818</f>
        <v>BGTG IJ Equity</v>
      </c>
      <c r="B829" s="12">
        <f>'Output Sheet (Copy)'!B818</f>
        <v>45930</v>
      </c>
      <c r="C829" s="13">
        <f>IFERROR('Output Sheet (Copy)'!C818,"")</f>
        <v>10228904</v>
      </c>
      <c r="D829" s="13">
        <f>IFERROR('Output Sheet (Copy)'!D818,"")</f>
        <v>4902133</v>
      </c>
      <c r="E829" s="13">
        <f>IFERROR('Output Sheet (Copy)'!U818,"")</f>
        <v>967299</v>
      </c>
      <c r="F829" s="13">
        <f>IFERROR('Output Sheet (Copy)'!V818,"")</f>
        <v>837882</v>
      </c>
      <c r="G829" s="13">
        <f t="shared" si="96"/>
        <v>1805181</v>
      </c>
      <c r="H829" s="9">
        <f t="shared" si="97"/>
        <v>0.3682439868522539</v>
      </c>
      <c r="I829" s="9">
        <f t="shared" si="98"/>
        <v>0.17647843796363716</v>
      </c>
      <c r="J829" t="str">
        <f t="shared" si="99"/>
        <v/>
      </c>
      <c r="K829" t="str">
        <f t="shared" si="100"/>
        <v/>
      </c>
      <c r="L829" s="13">
        <f t="shared" si="101"/>
        <v>6707314</v>
      </c>
      <c r="M829" t="str">
        <f t="shared" si="102"/>
        <v/>
      </c>
      <c r="N829" s="9">
        <f t="shared" si="103"/>
        <v>0.65572166871445858</v>
      </c>
    </row>
    <row r="830" spans="1:14" x14ac:dyDescent="0.45">
      <c r="A830" s="11" t="str">
        <f>'Output Sheet (Copy)'!A819</f>
        <v>BGTG IJ Equity</v>
      </c>
      <c r="B830" s="12">
        <f>'Output Sheet (Copy)'!B819</f>
        <v>46022</v>
      </c>
      <c r="C830" s="13">
        <f>IFERROR('Output Sheet (Copy)'!C819,"")</f>
        <v>11340390</v>
      </c>
      <c r="D830" s="13">
        <f>IFERROR('Output Sheet (Copy)'!D819,"")</f>
        <v>5816614</v>
      </c>
      <c r="E830" s="13">
        <f>IFERROR('Output Sheet (Copy)'!U819,"")</f>
        <v>982380</v>
      </c>
      <c r="F830" s="13">
        <f>IFERROR('Output Sheet (Copy)'!V819,"")</f>
        <v>1058198</v>
      </c>
      <c r="G830" s="13">
        <f t="shared" si="96"/>
        <v>2040578</v>
      </c>
      <c r="H830" s="9">
        <f t="shared" si="97"/>
        <v>0.35081887847465898</v>
      </c>
      <c r="I830" s="9">
        <f t="shared" si="98"/>
        <v>0.17993896153483258</v>
      </c>
      <c r="J830" t="str">
        <f t="shared" si="99"/>
        <v/>
      </c>
      <c r="K830" t="str">
        <f t="shared" si="100"/>
        <v/>
      </c>
      <c r="L830" s="13">
        <f t="shared" si="101"/>
        <v>7857192</v>
      </c>
      <c r="M830" t="str">
        <f t="shared" si="102"/>
        <v/>
      </c>
      <c r="N830" s="9">
        <f t="shared" si="103"/>
        <v>0.69285024589101429</v>
      </c>
    </row>
    <row r="831" spans="1:14" x14ac:dyDescent="0.45">
      <c r="A831" s="11" t="str">
        <f>'Output Sheet (Copy)'!A820</f>
        <v>BGTG IJ Equity</v>
      </c>
      <c r="B831" s="12">
        <f>'Output Sheet (Copy)'!B820</f>
        <v>46112</v>
      </c>
      <c r="C831" s="13">
        <f>IFERROR('Output Sheet (Copy)'!C820,"")</f>
        <v>10445511</v>
      </c>
      <c r="D831" s="13">
        <f>IFERROR('Output Sheet (Copy)'!D820,"")</f>
        <v>5400332</v>
      </c>
      <c r="E831" s="13">
        <f>IFERROR('Output Sheet (Copy)'!U820,"")</f>
        <v>315978</v>
      </c>
      <c r="F831" s="13">
        <f>IFERROR('Output Sheet (Copy)'!V820,"")</f>
        <v>1525640</v>
      </c>
      <c r="G831" s="13">
        <f t="shared" si="96"/>
        <v>1841618</v>
      </c>
      <c r="H831" s="9">
        <f t="shared" si="97"/>
        <v>0.34101940399219899</v>
      </c>
      <c r="I831" s="9">
        <f t="shared" si="98"/>
        <v>0.17630712370127224</v>
      </c>
      <c r="J831" t="str">
        <f t="shared" si="99"/>
        <v/>
      </c>
      <c r="K831" t="str">
        <f t="shared" si="100"/>
        <v/>
      </c>
      <c r="L831" s="13">
        <f t="shared" si="101"/>
        <v>7241950</v>
      </c>
      <c r="M831" t="str">
        <f t="shared" si="102"/>
        <v/>
      </c>
      <c r="N831" s="9">
        <f t="shared" si="103"/>
        <v>0.69330739300355915</v>
      </c>
    </row>
    <row r="832" spans="1:14" x14ac:dyDescent="0.45">
      <c r="A832" s="11" t="str">
        <f>'Output Sheet (Copy)'!A821</f>
        <v>BGTG IJ Equity</v>
      </c>
      <c r="B832" s="12">
        <f>'Output Sheet (Copy)'!B821</f>
        <v>46203</v>
      </c>
      <c r="C832" s="13">
        <f>IFERROR('Output Sheet (Copy)'!C821,"")</f>
        <v>11126456</v>
      </c>
      <c r="D832" s="13">
        <f>IFERROR('Output Sheet (Copy)'!D821,"")</f>
        <v>5983278</v>
      </c>
      <c r="E832" s="13">
        <f>IFERROR('Output Sheet (Copy)'!U821,"")</f>
        <v>735567</v>
      </c>
      <c r="F832" s="13">
        <f>IFERROR('Output Sheet (Copy)'!V821,"")</f>
        <v>1584313</v>
      </c>
      <c r="G832" s="13">
        <f t="shared" si="96"/>
        <v>2319880</v>
      </c>
      <c r="H832" s="9">
        <f t="shared" si="97"/>
        <v>0.38772726254738621</v>
      </c>
      <c r="I832" s="9">
        <f t="shared" si="98"/>
        <v>0.20850125143172274</v>
      </c>
      <c r="J832" t="str">
        <f t="shared" si="99"/>
        <v/>
      </c>
      <c r="K832" t="str">
        <f t="shared" si="100"/>
        <v/>
      </c>
      <c r="L832" s="13">
        <f t="shared" si="101"/>
        <v>8303158</v>
      </c>
      <c r="M832" t="str">
        <f t="shared" si="102"/>
        <v/>
      </c>
      <c r="N832" s="9">
        <f t="shared" si="103"/>
        <v>0.7462536139090471</v>
      </c>
    </row>
    <row r="833" spans="1:14" x14ac:dyDescent="0.45">
      <c r="A833" s="11" t="str">
        <f>'Output Sheet (Copy)'!A822</f>
        <v>BINA IJ Equity</v>
      </c>
      <c r="B833" s="12">
        <f>'Output Sheet (Copy)'!B822</f>
        <v>42551</v>
      </c>
      <c r="C833" s="13">
        <f>IFERROR('Output Sheet (Copy)'!C822,"")</f>
        <v>2164020</v>
      </c>
      <c r="D833" s="13">
        <f>IFERROR('Output Sheet (Copy)'!D822,"")</f>
        <v>1425627</v>
      </c>
      <c r="E833" s="13" t="str">
        <f>IFERROR('Output Sheet (Copy)'!U822,"")</f>
        <v/>
      </c>
      <c r="F833" s="13" t="str">
        <f>IFERROR('Output Sheet (Copy)'!V822,"")</f>
        <v/>
      </c>
      <c r="G833" s="13" t="str">
        <f t="shared" si="96"/>
        <v/>
      </c>
      <c r="H833" s="9" t="str">
        <f t="shared" si="97"/>
        <v/>
      </c>
      <c r="I833" s="9" t="str">
        <f t="shared" si="98"/>
        <v/>
      </c>
      <c r="J833" t="str">
        <f t="shared" si="99"/>
        <v/>
      </c>
      <c r="K833" t="str">
        <f t="shared" si="100"/>
        <v/>
      </c>
      <c r="L833" s="13" t="str">
        <f t="shared" si="101"/>
        <v/>
      </c>
      <c r="M833" t="str">
        <f t="shared" si="102"/>
        <v/>
      </c>
      <c r="N833" s="9" t="str">
        <f t="shared" si="103"/>
        <v/>
      </c>
    </row>
    <row r="834" spans="1:14" x14ac:dyDescent="0.45">
      <c r="A834" s="11" t="str">
        <f>'Output Sheet (Copy)'!A823</f>
        <v>BINA IJ Equity</v>
      </c>
      <c r="B834" s="12">
        <f>'Output Sheet (Copy)'!B823</f>
        <v>42643</v>
      </c>
      <c r="C834" s="13">
        <f>IFERROR('Output Sheet (Copy)'!C823,"")</f>
        <v>2371212</v>
      </c>
      <c r="D834" s="13">
        <f>IFERROR('Output Sheet (Copy)'!D823,"")</f>
        <v>1434674</v>
      </c>
      <c r="E834" s="13" t="str">
        <f>IFERROR('Output Sheet (Copy)'!U823,"")</f>
        <v/>
      </c>
      <c r="F834" s="13" t="str">
        <f>IFERROR('Output Sheet (Copy)'!V823,"")</f>
        <v/>
      </c>
      <c r="G834" s="13" t="str">
        <f t="shared" si="96"/>
        <v/>
      </c>
      <c r="H834" s="9" t="str">
        <f t="shared" si="97"/>
        <v/>
      </c>
      <c r="I834" s="9" t="str">
        <f t="shared" si="98"/>
        <v/>
      </c>
      <c r="J834" t="str">
        <f t="shared" si="99"/>
        <v/>
      </c>
      <c r="K834" t="str">
        <f t="shared" si="100"/>
        <v/>
      </c>
      <c r="L834" s="13" t="str">
        <f t="shared" si="101"/>
        <v/>
      </c>
      <c r="M834" t="str">
        <f t="shared" si="102"/>
        <v/>
      </c>
      <c r="N834" s="9" t="str">
        <f t="shared" si="103"/>
        <v/>
      </c>
    </row>
    <row r="835" spans="1:14" x14ac:dyDescent="0.45">
      <c r="A835" s="11" t="str">
        <f>'Output Sheet (Copy)'!A824</f>
        <v>BINA IJ Equity</v>
      </c>
      <c r="B835" s="12">
        <f>'Output Sheet (Copy)'!B824</f>
        <v>42735</v>
      </c>
      <c r="C835" s="13">
        <f>IFERROR('Output Sheet (Copy)'!C824,"")</f>
        <v>2359089</v>
      </c>
      <c r="D835" s="13">
        <f>IFERROR('Output Sheet (Copy)'!D824,"")</f>
        <v>1378153</v>
      </c>
      <c r="E835" s="13" t="str">
        <f>IFERROR('Output Sheet (Copy)'!U824,"")</f>
        <v/>
      </c>
      <c r="F835" s="13" t="str">
        <f>IFERROR('Output Sheet (Copy)'!V824,"")</f>
        <v/>
      </c>
      <c r="G835" s="13" t="str">
        <f t="shared" si="96"/>
        <v/>
      </c>
      <c r="H835" s="9" t="str">
        <f t="shared" si="97"/>
        <v/>
      </c>
      <c r="I835" s="9" t="str">
        <f t="shared" si="98"/>
        <v/>
      </c>
      <c r="J835" t="str">
        <f t="shared" si="99"/>
        <v/>
      </c>
      <c r="K835" t="str">
        <f t="shared" si="100"/>
        <v/>
      </c>
      <c r="L835" s="13" t="str">
        <f t="shared" si="101"/>
        <v/>
      </c>
      <c r="M835" t="str">
        <f t="shared" si="102"/>
        <v/>
      </c>
      <c r="N835" s="9" t="str">
        <f t="shared" si="103"/>
        <v/>
      </c>
    </row>
    <row r="836" spans="1:14" x14ac:dyDescent="0.45">
      <c r="A836" s="11" t="str">
        <f>'Output Sheet (Copy)'!A825</f>
        <v>BINA IJ Equity</v>
      </c>
      <c r="B836" s="12">
        <f>'Output Sheet (Copy)'!B825</f>
        <v>42825</v>
      </c>
      <c r="C836" s="13">
        <f>IFERROR('Output Sheet (Copy)'!C825,"")</f>
        <v>2931709</v>
      </c>
      <c r="D836" s="13">
        <f>IFERROR('Output Sheet (Copy)'!D825,"")</f>
        <v>1257458</v>
      </c>
      <c r="E836" s="13" t="str">
        <f>IFERROR('Output Sheet (Copy)'!U825,"")</f>
        <v/>
      </c>
      <c r="F836" s="13">
        <f>IFERROR('Output Sheet (Copy)'!V825,"")</f>
        <v>448769</v>
      </c>
      <c r="G836" s="13">
        <f t="shared" si="96"/>
        <v>448769</v>
      </c>
      <c r="H836" s="9">
        <f t="shared" si="97"/>
        <v>0.35688587610878453</v>
      </c>
      <c r="I836" s="9">
        <f t="shared" si="98"/>
        <v>0.1530741966545793</v>
      </c>
      <c r="J836" t="str">
        <f t="shared" si="99"/>
        <v/>
      </c>
      <c r="K836" t="str">
        <f t="shared" si="100"/>
        <v/>
      </c>
      <c r="L836" s="13">
        <f t="shared" si="101"/>
        <v>1706227</v>
      </c>
      <c r="M836" t="str">
        <f t="shared" si="102"/>
        <v/>
      </c>
      <c r="N836" s="9">
        <f t="shared" si="103"/>
        <v>0.58199057273419696</v>
      </c>
    </row>
    <row r="837" spans="1:14" x14ac:dyDescent="0.45">
      <c r="A837" s="11" t="str">
        <f>'Output Sheet (Copy)'!A826</f>
        <v>BINA IJ Equity</v>
      </c>
      <c r="B837" s="12">
        <f>'Output Sheet (Copy)'!B826</f>
        <v>42916</v>
      </c>
      <c r="C837" s="13">
        <f>IFERROR('Output Sheet (Copy)'!C826,"")</f>
        <v>2854538</v>
      </c>
      <c r="D837" s="13">
        <f>IFERROR('Output Sheet (Copy)'!D826,"")</f>
        <v>1208885</v>
      </c>
      <c r="E837" s="13">
        <f>IFERROR('Output Sheet (Copy)'!U826,"")</f>
        <v>40000</v>
      </c>
      <c r="F837" s="13">
        <f>IFERROR('Output Sheet (Copy)'!V826,"")</f>
        <v>431066</v>
      </c>
      <c r="G837" s="13">
        <f t="shared" si="96"/>
        <v>471066</v>
      </c>
      <c r="H837" s="9">
        <f t="shared" si="97"/>
        <v>0.38966981970989795</v>
      </c>
      <c r="I837" s="9">
        <f t="shared" si="98"/>
        <v>0.16502355197233318</v>
      </c>
      <c r="J837" t="str">
        <f t="shared" si="99"/>
        <v/>
      </c>
      <c r="K837" t="str">
        <f t="shared" si="100"/>
        <v/>
      </c>
      <c r="L837" s="13">
        <f t="shared" si="101"/>
        <v>1679951</v>
      </c>
      <c r="M837" t="str">
        <f t="shared" si="102"/>
        <v/>
      </c>
      <c r="N837" s="9">
        <f t="shared" si="103"/>
        <v>0.58851940313984263</v>
      </c>
    </row>
    <row r="838" spans="1:14" x14ac:dyDescent="0.45">
      <c r="A838" s="11" t="str">
        <f>'Output Sheet (Copy)'!A827</f>
        <v>BINA IJ Equity</v>
      </c>
      <c r="B838" s="12">
        <f>'Output Sheet (Copy)'!B827</f>
        <v>43008</v>
      </c>
      <c r="C838" s="13">
        <f>IFERROR('Output Sheet (Copy)'!C827,"")</f>
        <v>3084529</v>
      </c>
      <c r="D838" s="13">
        <f>IFERROR('Output Sheet (Copy)'!D827,"")</f>
        <v>1319596</v>
      </c>
      <c r="E838" s="13">
        <f>IFERROR('Output Sheet (Copy)'!U827,"")</f>
        <v>70750</v>
      </c>
      <c r="F838" s="13">
        <f>IFERROR('Output Sheet (Copy)'!V827,"")</f>
        <v>390050</v>
      </c>
      <c r="G838" s="13">
        <f t="shared" si="96"/>
        <v>460800</v>
      </c>
      <c r="H838" s="9">
        <f t="shared" si="97"/>
        <v>0.34919778477655283</v>
      </c>
      <c r="I838" s="9">
        <f t="shared" si="98"/>
        <v>0.14939071735101209</v>
      </c>
      <c r="J838" t="str">
        <f t="shared" si="99"/>
        <v/>
      </c>
      <c r="K838" t="str">
        <f t="shared" si="100"/>
        <v/>
      </c>
      <c r="L838" s="13">
        <f t="shared" si="101"/>
        <v>1780396</v>
      </c>
      <c r="M838" t="str">
        <f t="shared" si="102"/>
        <v/>
      </c>
      <c r="N838" s="9">
        <f t="shared" si="103"/>
        <v>0.57720190019286577</v>
      </c>
    </row>
    <row r="839" spans="1:14" x14ac:dyDescent="0.45">
      <c r="A839" s="11" t="str">
        <f>'Output Sheet (Copy)'!A828</f>
        <v>BINA IJ Equity</v>
      </c>
      <c r="B839" s="12">
        <f>'Output Sheet (Copy)'!B828</f>
        <v>43100</v>
      </c>
      <c r="C839" s="13">
        <f>IFERROR('Output Sheet (Copy)'!C828,"")</f>
        <v>3123345</v>
      </c>
      <c r="D839" s="13">
        <f>IFERROR('Output Sheet (Copy)'!D828,"")</f>
        <v>1469552</v>
      </c>
      <c r="E839" s="13" t="str">
        <f>IFERROR('Output Sheet (Copy)'!U828,"")</f>
        <v/>
      </c>
      <c r="F839" s="13">
        <f>IFERROR('Output Sheet (Copy)'!V828,"")</f>
        <v>441062</v>
      </c>
      <c r="G839" s="13">
        <f t="shared" si="96"/>
        <v>441062</v>
      </c>
      <c r="H839" s="9">
        <f t="shared" si="97"/>
        <v>0.30013364617243893</v>
      </c>
      <c r="I839" s="9">
        <f t="shared" si="98"/>
        <v>0.14121462726660039</v>
      </c>
      <c r="J839" t="str">
        <f t="shared" si="99"/>
        <v/>
      </c>
      <c r="K839" t="str">
        <f t="shared" si="100"/>
        <v/>
      </c>
      <c r="L839" s="13">
        <f t="shared" si="101"/>
        <v>1910614</v>
      </c>
      <c r="M839" t="str">
        <f t="shared" si="102"/>
        <v/>
      </c>
      <c r="N839" s="9">
        <f t="shared" si="103"/>
        <v>0.61172044714881002</v>
      </c>
    </row>
    <row r="840" spans="1:14" x14ac:dyDescent="0.45">
      <c r="A840" s="11" t="str">
        <f>'Output Sheet (Copy)'!A829</f>
        <v>BINA IJ Equity</v>
      </c>
      <c r="B840" s="12">
        <f>'Output Sheet (Copy)'!B829</f>
        <v>43190</v>
      </c>
      <c r="C840" s="13">
        <f>IFERROR('Output Sheet (Copy)'!C829,"")</f>
        <v>3253535</v>
      </c>
      <c r="D840" s="13">
        <f>IFERROR('Output Sheet (Copy)'!D829,"")</f>
        <v>1543770</v>
      </c>
      <c r="E840" s="13" t="str">
        <f>IFERROR('Output Sheet (Copy)'!U829,"")</f>
        <v/>
      </c>
      <c r="F840" s="13">
        <f>IFERROR('Output Sheet (Copy)'!V829,"")</f>
        <v>370832</v>
      </c>
      <c r="G840" s="13">
        <f t="shared" si="96"/>
        <v>370832</v>
      </c>
      <c r="H840" s="9">
        <f t="shared" si="97"/>
        <v>0.24021194867111034</v>
      </c>
      <c r="I840" s="9">
        <f t="shared" si="98"/>
        <v>0.11397818065580975</v>
      </c>
      <c r="J840" t="str">
        <f t="shared" si="99"/>
        <v/>
      </c>
      <c r="K840" t="str">
        <f t="shared" si="100"/>
        <v/>
      </c>
      <c r="L840" s="13">
        <f t="shared" si="101"/>
        <v>1914602</v>
      </c>
      <c r="M840" t="str">
        <f t="shared" si="102"/>
        <v/>
      </c>
      <c r="N840" s="9">
        <f t="shared" si="103"/>
        <v>0.58846823531942949</v>
      </c>
    </row>
    <row r="841" spans="1:14" x14ac:dyDescent="0.45">
      <c r="A841" s="11" t="str">
        <f>'Output Sheet (Copy)'!A830</f>
        <v>BINA IJ Equity</v>
      </c>
      <c r="B841" s="12">
        <f>'Output Sheet (Copy)'!B830</f>
        <v>43281</v>
      </c>
      <c r="C841" s="13">
        <f>IFERROR('Output Sheet (Copy)'!C830,"")</f>
        <v>3327489</v>
      </c>
      <c r="D841" s="13">
        <f>IFERROR('Output Sheet (Copy)'!D830,"")</f>
        <v>1519995</v>
      </c>
      <c r="E841" s="13" t="str">
        <f>IFERROR('Output Sheet (Copy)'!U830,"")</f>
        <v/>
      </c>
      <c r="F841" s="13">
        <f>IFERROR('Output Sheet (Copy)'!V830,"")</f>
        <v>367099</v>
      </c>
      <c r="G841" s="13">
        <f t="shared" si="96"/>
        <v>367099</v>
      </c>
      <c r="H841" s="9">
        <f t="shared" si="97"/>
        <v>0.24151329445162648</v>
      </c>
      <c r="I841" s="9">
        <f t="shared" si="98"/>
        <v>0.1103231295430278</v>
      </c>
      <c r="J841" t="str">
        <f t="shared" si="99"/>
        <v/>
      </c>
      <c r="K841" t="str">
        <f t="shared" si="100"/>
        <v/>
      </c>
      <c r="L841" s="13">
        <f t="shared" si="101"/>
        <v>1887094</v>
      </c>
      <c r="M841" t="str">
        <f t="shared" si="102"/>
        <v/>
      </c>
      <c r="N841" s="9">
        <f t="shared" si="103"/>
        <v>0.56712253594226758</v>
      </c>
    </row>
    <row r="842" spans="1:14" x14ac:dyDescent="0.45">
      <c r="A842" s="11" t="str">
        <f>'Output Sheet (Copy)'!A831</f>
        <v>BINA IJ Equity</v>
      </c>
      <c r="B842" s="12">
        <f>'Output Sheet (Copy)'!B831</f>
        <v>43373</v>
      </c>
      <c r="C842" s="13">
        <f>IFERROR('Output Sheet (Copy)'!C831,"")</f>
        <v>3654726</v>
      </c>
      <c r="D842" s="13">
        <f>IFERROR('Output Sheet (Copy)'!D831,"")</f>
        <v>1627682</v>
      </c>
      <c r="E842" s="13" t="str">
        <f>IFERROR('Output Sheet (Copy)'!U831,"")</f>
        <v/>
      </c>
      <c r="F842" s="13">
        <f>IFERROR('Output Sheet (Copy)'!V831,"")</f>
        <v>360983</v>
      </c>
      <c r="G842" s="13">
        <f t="shared" si="96"/>
        <v>360983</v>
      </c>
      <c r="H842" s="9">
        <f t="shared" si="97"/>
        <v>0.22177734962971882</v>
      </c>
      <c r="I842" s="9">
        <f t="shared" si="98"/>
        <v>9.877156317600827E-2</v>
      </c>
      <c r="J842" t="str">
        <f t="shared" si="99"/>
        <v/>
      </c>
      <c r="K842" t="str">
        <f t="shared" si="100"/>
        <v/>
      </c>
      <c r="L842" s="13">
        <f t="shared" si="101"/>
        <v>1988665</v>
      </c>
      <c r="M842" t="str">
        <f t="shared" si="102"/>
        <v/>
      </c>
      <c r="N842" s="9">
        <f t="shared" si="103"/>
        <v>0.54413518277430373</v>
      </c>
    </row>
    <row r="843" spans="1:14" x14ac:dyDescent="0.45">
      <c r="A843" s="11" t="str">
        <f>'Output Sheet (Copy)'!A832</f>
        <v>BINA IJ Equity</v>
      </c>
      <c r="B843" s="12">
        <f>'Output Sheet (Copy)'!B832</f>
        <v>43465</v>
      </c>
      <c r="C843" s="13">
        <f>IFERROR('Output Sheet (Copy)'!C832,"")</f>
        <v>3854174</v>
      </c>
      <c r="D843" s="13">
        <f>IFERROR('Output Sheet (Copy)'!D832,"")</f>
        <v>1759096</v>
      </c>
      <c r="E843" s="13" t="str">
        <f>IFERROR('Output Sheet (Copy)'!U832,"")</f>
        <v/>
      </c>
      <c r="F843" s="13">
        <f>IFERROR('Output Sheet (Copy)'!V832,"")</f>
        <v>299865</v>
      </c>
      <c r="G843" s="13">
        <f t="shared" si="96"/>
        <v>299865</v>
      </c>
      <c r="H843" s="9">
        <f t="shared" si="97"/>
        <v>0.17046539813631548</v>
      </c>
      <c r="I843" s="9">
        <f t="shared" si="98"/>
        <v>7.7802662775474069E-2</v>
      </c>
      <c r="J843" t="str">
        <f t="shared" si="99"/>
        <v/>
      </c>
      <c r="K843" t="str">
        <f t="shared" si="100"/>
        <v/>
      </c>
      <c r="L843" s="13">
        <f t="shared" si="101"/>
        <v>2058961</v>
      </c>
      <c r="M843" t="str">
        <f t="shared" si="102"/>
        <v/>
      </c>
      <c r="N843" s="9">
        <f t="shared" si="103"/>
        <v>0.53421589165408723</v>
      </c>
    </row>
    <row r="844" spans="1:14" x14ac:dyDescent="0.45">
      <c r="A844" s="11" t="str">
        <f>'Output Sheet (Copy)'!A833</f>
        <v>BINA IJ Equity</v>
      </c>
      <c r="B844" s="12">
        <f>'Output Sheet (Copy)'!B833</f>
        <v>43555</v>
      </c>
      <c r="C844" s="13">
        <f>IFERROR('Output Sheet (Copy)'!C833,"")</f>
        <v>3854174</v>
      </c>
      <c r="D844" s="13">
        <f>IFERROR('Output Sheet (Copy)'!D833,"")</f>
        <v>1759096</v>
      </c>
      <c r="E844" s="13" t="str">
        <f>IFERROR('Output Sheet (Copy)'!U833,"")</f>
        <v/>
      </c>
      <c r="F844" s="13" t="str">
        <f>IFERROR('Output Sheet (Copy)'!V833,"")</f>
        <v/>
      </c>
      <c r="G844" s="13" t="str">
        <f t="shared" si="96"/>
        <v/>
      </c>
      <c r="H844" s="9" t="str">
        <f t="shared" si="97"/>
        <v/>
      </c>
      <c r="I844" s="9" t="str">
        <f t="shared" si="98"/>
        <v/>
      </c>
      <c r="J844" t="str">
        <f t="shared" si="99"/>
        <v/>
      </c>
      <c r="K844" t="str">
        <f t="shared" si="100"/>
        <v/>
      </c>
      <c r="L844" s="13" t="str">
        <f t="shared" si="101"/>
        <v/>
      </c>
      <c r="M844" t="str">
        <f t="shared" si="102"/>
        <v/>
      </c>
      <c r="N844" s="9" t="str">
        <f t="shared" si="103"/>
        <v/>
      </c>
    </row>
    <row r="845" spans="1:14" x14ac:dyDescent="0.45">
      <c r="A845" s="11" t="str">
        <f>'Output Sheet (Copy)'!A834</f>
        <v>BINA IJ Equity</v>
      </c>
      <c r="B845" s="12">
        <f>'Output Sheet (Copy)'!B834</f>
        <v>43646</v>
      </c>
      <c r="C845" s="13">
        <f>IFERROR('Output Sheet (Copy)'!C834,"")</f>
        <v>4306483</v>
      </c>
      <c r="D845" s="13">
        <f>IFERROR('Output Sheet (Copy)'!D834,"")</f>
        <v>1979618</v>
      </c>
      <c r="E845" s="13" t="str">
        <f>IFERROR('Output Sheet (Copy)'!U834,"")</f>
        <v/>
      </c>
      <c r="F845" s="13">
        <f>IFERROR('Output Sheet (Copy)'!V834,"")</f>
        <v>292297</v>
      </c>
      <c r="G845" s="13">
        <f t="shared" si="96"/>
        <v>292297</v>
      </c>
      <c r="H845" s="9">
        <f t="shared" si="97"/>
        <v>0.14765323410880282</v>
      </c>
      <c r="I845" s="9">
        <f t="shared" si="98"/>
        <v>6.7873715047754746E-2</v>
      </c>
      <c r="J845" t="str">
        <f t="shared" si="99"/>
        <v/>
      </c>
      <c r="K845" t="str">
        <f t="shared" si="100"/>
        <v/>
      </c>
      <c r="L845" s="13">
        <f t="shared" si="101"/>
        <v>2271915</v>
      </c>
      <c r="M845" t="str">
        <f t="shared" si="102"/>
        <v/>
      </c>
      <c r="N845" s="9">
        <f t="shared" si="103"/>
        <v>0.52755694147637411</v>
      </c>
    </row>
    <row r="846" spans="1:14" x14ac:dyDescent="0.45">
      <c r="A846" s="11" t="str">
        <f>'Output Sheet (Copy)'!A835</f>
        <v>BINA IJ Equity</v>
      </c>
      <c r="B846" s="12">
        <f>'Output Sheet (Copy)'!B835</f>
        <v>43738</v>
      </c>
      <c r="C846" s="13">
        <f>IFERROR('Output Sheet (Copy)'!C835,"")</f>
        <v>4523152</v>
      </c>
      <c r="D846" s="13">
        <f>IFERROR('Output Sheet (Copy)'!D835,"")</f>
        <v>2294312</v>
      </c>
      <c r="E846" s="13" t="str">
        <f>IFERROR('Output Sheet (Copy)'!U835,"")</f>
        <v/>
      </c>
      <c r="F846" s="13">
        <f>IFERROR('Output Sheet (Copy)'!V835,"")</f>
        <v>294389</v>
      </c>
      <c r="G846" s="13">
        <f t="shared" ref="G846:G909" si="104">IF(AND(E846="",F846=""),"",N(E846)+N(F846))</f>
        <v>294389</v>
      </c>
      <c r="H846" s="9">
        <f t="shared" ref="H846:H909" si="105">IF(OR(G846="",N(D846)=0),"",G846/D846)</f>
        <v>0.12831253988123673</v>
      </c>
      <c r="I846" s="9">
        <f t="shared" ref="I846:I909" si="106">IF(OR(G846="",N(C846)=0),"",G846/C846)</f>
        <v>6.5084923080188331E-2</v>
      </c>
      <c r="J846" t="str">
        <f t="shared" ref="J846:J909" si="107">IF(G846="","",IF(N(D846)=0,"Kredit 0/NA",IF(G846&gt;D846,"YA","")))</f>
        <v/>
      </c>
      <c r="K846" t="str">
        <f t="shared" ref="K846:K909" si="108">IF(G846="","",IF(N(C846)=0,"Aset 0/NA",IF(G846&gt;C846,"YA","")))</f>
        <v/>
      </c>
      <c r="L846" s="13">
        <f t="shared" ref="L846:L909" si="109">IF(G846="","",G846+N(D846))</f>
        <v>2588701</v>
      </c>
      <c r="M846" t="str">
        <f t="shared" ref="M846:M909" si="110">IF(L846="","",IF(N(C846)=0,"Aset 0/NA",IF(L846&gt;C846,"YA","")))</f>
        <v/>
      </c>
      <c r="N846" s="9">
        <f t="shared" ref="N846:N909" si="111">IF(OR(L846="",N(C846)=0),"",L846/C846)</f>
        <v>0.57232235396909059</v>
      </c>
    </row>
    <row r="847" spans="1:14" x14ac:dyDescent="0.45">
      <c r="A847" s="11" t="str">
        <f>'Output Sheet (Copy)'!A836</f>
        <v>BINA IJ Equity</v>
      </c>
      <c r="B847" s="12">
        <f>'Output Sheet (Copy)'!B836</f>
        <v>43830</v>
      </c>
      <c r="C847" s="13" t="str">
        <f>IFERROR('Output Sheet (Copy)'!C836,"")</f>
        <v/>
      </c>
      <c r="D847" s="13" t="str">
        <f>IFERROR('Output Sheet (Copy)'!D836,"")</f>
        <v/>
      </c>
      <c r="E847" s="13" t="str">
        <f>IFERROR('Output Sheet (Copy)'!U836,"")</f>
        <v/>
      </c>
      <c r="F847" s="13" t="str">
        <f>IFERROR('Output Sheet (Copy)'!V836,"")</f>
        <v/>
      </c>
      <c r="G847" s="13" t="str">
        <f t="shared" si="104"/>
        <v/>
      </c>
      <c r="H847" s="9" t="str">
        <f t="shared" si="105"/>
        <v/>
      </c>
      <c r="I847" s="9" t="str">
        <f t="shared" si="106"/>
        <v/>
      </c>
      <c r="J847" t="str">
        <f t="shared" si="107"/>
        <v/>
      </c>
      <c r="K847" t="str">
        <f t="shared" si="108"/>
        <v/>
      </c>
      <c r="L847" s="13" t="str">
        <f t="shared" si="109"/>
        <v/>
      </c>
      <c r="M847" t="str">
        <f t="shared" si="110"/>
        <v/>
      </c>
      <c r="N847" s="9" t="str">
        <f t="shared" si="111"/>
        <v/>
      </c>
    </row>
    <row r="848" spans="1:14" x14ac:dyDescent="0.45">
      <c r="A848" s="11" t="str">
        <f>'Output Sheet (Copy)'!A837</f>
        <v>BINA IJ Equity</v>
      </c>
      <c r="B848" s="12">
        <f>'Output Sheet (Copy)'!B837</f>
        <v>43921</v>
      </c>
      <c r="C848" s="13">
        <f>IFERROR('Output Sheet (Copy)'!C837,"")</f>
        <v>5090699</v>
      </c>
      <c r="D848" s="13">
        <f>IFERROR('Output Sheet (Copy)'!D837,"")</f>
        <v>2580509</v>
      </c>
      <c r="E848" s="13" t="str">
        <f>IFERROR('Output Sheet (Copy)'!U837,"")</f>
        <v/>
      </c>
      <c r="F848" s="13">
        <f>IFERROR('Output Sheet (Copy)'!V837,"")</f>
        <v>558198</v>
      </c>
      <c r="G848" s="13">
        <f t="shared" si="104"/>
        <v>558198</v>
      </c>
      <c r="H848" s="9">
        <f t="shared" si="105"/>
        <v>0.21631313822195544</v>
      </c>
      <c r="I848" s="9">
        <f t="shared" si="106"/>
        <v>0.10965056075796271</v>
      </c>
      <c r="J848" t="str">
        <f t="shared" si="107"/>
        <v/>
      </c>
      <c r="K848" t="str">
        <f t="shared" si="108"/>
        <v/>
      </c>
      <c r="L848" s="13">
        <f t="shared" si="109"/>
        <v>3138707</v>
      </c>
      <c r="M848" t="str">
        <f t="shared" si="110"/>
        <v/>
      </c>
      <c r="N848" s="9">
        <f t="shared" si="111"/>
        <v>0.61655717613632233</v>
      </c>
    </row>
    <row r="849" spans="1:14" x14ac:dyDescent="0.45">
      <c r="A849" s="11" t="str">
        <f>'Output Sheet (Copy)'!A838</f>
        <v>BINA IJ Equity</v>
      </c>
      <c r="B849" s="12">
        <f>'Output Sheet (Copy)'!B838</f>
        <v>44012</v>
      </c>
      <c r="C849" s="13">
        <f>IFERROR('Output Sheet (Copy)'!C838,"")</f>
        <v>5102129</v>
      </c>
      <c r="D849" s="13">
        <f>IFERROR('Output Sheet (Copy)'!D838,"")</f>
        <v>2316493</v>
      </c>
      <c r="E849" s="13" t="str">
        <f>IFERROR('Output Sheet (Copy)'!U838,"")</f>
        <v/>
      </c>
      <c r="F849" s="13">
        <f>IFERROR('Output Sheet (Copy)'!V838,"")</f>
        <v>960094</v>
      </c>
      <c r="G849" s="13">
        <f t="shared" si="104"/>
        <v>960094</v>
      </c>
      <c r="H849" s="9">
        <f t="shared" si="105"/>
        <v>0.41446013434963974</v>
      </c>
      <c r="I849" s="9">
        <f t="shared" si="106"/>
        <v>0.18817517158033439</v>
      </c>
      <c r="J849" t="str">
        <f t="shared" si="107"/>
        <v/>
      </c>
      <c r="K849" t="str">
        <f t="shared" si="108"/>
        <v/>
      </c>
      <c r="L849" s="13">
        <f t="shared" si="109"/>
        <v>3276587</v>
      </c>
      <c r="M849" t="str">
        <f t="shared" si="110"/>
        <v/>
      </c>
      <c r="N849" s="9">
        <f t="shared" si="111"/>
        <v>0.64219995221602588</v>
      </c>
    </row>
    <row r="850" spans="1:14" x14ac:dyDescent="0.45">
      <c r="A850" s="11" t="str">
        <f>'Output Sheet (Copy)'!A839</f>
        <v>BINA IJ Equity</v>
      </c>
      <c r="B850" s="12">
        <f>'Output Sheet (Copy)'!B839</f>
        <v>44104</v>
      </c>
      <c r="C850" s="13">
        <f>IFERROR('Output Sheet (Copy)'!C839,"")</f>
        <v>5444124</v>
      </c>
      <c r="D850" s="13">
        <f>IFERROR('Output Sheet (Copy)'!D839,"")</f>
        <v>2606709</v>
      </c>
      <c r="E850" s="13" t="str">
        <f>IFERROR('Output Sheet (Copy)'!U839,"")</f>
        <v/>
      </c>
      <c r="F850" s="13">
        <f>IFERROR('Output Sheet (Copy)'!V839,"")</f>
        <v>1295202</v>
      </c>
      <c r="G850" s="13">
        <f t="shared" si="104"/>
        <v>1295202</v>
      </c>
      <c r="H850" s="9">
        <f t="shared" si="105"/>
        <v>0.49687249324723243</v>
      </c>
      <c r="I850" s="9">
        <f t="shared" si="106"/>
        <v>0.23790824749766903</v>
      </c>
      <c r="J850" t="str">
        <f t="shared" si="107"/>
        <v/>
      </c>
      <c r="K850" t="str">
        <f t="shared" si="108"/>
        <v/>
      </c>
      <c r="L850" s="13">
        <f t="shared" si="109"/>
        <v>3901911</v>
      </c>
      <c r="M850" t="str">
        <f t="shared" si="110"/>
        <v/>
      </c>
      <c r="N850" s="9">
        <f t="shared" si="111"/>
        <v>0.71671971468688078</v>
      </c>
    </row>
    <row r="851" spans="1:14" x14ac:dyDescent="0.45">
      <c r="A851" s="11" t="str">
        <f>'Output Sheet (Copy)'!A840</f>
        <v>BINA IJ Equity</v>
      </c>
      <c r="B851" s="12">
        <f>'Output Sheet (Copy)'!B840</f>
        <v>44104</v>
      </c>
      <c r="C851" s="13">
        <f>IFERROR('Output Sheet (Copy)'!C840,"")</f>
        <v>5444124</v>
      </c>
      <c r="D851" s="13">
        <f>IFERROR('Output Sheet (Copy)'!D840,"")</f>
        <v>2606709</v>
      </c>
      <c r="E851" s="13" t="str">
        <f>IFERROR('Output Sheet (Copy)'!U840,"")</f>
        <v/>
      </c>
      <c r="F851" s="13">
        <f>IFERROR('Output Sheet (Copy)'!V840,"")</f>
        <v>1295202</v>
      </c>
      <c r="G851" s="13">
        <f t="shared" si="104"/>
        <v>1295202</v>
      </c>
      <c r="H851" s="9">
        <f t="shared" si="105"/>
        <v>0.49687249324723243</v>
      </c>
      <c r="I851" s="9">
        <f t="shared" si="106"/>
        <v>0.23790824749766903</v>
      </c>
      <c r="J851" t="str">
        <f t="shared" si="107"/>
        <v/>
      </c>
      <c r="K851" t="str">
        <f t="shared" si="108"/>
        <v/>
      </c>
      <c r="L851" s="13">
        <f t="shared" si="109"/>
        <v>3901911</v>
      </c>
      <c r="M851" t="str">
        <f t="shared" si="110"/>
        <v/>
      </c>
      <c r="N851" s="9">
        <f t="shared" si="111"/>
        <v>0.71671971468688078</v>
      </c>
    </row>
    <row r="852" spans="1:14" x14ac:dyDescent="0.45">
      <c r="A852" s="11" t="str">
        <f>'Output Sheet (Copy)'!A841</f>
        <v>BINA IJ Equity</v>
      </c>
      <c r="B852" s="12">
        <f>'Output Sheet (Copy)'!B841</f>
        <v>44286</v>
      </c>
      <c r="C852" s="13">
        <f>IFERROR('Output Sheet (Copy)'!C841,"")</f>
        <v>10608863</v>
      </c>
      <c r="D852" s="13">
        <f>IFERROR('Output Sheet (Copy)'!D841,"")</f>
        <v>2780262</v>
      </c>
      <c r="E852" s="13">
        <f>IFERROR('Output Sheet (Copy)'!U841,"")</f>
        <v>0</v>
      </c>
      <c r="F852" s="13">
        <f>IFERROR('Output Sheet (Copy)'!V841,"")</f>
        <v>2314065</v>
      </c>
      <c r="G852" s="13">
        <f t="shared" si="104"/>
        <v>2314065</v>
      </c>
      <c r="H852" s="9">
        <f t="shared" si="105"/>
        <v>0.83231904043575744</v>
      </c>
      <c r="I852" s="9">
        <f t="shared" si="106"/>
        <v>0.21812563702632412</v>
      </c>
      <c r="J852" t="str">
        <f t="shared" si="107"/>
        <v/>
      </c>
      <c r="K852" t="str">
        <f t="shared" si="108"/>
        <v/>
      </c>
      <c r="L852" s="13">
        <f t="shared" si="109"/>
        <v>5094327</v>
      </c>
      <c r="M852" t="str">
        <f t="shared" si="110"/>
        <v/>
      </c>
      <c r="N852" s="9">
        <f t="shared" si="111"/>
        <v>0.48019538003271417</v>
      </c>
    </row>
    <row r="853" spans="1:14" x14ac:dyDescent="0.45">
      <c r="A853" s="11" t="str">
        <f>'Output Sheet (Copy)'!A842</f>
        <v>BINA IJ Equity</v>
      </c>
      <c r="B853" s="12">
        <f>'Output Sheet (Copy)'!B842</f>
        <v>44377</v>
      </c>
      <c r="C853" s="13">
        <f>IFERROR('Output Sheet (Copy)'!C842,"")</f>
        <v>11366057</v>
      </c>
      <c r="D853" s="13">
        <f>IFERROR('Output Sheet (Copy)'!D842,"")</f>
        <v>3113690</v>
      </c>
      <c r="E853" s="13">
        <f>IFERROR('Output Sheet (Copy)'!U842,"")</f>
        <v>5105</v>
      </c>
      <c r="F853" s="13">
        <f>IFERROR('Output Sheet (Copy)'!V842,"")</f>
        <v>3184316</v>
      </c>
      <c r="G853" s="13">
        <f t="shared" si="104"/>
        <v>3189421</v>
      </c>
      <c r="H853" s="9">
        <f>IF(OR(G853="",N(D853)=0),"",G853/D853)</f>
        <v>1.0243219459869159</v>
      </c>
      <c r="I853" s="9">
        <f t="shared" si="106"/>
        <v>0.2806092737349461</v>
      </c>
      <c r="J853" t="str">
        <f t="shared" si="107"/>
        <v>YA</v>
      </c>
      <c r="K853" t="str">
        <f t="shared" si="108"/>
        <v/>
      </c>
      <c r="L853" s="13">
        <f t="shared" si="109"/>
        <v>6303111</v>
      </c>
      <c r="M853" t="str">
        <f t="shared" si="110"/>
        <v/>
      </c>
      <c r="N853" s="9">
        <f t="shared" si="111"/>
        <v>0.55455563877605052</v>
      </c>
    </row>
    <row r="854" spans="1:14" x14ac:dyDescent="0.45">
      <c r="A854" s="11" t="str">
        <f>'Output Sheet (Copy)'!A843</f>
        <v>BINA IJ Equity</v>
      </c>
      <c r="B854" s="12">
        <f>'Output Sheet (Copy)'!B843</f>
        <v>44469</v>
      </c>
      <c r="C854" s="13">
        <f>IFERROR('Output Sheet (Copy)'!C843,"")</f>
        <v>11889656</v>
      </c>
      <c r="D854" s="13">
        <f>IFERROR('Output Sheet (Copy)'!D843,"")</f>
        <v>2919408</v>
      </c>
      <c r="E854" s="13">
        <f>IFERROR('Output Sheet (Copy)'!U843,"")</f>
        <v>0</v>
      </c>
      <c r="F854" s="13">
        <f>IFERROR('Output Sheet (Copy)'!V843,"")</f>
        <v>1336365</v>
      </c>
      <c r="G854" s="13">
        <f t="shared" si="104"/>
        <v>1336365</v>
      </c>
      <c r="H854" s="9">
        <f t="shared" si="105"/>
        <v>0.45775205110077111</v>
      </c>
      <c r="I854" s="9">
        <f t="shared" si="106"/>
        <v>0.11239728045958605</v>
      </c>
      <c r="J854" t="str">
        <f t="shared" si="107"/>
        <v/>
      </c>
      <c r="K854" t="str">
        <f t="shared" si="108"/>
        <v/>
      </c>
      <c r="L854" s="13">
        <f t="shared" si="109"/>
        <v>4255773</v>
      </c>
      <c r="M854" t="str">
        <f t="shared" si="110"/>
        <v/>
      </c>
      <c r="N854" s="9">
        <f t="shared" si="111"/>
        <v>0.35793911951699864</v>
      </c>
    </row>
    <row r="855" spans="1:14" x14ac:dyDescent="0.45">
      <c r="A855" s="11" t="str">
        <f>'Output Sheet (Copy)'!A844</f>
        <v>BINA IJ Equity</v>
      </c>
      <c r="B855" s="12">
        <f>'Output Sheet (Copy)'!B844</f>
        <v>44561</v>
      </c>
      <c r="C855" s="13" t="str">
        <f>IFERROR('Output Sheet (Copy)'!C844,"")</f>
        <v/>
      </c>
      <c r="D855" s="13" t="str">
        <f>IFERROR('Output Sheet (Copy)'!D844,"")</f>
        <v/>
      </c>
      <c r="E855" s="13" t="str">
        <f>IFERROR('Output Sheet (Copy)'!U844,"")</f>
        <v/>
      </c>
      <c r="F855" s="13" t="str">
        <f>IFERROR('Output Sheet (Copy)'!V844,"")</f>
        <v/>
      </c>
      <c r="G855" s="13" t="str">
        <f t="shared" si="104"/>
        <v/>
      </c>
      <c r="H855" s="9" t="str">
        <f t="shared" si="105"/>
        <v/>
      </c>
      <c r="I855" s="9" t="str">
        <f t="shared" si="106"/>
        <v/>
      </c>
      <c r="J855" t="str">
        <f t="shared" si="107"/>
        <v/>
      </c>
      <c r="K855" t="str">
        <f t="shared" si="108"/>
        <v/>
      </c>
      <c r="L855" s="13" t="str">
        <f t="shared" si="109"/>
        <v/>
      </c>
      <c r="M855" t="str">
        <f t="shared" si="110"/>
        <v/>
      </c>
      <c r="N855" s="9" t="str">
        <f t="shared" si="111"/>
        <v/>
      </c>
    </row>
    <row r="856" spans="1:14" x14ac:dyDescent="0.45">
      <c r="A856" s="11" t="str">
        <f>'Output Sheet (Copy)'!A845</f>
        <v>BINA IJ Equity</v>
      </c>
      <c r="B856" s="12">
        <f>'Output Sheet (Copy)'!B845</f>
        <v>44651</v>
      </c>
      <c r="C856" s="13">
        <f>IFERROR('Output Sheet (Copy)'!C845,"")</f>
        <v>17669162</v>
      </c>
      <c r="D856" s="13">
        <f>IFERROR('Output Sheet (Copy)'!D845,"")</f>
        <v>5414963</v>
      </c>
      <c r="E856" s="13">
        <f>IFERROR('Output Sheet (Copy)'!U845,"")</f>
        <v>360131</v>
      </c>
      <c r="F856" s="13">
        <f>IFERROR('Output Sheet (Copy)'!V845,"")</f>
        <v>2847865</v>
      </c>
      <c r="G856" s="13">
        <f t="shared" si="104"/>
        <v>3207996</v>
      </c>
      <c r="H856" s="9">
        <f t="shared" si="105"/>
        <v>0.59243174884112781</v>
      </c>
      <c r="I856" s="9">
        <f t="shared" si="106"/>
        <v>0.18155903488801564</v>
      </c>
      <c r="J856" t="str">
        <f t="shared" si="107"/>
        <v/>
      </c>
      <c r="K856" t="str">
        <f t="shared" si="108"/>
        <v/>
      </c>
      <c r="L856" s="13">
        <f t="shared" si="109"/>
        <v>8622959</v>
      </c>
      <c r="M856" t="str">
        <f t="shared" si="110"/>
        <v/>
      </c>
      <c r="N856" s="9">
        <f t="shared" si="111"/>
        <v>0.48802308790875309</v>
      </c>
    </row>
    <row r="857" spans="1:14" x14ac:dyDescent="0.45">
      <c r="A857" s="11" t="str">
        <f>'Output Sheet (Copy)'!A846</f>
        <v>BINA IJ Equity</v>
      </c>
      <c r="B857" s="12">
        <f>'Output Sheet (Copy)'!B846</f>
        <v>44742</v>
      </c>
      <c r="C857" s="13">
        <f>IFERROR('Output Sheet (Copy)'!C846,"")</f>
        <v>17669162</v>
      </c>
      <c r="D857" s="13">
        <f>IFERROR('Output Sheet (Copy)'!D846,"")</f>
        <v>5414963</v>
      </c>
      <c r="E857" s="13" t="str">
        <f>IFERROR('Output Sheet (Copy)'!U846,"")</f>
        <v/>
      </c>
      <c r="F857" s="13" t="str">
        <f>IFERROR('Output Sheet (Copy)'!V846,"")</f>
        <v/>
      </c>
      <c r="G857" s="13" t="str">
        <f t="shared" si="104"/>
        <v/>
      </c>
      <c r="H857" s="9" t="str">
        <f t="shared" si="105"/>
        <v/>
      </c>
      <c r="I857" s="9" t="str">
        <f t="shared" si="106"/>
        <v/>
      </c>
      <c r="J857" t="str">
        <f t="shared" si="107"/>
        <v/>
      </c>
      <c r="K857" t="str">
        <f t="shared" si="108"/>
        <v/>
      </c>
      <c r="L857" s="13" t="str">
        <f t="shared" si="109"/>
        <v/>
      </c>
      <c r="M857" t="str">
        <f t="shared" si="110"/>
        <v/>
      </c>
      <c r="N857" s="9" t="str">
        <f t="shared" si="111"/>
        <v/>
      </c>
    </row>
    <row r="858" spans="1:14" x14ac:dyDescent="0.45">
      <c r="A858" s="11" t="str">
        <f>'Output Sheet (Copy)'!A847</f>
        <v>BINA IJ Equity</v>
      </c>
      <c r="B858" s="12">
        <f>'Output Sheet (Copy)'!B847</f>
        <v>44834</v>
      </c>
      <c r="C858" s="13">
        <f>IFERROR('Output Sheet (Copy)'!C847,"")</f>
        <v>20303526</v>
      </c>
      <c r="D858" s="13">
        <f>IFERROR('Output Sheet (Copy)'!D847,"")</f>
        <v>8645084</v>
      </c>
      <c r="E858" s="13">
        <f>IFERROR('Output Sheet (Copy)'!U847,"")</f>
        <v>361193</v>
      </c>
      <c r="F858" s="13">
        <f>IFERROR('Output Sheet (Copy)'!V847,"")</f>
        <v>3766223</v>
      </c>
      <c r="G858" s="13">
        <f t="shared" si="104"/>
        <v>4127416</v>
      </c>
      <c r="H858" s="9">
        <f t="shared" si="105"/>
        <v>0.47742925343466874</v>
      </c>
      <c r="I858" s="9">
        <f t="shared" si="106"/>
        <v>0.20328567560137092</v>
      </c>
      <c r="J858" t="str">
        <f t="shared" si="107"/>
        <v/>
      </c>
      <c r="K858" t="str">
        <f t="shared" si="108"/>
        <v/>
      </c>
      <c r="L858" s="13">
        <f t="shared" si="109"/>
        <v>12772500</v>
      </c>
      <c r="M858" t="str">
        <f t="shared" si="110"/>
        <v/>
      </c>
      <c r="N858" s="9">
        <f t="shared" si="111"/>
        <v>0.62907792469150436</v>
      </c>
    </row>
    <row r="859" spans="1:14" x14ac:dyDescent="0.45">
      <c r="A859" s="11" t="str">
        <f>'Output Sheet (Copy)'!A848</f>
        <v>BINA IJ Equity</v>
      </c>
      <c r="B859" s="12">
        <f>'Output Sheet (Copy)'!B848</f>
        <v>44926</v>
      </c>
      <c r="C859" s="13">
        <f>IFERROR('Output Sheet (Copy)'!C848,"")</f>
        <v>20552736</v>
      </c>
      <c r="D859" s="13">
        <f>IFERROR('Output Sheet (Copy)'!D848,"")</f>
        <v>9749245</v>
      </c>
      <c r="E859" s="13">
        <f>IFERROR('Output Sheet (Copy)'!U848,"")</f>
        <v>141342</v>
      </c>
      <c r="F859" s="13">
        <f>IFERROR('Output Sheet (Copy)'!V848,"")</f>
        <v>3412741</v>
      </c>
      <c r="G859" s="13">
        <f t="shared" si="104"/>
        <v>3554083</v>
      </c>
      <c r="H859" s="9">
        <f t="shared" si="105"/>
        <v>0.36454956255586973</v>
      </c>
      <c r="I859" s="9">
        <f t="shared" si="106"/>
        <v>0.17292505484427961</v>
      </c>
      <c r="J859" t="str">
        <f t="shared" si="107"/>
        <v/>
      </c>
      <c r="K859" t="str">
        <f t="shared" si="108"/>
        <v/>
      </c>
      <c r="L859" s="13">
        <f t="shared" si="109"/>
        <v>13303328</v>
      </c>
      <c r="M859" t="str">
        <f t="shared" si="110"/>
        <v/>
      </c>
      <c r="N859" s="9">
        <f t="shared" si="111"/>
        <v>0.64727771523946986</v>
      </c>
    </row>
    <row r="860" spans="1:14" x14ac:dyDescent="0.45">
      <c r="A860" s="11" t="str">
        <f>'Output Sheet (Copy)'!A849</f>
        <v>BINA IJ Equity</v>
      </c>
      <c r="B860" s="12">
        <f>'Output Sheet (Copy)'!B849</f>
        <v>45016</v>
      </c>
      <c r="C860" s="13">
        <f>IFERROR('Output Sheet (Copy)'!C849,"")</f>
        <v>21419826</v>
      </c>
      <c r="D860" s="13">
        <f>IFERROR('Output Sheet (Copy)'!D849,"")</f>
        <v>11082566</v>
      </c>
      <c r="E860" s="13">
        <f>IFERROR('Output Sheet (Copy)'!U849,"")</f>
        <v>242972</v>
      </c>
      <c r="F860" s="13">
        <f>IFERROR('Output Sheet (Copy)'!V849,"")</f>
        <v>3199485</v>
      </c>
      <c r="G860" s="13">
        <f t="shared" si="104"/>
        <v>3442457</v>
      </c>
      <c r="H860" s="9">
        <f t="shared" si="105"/>
        <v>0.31061912918001122</v>
      </c>
      <c r="I860" s="9">
        <f t="shared" si="106"/>
        <v>0.16071358376113792</v>
      </c>
      <c r="J860" t="str">
        <f t="shared" si="107"/>
        <v/>
      </c>
      <c r="K860" t="str">
        <f t="shared" si="108"/>
        <v/>
      </c>
      <c r="L860" s="13">
        <f t="shared" si="109"/>
        <v>14525023</v>
      </c>
      <c r="M860" t="str">
        <f t="shared" si="110"/>
        <v/>
      </c>
      <c r="N860" s="9">
        <f t="shared" si="111"/>
        <v>0.67811115739222161</v>
      </c>
    </row>
    <row r="861" spans="1:14" x14ac:dyDescent="0.45">
      <c r="A861" s="11" t="str">
        <f>'Output Sheet (Copy)'!A850</f>
        <v>BINA IJ Equity</v>
      </c>
      <c r="B861" s="12">
        <f>'Output Sheet (Copy)'!B850</f>
        <v>45107</v>
      </c>
      <c r="C861" s="13">
        <f>IFERROR('Output Sheet (Copy)'!C850,"")</f>
        <v>22296805</v>
      </c>
      <c r="D861" s="13">
        <f>IFERROR('Output Sheet (Copy)'!D850,"")</f>
        <v>12264389</v>
      </c>
      <c r="E861" s="13">
        <f>IFERROR('Output Sheet (Copy)'!U850,"")</f>
        <v>245270</v>
      </c>
      <c r="F861" s="13">
        <f>IFERROR('Output Sheet (Copy)'!V850,"")</f>
        <v>2647666</v>
      </c>
      <c r="G861" s="13">
        <f t="shared" si="104"/>
        <v>2892936</v>
      </c>
      <c r="H861" s="9">
        <f t="shared" si="105"/>
        <v>0.23588097213811465</v>
      </c>
      <c r="I861" s="9">
        <f t="shared" si="106"/>
        <v>0.12974666101264284</v>
      </c>
      <c r="J861" t="str">
        <f t="shared" si="107"/>
        <v/>
      </c>
      <c r="K861" t="str">
        <f t="shared" si="108"/>
        <v/>
      </c>
      <c r="L861" s="13">
        <f t="shared" si="109"/>
        <v>15157325</v>
      </c>
      <c r="M861" t="str">
        <f t="shared" si="110"/>
        <v/>
      </c>
      <c r="N861" s="9">
        <f t="shared" si="111"/>
        <v>0.67979806972344248</v>
      </c>
    </row>
    <row r="862" spans="1:14" x14ac:dyDescent="0.45">
      <c r="A862" s="11" t="str">
        <f>'Output Sheet (Copy)'!A851</f>
        <v>BINA IJ Equity</v>
      </c>
      <c r="B862" s="12">
        <f>'Output Sheet (Copy)'!B851</f>
        <v>45199</v>
      </c>
      <c r="C862" s="13">
        <f>IFERROR('Output Sheet (Copy)'!C851,"")</f>
        <v>23564613</v>
      </c>
      <c r="D862" s="13">
        <f>IFERROR('Output Sheet (Copy)'!D851,"")</f>
        <v>12310165</v>
      </c>
      <c r="E862" s="13">
        <f>IFERROR('Output Sheet (Copy)'!U851,"")</f>
        <v>342873</v>
      </c>
      <c r="F862" s="13">
        <f>IFERROR('Output Sheet (Copy)'!V851,"")</f>
        <v>1888827</v>
      </c>
      <c r="G862" s="13">
        <f t="shared" si="104"/>
        <v>2231700</v>
      </c>
      <c r="H862" s="9">
        <f t="shared" si="105"/>
        <v>0.18128920286608668</v>
      </c>
      <c r="I862" s="9">
        <f t="shared" si="106"/>
        <v>9.4705565501966862E-2</v>
      </c>
      <c r="J862" t="str">
        <f t="shared" si="107"/>
        <v/>
      </c>
      <c r="K862" t="str">
        <f t="shared" si="108"/>
        <v/>
      </c>
      <c r="L862" s="13">
        <f t="shared" si="109"/>
        <v>14541865</v>
      </c>
      <c r="M862" t="str">
        <f t="shared" si="110"/>
        <v/>
      </c>
      <c r="N862" s="9">
        <f t="shared" si="111"/>
        <v>0.61710603946689047</v>
      </c>
    </row>
    <row r="863" spans="1:14" x14ac:dyDescent="0.45">
      <c r="A863" s="11" t="str">
        <f>'Output Sheet (Copy)'!A852</f>
        <v>BINA IJ Equity</v>
      </c>
      <c r="B863" s="12">
        <f>'Output Sheet (Copy)'!B852</f>
        <v>45291</v>
      </c>
      <c r="C863" s="13">
        <f>IFERROR('Output Sheet (Copy)'!C852,"")</f>
        <v>24384580</v>
      </c>
      <c r="D863" s="13">
        <f>IFERROR('Output Sheet (Copy)'!D852,"")</f>
        <v>12677186</v>
      </c>
      <c r="E863" s="13">
        <f>IFERROR('Output Sheet (Copy)'!U852,"")</f>
        <v>162559</v>
      </c>
      <c r="F863" s="13">
        <f>IFERROR('Output Sheet (Copy)'!V852,"")</f>
        <v>3317746</v>
      </c>
      <c r="G863" s="13">
        <f t="shared" si="104"/>
        <v>3480305</v>
      </c>
      <c r="H863" s="9">
        <f t="shared" si="105"/>
        <v>0.27453292867991369</v>
      </c>
      <c r="I863" s="9">
        <f t="shared" si="106"/>
        <v>0.14272564875015276</v>
      </c>
      <c r="J863" t="str">
        <f t="shared" si="107"/>
        <v/>
      </c>
      <c r="K863" t="str">
        <f t="shared" si="108"/>
        <v/>
      </c>
      <c r="L863" s="13">
        <f t="shared" si="109"/>
        <v>16157491</v>
      </c>
      <c r="M863" t="str">
        <f t="shared" si="110"/>
        <v/>
      </c>
      <c r="N863" s="9">
        <f t="shared" si="111"/>
        <v>0.66261100252700678</v>
      </c>
    </row>
    <row r="864" spans="1:14" x14ac:dyDescent="0.45">
      <c r="A864" s="11" t="str">
        <f>'Output Sheet (Copy)'!A853</f>
        <v>BINA IJ Equity</v>
      </c>
      <c r="B864" s="12">
        <f>'Output Sheet (Copy)'!B853</f>
        <v>45382</v>
      </c>
      <c r="C864" s="13">
        <f>IFERROR('Output Sheet (Copy)'!C853,"")</f>
        <v>26806026</v>
      </c>
      <c r="D864" s="13">
        <f>IFERROR('Output Sheet (Copy)'!D853,"")</f>
        <v>12429824</v>
      </c>
      <c r="E864" s="13">
        <f>IFERROR('Output Sheet (Copy)'!U853,"")</f>
        <v>363662</v>
      </c>
      <c r="F864" s="13">
        <f>IFERROR('Output Sheet (Copy)'!V853,"")</f>
        <v>4691087</v>
      </c>
      <c r="G864" s="13">
        <f t="shared" si="104"/>
        <v>5054749</v>
      </c>
      <c r="H864" s="9">
        <f t="shared" si="105"/>
        <v>0.40666295838138977</v>
      </c>
      <c r="I864" s="9">
        <f t="shared" si="106"/>
        <v>0.18856763773936502</v>
      </c>
      <c r="J864" t="str">
        <f t="shared" si="107"/>
        <v/>
      </c>
      <c r="K864" t="str">
        <f t="shared" si="108"/>
        <v/>
      </c>
      <c r="L864" s="13">
        <f t="shared" si="109"/>
        <v>17484573</v>
      </c>
      <c r="M864" t="str">
        <f t="shared" si="110"/>
        <v/>
      </c>
      <c r="N864" s="9">
        <f t="shared" si="111"/>
        <v>0.65226277852599257</v>
      </c>
    </row>
    <row r="865" spans="1:14" x14ac:dyDescent="0.45">
      <c r="A865" s="11" t="str">
        <f>'Output Sheet (Copy)'!A854</f>
        <v>BINA IJ Equity</v>
      </c>
      <c r="B865" s="12">
        <f>'Output Sheet (Copy)'!B854</f>
        <v>45473</v>
      </c>
      <c r="C865" s="13">
        <f>IFERROR('Output Sheet (Copy)'!C854,"")</f>
        <v>23349813</v>
      </c>
      <c r="D865" s="13">
        <f>IFERROR('Output Sheet (Copy)'!D854,"")</f>
        <v>12939907</v>
      </c>
      <c r="E865" s="13">
        <f>IFERROR('Output Sheet (Copy)'!U854,"")</f>
        <v>386938</v>
      </c>
      <c r="F865" s="13">
        <f>IFERROR('Output Sheet (Copy)'!V854,"")</f>
        <v>5596752</v>
      </c>
      <c r="G865" s="13">
        <f t="shared" si="104"/>
        <v>5983690</v>
      </c>
      <c r="H865" s="9">
        <f t="shared" si="105"/>
        <v>0.46242140689264616</v>
      </c>
      <c r="I865" s="9">
        <f t="shared" si="106"/>
        <v>0.25626286600239584</v>
      </c>
      <c r="J865" t="str">
        <f t="shared" si="107"/>
        <v/>
      </c>
      <c r="K865" t="str">
        <f t="shared" si="108"/>
        <v/>
      </c>
      <c r="L865" s="13">
        <f t="shared" si="109"/>
        <v>18923597</v>
      </c>
      <c r="M865" t="str">
        <f t="shared" si="110"/>
        <v/>
      </c>
      <c r="N865" s="9">
        <f t="shared" si="111"/>
        <v>0.81043891015315628</v>
      </c>
    </row>
    <row r="866" spans="1:14" x14ac:dyDescent="0.45">
      <c r="A866" s="11" t="str">
        <f>'Output Sheet (Copy)'!A855</f>
        <v>BINA IJ Equity</v>
      </c>
      <c r="B866" s="12">
        <f>'Output Sheet (Copy)'!B855</f>
        <v>45565</v>
      </c>
      <c r="C866" s="13">
        <f>IFERROR('Output Sheet (Copy)'!C855,"")</f>
        <v>22444204</v>
      </c>
      <c r="D866" s="13">
        <f>IFERROR('Output Sheet (Copy)'!D855,"")</f>
        <v>13249674</v>
      </c>
      <c r="E866" s="13">
        <f>IFERROR('Output Sheet (Copy)'!U855,"")</f>
        <v>163711</v>
      </c>
      <c r="F866" s="13">
        <f>IFERROR('Output Sheet (Copy)'!V855,"")</f>
        <v>5033104</v>
      </c>
      <c r="G866" s="13">
        <f t="shared" si="104"/>
        <v>5196815</v>
      </c>
      <c r="H866" s="9">
        <f t="shared" si="105"/>
        <v>0.39222210297400523</v>
      </c>
      <c r="I866" s="9">
        <f t="shared" si="106"/>
        <v>0.23154374287455237</v>
      </c>
      <c r="J866" t="str">
        <f t="shared" si="107"/>
        <v/>
      </c>
      <c r="K866" t="str">
        <f t="shared" si="108"/>
        <v/>
      </c>
      <c r="L866" s="13">
        <f t="shared" si="109"/>
        <v>18446489</v>
      </c>
      <c r="M866" t="str">
        <f t="shared" si="110"/>
        <v/>
      </c>
      <c r="N866" s="9">
        <f t="shared" si="111"/>
        <v>0.82188207699413174</v>
      </c>
    </row>
    <row r="867" spans="1:14" x14ac:dyDescent="0.45">
      <c r="A867" s="11" t="str">
        <f>'Output Sheet (Copy)'!A856</f>
        <v>BINA IJ Equity</v>
      </c>
      <c r="B867" s="12">
        <f>'Output Sheet (Copy)'!B856</f>
        <v>45657</v>
      </c>
      <c r="C867" s="13">
        <f>IFERROR('Output Sheet (Copy)'!C856,"")</f>
        <v>24436734</v>
      </c>
      <c r="D867" s="13">
        <f>IFERROR('Output Sheet (Copy)'!D856,"")</f>
        <v>13150442</v>
      </c>
      <c r="E867" s="13">
        <f>IFERROR('Output Sheet (Copy)'!U856,"")</f>
        <v>181081</v>
      </c>
      <c r="F867" s="13">
        <f>IFERROR('Output Sheet (Copy)'!V856,"")</f>
        <v>5955949</v>
      </c>
      <c r="G867" s="13">
        <f t="shared" si="104"/>
        <v>6137030</v>
      </c>
      <c r="H867" s="9">
        <f t="shared" si="105"/>
        <v>0.46667861049841519</v>
      </c>
      <c r="I867" s="9">
        <f t="shared" si="106"/>
        <v>0.25113953444024067</v>
      </c>
      <c r="J867" t="str">
        <f t="shared" si="107"/>
        <v/>
      </c>
      <c r="K867" t="str">
        <f t="shared" si="108"/>
        <v/>
      </c>
      <c r="L867" s="13">
        <f t="shared" si="109"/>
        <v>19287472</v>
      </c>
      <c r="M867" t="str">
        <f t="shared" si="110"/>
        <v/>
      </c>
      <c r="N867" s="9">
        <f t="shared" si="111"/>
        <v>0.78928190649372376</v>
      </c>
    </row>
    <row r="868" spans="1:14" x14ac:dyDescent="0.45">
      <c r="A868" s="11" t="str">
        <f>'Output Sheet (Copy)'!A857</f>
        <v>BINA IJ Equity</v>
      </c>
      <c r="B868" s="12">
        <f>'Output Sheet (Copy)'!B857</f>
        <v>45747</v>
      </c>
      <c r="C868" s="13">
        <f>IFERROR('Output Sheet (Copy)'!C857,"")</f>
        <v>24700378</v>
      </c>
      <c r="D868" s="13">
        <f>IFERROR('Output Sheet (Copy)'!D857,"")</f>
        <v>13392305</v>
      </c>
      <c r="E868" s="13">
        <f>IFERROR('Output Sheet (Copy)'!U857,"")</f>
        <v>213971</v>
      </c>
      <c r="F868" s="13">
        <f>IFERROR('Output Sheet (Copy)'!V857,"")</f>
        <v>5121451</v>
      </c>
      <c r="G868" s="13">
        <f t="shared" si="104"/>
        <v>5335422</v>
      </c>
      <c r="H868" s="9">
        <f t="shared" si="105"/>
        <v>0.39839460048139586</v>
      </c>
      <c r="I868" s="9">
        <f t="shared" si="106"/>
        <v>0.2160056821802484</v>
      </c>
      <c r="J868" t="str">
        <f t="shared" si="107"/>
        <v/>
      </c>
      <c r="K868" t="str">
        <f t="shared" si="108"/>
        <v/>
      </c>
      <c r="L868" s="13">
        <f t="shared" si="109"/>
        <v>18727727</v>
      </c>
      <c r="M868" t="str">
        <f t="shared" si="110"/>
        <v/>
      </c>
      <c r="N868" s="9">
        <f t="shared" si="111"/>
        <v>0.75819596768923936</v>
      </c>
    </row>
    <row r="869" spans="1:14" x14ac:dyDescent="0.45">
      <c r="A869" s="11" t="str">
        <f>'Output Sheet (Copy)'!A858</f>
        <v>BINA IJ Equity</v>
      </c>
      <c r="B869" s="12">
        <f>'Output Sheet (Copy)'!B858</f>
        <v>45838</v>
      </c>
      <c r="C869" s="13">
        <f>IFERROR('Output Sheet (Copy)'!C858,"")</f>
        <v>25978680</v>
      </c>
      <c r="D869" s="13">
        <f>IFERROR('Output Sheet (Copy)'!D858,"")</f>
        <v>13553026</v>
      </c>
      <c r="E869" s="13">
        <f>IFERROR('Output Sheet (Copy)'!U858,"")</f>
        <v>211234</v>
      </c>
      <c r="F869" s="13">
        <f>IFERROR('Output Sheet (Copy)'!V858,"")</f>
        <v>6228667</v>
      </c>
      <c r="G869" s="13">
        <f t="shared" si="104"/>
        <v>6439901</v>
      </c>
      <c r="H869" s="9">
        <f t="shared" si="105"/>
        <v>0.47516333252810111</v>
      </c>
      <c r="I869" s="9">
        <f t="shared" si="106"/>
        <v>0.24789177125242698</v>
      </c>
      <c r="J869" t="str">
        <f t="shared" si="107"/>
        <v/>
      </c>
      <c r="K869" t="str">
        <f t="shared" si="108"/>
        <v/>
      </c>
      <c r="L869" s="13">
        <f t="shared" si="109"/>
        <v>19992927</v>
      </c>
      <c r="M869" t="str">
        <f t="shared" si="110"/>
        <v/>
      </c>
      <c r="N869" s="9">
        <f t="shared" si="111"/>
        <v>0.76958979440063935</v>
      </c>
    </row>
    <row r="870" spans="1:14" x14ac:dyDescent="0.45">
      <c r="A870" s="11" t="str">
        <f>'Output Sheet (Copy)'!A859</f>
        <v>BINA IJ Equity</v>
      </c>
      <c r="B870" s="12">
        <f>'Output Sheet (Copy)'!B859</f>
        <v>45930</v>
      </c>
      <c r="C870" s="13">
        <f>IFERROR('Output Sheet (Copy)'!C859,"")</f>
        <v>30241064</v>
      </c>
      <c r="D870" s="13">
        <f>IFERROR('Output Sheet (Copy)'!D859,"")</f>
        <v>15021358</v>
      </c>
      <c r="E870" s="13">
        <f>IFERROR('Output Sheet (Copy)'!U859,"")</f>
        <v>242415</v>
      </c>
      <c r="F870" s="13">
        <f>IFERROR('Output Sheet (Copy)'!V859,"")</f>
        <v>7142602</v>
      </c>
      <c r="G870" s="13">
        <f t="shared" si="104"/>
        <v>7385017</v>
      </c>
      <c r="H870" s="9">
        <f t="shared" si="105"/>
        <v>0.49163444476857554</v>
      </c>
      <c r="I870" s="9">
        <f t="shared" si="106"/>
        <v>0.24420493273649366</v>
      </c>
      <c r="J870" t="str">
        <f t="shared" si="107"/>
        <v/>
      </c>
      <c r="K870" t="str">
        <f t="shared" si="108"/>
        <v/>
      </c>
      <c r="L870" s="13">
        <f t="shared" si="109"/>
        <v>22406375</v>
      </c>
      <c r="M870" t="str">
        <f t="shared" si="110"/>
        <v/>
      </c>
      <c r="N870" s="9">
        <f t="shared" si="111"/>
        <v>0.74092548463241903</v>
      </c>
    </row>
    <row r="871" spans="1:14" x14ac:dyDescent="0.45">
      <c r="A871" s="11" t="str">
        <f>'Output Sheet (Copy)'!A860</f>
        <v>BINA IJ Equity</v>
      </c>
      <c r="B871" s="12">
        <f>'Output Sheet (Copy)'!B860</f>
        <v>46022</v>
      </c>
      <c r="C871" s="13">
        <f>IFERROR('Output Sheet (Copy)'!C860,"")</f>
        <v>31298232</v>
      </c>
      <c r="D871" s="13">
        <f>IFERROR('Output Sheet (Copy)'!D860,"")</f>
        <v>15263447</v>
      </c>
      <c r="E871" s="13">
        <f>IFERROR('Output Sheet (Copy)'!U860,"")</f>
        <v>622212</v>
      </c>
      <c r="F871" s="13">
        <f>IFERROR('Output Sheet (Copy)'!V860,"")</f>
        <v>9604209</v>
      </c>
      <c r="G871" s="13">
        <f t="shared" si="104"/>
        <v>10226421</v>
      </c>
      <c r="H871" s="9">
        <f t="shared" si="105"/>
        <v>0.66999420248912323</v>
      </c>
      <c r="I871" s="9">
        <f t="shared" si="106"/>
        <v>0.32674117183360391</v>
      </c>
      <c r="J871" t="str">
        <f t="shared" si="107"/>
        <v/>
      </c>
      <c r="K871" t="str">
        <f t="shared" si="108"/>
        <v/>
      </c>
      <c r="L871" s="13">
        <f t="shared" si="109"/>
        <v>25489868</v>
      </c>
      <c r="M871" t="str">
        <f t="shared" si="110"/>
        <v/>
      </c>
      <c r="N871" s="9">
        <f t="shared" si="111"/>
        <v>0.81441878250503097</v>
      </c>
    </row>
    <row r="872" spans="1:14" x14ac:dyDescent="0.45">
      <c r="A872" s="11" t="str">
        <f>'Output Sheet (Copy)'!A861</f>
        <v>BINA IJ Equity</v>
      </c>
      <c r="B872" s="12">
        <f>'Output Sheet (Copy)'!B861</f>
        <v>46112</v>
      </c>
      <c r="C872" s="13">
        <f>IFERROR('Output Sheet (Copy)'!C861,"")</f>
        <v>31293174</v>
      </c>
      <c r="D872" s="13">
        <f>IFERROR('Output Sheet (Copy)'!D861,"")</f>
        <v>14778935</v>
      </c>
      <c r="E872" s="13">
        <f>IFERROR('Output Sheet (Copy)'!U861,"")</f>
        <v>447315</v>
      </c>
      <c r="F872" s="13">
        <f>IFERROR('Output Sheet (Copy)'!V861,"")</f>
        <v>11053763</v>
      </c>
      <c r="G872" s="13">
        <f t="shared" si="104"/>
        <v>11501078</v>
      </c>
      <c r="H872" s="9">
        <f t="shared" si="105"/>
        <v>0.77820749600698558</v>
      </c>
      <c r="I872" s="9">
        <f t="shared" si="106"/>
        <v>0.36752673282678194</v>
      </c>
      <c r="J872" t="str">
        <f t="shared" si="107"/>
        <v/>
      </c>
      <c r="K872" t="str">
        <f t="shared" si="108"/>
        <v/>
      </c>
      <c r="L872" s="13">
        <f t="shared" si="109"/>
        <v>26280013</v>
      </c>
      <c r="M872" t="str">
        <f t="shared" si="110"/>
        <v/>
      </c>
      <c r="N872" s="9">
        <f t="shared" si="111"/>
        <v>0.83980017495189208</v>
      </c>
    </row>
    <row r="873" spans="1:14" x14ac:dyDescent="0.45">
      <c r="A873" s="11" t="str">
        <f>'Output Sheet (Copy)'!A862</f>
        <v>BINA IJ Equity</v>
      </c>
      <c r="B873" s="12">
        <f>'Output Sheet (Copy)'!B862</f>
        <v>46203</v>
      </c>
      <c r="C873" s="13">
        <f>IFERROR('Output Sheet (Copy)'!C862,"")</f>
        <v>34445349</v>
      </c>
      <c r="D873" s="13">
        <f>IFERROR('Output Sheet (Copy)'!D862,"")</f>
        <v>16920324</v>
      </c>
      <c r="E873" s="13">
        <f>IFERROR('Output Sheet (Copy)'!U862,"")</f>
        <v>336104</v>
      </c>
      <c r="F873" s="13">
        <f>IFERROR('Output Sheet (Copy)'!V862,"")</f>
        <v>10912430</v>
      </c>
      <c r="G873" s="13">
        <f t="shared" si="104"/>
        <v>11248534</v>
      </c>
      <c r="H873" s="9">
        <f t="shared" si="105"/>
        <v>0.66479424389272923</v>
      </c>
      <c r="I873" s="9">
        <f t="shared" si="106"/>
        <v>0.32656176600213865</v>
      </c>
      <c r="J873" t="str">
        <f t="shared" si="107"/>
        <v/>
      </c>
      <c r="K873" t="str">
        <f t="shared" si="108"/>
        <v/>
      </c>
      <c r="L873" s="13">
        <f t="shared" si="109"/>
        <v>28168858</v>
      </c>
      <c r="M873" t="str">
        <f t="shared" si="110"/>
        <v/>
      </c>
      <c r="N873" s="9">
        <f t="shared" si="111"/>
        <v>0.81778407877359582</v>
      </c>
    </row>
    <row r="874" spans="1:14" x14ac:dyDescent="0.45">
      <c r="A874" s="11" t="str">
        <f>'Output Sheet (Copy)'!A863</f>
        <v>BJBR IJ Equity</v>
      </c>
      <c r="B874" s="12">
        <f>'Output Sheet (Copy)'!B863</f>
        <v>42551</v>
      </c>
      <c r="C874" s="13">
        <f>IFERROR('Output Sheet (Copy)'!C863,"")</f>
        <v>97201827</v>
      </c>
      <c r="D874" s="13">
        <f>IFERROR('Output Sheet (Copy)'!D863,"")</f>
        <v>65500880</v>
      </c>
      <c r="E874" s="13" t="str">
        <f>IFERROR('Output Sheet (Copy)'!U863,"")</f>
        <v/>
      </c>
      <c r="F874" s="13" t="str">
        <f>IFERROR('Output Sheet (Copy)'!V863,"")</f>
        <v/>
      </c>
      <c r="G874" s="13" t="str">
        <f t="shared" si="104"/>
        <v/>
      </c>
      <c r="H874" s="9" t="str">
        <f t="shared" si="105"/>
        <v/>
      </c>
      <c r="I874" s="9" t="str">
        <f t="shared" si="106"/>
        <v/>
      </c>
      <c r="J874" t="str">
        <f t="shared" si="107"/>
        <v/>
      </c>
      <c r="K874" t="str">
        <f t="shared" si="108"/>
        <v/>
      </c>
      <c r="L874" s="13" t="str">
        <f t="shared" si="109"/>
        <v/>
      </c>
      <c r="M874" t="str">
        <f t="shared" si="110"/>
        <v/>
      </c>
      <c r="N874" s="9" t="str">
        <f t="shared" si="111"/>
        <v/>
      </c>
    </row>
    <row r="875" spans="1:14" x14ac:dyDescent="0.45">
      <c r="A875" s="11" t="str">
        <f>'Output Sheet (Copy)'!A864</f>
        <v>BJBR IJ Equity</v>
      </c>
      <c r="B875" s="12">
        <f>'Output Sheet (Copy)'!B864</f>
        <v>42643</v>
      </c>
      <c r="C875" s="13">
        <f>IFERROR('Output Sheet (Copy)'!C864,"")</f>
        <v>101567723</v>
      </c>
      <c r="D875" s="13">
        <f>IFERROR('Output Sheet (Copy)'!D864,"")</f>
        <v>68592817</v>
      </c>
      <c r="E875" s="13" t="str">
        <f>IFERROR('Output Sheet (Copy)'!U864,"")</f>
        <v/>
      </c>
      <c r="F875" s="13" t="str">
        <f>IFERROR('Output Sheet (Copy)'!V864,"")</f>
        <v/>
      </c>
      <c r="G875" s="13" t="str">
        <f t="shared" si="104"/>
        <v/>
      </c>
      <c r="H875" s="9" t="str">
        <f t="shared" si="105"/>
        <v/>
      </c>
      <c r="I875" s="9" t="str">
        <f t="shared" si="106"/>
        <v/>
      </c>
      <c r="J875" t="str">
        <f t="shared" si="107"/>
        <v/>
      </c>
      <c r="K875" t="str">
        <f t="shared" si="108"/>
        <v/>
      </c>
      <c r="L875" s="13" t="str">
        <f t="shared" si="109"/>
        <v/>
      </c>
      <c r="M875" t="str">
        <f t="shared" si="110"/>
        <v/>
      </c>
      <c r="N875" s="9" t="str">
        <f t="shared" si="111"/>
        <v/>
      </c>
    </row>
    <row r="876" spans="1:14" x14ac:dyDescent="0.45">
      <c r="A876" s="11" t="str">
        <f>'Output Sheet (Copy)'!A865</f>
        <v>BJBR IJ Equity</v>
      </c>
      <c r="B876" s="12">
        <f>'Output Sheet (Copy)'!B865</f>
        <v>42735</v>
      </c>
      <c r="C876" s="13">
        <f>IFERROR('Output Sheet (Copy)'!C865,"")</f>
        <v>102318457</v>
      </c>
      <c r="D876" s="13">
        <f>IFERROR('Output Sheet (Copy)'!D865,"")</f>
        <v>68789305</v>
      </c>
      <c r="E876" s="13" t="str">
        <f>IFERROR('Output Sheet (Copy)'!U865,"")</f>
        <v/>
      </c>
      <c r="F876" s="13" t="str">
        <f>IFERROR('Output Sheet (Copy)'!V865,"")</f>
        <v/>
      </c>
      <c r="G876" s="13" t="str">
        <f t="shared" si="104"/>
        <v/>
      </c>
      <c r="H876" s="9" t="str">
        <f t="shared" si="105"/>
        <v/>
      </c>
      <c r="I876" s="9" t="str">
        <f t="shared" si="106"/>
        <v/>
      </c>
      <c r="J876" t="str">
        <f t="shared" si="107"/>
        <v/>
      </c>
      <c r="K876" t="str">
        <f t="shared" si="108"/>
        <v/>
      </c>
      <c r="L876" s="13" t="str">
        <f t="shared" si="109"/>
        <v/>
      </c>
      <c r="M876" t="str">
        <f t="shared" si="110"/>
        <v/>
      </c>
      <c r="N876" s="9" t="str">
        <f t="shared" si="111"/>
        <v/>
      </c>
    </row>
    <row r="877" spans="1:14" x14ac:dyDescent="0.45">
      <c r="A877" s="11" t="str">
        <f>'Output Sheet (Copy)'!A866</f>
        <v>BJBR IJ Equity</v>
      </c>
      <c r="B877" s="12">
        <f>'Output Sheet (Copy)'!B866</f>
        <v>42825</v>
      </c>
      <c r="C877" s="13">
        <f>IFERROR('Output Sheet (Copy)'!C866,"")</f>
        <v>104764175</v>
      </c>
      <c r="D877" s="13">
        <f>IFERROR('Output Sheet (Copy)'!D866,"")</f>
        <v>68283419</v>
      </c>
      <c r="E877" s="13">
        <f>IFERROR('Output Sheet (Copy)'!U866,"")</f>
        <v>1238833</v>
      </c>
      <c r="F877" s="13" t="str">
        <f>IFERROR('Output Sheet (Copy)'!V866,"")</f>
        <v/>
      </c>
      <c r="G877" s="13">
        <f t="shared" si="104"/>
        <v>1238833</v>
      </c>
      <c r="H877" s="9">
        <f t="shared" si="105"/>
        <v>1.8142515681588822E-2</v>
      </c>
      <c r="I877" s="9">
        <f t="shared" si="106"/>
        <v>1.1824967838481045E-2</v>
      </c>
      <c r="J877" t="str">
        <f t="shared" si="107"/>
        <v/>
      </c>
      <c r="K877" t="str">
        <f t="shared" si="108"/>
        <v/>
      </c>
      <c r="L877" s="13">
        <f t="shared" si="109"/>
        <v>69522252</v>
      </c>
      <c r="M877" t="str">
        <f t="shared" si="110"/>
        <v/>
      </c>
      <c r="N877" s="9">
        <f t="shared" si="111"/>
        <v>0.66360711569579967</v>
      </c>
    </row>
    <row r="878" spans="1:14" x14ac:dyDescent="0.45">
      <c r="A878" s="11" t="str">
        <f>'Output Sheet (Copy)'!A867</f>
        <v>BJBR IJ Equity</v>
      </c>
      <c r="B878" s="12">
        <f>'Output Sheet (Copy)'!B867</f>
        <v>42916</v>
      </c>
      <c r="C878" s="13">
        <f>IFERROR('Output Sheet (Copy)'!C867,"")</f>
        <v>108526958</v>
      </c>
      <c r="D878" s="13">
        <f>IFERROR('Output Sheet (Copy)'!D867,"")</f>
        <v>73635498</v>
      </c>
      <c r="E878" s="13">
        <f>IFERROR('Output Sheet (Copy)'!U867,"")</f>
        <v>1113217</v>
      </c>
      <c r="F878" s="13" t="str">
        <f>IFERROR('Output Sheet (Copy)'!V867,"")</f>
        <v/>
      </c>
      <c r="G878" s="13">
        <f t="shared" si="104"/>
        <v>1113217</v>
      </c>
      <c r="H878" s="9">
        <f t="shared" si="105"/>
        <v>1.511793944817213E-2</v>
      </c>
      <c r="I878" s="9">
        <f t="shared" si="106"/>
        <v>1.0257515925213715E-2</v>
      </c>
      <c r="J878" t="str">
        <f t="shared" si="107"/>
        <v/>
      </c>
      <c r="K878" t="str">
        <f t="shared" si="108"/>
        <v/>
      </c>
      <c r="L878" s="13">
        <f t="shared" si="109"/>
        <v>74748715</v>
      </c>
      <c r="M878" t="str">
        <f t="shared" si="110"/>
        <v/>
      </c>
      <c r="N878" s="9">
        <f t="shared" si="111"/>
        <v>0.68875711968265063</v>
      </c>
    </row>
    <row r="879" spans="1:14" x14ac:dyDescent="0.45">
      <c r="A879" s="11" t="str">
        <f>'Output Sheet (Copy)'!A868</f>
        <v>BJBR IJ Equity</v>
      </c>
      <c r="B879" s="12">
        <f>'Output Sheet (Copy)'!B868</f>
        <v>43008</v>
      </c>
      <c r="C879" s="13">
        <f>IFERROR('Output Sheet (Copy)'!C868,"")</f>
        <v>114213357</v>
      </c>
      <c r="D879" s="13">
        <f>IFERROR('Output Sheet (Copy)'!D868,"")</f>
        <v>76251516</v>
      </c>
      <c r="E879" s="13">
        <f>IFERROR('Output Sheet (Copy)'!U868,"")</f>
        <v>1080414</v>
      </c>
      <c r="F879" s="13" t="str">
        <f>IFERROR('Output Sheet (Copy)'!V868,"")</f>
        <v/>
      </c>
      <c r="G879" s="13">
        <f t="shared" si="104"/>
        <v>1080414</v>
      </c>
      <c r="H879" s="9">
        <f t="shared" si="105"/>
        <v>1.4169082225197988E-2</v>
      </c>
      <c r="I879" s="9">
        <f t="shared" si="106"/>
        <v>9.4596116284367694E-3</v>
      </c>
      <c r="J879" t="str">
        <f t="shared" si="107"/>
        <v/>
      </c>
      <c r="K879" t="str">
        <f t="shared" si="108"/>
        <v/>
      </c>
      <c r="L879" s="13">
        <f t="shared" si="109"/>
        <v>77331930</v>
      </c>
      <c r="M879" t="str">
        <f t="shared" si="110"/>
        <v/>
      </c>
      <c r="N879" s="9">
        <f t="shared" si="111"/>
        <v>0.67708306656287143</v>
      </c>
    </row>
    <row r="880" spans="1:14" x14ac:dyDescent="0.45">
      <c r="A880" s="11" t="str">
        <f>'Output Sheet (Copy)'!A869</f>
        <v>BJBR IJ Equity</v>
      </c>
      <c r="B880" s="12">
        <f>'Output Sheet (Copy)'!B869</f>
        <v>43100</v>
      </c>
      <c r="C880" s="13">
        <f>IFERROR('Output Sheet (Copy)'!C869,"")</f>
        <v>114980168</v>
      </c>
      <c r="D880" s="13">
        <f>IFERROR('Output Sheet (Copy)'!D869,"")</f>
        <v>76534586</v>
      </c>
      <c r="E880" s="13">
        <f>IFERROR('Output Sheet (Copy)'!U869,"")</f>
        <v>1052242</v>
      </c>
      <c r="F880" s="13" t="str">
        <f>IFERROR('Output Sheet (Copy)'!V869,"")</f>
        <v/>
      </c>
      <c r="G880" s="13">
        <f t="shared" si="104"/>
        <v>1052242</v>
      </c>
      <c r="H880" s="9">
        <f t="shared" si="105"/>
        <v>1.3748581588982529E-2</v>
      </c>
      <c r="I880" s="9">
        <f t="shared" si="106"/>
        <v>9.1515086323408403E-3</v>
      </c>
      <c r="J880" t="str">
        <f t="shared" si="107"/>
        <v/>
      </c>
      <c r="K880" t="str">
        <f t="shared" si="108"/>
        <v/>
      </c>
      <c r="L880" s="13">
        <f t="shared" si="109"/>
        <v>77586828</v>
      </c>
      <c r="M880" t="str">
        <f t="shared" si="110"/>
        <v/>
      </c>
      <c r="N880" s="9">
        <f t="shared" si="111"/>
        <v>0.67478443760840567</v>
      </c>
    </row>
    <row r="881" spans="1:14" x14ac:dyDescent="0.45">
      <c r="A881" s="11" t="str">
        <f>'Output Sheet (Copy)'!A870</f>
        <v>BJBR IJ Equity</v>
      </c>
      <c r="B881" s="12">
        <f>'Output Sheet (Copy)'!B870</f>
        <v>43190</v>
      </c>
      <c r="C881" s="13">
        <f>IFERROR('Output Sheet (Copy)'!C870,"")</f>
        <v>116811385</v>
      </c>
      <c r="D881" s="13">
        <f>IFERROR('Output Sheet (Copy)'!D870,"")</f>
        <v>76390869</v>
      </c>
      <c r="E881" s="13">
        <f>IFERROR('Output Sheet (Copy)'!U870,"")</f>
        <v>2373652</v>
      </c>
      <c r="F881" s="13" t="str">
        <f>IFERROR('Output Sheet (Copy)'!V870,"")</f>
        <v/>
      </c>
      <c r="G881" s="13">
        <f t="shared" si="104"/>
        <v>2373652</v>
      </c>
      <c r="H881" s="9">
        <f t="shared" si="105"/>
        <v>3.1072457102170156E-2</v>
      </c>
      <c r="I881" s="9">
        <f t="shared" si="106"/>
        <v>2.0320382298352167E-2</v>
      </c>
      <c r="J881" t="str">
        <f t="shared" si="107"/>
        <v/>
      </c>
      <c r="K881" t="str">
        <f t="shared" si="108"/>
        <v/>
      </c>
      <c r="L881" s="13">
        <f t="shared" si="109"/>
        <v>78764521</v>
      </c>
      <c r="M881" t="str">
        <f t="shared" si="110"/>
        <v/>
      </c>
      <c r="N881" s="9">
        <f t="shared" si="111"/>
        <v>0.67428804991910674</v>
      </c>
    </row>
    <row r="882" spans="1:14" x14ac:dyDescent="0.45">
      <c r="A882" s="11" t="str">
        <f>'Output Sheet (Copy)'!A871</f>
        <v>BJBR IJ Equity</v>
      </c>
      <c r="B882" s="12">
        <f>'Output Sheet (Copy)'!B871</f>
        <v>43281</v>
      </c>
      <c r="C882" s="13">
        <f>IFERROR('Output Sheet (Copy)'!C871,"")</f>
        <v>113434959</v>
      </c>
      <c r="D882" s="13">
        <f>IFERROR('Output Sheet (Copy)'!D871,"")</f>
        <v>77203914</v>
      </c>
      <c r="E882" s="13" t="str">
        <f>IFERROR('Output Sheet (Copy)'!U871,"")</f>
        <v/>
      </c>
      <c r="F882" s="13">
        <f>IFERROR('Output Sheet (Copy)'!V871,"")</f>
        <v>1304163</v>
      </c>
      <c r="G882" s="13">
        <f t="shared" si="104"/>
        <v>1304163</v>
      </c>
      <c r="H882" s="9">
        <f t="shared" si="105"/>
        <v>1.689244667051466E-2</v>
      </c>
      <c r="I882" s="9">
        <f t="shared" si="106"/>
        <v>1.149701125206031E-2</v>
      </c>
      <c r="J882" t="str">
        <f t="shared" si="107"/>
        <v/>
      </c>
      <c r="K882" t="str">
        <f t="shared" si="108"/>
        <v/>
      </c>
      <c r="L882" s="13">
        <f t="shared" si="109"/>
        <v>78508077</v>
      </c>
      <c r="M882" t="str">
        <f t="shared" si="110"/>
        <v/>
      </c>
      <c r="N882" s="9">
        <f t="shared" si="111"/>
        <v>0.69209772447663154</v>
      </c>
    </row>
    <row r="883" spans="1:14" x14ac:dyDescent="0.45">
      <c r="A883" s="11" t="str">
        <f>'Output Sheet (Copy)'!A872</f>
        <v>BJBR IJ Equity</v>
      </c>
      <c r="B883" s="12">
        <f>'Output Sheet (Copy)'!B872</f>
        <v>43373</v>
      </c>
      <c r="C883" s="13">
        <f>IFERROR('Output Sheet (Copy)'!C872,"")</f>
        <v>114084111</v>
      </c>
      <c r="D883" s="13">
        <f>IFERROR('Output Sheet (Copy)'!D872,"")</f>
        <v>79692591</v>
      </c>
      <c r="E883" s="13" t="str">
        <f>IFERROR('Output Sheet (Copy)'!U872,"")</f>
        <v/>
      </c>
      <c r="F883" s="13">
        <f>IFERROR('Output Sheet (Copy)'!V872,"")</f>
        <v>1280415</v>
      </c>
      <c r="G883" s="13">
        <f t="shared" si="104"/>
        <v>1280415</v>
      </c>
      <c r="H883" s="9">
        <f t="shared" si="105"/>
        <v>1.6066926472499809E-2</v>
      </c>
      <c r="I883" s="9">
        <f t="shared" si="106"/>
        <v>1.1223429702669112E-2</v>
      </c>
      <c r="J883" t="str">
        <f t="shared" si="107"/>
        <v/>
      </c>
      <c r="K883" t="str">
        <f t="shared" si="108"/>
        <v/>
      </c>
      <c r="L883" s="13">
        <f t="shared" si="109"/>
        <v>80973006</v>
      </c>
      <c r="M883" t="str">
        <f t="shared" si="110"/>
        <v/>
      </c>
      <c r="N883" s="9">
        <f t="shared" si="111"/>
        <v>0.70976584986492997</v>
      </c>
    </row>
    <row r="884" spans="1:14" x14ac:dyDescent="0.45">
      <c r="A884" s="11" t="str">
        <f>'Output Sheet (Copy)'!A873</f>
        <v>BJBR IJ Equity</v>
      </c>
      <c r="B884" s="12">
        <f>'Output Sheet (Copy)'!B873</f>
        <v>43465</v>
      </c>
      <c r="C884" s="13">
        <f>IFERROR('Output Sheet (Copy)'!C873,"")</f>
        <v>120191387</v>
      </c>
      <c r="D884" s="13">
        <f>IFERROR('Output Sheet (Copy)'!D873,"")</f>
        <v>80789904</v>
      </c>
      <c r="E884" s="13" t="str">
        <f>IFERROR('Output Sheet (Copy)'!U873,"")</f>
        <v/>
      </c>
      <c r="F884" s="13">
        <f>IFERROR('Output Sheet (Copy)'!V873,"")</f>
        <v>1241957</v>
      </c>
      <c r="G884" s="13">
        <f t="shared" si="104"/>
        <v>1241957</v>
      </c>
      <c r="H884" s="9">
        <f t="shared" si="105"/>
        <v>1.537267577394324E-2</v>
      </c>
      <c r="I884" s="9">
        <f t="shared" si="106"/>
        <v>1.0333161393669582E-2</v>
      </c>
      <c r="J884" t="str">
        <f t="shared" si="107"/>
        <v/>
      </c>
      <c r="K884" t="str">
        <f t="shared" si="108"/>
        <v/>
      </c>
      <c r="L884" s="13">
        <f t="shared" si="109"/>
        <v>82031861</v>
      </c>
      <c r="M884" t="str">
        <f t="shared" si="110"/>
        <v/>
      </c>
      <c r="N884" s="9">
        <f t="shared" si="111"/>
        <v>0.68251031165818898</v>
      </c>
    </row>
    <row r="885" spans="1:14" x14ac:dyDescent="0.45">
      <c r="A885" s="11" t="str">
        <f>'Output Sheet (Copy)'!A874</f>
        <v>BJBR IJ Equity</v>
      </c>
      <c r="B885" s="12">
        <f>'Output Sheet (Copy)'!B874</f>
        <v>43555</v>
      </c>
      <c r="C885" s="13">
        <f>IFERROR('Output Sheet (Copy)'!C874,"")</f>
        <v>117756475</v>
      </c>
      <c r="D885" s="13">
        <f>IFERROR('Output Sheet (Copy)'!D874,"")</f>
        <v>80887395</v>
      </c>
      <c r="E885" s="13">
        <f>IFERROR('Output Sheet (Copy)'!U874,"")</f>
        <v>1320243</v>
      </c>
      <c r="F885" s="13" t="str">
        <f>IFERROR('Output Sheet (Copy)'!V874,"")</f>
        <v/>
      </c>
      <c r="G885" s="13">
        <f t="shared" si="104"/>
        <v>1320243</v>
      </c>
      <c r="H885" s="9">
        <f t="shared" si="105"/>
        <v>1.6321986880650563E-2</v>
      </c>
      <c r="I885" s="9">
        <f t="shared" si="106"/>
        <v>1.12116382559855E-2</v>
      </c>
      <c r="J885" t="str">
        <f t="shared" si="107"/>
        <v/>
      </c>
      <c r="K885" t="str">
        <f t="shared" si="108"/>
        <v/>
      </c>
      <c r="L885" s="13">
        <f t="shared" si="109"/>
        <v>82207638</v>
      </c>
      <c r="M885" t="str">
        <f t="shared" si="110"/>
        <v/>
      </c>
      <c r="N885" s="9">
        <f t="shared" si="111"/>
        <v>0.698115649266845</v>
      </c>
    </row>
    <row r="886" spans="1:14" x14ac:dyDescent="0.45">
      <c r="A886" s="11" t="str">
        <f>'Output Sheet (Copy)'!A875</f>
        <v>BJBR IJ Equity</v>
      </c>
      <c r="B886" s="12">
        <f>'Output Sheet (Copy)'!B875</f>
        <v>43646</v>
      </c>
      <c r="C886" s="13">
        <f>IFERROR('Output Sheet (Copy)'!C875,"")</f>
        <v>120700455</v>
      </c>
      <c r="D886" s="13">
        <f>IFERROR('Output Sheet (Copy)'!D875,"")</f>
        <v>84093500</v>
      </c>
      <c r="E886" s="13">
        <f>IFERROR('Output Sheet (Copy)'!U875,"")</f>
        <v>1263719</v>
      </c>
      <c r="F886" s="13" t="str">
        <f>IFERROR('Output Sheet (Copy)'!V875,"")</f>
        <v/>
      </c>
      <c r="G886" s="13">
        <f t="shared" si="104"/>
        <v>1263719</v>
      </c>
      <c r="H886" s="9">
        <f t="shared" si="105"/>
        <v>1.5027546718830826E-2</v>
      </c>
      <c r="I886" s="9">
        <f t="shared" si="106"/>
        <v>1.0469877681902691E-2</v>
      </c>
      <c r="J886" t="str">
        <f t="shared" si="107"/>
        <v/>
      </c>
      <c r="K886" t="str">
        <f t="shared" si="108"/>
        <v/>
      </c>
      <c r="L886" s="13">
        <f t="shared" si="109"/>
        <v>85357219</v>
      </c>
      <c r="M886" t="str">
        <f t="shared" si="110"/>
        <v/>
      </c>
      <c r="N886" s="9">
        <f t="shared" si="111"/>
        <v>0.707182247158886</v>
      </c>
    </row>
    <row r="887" spans="1:14" x14ac:dyDescent="0.45">
      <c r="A887" s="11" t="str">
        <f>'Output Sheet (Copy)'!A876</f>
        <v>BJBR IJ Equity</v>
      </c>
      <c r="B887" s="12">
        <f>'Output Sheet (Copy)'!B876</f>
        <v>43738</v>
      </c>
      <c r="C887" s="13">
        <f>IFERROR('Output Sheet (Copy)'!C876,"")</f>
        <v>123560258</v>
      </c>
      <c r="D887" s="13">
        <f>IFERROR('Output Sheet (Copy)'!D876,"")</f>
        <v>87888903</v>
      </c>
      <c r="E887" s="13" t="str">
        <f>IFERROR('Output Sheet (Copy)'!U876,"")</f>
        <v/>
      </c>
      <c r="F887" s="13">
        <f>IFERROR('Output Sheet (Copy)'!V876,"")</f>
        <v>1349310</v>
      </c>
      <c r="G887" s="13">
        <f t="shared" si="104"/>
        <v>1349310</v>
      </c>
      <c r="H887" s="9">
        <f t="shared" si="105"/>
        <v>1.535245012672419E-2</v>
      </c>
      <c r="I887" s="9">
        <f t="shared" si="106"/>
        <v>1.0920258842450781E-2</v>
      </c>
      <c r="J887" t="str">
        <f t="shared" si="107"/>
        <v/>
      </c>
      <c r="K887" t="str">
        <f t="shared" si="108"/>
        <v/>
      </c>
      <c r="L887" s="13">
        <f t="shared" si="109"/>
        <v>89238213</v>
      </c>
      <c r="M887" t="str">
        <f t="shared" si="110"/>
        <v/>
      </c>
      <c r="N887" s="9">
        <f t="shared" si="111"/>
        <v>0.72222423653404799</v>
      </c>
    </row>
    <row r="888" spans="1:14" x14ac:dyDescent="0.45">
      <c r="A888" s="11" t="str">
        <f>'Output Sheet (Copy)'!A877</f>
        <v>BJBR IJ Equity</v>
      </c>
      <c r="B888" s="12">
        <f>'Output Sheet (Copy)'!B877</f>
        <v>43830</v>
      </c>
      <c r="C888" s="13">
        <f>IFERROR('Output Sheet (Copy)'!C877,"")</f>
        <v>123536474</v>
      </c>
      <c r="D888" s="13">
        <f>IFERROR('Output Sheet (Copy)'!D877,"")</f>
        <v>88197365</v>
      </c>
      <c r="E888" s="13">
        <f>IFERROR('Output Sheet (Copy)'!U877,"")</f>
        <v>708648</v>
      </c>
      <c r="F888" s="13">
        <f>IFERROR('Output Sheet (Copy)'!V877,"")</f>
        <v>1740616</v>
      </c>
      <c r="G888" s="13">
        <f t="shared" si="104"/>
        <v>2449264</v>
      </c>
      <c r="H888" s="9">
        <f t="shared" si="105"/>
        <v>2.7770262751047041E-2</v>
      </c>
      <c r="I888" s="9">
        <f t="shared" si="106"/>
        <v>1.9826241762412614E-2</v>
      </c>
      <c r="J888" t="str">
        <f t="shared" si="107"/>
        <v/>
      </c>
      <c r="K888" t="str">
        <f t="shared" si="108"/>
        <v/>
      </c>
      <c r="L888" s="13">
        <f t="shared" si="109"/>
        <v>90646629</v>
      </c>
      <c r="M888" t="str">
        <f t="shared" si="110"/>
        <v/>
      </c>
      <c r="N888" s="9">
        <f t="shared" si="111"/>
        <v>0.73376409464301207</v>
      </c>
    </row>
    <row r="889" spans="1:14" x14ac:dyDescent="0.45">
      <c r="A889" s="11" t="str">
        <f>'Output Sheet (Copy)'!A878</f>
        <v>BJBR IJ Equity</v>
      </c>
      <c r="B889" s="12">
        <f>'Output Sheet (Copy)'!B878</f>
        <v>43921</v>
      </c>
      <c r="C889" s="13">
        <f>IFERROR('Output Sheet (Copy)'!C878,"")</f>
        <v>123025958</v>
      </c>
      <c r="D889" s="13">
        <f>IFERROR('Output Sheet (Copy)'!D878,"")</f>
        <v>88835113</v>
      </c>
      <c r="E889" s="13">
        <f>IFERROR('Output Sheet (Copy)'!U878,"")</f>
        <v>2073783</v>
      </c>
      <c r="F889" s="13">
        <f>IFERROR('Output Sheet (Copy)'!V878,"")</f>
        <v>0</v>
      </c>
      <c r="G889" s="13">
        <f t="shared" si="104"/>
        <v>2073783</v>
      </c>
      <c r="H889" s="9">
        <f t="shared" si="105"/>
        <v>2.3344181483733802E-2</v>
      </c>
      <c r="I889" s="9">
        <f t="shared" si="106"/>
        <v>1.6856466990486676E-2</v>
      </c>
      <c r="J889" t="str">
        <f t="shared" si="107"/>
        <v/>
      </c>
      <c r="K889" t="str">
        <f t="shared" si="108"/>
        <v/>
      </c>
      <c r="L889" s="13">
        <f t="shared" si="109"/>
        <v>90908896</v>
      </c>
      <c r="M889" t="str">
        <f t="shared" si="110"/>
        <v/>
      </c>
      <c r="N889" s="9">
        <f t="shared" si="111"/>
        <v>0.73894076890667248</v>
      </c>
    </row>
    <row r="890" spans="1:14" x14ac:dyDescent="0.45">
      <c r="A890" s="11" t="str">
        <f>'Output Sheet (Copy)'!A879</f>
        <v>BJBR IJ Equity</v>
      </c>
      <c r="B890" s="12">
        <f>'Output Sheet (Copy)'!B879</f>
        <v>44012</v>
      </c>
      <c r="C890" s="13">
        <f>IFERROR('Output Sheet (Copy)'!C879,"")</f>
        <v>125319643</v>
      </c>
      <c r="D890" s="13">
        <f>IFERROR('Output Sheet (Copy)'!D879,"")</f>
        <v>91981064</v>
      </c>
      <c r="E890" s="13">
        <f>IFERROR('Output Sheet (Copy)'!U879,"")</f>
        <v>2233202</v>
      </c>
      <c r="F890" s="13">
        <f>IFERROR('Output Sheet (Copy)'!V879,"")</f>
        <v>0</v>
      </c>
      <c r="G890" s="13">
        <f t="shared" si="104"/>
        <v>2233202</v>
      </c>
      <c r="H890" s="9">
        <f t="shared" si="105"/>
        <v>2.4278932020181894E-2</v>
      </c>
      <c r="I890" s="9">
        <f t="shared" si="106"/>
        <v>1.7820047572270854E-2</v>
      </c>
      <c r="J890" t="str">
        <f t="shared" si="107"/>
        <v/>
      </c>
      <c r="K890" t="str">
        <f t="shared" si="108"/>
        <v/>
      </c>
      <c r="L890" s="13">
        <f t="shared" si="109"/>
        <v>94214266</v>
      </c>
      <c r="M890" t="str">
        <f t="shared" si="110"/>
        <v/>
      </c>
      <c r="N890" s="9">
        <f t="shared" si="111"/>
        <v>0.7517916883947714</v>
      </c>
    </row>
    <row r="891" spans="1:14" x14ac:dyDescent="0.45">
      <c r="A891" s="11" t="str">
        <f>'Output Sheet (Copy)'!A880</f>
        <v>BJBR IJ Equity</v>
      </c>
      <c r="B891" s="12">
        <f>'Output Sheet (Copy)'!B880</f>
        <v>44104</v>
      </c>
      <c r="C891" s="13">
        <f>IFERROR('Output Sheet (Copy)'!C880,"")</f>
        <v>147582014</v>
      </c>
      <c r="D891" s="13">
        <f>IFERROR('Output Sheet (Copy)'!D880,"")</f>
        <v>95285639</v>
      </c>
      <c r="E891" s="13">
        <f>IFERROR('Output Sheet (Copy)'!U880,"")</f>
        <v>3527628</v>
      </c>
      <c r="F891" s="13">
        <f>IFERROR('Output Sheet (Copy)'!V880,"")</f>
        <v>11722150</v>
      </c>
      <c r="G891" s="13">
        <f t="shared" si="104"/>
        <v>15249778</v>
      </c>
      <c r="H891" s="9">
        <f t="shared" si="105"/>
        <v>0.16004277412674958</v>
      </c>
      <c r="I891" s="9">
        <f t="shared" si="106"/>
        <v>0.10333087065745017</v>
      </c>
      <c r="J891" t="str">
        <f t="shared" si="107"/>
        <v/>
      </c>
      <c r="K891" t="str">
        <f t="shared" si="108"/>
        <v/>
      </c>
      <c r="L891" s="13">
        <f t="shared" si="109"/>
        <v>110535417</v>
      </c>
      <c r="M891" t="str">
        <f t="shared" si="110"/>
        <v/>
      </c>
      <c r="N891" s="9">
        <f t="shared" si="111"/>
        <v>0.74897620654506047</v>
      </c>
    </row>
    <row r="892" spans="1:14" x14ac:dyDescent="0.45">
      <c r="A892" s="11" t="str">
        <f>'Output Sheet (Copy)'!A881</f>
        <v>BJBR IJ Equity</v>
      </c>
      <c r="B892" s="12">
        <f>'Output Sheet (Copy)'!B881</f>
        <v>44196</v>
      </c>
      <c r="C892" s="13">
        <f>IFERROR('Output Sheet (Copy)'!C881,"")</f>
        <v>140934002</v>
      </c>
      <c r="D892" s="13">
        <f>IFERROR('Output Sheet (Copy)'!D881,"")</f>
        <v>95952839</v>
      </c>
      <c r="E892" s="13">
        <f>IFERROR('Output Sheet (Copy)'!U881,"")</f>
        <v>339427</v>
      </c>
      <c r="F892" s="13">
        <f>IFERROR('Output Sheet (Copy)'!V881,"")</f>
        <v>5910461</v>
      </c>
      <c r="G892" s="13">
        <f t="shared" si="104"/>
        <v>6249888</v>
      </c>
      <c r="H892" s="9">
        <f t="shared" si="105"/>
        <v>6.5134998246378098E-2</v>
      </c>
      <c r="I892" s="9">
        <f t="shared" si="106"/>
        <v>4.4346203977092769E-2</v>
      </c>
      <c r="J892" t="str">
        <f t="shared" si="107"/>
        <v/>
      </c>
      <c r="K892" t="str">
        <f t="shared" si="108"/>
        <v/>
      </c>
      <c r="L892" s="13">
        <f t="shared" si="109"/>
        <v>102202727</v>
      </c>
      <c r="M892" t="str">
        <f t="shared" si="110"/>
        <v/>
      </c>
      <c r="N892" s="9">
        <f t="shared" si="111"/>
        <v>0.72518147182111525</v>
      </c>
    </row>
    <row r="893" spans="1:14" x14ac:dyDescent="0.45">
      <c r="A893" s="11" t="str">
        <f>'Output Sheet (Copy)'!A882</f>
        <v>BJBR IJ Equity</v>
      </c>
      <c r="B893" s="12">
        <f>'Output Sheet (Copy)'!B882</f>
        <v>44286</v>
      </c>
      <c r="C893" s="13">
        <f>IFERROR('Output Sheet (Copy)'!C882,"")</f>
        <v>143624360</v>
      </c>
      <c r="D893" s="13">
        <f>IFERROR('Output Sheet (Copy)'!D882,"")</f>
        <v>97516262</v>
      </c>
      <c r="E893" s="13">
        <f>IFERROR('Output Sheet (Copy)'!U882,"")</f>
        <v>4478028</v>
      </c>
      <c r="F893" s="13">
        <f>IFERROR('Output Sheet (Copy)'!V882,"")</f>
        <v>11471559</v>
      </c>
      <c r="G893" s="13">
        <f t="shared" si="104"/>
        <v>15949587</v>
      </c>
      <c r="H893" s="9">
        <f t="shared" si="105"/>
        <v>0.16355822785742136</v>
      </c>
      <c r="I893" s="9">
        <f t="shared" si="106"/>
        <v>0.11105070894658817</v>
      </c>
      <c r="J893" t="str">
        <f t="shared" si="107"/>
        <v/>
      </c>
      <c r="K893" t="str">
        <f t="shared" si="108"/>
        <v/>
      </c>
      <c r="L893" s="13">
        <f t="shared" si="109"/>
        <v>113465849</v>
      </c>
      <c r="M893" t="str">
        <f t="shared" si="110"/>
        <v/>
      </c>
      <c r="N893" s="9">
        <f t="shared" si="111"/>
        <v>0.79001813480665817</v>
      </c>
    </row>
    <row r="894" spans="1:14" x14ac:dyDescent="0.45">
      <c r="A894" s="11" t="str">
        <f>'Output Sheet (Copy)'!A883</f>
        <v>BJBR IJ Equity</v>
      </c>
      <c r="B894" s="12">
        <f>'Output Sheet (Copy)'!B883</f>
        <v>44377</v>
      </c>
      <c r="C894" s="13">
        <f>IFERROR('Output Sheet (Copy)'!C883,"")</f>
        <v>150444303</v>
      </c>
      <c r="D894" s="13">
        <f>IFERROR('Output Sheet (Copy)'!D883,"")</f>
        <v>98113397</v>
      </c>
      <c r="E894" s="13">
        <f>IFERROR('Output Sheet (Copy)'!U883,"")</f>
        <v>6110147</v>
      </c>
      <c r="F894" s="13">
        <f>IFERROR('Output Sheet (Copy)'!V883,"")</f>
        <v>14974582</v>
      </c>
      <c r="G894" s="13">
        <f t="shared" si="104"/>
        <v>21084729</v>
      </c>
      <c r="H894" s="9">
        <f t="shared" si="105"/>
        <v>0.21490163061013981</v>
      </c>
      <c r="I894" s="9">
        <f t="shared" si="106"/>
        <v>0.14014973368582789</v>
      </c>
      <c r="J894" t="str">
        <f t="shared" si="107"/>
        <v/>
      </c>
      <c r="K894" t="str">
        <f t="shared" si="108"/>
        <v/>
      </c>
      <c r="L894" s="13">
        <f t="shared" si="109"/>
        <v>119198126</v>
      </c>
      <c r="M894" t="str">
        <f t="shared" si="110"/>
        <v/>
      </c>
      <c r="N894" s="9">
        <f t="shared" si="111"/>
        <v>0.79230734313681528</v>
      </c>
    </row>
    <row r="895" spans="1:14" x14ac:dyDescent="0.45">
      <c r="A895" s="11" t="str">
        <f>'Output Sheet (Copy)'!A884</f>
        <v>BJBR IJ Equity</v>
      </c>
      <c r="B895" s="12">
        <f>'Output Sheet (Copy)'!B884</f>
        <v>44469</v>
      </c>
      <c r="C895" s="13">
        <f>IFERROR('Output Sheet (Copy)'!C884,"")</f>
        <v>159257242</v>
      </c>
      <c r="D895" s="13">
        <f>IFERROR('Output Sheet (Copy)'!D884,"")</f>
        <v>101467755</v>
      </c>
      <c r="E895" s="13">
        <f>IFERROR('Output Sheet (Copy)'!U884,"")</f>
        <v>6317797</v>
      </c>
      <c r="F895" s="13">
        <f>IFERROR('Output Sheet (Copy)'!V884,"")</f>
        <v>15714400</v>
      </c>
      <c r="G895" s="13">
        <f t="shared" si="104"/>
        <v>22032197</v>
      </c>
      <c r="H895" s="9">
        <f t="shared" si="105"/>
        <v>0.21713496075674485</v>
      </c>
      <c r="I895" s="9">
        <f t="shared" si="106"/>
        <v>0.13834345442199733</v>
      </c>
      <c r="J895" t="str">
        <f t="shared" si="107"/>
        <v/>
      </c>
      <c r="K895" t="str">
        <f t="shared" si="108"/>
        <v/>
      </c>
      <c r="L895" s="13">
        <f t="shared" si="109"/>
        <v>123499952</v>
      </c>
      <c r="M895" t="str">
        <f t="shared" si="110"/>
        <v/>
      </c>
      <c r="N895" s="9">
        <f t="shared" si="111"/>
        <v>0.77547463744223322</v>
      </c>
    </row>
    <row r="896" spans="1:14" x14ac:dyDescent="0.45">
      <c r="A896" s="11" t="str">
        <f>'Output Sheet (Copy)'!A885</f>
        <v>BJBR IJ Equity</v>
      </c>
      <c r="B896" s="12">
        <f>'Output Sheet (Copy)'!B885</f>
        <v>44561</v>
      </c>
      <c r="C896" s="13">
        <f>IFERROR('Output Sheet (Copy)'!C885,"")</f>
        <v>158356097</v>
      </c>
      <c r="D896" s="13">
        <f>IFERROR('Output Sheet (Copy)'!D885,"")</f>
        <v>102874852</v>
      </c>
      <c r="E896" s="13">
        <f>IFERROR('Output Sheet (Copy)'!U885,"")</f>
        <v>2979700</v>
      </c>
      <c r="F896" s="13">
        <f>IFERROR('Output Sheet (Copy)'!V885,"")</f>
        <v>8445701</v>
      </c>
      <c r="G896" s="13">
        <f t="shared" si="104"/>
        <v>11425401</v>
      </c>
      <c r="H896" s="9">
        <f t="shared" si="105"/>
        <v>0.11106116585227262</v>
      </c>
      <c r="I896" s="9">
        <f t="shared" si="106"/>
        <v>7.2150054317138168E-2</v>
      </c>
      <c r="J896" t="str">
        <f t="shared" si="107"/>
        <v/>
      </c>
      <c r="K896" t="str">
        <f t="shared" si="108"/>
        <v/>
      </c>
      <c r="L896" s="13">
        <f t="shared" si="109"/>
        <v>114300253</v>
      </c>
      <c r="M896" t="str">
        <f t="shared" si="110"/>
        <v/>
      </c>
      <c r="N896" s="9">
        <f t="shared" si="111"/>
        <v>0.72179256224027799</v>
      </c>
    </row>
    <row r="897" spans="1:14" x14ac:dyDescent="0.45">
      <c r="A897" s="11" t="str">
        <f>'Output Sheet (Copy)'!A886</f>
        <v>BJBR IJ Equity</v>
      </c>
      <c r="B897" s="12">
        <f>'Output Sheet (Copy)'!B886</f>
        <v>44651</v>
      </c>
      <c r="C897" s="13">
        <f>IFERROR('Output Sheet (Copy)'!C886,"")</f>
        <v>167457375</v>
      </c>
      <c r="D897" s="13">
        <f>IFERROR('Output Sheet (Copy)'!D886,"")</f>
        <v>105422952</v>
      </c>
      <c r="E897" s="13">
        <f>IFERROR('Output Sheet (Copy)'!U886,"")</f>
        <v>7479981</v>
      </c>
      <c r="F897" s="13">
        <f>IFERROR('Output Sheet (Copy)'!V886,"")</f>
        <v>9884466</v>
      </c>
      <c r="G897" s="13">
        <f t="shared" si="104"/>
        <v>17364447</v>
      </c>
      <c r="H897" s="9">
        <f t="shared" si="105"/>
        <v>0.16471220612376705</v>
      </c>
      <c r="I897" s="9">
        <f t="shared" si="106"/>
        <v>0.10369472828533231</v>
      </c>
      <c r="J897" t="str">
        <f t="shared" si="107"/>
        <v/>
      </c>
      <c r="K897" t="str">
        <f t="shared" si="108"/>
        <v/>
      </c>
      <c r="L897" s="13">
        <f t="shared" si="109"/>
        <v>122787399</v>
      </c>
      <c r="M897" t="str">
        <f t="shared" si="110"/>
        <v/>
      </c>
      <c r="N897" s="9">
        <f t="shared" si="111"/>
        <v>0.73324569312041343</v>
      </c>
    </row>
    <row r="898" spans="1:14" x14ac:dyDescent="0.45">
      <c r="A898" s="11" t="str">
        <f>'Output Sheet (Copy)'!A887</f>
        <v>BJBR IJ Equity</v>
      </c>
      <c r="B898" s="12">
        <f>'Output Sheet (Copy)'!B887</f>
        <v>44742</v>
      </c>
      <c r="C898" s="13">
        <f>IFERROR('Output Sheet (Copy)'!C887,"")</f>
        <v>172372991</v>
      </c>
      <c r="D898" s="13">
        <f>IFERROR('Output Sheet (Copy)'!D887,"")</f>
        <v>110517885</v>
      </c>
      <c r="E898" s="13">
        <f>IFERROR('Output Sheet (Copy)'!U887,"")</f>
        <v>9560689</v>
      </c>
      <c r="F898" s="13">
        <f>IFERROR('Output Sheet (Copy)'!V887,"")</f>
        <v>11437655</v>
      </c>
      <c r="G898" s="13">
        <f t="shared" si="104"/>
        <v>20998344</v>
      </c>
      <c r="H898" s="9">
        <f t="shared" si="105"/>
        <v>0.18999951003405466</v>
      </c>
      <c r="I898" s="9">
        <f t="shared" si="106"/>
        <v>0.12181922398735891</v>
      </c>
      <c r="J898" t="str">
        <f t="shared" si="107"/>
        <v/>
      </c>
      <c r="K898" t="str">
        <f t="shared" si="108"/>
        <v/>
      </c>
      <c r="L898" s="13">
        <f t="shared" si="109"/>
        <v>131516229</v>
      </c>
      <c r="M898" t="str">
        <f t="shared" si="110"/>
        <v/>
      </c>
      <c r="N898" s="9">
        <f t="shared" si="111"/>
        <v>0.76297468783842126</v>
      </c>
    </row>
    <row r="899" spans="1:14" x14ac:dyDescent="0.45">
      <c r="A899" s="11" t="str">
        <f>'Output Sheet (Copy)'!A888</f>
        <v>BJBR IJ Equity</v>
      </c>
      <c r="B899" s="12">
        <f>'Output Sheet (Copy)'!B888</f>
        <v>44834</v>
      </c>
      <c r="C899" s="13">
        <f>IFERROR('Output Sheet (Copy)'!C888,"")</f>
        <v>170207367</v>
      </c>
      <c r="D899" s="13">
        <f>IFERROR('Output Sheet (Copy)'!D888,"")</f>
        <v>113882476</v>
      </c>
      <c r="E899" s="13">
        <f>IFERROR('Output Sheet (Copy)'!U888,"")</f>
        <v>10207035</v>
      </c>
      <c r="F899" s="13">
        <f>IFERROR('Output Sheet (Copy)'!V888,"")</f>
        <v>12651404</v>
      </c>
      <c r="G899" s="13">
        <f t="shared" si="104"/>
        <v>22858439</v>
      </c>
      <c r="H899" s="9">
        <f t="shared" si="105"/>
        <v>0.20071954705305142</v>
      </c>
      <c r="I899" s="9">
        <f t="shared" si="106"/>
        <v>0.1342975888934349</v>
      </c>
      <c r="J899" t="str">
        <f t="shared" si="107"/>
        <v/>
      </c>
      <c r="K899" t="str">
        <f t="shared" si="108"/>
        <v/>
      </c>
      <c r="L899" s="13">
        <f t="shared" si="109"/>
        <v>136740915</v>
      </c>
      <c r="M899" t="str">
        <f t="shared" si="110"/>
        <v/>
      </c>
      <c r="N899" s="9">
        <f t="shared" si="111"/>
        <v>0.80337835788271139</v>
      </c>
    </row>
    <row r="900" spans="1:14" x14ac:dyDescent="0.45">
      <c r="A900" s="11" t="str">
        <f>'Output Sheet (Copy)'!A889</f>
        <v>BJBR IJ Equity</v>
      </c>
      <c r="B900" s="12">
        <f>'Output Sheet (Copy)'!B889</f>
        <v>44926</v>
      </c>
      <c r="C900" s="13">
        <f>IFERROR('Output Sheet (Copy)'!C889,"")</f>
        <v>181241291</v>
      </c>
      <c r="D900" s="13">
        <f>IFERROR('Output Sheet (Copy)'!D889,"")</f>
        <v>116599426</v>
      </c>
      <c r="E900" s="13">
        <f>IFERROR('Output Sheet (Copy)'!U889,"")</f>
        <v>6396145</v>
      </c>
      <c r="F900" s="13">
        <f>IFERROR('Output Sheet (Copy)'!V889,"")</f>
        <v>15147287</v>
      </c>
      <c r="G900" s="13">
        <f t="shared" si="104"/>
        <v>21543432</v>
      </c>
      <c r="H900" s="9">
        <f t="shared" si="105"/>
        <v>0.18476447731397924</v>
      </c>
      <c r="I900" s="9">
        <f t="shared" si="106"/>
        <v>0.11886602595431744</v>
      </c>
      <c r="J900" t="str">
        <f t="shared" si="107"/>
        <v/>
      </c>
      <c r="K900" t="str">
        <f t="shared" si="108"/>
        <v/>
      </c>
      <c r="L900" s="13">
        <f t="shared" si="109"/>
        <v>138142858</v>
      </c>
      <c r="M900" t="str">
        <f t="shared" si="110"/>
        <v/>
      </c>
      <c r="N900" s="9">
        <f t="shared" si="111"/>
        <v>0.76220411605874072</v>
      </c>
    </row>
    <row r="901" spans="1:14" x14ac:dyDescent="0.45">
      <c r="A901" s="11" t="str">
        <f>'Output Sheet (Copy)'!A890</f>
        <v>BJBR IJ Equity</v>
      </c>
      <c r="B901" s="12">
        <f>'Output Sheet (Copy)'!B890</f>
        <v>45016</v>
      </c>
      <c r="C901" s="13">
        <f>IFERROR('Output Sheet (Copy)'!C890,"")</f>
        <v>175861947</v>
      </c>
      <c r="D901" s="13">
        <f>IFERROR('Output Sheet (Copy)'!D890,"")</f>
        <v>117425571</v>
      </c>
      <c r="E901" s="13">
        <f>IFERROR('Output Sheet (Copy)'!U890,"")</f>
        <v>7580389</v>
      </c>
      <c r="F901" s="13">
        <f>IFERROR('Output Sheet (Copy)'!V890,"")</f>
        <v>17041702</v>
      </c>
      <c r="G901" s="13">
        <f t="shared" si="104"/>
        <v>24622091</v>
      </c>
      <c r="H901" s="9">
        <f t="shared" si="105"/>
        <v>0.20968253158419814</v>
      </c>
      <c r="I901" s="9">
        <f t="shared" si="106"/>
        <v>0.14000806553108389</v>
      </c>
      <c r="J901" t="str">
        <f t="shared" si="107"/>
        <v/>
      </c>
      <c r="K901" t="str">
        <f t="shared" si="108"/>
        <v/>
      </c>
      <c r="L901" s="13">
        <f t="shared" si="109"/>
        <v>142047662</v>
      </c>
      <c r="M901" t="str">
        <f t="shared" si="110"/>
        <v/>
      </c>
      <c r="N901" s="9">
        <f t="shared" si="111"/>
        <v>0.80772255978719487</v>
      </c>
    </row>
    <row r="902" spans="1:14" x14ac:dyDescent="0.45">
      <c r="A902" s="11" t="str">
        <f>'Output Sheet (Copy)'!A891</f>
        <v>BJBR IJ Equity</v>
      </c>
      <c r="B902" s="12">
        <f>'Output Sheet (Copy)'!B891</f>
        <v>45107</v>
      </c>
      <c r="C902" s="13">
        <f>IFERROR('Output Sheet (Copy)'!C891,"")</f>
        <v>177694139</v>
      </c>
      <c r="D902" s="13">
        <f>IFERROR('Output Sheet (Copy)'!D891,"")</f>
        <v>121841738</v>
      </c>
      <c r="E902" s="13">
        <f>IFERROR('Output Sheet (Copy)'!U891,"")</f>
        <v>7321201</v>
      </c>
      <c r="F902" s="13">
        <f>IFERROR('Output Sheet (Copy)'!V891,"")</f>
        <v>17140129</v>
      </c>
      <c r="G902" s="13">
        <f t="shared" si="104"/>
        <v>24461330</v>
      </c>
      <c r="H902" s="9">
        <f t="shared" si="105"/>
        <v>0.20076314078842178</v>
      </c>
      <c r="I902" s="9">
        <f t="shared" si="106"/>
        <v>0.13765974577248155</v>
      </c>
      <c r="J902" t="str">
        <f t="shared" si="107"/>
        <v/>
      </c>
      <c r="K902" t="str">
        <f t="shared" si="108"/>
        <v/>
      </c>
      <c r="L902" s="13">
        <f t="shared" si="109"/>
        <v>146303068</v>
      </c>
      <c r="M902" t="str">
        <f t="shared" si="110"/>
        <v/>
      </c>
      <c r="N902" s="9">
        <f t="shared" si="111"/>
        <v>0.82334211372047561</v>
      </c>
    </row>
    <row r="903" spans="1:14" x14ac:dyDescent="0.45">
      <c r="A903" s="11" t="str">
        <f>'Output Sheet (Copy)'!A892</f>
        <v>BJBR IJ Equity</v>
      </c>
      <c r="B903" s="12">
        <f>'Output Sheet (Copy)'!B892</f>
        <v>45199</v>
      </c>
      <c r="C903" s="13">
        <f>IFERROR('Output Sheet (Copy)'!C892,"")</f>
        <v>179309597</v>
      </c>
      <c r="D903" s="13">
        <f>IFERROR('Output Sheet (Copy)'!D892,"")</f>
        <v>125761399</v>
      </c>
      <c r="E903" s="13">
        <f>IFERROR('Output Sheet (Copy)'!U892,"")</f>
        <v>7597411</v>
      </c>
      <c r="F903" s="13">
        <f>IFERROR('Output Sheet (Copy)'!V892,"")</f>
        <v>18688483</v>
      </c>
      <c r="G903" s="13">
        <f t="shared" si="104"/>
        <v>26285894</v>
      </c>
      <c r="H903" s="9">
        <f t="shared" si="105"/>
        <v>0.20901400754932759</v>
      </c>
      <c r="I903" s="9">
        <f t="shared" si="106"/>
        <v>0.14659502023196228</v>
      </c>
      <c r="J903" t="str">
        <f t="shared" si="107"/>
        <v/>
      </c>
      <c r="K903" t="str">
        <f t="shared" si="108"/>
        <v/>
      </c>
      <c r="L903" s="13">
        <f t="shared" si="109"/>
        <v>152047293</v>
      </c>
      <c r="M903" t="str">
        <f t="shared" si="110"/>
        <v/>
      </c>
      <c r="N903" s="9">
        <f t="shared" si="111"/>
        <v>0.84795959359609741</v>
      </c>
    </row>
    <row r="904" spans="1:14" x14ac:dyDescent="0.45">
      <c r="A904" s="11" t="str">
        <f>'Output Sheet (Copy)'!A893</f>
        <v>BJBR IJ Equity</v>
      </c>
      <c r="B904" s="12">
        <f>'Output Sheet (Copy)'!B893</f>
        <v>45291</v>
      </c>
      <c r="C904" s="13">
        <f>IFERROR('Output Sheet (Copy)'!C893,"")</f>
        <v>188295488</v>
      </c>
      <c r="D904" s="13">
        <f>IFERROR('Output Sheet (Copy)'!D893,"")</f>
        <v>125767806</v>
      </c>
      <c r="E904" s="13">
        <f>IFERROR('Output Sheet (Copy)'!U893,"")</f>
        <v>7421582</v>
      </c>
      <c r="F904" s="13">
        <f>IFERROR('Output Sheet (Copy)'!V893,"")</f>
        <v>18133170</v>
      </c>
      <c r="G904" s="13">
        <f t="shared" si="104"/>
        <v>25554752</v>
      </c>
      <c r="H904" s="9">
        <f t="shared" si="105"/>
        <v>0.20318993240607219</v>
      </c>
      <c r="I904" s="9">
        <f t="shared" si="106"/>
        <v>0.13571622066695513</v>
      </c>
      <c r="J904" t="str">
        <f t="shared" si="107"/>
        <v/>
      </c>
      <c r="K904" t="str">
        <f t="shared" si="108"/>
        <v/>
      </c>
      <c r="L904" s="13">
        <f t="shared" si="109"/>
        <v>151322558</v>
      </c>
      <c r="M904" t="str">
        <f t="shared" si="110"/>
        <v/>
      </c>
      <c r="N904" s="9">
        <f t="shared" si="111"/>
        <v>0.80364410006468134</v>
      </c>
    </row>
    <row r="905" spans="1:14" x14ac:dyDescent="0.45">
      <c r="A905" s="11" t="str">
        <f>'Output Sheet (Copy)'!A894</f>
        <v>BJBR IJ Equity</v>
      </c>
      <c r="B905" s="12">
        <f>'Output Sheet (Copy)'!B894</f>
        <v>45382</v>
      </c>
      <c r="C905" s="13">
        <f>IFERROR('Output Sheet (Copy)'!C894,"")</f>
        <v>202500821</v>
      </c>
      <c r="D905" s="13">
        <f>IFERROR('Output Sheet (Copy)'!D894,"")</f>
        <v>130858916</v>
      </c>
      <c r="E905" s="13">
        <f>IFERROR('Output Sheet (Copy)'!U894,"")</f>
        <v>8694776</v>
      </c>
      <c r="F905" s="13">
        <f>IFERROR('Output Sheet (Copy)'!V894,"")</f>
        <v>22261687</v>
      </c>
      <c r="G905" s="13">
        <f t="shared" si="104"/>
        <v>30956463</v>
      </c>
      <c r="H905" s="9">
        <f t="shared" si="105"/>
        <v>0.23656365149777031</v>
      </c>
      <c r="I905" s="9">
        <f t="shared" si="106"/>
        <v>0.15287080243491952</v>
      </c>
      <c r="J905" t="str">
        <f t="shared" si="107"/>
        <v/>
      </c>
      <c r="K905" t="str">
        <f t="shared" si="108"/>
        <v/>
      </c>
      <c r="L905" s="13">
        <f t="shared" si="109"/>
        <v>161815379</v>
      </c>
      <c r="M905" t="str">
        <f t="shared" si="110"/>
        <v/>
      </c>
      <c r="N905" s="9">
        <f t="shared" si="111"/>
        <v>0.79908505161072907</v>
      </c>
    </row>
    <row r="906" spans="1:14" x14ac:dyDescent="0.45">
      <c r="A906" s="11" t="str">
        <f>'Output Sheet (Copy)'!A895</f>
        <v>BJBR IJ Equity</v>
      </c>
      <c r="B906" s="12">
        <f>'Output Sheet (Copy)'!B895</f>
        <v>45473</v>
      </c>
      <c r="C906" s="13">
        <f>IFERROR('Output Sheet (Copy)'!C895,"")</f>
        <v>207265771</v>
      </c>
      <c r="D906" s="13">
        <f>IFERROR('Output Sheet (Copy)'!D895,"")</f>
        <v>136770263</v>
      </c>
      <c r="E906" s="13">
        <f>IFERROR('Output Sheet (Copy)'!U895,"")</f>
        <v>8538027</v>
      </c>
      <c r="F906" s="13">
        <f>IFERROR('Output Sheet (Copy)'!V895,"")</f>
        <v>26539480</v>
      </c>
      <c r="G906" s="13">
        <f t="shared" si="104"/>
        <v>35077507</v>
      </c>
      <c r="H906" s="9">
        <f t="shared" si="105"/>
        <v>0.25647027526736571</v>
      </c>
      <c r="I906" s="9">
        <f t="shared" si="106"/>
        <v>0.16923926623658472</v>
      </c>
      <c r="J906" t="str">
        <f t="shared" si="107"/>
        <v/>
      </c>
      <c r="K906" t="str">
        <f t="shared" si="108"/>
        <v/>
      </c>
      <c r="L906" s="13">
        <f t="shared" si="109"/>
        <v>171847770</v>
      </c>
      <c r="M906" t="str">
        <f t="shared" si="110"/>
        <v/>
      </c>
      <c r="N906" s="9">
        <f t="shared" si="111"/>
        <v>0.82911794441929343</v>
      </c>
    </row>
    <row r="907" spans="1:14" x14ac:dyDescent="0.45">
      <c r="A907" s="11" t="str">
        <f>'Output Sheet (Copy)'!A896</f>
        <v>BJBR IJ Equity</v>
      </c>
      <c r="B907" s="12">
        <f>'Output Sheet (Copy)'!B896</f>
        <v>45565</v>
      </c>
      <c r="C907" s="13">
        <f>IFERROR('Output Sheet (Copy)'!C896,"")</f>
        <v>210035261</v>
      </c>
      <c r="D907" s="13">
        <f>IFERROR('Output Sheet (Copy)'!D896,"")</f>
        <v>138336847</v>
      </c>
      <c r="E907" s="13">
        <f>IFERROR('Output Sheet (Copy)'!U896,"")</f>
        <v>8529314</v>
      </c>
      <c r="F907" s="13">
        <f>IFERROR('Output Sheet (Copy)'!V896,"")</f>
        <v>27917082</v>
      </c>
      <c r="G907" s="13">
        <f t="shared" si="104"/>
        <v>36446396</v>
      </c>
      <c r="H907" s="9">
        <f t="shared" si="105"/>
        <v>0.26346123097629948</v>
      </c>
      <c r="I907" s="9">
        <f t="shared" si="106"/>
        <v>0.17352513014469509</v>
      </c>
      <c r="J907" t="str">
        <f t="shared" si="107"/>
        <v/>
      </c>
      <c r="K907" t="str">
        <f t="shared" si="108"/>
        <v/>
      </c>
      <c r="L907" s="13">
        <f t="shared" si="109"/>
        <v>174783243</v>
      </c>
      <c r="M907" t="str">
        <f t="shared" si="110"/>
        <v/>
      </c>
      <c r="N907" s="9">
        <f t="shared" si="111"/>
        <v>0.83216142931352843</v>
      </c>
    </row>
    <row r="908" spans="1:14" x14ac:dyDescent="0.45">
      <c r="A908" s="11" t="str">
        <f>'Output Sheet (Copy)'!A897</f>
        <v>BJBR IJ Equity</v>
      </c>
      <c r="B908" s="12">
        <f>'Output Sheet (Copy)'!B897</f>
        <v>45657</v>
      </c>
      <c r="C908" s="13">
        <f>IFERROR('Output Sheet (Copy)'!C897,"")</f>
        <v>219960693</v>
      </c>
      <c r="D908" s="13">
        <f>IFERROR('Output Sheet (Copy)'!D897,"")</f>
        <v>146759893</v>
      </c>
      <c r="E908" s="13">
        <f>IFERROR('Output Sheet (Copy)'!U897,"")</f>
        <v>8361469.9999999991</v>
      </c>
      <c r="F908" s="13">
        <f>IFERROR('Output Sheet (Copy)'!V897,"")</f>
        <v>31306609</v>
      </c>
      <c r="G908" s="13">
        <f t="shared" si="104"/>
        <v>39668079</v>
      </c>
      <c r="H908" s="9">
        <f t="shared" si="105"/>
        <v>0.27029236795641437</v>
      </c>
      <c r="I908" s="9">
        <f t="shared" si="106"/>
        <v>0.18034167131852052</v>
      </c>
      <c r="J908" t="str">
        <f t="shared" si="107"/>
        <v/>
      </c>
      <c r="K908" t="str">
        <f t="shared" si="108"/>
        <v/>
      </c>
      <c r="L908" s="13">
        <f t="shared" si="109"/>
        <v>186427972</v>
      </c>
      <c r="M908" t="str">
        <f t="shared" si="110"/>
        <v/>
      </c>
      <c r="N908" s="9">
        <f t="shared" si="111"/>
        <v>0.84755130317760907</v>
      </c>
    </row>
    <row r="909" spans="1:14" x14ac:dyDescent="0.45">
      <c r="A909" s="11" t="str">
        <f>'Output Sheet (Copy)'!A898</f>
        <v>BJBR IJ Equity</v>
      </c>
      <c r="B909" s="12">
        <f>'Output Sheet (Copy)'!B898</f>
        <v>45747</v>
      </c>
      <c r="C909" s="13">
        <f>IFERROR('Output Sheet (Copy)'!C898,"")</f>
        <v>223114440</v>
      </c>
      <c r="D909" s="13">
        <f>IFERROR('Output Sheet (Copy)'!D898,"")</f>
        <v>145784715</v>
      </c>
      <c r="E909" s="13">
        <f>IFERROR('Output Sheet (Copy)'!U898,"")</f>
        <v>9252419</v>
      </c>
      <c r="F909" s="13">
        <f>IFERROR('Output Sheet (Copy)'!V898,"")</f>
        <v>33299417.999999996</v>
      </c>
      <c r="G909" s="13">
        <f t="shared" si="104"/>
        <v>42551837</v>
      </c>
      <c r="H909" s="9">
        <f t="shared" si="105"/>
        <v>0.29188133337572458</v>
      </c>
      <c r="I909" s="9">
        <f t="shared" si="106"/>
        <v>0.19071753939368513</v>
      </c>
      <c r="J909" t="str">
        <f t="shared" si="107"/>
        <v/>
      </c>
      <c r="K909" t="str">
        <f t="shared" si="108"/>
        <v/>
      </c>
      <c r="L909" s="13">
        <f t="shared" si="109"/>
        <v>188336552</v>
      </c>
      <c r="M909" t="str">
        <f t="shared" si="110"/>
        <v/>
      </c>
      <c r="N909" s="9">
        <f t="shared" si="111"/>
        <v>0.84412533765183462</v>
      </c>
    </row>
    <row r="910" spans="1:14" x14ac:dyDescent="0.45">
      <c r="A910" s="11" t="str">
        <f>'Output Sheet (Copy)'!A899</f>
        <v>BJBR IJ Equity</v>
      </c>
      <c r="B910" s="12">
        <f>'Output Sheet (Copy)'!B899</f>
        <v>45838</v>
      </c>
      <c r="C910" s="13">
        <f>IFERROR('Output Sheet (Copy)'!C899,"")</f>
        <v>215920330</v>
      </c>
      <c r="D910" s="13">
        <f>IFERROR('Output Sheet (Copy)'!D899,"")</f>
        <v>144329078</v>
      </c>
      <c r="E910" s="13">
        <f>IFERROR('Output Sheet (Copy)'!U899,"")</f>
        <v>8727925</v>
      </c>
      <c r="F910" s="13">
        <f>IFERROR('Output Sheet (Copy)'!V899,"")</f>
        <v>29637557</v>
      </c>
      <c r="G910" s="13">
        <f t="shared" ref="G910:G973" si="112">IF(AND(E910="",F910=""),"",N(E910)+N(F910))</f>
        <v>38365482</v>
      </c>
      <c r="H910" s="9">
        <f t="shared" ref="H910:H973" si="113">IF(OR(G910="",N(D910)=0),"",G910/D910)</f>
        <v>0.26581949065038718</v>
      </c>
      <c r="I910" s="9">
        <f t="shared" ref="I910:I973" si="114">IF(OR(G910="",N(C910)=0),"",G910/C910)</f>
        <v>0.17768350946851555</v>
      </c>
      <c r="J910" t="str">
        <f t="shared" ref="J910:J973" si="115">IF(G910="","",IF(N(D910)=0,"Kredit 0/NA",IF(G910&gt;D910,"YA","")))</f>
        <v/>
      </c>
      <c r="K910" t="str">
        <f t="shared" ref="K910:K973" si="116">IF(G910="","",IF(N(C910)=0,"Aset 0/NA",IF(G910&gt;C910,"YA","")))</f>
        <v/>
      </c>
      <c r="L910" s="13">
        <f t="shared" ref="L910:L973" si="117">IF(G910="","",G910+N(D910))</f>
        <v>182694560</v>
      </c>
      <c r="M910" t="str">
        <f t="shared" ref="M910:M973" si="118">IF(L910="","",IF(N(C910)=0,"Aset 0/NA",IF(L910&gt;C910,"YA","")))</f>
        <v/>
      </c>
      <c r="N910" s="9">
        <f t="shared" ref="N910:N973" si="119">IF(OR(L910="",N(C910)=0),"",L910/C910)</f>
        <v>0.84612023332865416</v>
      </c>
    </row>
    <row r="911" spans="1:14" x14ac:dyDescent="0.45">
      <c r="A911" s="11" t="str">
        <f>'Output Sheet (Copy)'!A900</f>
        <v>BJBR IJ Equity</v>
      </c>
      <c r="B911" s="12">
        <f>'Output Sheet (Copy)'!B900</f>
        <v>45930</v>
      </c>
      <c r="C911" s="13">
        <f>IFERROR('Output Sheet (Copy)'!C900,"")</f>
        <v>215866796</v>
      </c>
      <c r="D911" s="13">
        <f>IFERROR('Output Sheet (Copy)'!D900,"")</f>
        <v>143039387</v>
      </c>
      <c r="E911" s="13">
        <f>IFERROR('Output Sheet (Copy)'!U900,"")</f>
        <v>8925909</v>
      </c>
      <c r="F911" s="13">
        <f>IFERROR('Output Sheet (Copy)'!V900,"")</f>
        <v>31804320</v>
      </c>
      <c r="G911" s="13">
        <f t="shared" si="112"/>
        <v>40730229</v>
      </c>
      <c r="H911" s="9">
        <f t="shared" si="113"/>
        <v>0.28474834697103391</v>
      </c>
      <c r="I911" s="9">
        <f t="shared" si="114"/>
        <v>0.18868223253751354</v>
      </c>
      <c r="J911" t="str">
        <f t="shared" si="115"/>
        <v/>
      </c>
      <c r="K911" t="str">
        <f t="shared" si="116"/>
        <v/>
      </c>
      <c r="L911" s="13">
        <f t="shared" si="117"/>
        <v>183769616</v>
      </c>
      <c r="M911" t="str">
        <f t="shared" si="118"/>
        <v/>
      </c>
      <c r="N911" s="9">
        <f t="shared" si="119"/>
        <v>0.8513102496782321</v>
      </c>
    </row>
    <row r="912" spans="1:14" x14ac:dyDescent="0.45">
      <c r="A912" s="11" t="str">
        <f>'Output Sheet (Copy)'!A901</f>
        <v>BJBR IJ Equity</v>
      </c>
      <c r="B912" s="12">
        <f>'Output Sheet (Copy)'!B901</f>
        <v>46022</v>
      </c>
      <c r="C912" s="13">
        <f>IFERROR('Output Sheet (Copy)'!C901,"")</f>
        <v>221347288</v>
      </c>
      <c r="D912" s="13">
        <f>IFERROR('Output Sheet (Copy)'!D901,"")</f>
        <v>140784817</v>
      </c>
      <c r="E912" s="13">
        <f>IFERROR('Output Sheet (Copy)'!U901,"")</f>
        <v>9305357</v>
      </c>
      <c r="F912" s="13">
        <f>IFERROR('Output Sheet (Copy)'!V901,"")</f>
        <v>34719224</v>
      </c>
      <c r="G912" s="13">
        <f t="shared" si="112"/>
        <v>44024581</v>
      </c>
      <c r="H912" s="9">
        <f t="shared" si="113"/>
        <v>0.31270830149248269</v>
      </c>
      <c r="I912" s="9">
        <f t="shared" si="114"/>
        <v>0.19889369956951991</v>
      </c>
      <c r="J912" t="str">
        <f t="shared" si="115"/>
        <v/>
      </c>
      <c r="K912" t="str">
        <f t="shared" si="116"/>
        <v/>
      </c>
      <c r="L912" s="13">
        <f t="shared" si="117"/>
        <v>184809398</v>
      </c>
      <c r="M912" t="str">
        <f t="shared" si="118"/>
        <v/>
      </c>
      <c r="N912" s="9">
        <f t="shared" si="119"/>
        <v>0.8349295790784661</v>
      </c>
    </row>
    <row r="913" spans="1:14" x14ac:dyDescent="0.45">
      <c r="A913" s="11" t="str">
        <f>'Output Sheet (Copy)'!A902</f>
        <v>BJBR IJ Equity</v>
      </c>
      <c r="B913" s="12">
        <f>'Output Sheet (Copy)'!B902</f>
        <v>46112</v>
      </c>
      <c r="C913" s="13">
        <f>IFERROR('Output Sheet (Copy)'!C902,"")</f>
        <v>221811210</v>
      </c>
      <c r="D913" s="13">
        <f>IFERROR('Output Sheet (Copy)'!D902,"")</f>
        <v>141285793</v>
      </c>
      <c r="E913" s="13">
        <f>IFERROR('Output Sheet (Copy)'!U902,"")</f>
        <v>10392241</v>
      </c>
      <c r="F913" s="13">
        <f>IFERROR('Output Sheet (Copy)'!V902,"")</f>
        <v>36331685</v>
      </c>
      <c r="G913" s="13">
        <f t="shared" si="112"/>
        <v>46723926</v>
      </c>
      <c r="H913" s="9">
        <f t="shared" si="113"/>
        <v>0.33070505539081341</v>
      </c>
      <c r="I913" s="9">
        <f t="shared" si="114"/>
        <v>0.21064727071278319</v>
      </c>
      <c r="J913" t="str">
        <f t="shared" si="115"/>
        <v/>
      </c>
      <c r="K913" t="str">
        <f t="shared" si="116"/>
        <v/>
      </c>
      <c r="L913" s="13">
        <f t="shared" si="117"/>
        <v>188009719</v>
      </c>
      <c r="M913" t="str">
        <f t="shared" si="118"/>
        <v/>
      </c>
      <c r="N913" s="9">
        <f t="shared" si="119"/>
        <v>0.84761143947593998</v>
      </c>
    </row>
    <row r="914" spans="1:14" x14ac:dyDescent="0.45">
      <c r="A914" s="11" t="str">
        <f>'Output Sheet (Copy)'!A903</f>
        <v>BJBR IJ Equity</v>
      </c>
      <c r="B914" s="12">
        <f>'Output Sheet (Copy)'!B903</f>
        <v>46203</v>
      </c>
      <c r="C914" s="13">
        <f>IFERROR('Output Sheet (Copy)'!C903,"")</f>
        <v>228249017</v>
      </c>
      <c r="D914" s="13">
        <f>IFERROR('Output Sheet (Copy)'!D903,"")</f>
        <v>141282509</v>
      </c>
      <c r="E914" s="13">
        <f>IFERROR('Output Sheet (Copy)'!U903,"")</f>
        <v>10349764</v>
      </c>
      <c r="F914" s="13">
        <f>IFERROR('Output Sheet (Copy)'!V903,"")</f>
        <v>37528166</v>
      </c>
      <c r="G914" s="13">
        <f t="shared" si="112"/>
        <v>47877930</v>
      </c>
      <c r="H914" s="9">
        <f t="shared" si="113"/>
        <v>0.3388808022937928</v>
      </c>
      <c r="I914" s="9">
        <f t="shared" si="114"/>
        <v>0.20976182342112781</v>
      </c>
      <c r="J914" t="str">
        <f t="shared" si="115"/>
        <v/>
      </c>
      <c r="K914" t="str">
        <f t="shared" si="116"/>
        <v/>
      </c>
      <c r="L914" s="13">
        <f t="shared" si="117"/>
        <v>189160439</v>
      </c>
      <c r="M914" t="str">
        <f t="shared" si="118"/>
        <v/>
      </c>
      <c r="N914" s="9">
        <f t="shared" si="119"/>
        <v>0.82874590868446107</v>
      </c>
    </row>
    <row r="915" spans="1:14" x14ac:dyDescent="0.45">
      <c r="A915" s="11" t="str">
        <f>'Output Sheet (Copy)'!A904</f>
        <v>BJTM IJ Equity</v>
      </c>
      <c r="B915" s="12">
        <f>'Output Sheet (Copy)'!B904</f>
        <v>42551</v>
      </c>
      <c r="C915" s="13">
        <f>IFERROR('Output Sheet (Copy)'!C904,"")</f>
        <v>48061199</v>
      </c>
      <c r="D915" s="13">
        <f>IFERROR('Output Sheet (Copy)'!D904,"")</f>
        <v>29327810</v>
      </c>
      <c r="E915" s="13" t="str">
        <f>IFERROR('Output Sheet (Copy)'!U904,"")</f>
        <v/>
      </c>
      <c r="F915" s="13" t="str">
        <f>IFERROR('Output Sheet (Copy)'!V904,"")</f>
        <v/>
      </c>
      <c r="G915" s="13" t="str">
        <f t="shared" si="112"/>
        <v/>
      </c>
      <c r="H915" s="9" t="str">
        <f t="shared" si="113"/>
        <v/>
      </c>
      <c r="I915" s="9" t="str">
        <f t="shared" si="114"/>
        <v/>
      </c>
      <c r="J915" t="str">
        <f t="shared" si="115"/>
        <v/>
      </c>
      <c r="K915" t="str">
        <f t="shared" si="116"/>
        <v/>
      </c>
      <c r="L915" s="13" t="str">
        <f t="shared" si="117"/>
        <v/>
      </c>
      <c r="M915" t="str">
        <f t="shared" si="118"/>
        <v/>
      </c>
      <c r="N915" s="9" t="str">
        <f t="shared" si="119"/>
        <v/>
      </c>
    </row>
    <row r="916" spans="1:14" x14ac:dyDescent="0.45">
      <c r="A916" s="11" t="str">
        <f>'Output Sheet (Copy)'!A905</f>
        <v>BJTM IJ Equity</v>
      </c>
      <c r="B916" s="12">
        <f>'Output Sheet (Copy)'!B905</f>
        <v>42735</v>
      </c>
      <c r="C916" s="13" t="str">
        <f>IFERROR('Output Sheet (Copy)'!C905,"")</f>
        <v/>
      </c>
      <c r="D916" s="13" t="str">
        <f>IFERROR('Output Sheet (Copy)'!D905,"")</f>
        <v/>
      </c>
      <c r="E916" s="13" t="str">
        <f>IFERROR('Output Sheet (Copy)'!U905,"")</f>
        <v/>
      </c>
      <c r="F916" s="13" t="str">
        <f>IFERROR('Output Sheet (Copy)'!V905,"")</f>
        <v/>
      </c>
      <c r="G916" s="13" t="str">
        <f t="shared" si="112"/>
        <v/>
      </c>
      <c r="H916" s="9" t="str">
        <f t="shared" si="113"/>
        <v/>
      </c>
      <c r="I916" s="9" t="str">
        <f t="shared" si="114"/>
        <v/>
      </c>
      <c r="J916" t="str">
        <f t="shared" si="115"/>
        <v/>
      </c>
      <c r="K916" t="str">
        <f t="shared" si="116"/>
        <v/>
      </c>
      <c r="L916" s="13" t="str">
        <f t="shared" si="117"/>
        <v/>
      </c>
      <c r="M916" t="str">
        <f t="shared" si="118"/>
        <v/>
      </c>
      <c r="N916" s="9" t="str">
        <f t="shared" si="119"/>
        <v/>
      </c>
    </row>
    <row r="917" spans="1:14" x14ac:dyDescent="0.45">
      <c r="A917" s="11" t="str">
        <f>'Output Sheet (Copy)'!A906</f>
        <v>BJTM IJ Equity</v>
      </c>
      <c r="B917" s="12">
        <f>'Output Sheet (Copy)'!B906</f>
        <v>42735</v>
      </c>
      <c r="C917" s="13">
        <f>IFERROR('Output Sheet (Copy)'!C906,"")</f>
        <v>43032950</v>
      </c>
      <c r="D917" s="13">
        <f>IFERROR('Output Sheet (Copy)'!D906,"")</f>
        <v>29675422</v>
      </c>
      <c r="E917" s="13" t="str">
        <f>IFERROR('Output Sheet (Copy)'!U906,"")</f>
        <v/>
      </c>
      <c r="F917" s="13" t="str">
        <f>IFERROR('Output Sheet (Copy)'!V906,"")</f>
        <v/>
      </c>
      <c r="G917" s="13" t="str">
        <f t="shared" si="112"/>
        <v/>
      </c>
      <c r="H917" s="9" t="str">
        <f t="shared" si="113"/>
        <v/>
      </c>
      <c r="I917" s="9" t="str">
        <f t="shared" si="114"/>
        <v/>
      </c>
      <c r="J917" t="str">
        <f t="shared" si="115"/>
        <v/>
      </c>
      <c r="K917" t="str">
        <f t="shared" si="116"/>
        <v/>
      </c>
      <c r="L917" s="13" t="str">
        <f t="shared" si="117"/>
        <v/>
      </c>
      <c r="M917" t="str">
        <f t="shared" si="118"/>
        <v/>
      </c>
      <c r="N917" s="9" t="str">
        <f t="shared" si="119"/>
        <v/>
      </c>
    </row>
    <row r="918" spans="1:14" x14ac:dyDescent="0.45">
      <c r="A918" s="11" t="str">
        <f>'Output Sheet (Copy)'!A907</f>
        <v>BJTM IJ Equity</v>
      </c>
      <c r="B918" s="12">
        <f>'Output Sheet (Copy)'!B907</f>
        <v>42735</v>
      </c>
      <c r="C918" s="13">
        <f>IFERROR('Output Sheet (Copy)'!C907,"")</f>
        <v>43032950</v>
      </c>
      <c r="D918" s="13">
        <f>IFERROR('Output Sheet (Copy)'!D907,"")</f>
        <v>29675422</v>
      </c>
      <c r="E918" s="13" t="str">
        <f>IFERROR('Output Sheet (Copy)'!U907,"")</f>
        <v/>
      </c>
      <c r="F918" s="13" t="str">
        <f>IFERROR('Output Sheet (Copy)'!V907,"")</f>
        <v/>
      </c>
      <c r="G918" s="13" t="str">
        <f t="shared" si="112"/>
        <v/>
      </c>
      <c r="H918" s="9" t="str">
        <f t="shared" si="113"/>
        <v/>
      </c>
      <c r="I918" s="9" t="str">
        <f t="shared" si="114"/>
        <v/>
      </c>
      <c r="J918" t="str">
        <f t="shared" si="115"/>
        <v/>
      </c>
      <c r="K918" t="str">
        <f t="shared" si="116"/>
        <v/>
      </c>
      <c r="L918" s="13" t="str">
        <f t="shared" si="117"/>
        <v/>
      </c>
      <c r="M918" t="str">
        <f t="shared" si="118"/>
        <v/>
      </c>
      <c r="N918" s="9" t="str">
        <f t="shared" si="119"/>
        <v/>
      </c>
    </row>
    <row r="919" spans="1:14" x14ac:dyDescent="0.45">
      <c r="A919" s="11" t="str">
        <f>'Output Sheet (Copy)'!A908</f>
        <v>BJTM IJ Equity</v>
      </c>
      <c r="B919" s="12">
        <f>'Output Sheet (Copy)'!B908</f>
        <v>42916</v>
      </c>
      <c r="C919" s="13">
        <f>IFERROR('Output Sheet (Copy)'!C908,"")</f>
        <v>51560128</v>
      </c>
      <c r="D919" s="13">
        <f>IFERROR('Output Sheet (Copy)'!D908,"")</f>
        <v>30489868</v>
      </c>
      <c r="E919" s="13" t="str">
        <f>IFERROR('Output Sheet (Copy)'!U908,"")</f>
        <v/>
      </c>
      <c r="F919" s="13" t="str">
        <f>IFERROR('Output Sheet (Copy)'!V908,"")</f>
        <v/>
      </c>
      <c r="G919" s="13" t="str">
        <f t="shared" si="112"/>
        <v/>
      </c>
      <c r="H919" s="9" t="str">
        <f t="shared" si="113"/>
        <v/>
      </c>
      <c r="I919" s="9" t="str">
        <f t="shared" si="114"/>
        <v/>
      </c>
      <c r="J919" t="str">
        <f t="shared" si="115"/>
        <v/>
      </c>
      <c r="K919" t="str">
        <f t="shared" si="116"/>
        <v/>
      </c>
      <c r="L919" s="13" t="str">
        <f t="shared" si="117"/>
        <v/>
      </c>
      <c r="M919" t="str">
        <f t="shared" si="118"/>
        <v/>
      </c>
      <c r="N919" s="9" t="str">
        <f t="shared" si="119"/>
        <v/>
      </c>
    </row>
    <row r="920" spans="1:14" x14ac:dyDescent="0.45">
      <c r="A920" s="11" t="str">
        <f>'Output Sheet (Copy)'!A909</f>
        <v>BJTM IJ Equity</v>
      </c>
      <c r="B920" s="12">
        <f>'Output Sheet (Copy)'!B909</f>
        <v>43008</v>
      </c>
      <c r="C920" s="13">
        <f>IFERROR('Output Sheet (Copy)'!C909,"")</f>
        <v>53837669</v>
      </c>
      <c r="D920" s="13">
        <f>IFERROR('Output Sheet (Copy)'!D909,"")</f>
        <v>30693963</v>
      </c>
      <c r="E920" s="13" t="str">
        <f>IFERROR('Output Sheet (Copy)'!U909,"")</f>
        <v/>
      </c>
      <c r="F920" s="13" t="str">
        <f>IFERROR('Output Sheet (Copy)'!V909,"")</f>
        <v/>
      </c>
      <c r="G920" s="13" t="str">
        <f t="shared" si="112"/>
        <v/>
      </c>
      <c r="H920" s="9" t="str">
        <f t="shared" si="113"/>
        <v/>
      </c>
      <c r="I920" s="9" t="str">
        <f t="shared" si="114"/>
        <v/>
      </c>
      <c r="J920" t="str">
        <f t="shared" si="115"/>
        <v/>
      </c>
      <c r="K920" t="str">
        <f t="shared" si="116"/>
        <v/>
      </c>
      <c r="L920" s="13" t="str">
        <f t="shared" si="117"/>
        <v/>
      </c>
      <c r="M920" t="str">
        <f t="shared" si="118"/>
        <v/>
      </c>
      <c r="N920" s="9" t="str">
        <f t="shared" si="119"/>
        <v/>
      </c>
    </row>
    <row r="921" spans="1:14" x14ac:dyDescent="0.45">
      <c r="A921" s="11" t="str">
        <f>'Output Sheet (Copy)'!A910</f>
        <v>BJTM IJ Equity</v>
      </c>
      <c r="B921" s="12">
        <f>'Output Sheet (Copy)'!B910</f>
        <v>43100</v>
      </c>
      <c r="C921" s="13">
        <f>IFERROR('Output Sheet (Copy)'!C910,"")</f>
        <v>51518681</v>
      </c>
      <c r="D921" s="13">
        <f>IFERROR('Output Sheet (Copy)'!D910,"")</f>
        <v>31754413</v>
      </c>
      <c r="E921" s="13" t="str">
        <f>IFERROR('Output Sheet (Copy)'!U910,"")</f>
        <v/>
      </c>
      <c r="F921" s="13" t="str">
        <f>IFERROR('Output Sheet (Copy)'!V910,"")</f>
        <v/>
      </c>
      <c r="G921" s="13" t="str">
        <f t="shared" si="112"/>
        <v/>
      </c>
      <c r="H921" s="9" t="str">
        <f t="shared" si="113"/>
        <v/>
      </c>
      <c r="I921" s="9" t="str">
        <f t="shared" si="114"/>
        <v/>
      </c>
      <c r="J921" t="str">
        <f t="shared" si="115"/>
        <v/>
      </c>
      <c r="K921" t="str">
        <f t="shared" si="116"/>
        <v/>
      </c>
      <c r="L921" s="13" t="str">
        <f t="shared" si="117"/>
        <v/>
      </c>
      <c r="M921" t="str">
        <f t="shared" si="118"/>
        <v/>
      </c>
      <c r="N921" s="9" t="str">
        <f t="shared" si="119"/>
        <v/>
      </c>
    </row>
    <row r="922" spans="1:14" x14ac:dyDescent="0.45">
      <c r="A922" s="11" t="str">
        <f>'Output Sheet (Copy)'!A911</f>
        <v>BJTM IJ Equity</v>
      </c>
      <c r="B922" s="12">
        <f>'Output Sheet (Copy)'!B911</f>
        <v>43190</v>
      </c>
      <c r="C922" s="13">
        <f>IFERROR('Output Sheet (Copy)'!C911,"")</f>
        <v>55313192</v>
      </c>
      <c r="D922" s="13">
        <f>IFERROR('Output Sheet (Copy)'!D911,"")</f>
        <v>31407499</v>
      </c>
      <c r="E922" s="13" t="str">
        <f>IFERROR('Output Sheet (Copy)'!U911,"")</f>
        <v/>
      </c>
      <c r="F922" s="13" t="str">
        <f>IFERROR('Output Sheet (Copy)'!V911,"")</f>
        <v/>
      </c>
      <c r="G922" s="13" t="str">
        <f t="shared" si="112"/>
        <v/>
      </c>
      <c r="H922" s="9" t="str">
        <f t="shared" si="113"/>
        <v/>
      </c>
      <c r="I922" s="9" t="str">
        <f t="shared" si="114"/>
        <v/>
      </c>
      <c r="J922" t="str">
        <f t="shared" si="115"/>
        <v/>
      </c>
      <c r="K922" t="str">
        <f t="shared" si="116"/>
        <v/>
      </c>
      <c r="L922" s="13" t="str">
        <f t="shared" si="117"/>
        <v/>
      </c>
      <c r="M922" t="str">
        <f t="shared" si="118"/>
        <v/>
      </c>
      <c r="N922" s="9" t="str">
        <f t="shared" si="119"/>
        <v/>
      </c>
    </row>
    <row r="923" spans="1:14" x14ac:dyDescent="0.45">
      <c r="A923" s="11" t="str">
        <f>'Output Sheet (Copy)'!A912</f>
        <v>BJTM IJ Equity</v>
      </c>
      <c r="B923" s="12">
        <f>'Output Sheet (Copy)'!B912</f>
        <v>43281</v>
      </c>
      <c r="C923" s="13">
        <f>IFERROR('Output Sheet (Copy)'!C912,"")</f>
        <v>59537033</v>
      </c>
      <c r="D923" s="13">
        <f>IFERROR('Output Sheet (Copy)'!D912,"")</f>
        <v>32118304</v>
      </c>
      <c r="E923" s="13" t="str">
        <f>IFERROR('Output Sheet (Copy)'!U912,"")</f>
        <v/>
      </c>
      <c r="F923" s="13" t="str">
        <f>IFERROR('Output Sheet (Copy)'!V912,"")</f>
        <v/>
      </c>
      <c r="G923" s="13" t="str">
        <f t="shared" si="112"/>
        <v/>
      </c>
      <c r="H923" s="9" t="str">
        <f t="shared" si="113"/>
        <v/>
      </c>
      <c r="I923" s="9" t="str">
        <f t="shared" si="114"/>
        <v/>
      </c>
      <c r="J923" t="str">
        <f t="shared" si="115"/>
        <v/>
      </c>
      <c r="K923" t="str">
        <f t="shared" si="116"/>
        <v/>
      </c>
      <c r="L923" s="13" t="str">
        <f t="shared" si="117"/>
        <v/>
      </c>
      <c r="M923" t="str">
        <f t="shared" si="118"/>
        <v/>
      </c>
      <c r="N923" s="9" t="str">
        <f t="shared" si="119"/>
        <v/>
      </c>
    </row>
    <row r="924" spans="1:14" x14ac:dyDescent="0.45">
      <c r="A924" s="11" t="str">
        <f>'Output Sheet (Copy)'!A913</f>
        <v>BJTM IJ Equity</v>
      </c>
      <c r="B924" s="12">
        <f>'Output Sheet (Copy)'!B913</f>
        <v>43373</v>
      </c>
      <c r="C924" s="13">
        <f>IFERROR('Output Sheet (Copy)'!C913,"")</f>
        <v>63427447</v>
      </c>
      <c r="D924" s="13">
        <f>IFERROR('Output Sheet (Copy)'!D913,"")</f>
        <v>33073299</v>
      </c>
      <c r="E924" s="13" t="str">
        <f>IFERROR('Output Sheet (Copy)'!U913,"")</f>
        <v/>
      </c>
      <c r="F924" s="13" t="str">
        <f>IFERROR('Output Sheet (Copy)'!V913,"")</f>
        <v/>
      </c>
      <c r="G924" s="13" t="str">
        <f t="shared" si="112"/>
        <v/>
      </c>
      <c r="H924" s="9" t="str">
        <f t="shared" si="113"/>
        <v/>
      </c>
      <c r="I924" s="9" t="str">
        <f t="shared" si="114"/>
        <v/>
      </c>
      <c r="J924" t="str">
        <f t="shared" si="115"/>
        <v/>
      </c>
      <c r="K924" t="str">
        <f t="shared" si="116"/>
        <v/>
      </c>
      <c r="L924" s="13" t="str">
        <f t="shared" si="117"/>
        <v/>
      </c>
      <c r="M924" t="str">
        <f t="shared" si="118"/>
        <v/>
      </c>
      <c r="N924" s="9" t="str">
        <f t="shared" si="119"/>
        <v/>
      </c>
    </row>
    <row r="925" spans="1:14" x14ac:dyDescent="0.45">
      <c r="A925" s="11" t="str">
        <f>'Output Sheet (Copy)'!A914</f>
        <v>BJTM IJ Equity</v>
      </c>
      <c r="B925" s="12">
        <f>'Output Sheet (Copy)'!B914</f>
        <v>43465</v>
      </c>
      <c r="C925" s="13">
        <f>IFERROR('Output Sheet (Copy)'!C914,"")</f>
        <v>62689118</v>
      </c>
      <c r="D925" s="13">
        <f>IFERROR('Output Sheet (Copy)'!D914,"")</f>
        <v>33893237</v>
      </c>
      <c r="E925" s="13" t="str">
        <f>IFERROR('Output Sheet (Copy)'!U914,"")</f>
        <v/>
      </c>
      <c r="F925" s="13" t="str">
        <f>IFERROR('Output Sheet (Copy)'!V914,"")</f>
        <v/>
      </c>
      <c r="G925" s="13" t="str">
        <f t="shared" si="112"/>
        <v/>
      </c>
      <c r="H925" s="9" t="str">
        <f t="shared" si="113"/>
        <v/>
      </c>
      <c r="I925" s="9" t="str">
        <f t="shared" si="114"/>
        <v/>
      </c>
      <c r="J925" t="str">
        <f t="shared" si="115"/>
        <v/>
      </c>
      <c r="K925" t="str">
        <f t="shared" si="116"/>
        <v/>
      </c>
      <c r="L925" s="13" t="str">
        <f t="shared" si="117"/>
        <v/>
      </c>
      <c r="M925" t="str">
        <f t="shared" si="118"/>
        <v/>
      </c>
      <c r="N925" s="9" t="str">
        <f t="shared" si="119"/>
        <v/>
      </c>
    </row>
    <row r="926" spans="1:14" x14ac:dyDescent="0.45">
      <c r="A926" s="11" t="str">
        <f>'Output Sheet (Copy)'!A915</f>
        <v>BJTM IJ Equity</v>
      </c>
      <c r="B926" s="12">
        <f>'Output Sheet (Copy)'!B915</f>
        <v>43555</v>
      </c>
      <c r="C926" s="13">
        <f>IFERROR('Output Sheet (Copy)'!C915,"")</f>
        <v>63091469</v>
      </c>
      <c r="D926" s="13">
        <f>IFERROR('Output Sheet (Copy)'!D915,"")</f>
        <v>33692065</v>
      </c>
      <c r="E926" s="13" t="str">
        <f>IFERROR('Output Sheet (Copy)'!U915,"")</f>
        <v/>
      </c>
      <c r="F926" s="13" t="str">
        <f>IFERROR('Output Sheet (Copy)'!V915,"")</f>
        <v/>
      </c>
      <c r="G926" s="13" t="str">
        <f t="shared" si="112"/>
        <v/>
      </c>
      <c r="H926" s="9" t="str">
        <f t="shared" si="113"/>
        <v/>
      </c>
      <c r="I926" s="9" t="str">
        <f t="shared" si="114"/>
        <v/>
      </c>
      <c r="J926" t="str">
        <f t="shared" si="115"/>
        <v/>
      </c>
      <c r="K926" t="str">
        <f t="shared" si="116"/>
        <v/>
      </c>
      <c r="L926" s="13" t="str">
        <f t="shared" si="117"/>
        <v/>
      </c>
      <c r="M926" t="str">
        <f t="shared" si="118"/>
        <v/>
      </c>
      <c r="N926" s="9" t="str">
        <f t="shared" si="119"/>
        <v/>
      </c>
    </row>
    <row r="927" spans="1:14" x14ac:dyDescent="0.45">
      <c r="A927" s="11" t="str">
        <f>'Output Sheet (Copy)'!A916</f>
        <v>BJTM IJ Equity</v>
      </c>
      <c r="B927" s="12">
        <f>'Output Sheet (Copy)'!B916</f>
        <v>43646</v>
      </c>
      <c r="C927" s="13">
        <f>IFERROR('Output Sheet (Copy)'!C916,"")</f>
        <v>68951774</v>
      </c>
      <c r="D927" s="13">
        <f>IFERROR('Output Sheet (Copy)'!D916,"")</f>
        <v>34768927</v>
      </c>
      <c r="E927" s="13" t="str">
        <f>IFERROR('Output Sheet (Copy)'!U916,"")</f>
        <v/>
      </c>
      <c r="F927" s="13" t="str">
        <f>IFERROR('Output Sheet (Copy)'!V916,"")</f>
        <v/>
      </c>
      <c r="G927" s="13" t="str">
        <f t="shared" si="112"/>
        <v/>
      </c>
      <c r="H927" s="9" t="str">
        <f t="shared" si="113"/>
        <v/>
      </c>
      <c r="I927" s="9" t="str">
        <f t="shared" si="114"/>
        <v/>
      </c>
      <c r="J927" t="str">
        <f t="shared" si="115"/>
        <v/>
      </c>
      <c r="K927" t="str">
        <f t="shared" si="116"/>
        <v/>
      </c>
      <c r="L927" s="13" t="str">
        <f t="shared" si="117"/>
        <v/>
      </c>
      <c r="M927" t="str">
        <f t="shared" si="118"/>
        <v/>
      </c>
      <c r="N927" s="9" t="str">
        <f t="shared" si="119"/>
        <v/>
      </c>
    </row>
    <row r="928" spans="1:14" x14ac:dyDescent="0.45">
      <c r="A928" s="11" t="str">
        <f>'Output Sheet (Copy)'!A917</f>
        <v>BJTM IJ Equity</v>
      </c>
      <c r="B928" s="12">
        <f>'Output Sheet (Copy)'!B917</f>
        <v>43738</v>
      </c>
      <c r="C928" s="13">
        <f>IFERROR('Output Sheet (Copy)'!C917,"")</f>
        <v>72128316</v>
      </c>
      <c r="D928" s="13">
        <f>IFERROR('Output Sheet (Copy)'!D917,"")</f>
        <v>37727639</v>
      </c>
      <c r="E928" s="13" t="str">
        <f>IFERROR('Output Sheet (Copy)'!U917,"")</f>
        <v/>
      </c>
      <c r="F928" s="13" t="str">
        <f>IFERROR('Output Sheet (Copy)'!V917,"")</f>
        <v/>
      </c>
      <c r="G928" s="13" t="str">
        <f t="shared" si="112"/>
        <v/>
      </c>
      <c r="H928" s="9" t="str">
        <f t="shared" si="113"/>
        <v/>
      </c>
      <c r="I928" s="9" t="str">
        <f t="shared" si="114"/>
        <v/>
      </c>
      <c r="J928" t="str">
        <f t="shared" si="115"/>
        <v/>
      </c>
      <c r="K928" t="str">
        <f t="shared" si="116"/>
        <v/>
      </c>
      <c r="L928" s="13" t="str">
        <f t="shared" si="117"/>
        <v/>
      </c>
      <c r="M928" t="str">
        <f t="shared" si="118"/>
        <v/>
      </c>
      <c r="N928" s="9" t="str">
        <f t="shared" si="119"/>
        <v/>
      </c>
    </row>
    <row r="929" spans="1:14" x14ac:dyDescent="0.45">
      <c r="A929" s="11" t="str">
        <f>'Output Sheet (Copy)'!A918</f>
        <v>BJTM IJ Equity</v>
      </c>
      <c r="B929" s="12">
        <f>'Output Sheet (Copy)'!B918</f>
        <v>43830</v>
      </c>
      <c r="C929" s="13">
        <f>IFERROR('Output Sheet (Copy)'!C918,"")</f>
        <v>76715290</v>
      </c>
      <c r="D929" s="13">
        <f>IFERROR('Output Sheet (Copy)'!D918,"")</f>
        <v>38352300</v>
      </c>
      <c r="E929" s="13" t="str">
        <f>IFERROR('Output Sheet (Copy)'!U918,"")</f>
        <v/>
      </c>
      <c r="F929" s="13" t="str">
        <f>IFERROR('Output Sheet (Copy)'!V918,"")</f>
        <v/>
      </c>
      <c r="G929" s="13" t="str">
        <f t="shared" si="112"/>
        <v/>
      </c>
      <c r="H929" s="9" t="str">
        <f t="shared" si="113"/>
        <v/>
      </c>
      <c r="I929" s="9" t="str">
        <f t="shared" si="114"/>
        <v/>
      </c>
      <c r="J929" t="str">
        <f t="shared" si="115"/>
        <v/>
      </c>
      <c r="K929" t="str">
        <f t="shared" si="116"/>
        <v/>
      </c>
      <c r="L929" s="13" t="str">
        <f t="shared" si="117"/>
        <v/>
      </c>
      <c r="M929" t="str">
        <f t="shared" si="118"/>
        <v/>
      </c>
      <c r="N929" s="9" t="str">
        <f t="shared" si="119"/>
        <v/>
      </c>
    </row>
    <row r="930" spans="1:14" x14ac:dyDescent="0.45">
      <c r="A930" s="11" t="str">
        <f>'Output Sheet (Copy)'!A919</f>
        <v>BJTM IJ Equity</v>
      </c>
      <c r="B930" s="12">
        <f>'Output Sheet (Copy)'!B919</f>
        <v>43921</v>
      </c>
      <c r="C930" s="13">
        <f>IFERROR('Output Sheet (Copy)'!C919,"")</f>
        <v>69720706</v>
      </c>
      <c r="D930" s="13">
        <f>IFERROR('Output Sheet (Copy)'!D919,"")</f>
        <v>38414981</v>
      </c>
      <c r="E930" s="13" t="str">
        <f>IFERROR('Output Sheet (Copy)'!U919,"")</f>
        <v/>
      </c>
      <c r="F930" s="13" t="str">
        <f>IFERROR('Output Sheet (Copy)'!V919,"")</f>
        <v/>
      </c>
      <c r="G930" s="13" t="str">
        <f t="shared" si="112"/>
        <v/>
      </c>
      <c r="H930" s="9" t="str">
        <f t="shared" si="113"/>
        <v/>
      </c>
      <c r="I930" s="9" t="str">
        <f t="shared" si="114"/>
        <v/>
      </c>
      <c r="J930" t="str">
        <f t="shared" si="115"/>
        <v/>
      </c>
      <c r="K930" t="str">
        <f t="shared" si="116"/>
        <v/>
      </c>
      <c r="L930" s="13" t="str">
        <f t="shared" si="117"/>
        <v/>
      </c>
      <c r="M930" t="str">
        <f t="shared" si="118"/>
        <v/>
      </c>
      <c r="N930" s="9" t="str">
        <f t="shared" si="119"/>
        <v/>
      </c>
    </row>
    <row r="931" spans="1:14" x14ac:dyDescent="0.45">
      <c r="A931" s="11" t="str">
        <f>'Output Sheet (Copy)'!A920</f>
        <v>BJTM IJ Equity</v>
      </c>
      <c r="B931" s="12">
        <f>'Output Sheet (Copy)'!B920</f>
        <v>44012</v>
      </c>
      <c r="C931" s="13">
        <f>IFERROR('Output Sheet (Copy)'!C920,"")</f>
        <v>75240142</v>
      </c>
      <c r="D931" s="13">
        <f>IFERROR('Output Sheet (Copy)'!D920,"")</f>
        <v>39181197</v>
      </c>
      <c r="E931" s="13">
        <f>IFERROR('Output Sheet (Copy)'!U920,"")</f>
        <v>0</v>
      </c>
      <c r="F931" s="13">
        <f>IFERROR('Output Sheet (Copy)'!V920,"")</f>
        <v>2704180</v>
      </c>
      <c r="G931" s="13">
        <f t="shared" si="112"/>
        <v>2704180</v>
      </c>
      <c r="H931" s="9">
        <f t="shared" si="113"/>
        <v>6.9017289083842942E-2</v>
      </c>
      <c r="I931" s="9">
        <f t="shared" si="114"/>
        <v>3.5940655189087761E-2</v>
      </c>
      <c r="J931" t="str">
        <f t="shared" si="115"/>
        <v/>
      </c>
      <c r="K931" t="str">
        <f t="shared" si="116"/>
        <v/>
      </c>
      <c r="L931" s="13">
        <f t="shared" si="117"/>
        <v>41885377</v>
      </c>
      <c r="M931" t="str">
        <f t="shared" si="118"/>
        <v/>
      </c>
      <c r="N931" s="9">
        <f t="shared" si="119"/>
        <v>0.55668923378693247</v>
      </c>
    </row>
    <row r="932" spans="1:14" x14ac:dyDescent="0.45">
      <c r="A932" s="11" t="str">
        <f>'Output Sheet (Copy)'!A921</f>
        <v>BJTM IJ Equity</v>
      </c>
      <c r="B932" s="12">
        <f>'Output Sheet (Copy)'!B921</f>
        <v>44104</v>
      </c>
      <c r="C932" s="13">
        <f>IFERROR('Output Sheet (Copy)'!C921,"")</f>
        <v>82080977</v>
      </c>
      <c r="D932" s="13">
        <f>IFERROR('Output Sheet (Copy)'!D921,"")</f>
        <v>40381538</v>
      </c>
      <c r="E932" s="13" t="str">
        <f>IFERROR('Output Sheet (Copy)'!U921,"")</f>
        <v/>
      </c>
      <c r="F932" s="13" t="str">
        <f>IFERROR('Output Sheet (Copy)'!V921,"")</f>
        <v/>
      </c>
      <c r="G932" s="13" t="str">
        <f t="shared" si="112"/>
        <v/>
      </c>
      <c r="H932" s="9" t="str">
        <f t="shared" si="113"/>
        <v/>
      </c>
      <c r="I932" s="9" t="str">
        <f t="shared" si="114"/>
        <v/>
      </c>
      <c r="J932" t="str">
        <f t="shared" si="115"/>
        <v/>
      </c>
      <c r="K932" t="str">
        <f t="shared" si="116"/>
        <v/>
      </c>
      <c r="L932" s="13" t="str">
        <f t="shared" si="117"/>
        <v/>
      </c>
      <c r="M932" t="str">
        <f t="shared" si="118"/>
        <v/>
      </c>
      <c r="N932" s="9" t="str">
        <f t="shared" si="119"/>
        <v/>
      </c>
    </row>
    <row r="933" spans="1:14" x14ac:dyDescent="0.45">
      <c r="A933" s="11" t="str">
        <f>'Output Sheet (Copy)'!A922</f>
        <v>BJTM IJ Equity</v>
      </c>
      <c r="B933" s="12">
        <f>'Output Sheet (Copy)'!B922</f>
        <v>44104</v>
      </c>
      <c r="C933" s="13">
        <f>IFERROR('Output Sheet (Copy)'!C922,"")</f>
        <v>82080977</v>
      </c>
      <c r="D933" s="13">
        <f>IFERROR('Output Sheet (Copy)'!D922,"")</f>
        <v>40381538</v>
      </c>
      <c r="E933" s="13" t="str">
        <f>IFERROR('Output Sheet (Copy)'!U922,"")</f>
        <v/>
      </c>
      <c r="F933" s="13" t="str">
        <f>IFERROR('Output Sheet (Copy)'!V922,"")</f>
        <v/>
      </c>
      <c r="G933" s="13" t="str">
        <f t="shared" si="112"/>
        <v/>
      </c>
      <c r="H933" s="9" t="str">
        <f t="shared" si="113"/>
        <v/>
      </c>
      <c r="I933" s="9" t="str">
        <f t="shared" si="114"/>
        <v/>
      </c>
      <c r="J933" t="str">
        <f t="shared" si="115"/>
        <v/>
      </c>
      <c r="K933" t="str">
        <f t="shared" si="116"/>
        <v/>
      </c>
      <c r="L933" s="13" t="str">
        <f t="shared" si="117"/>
        <v/>
      </c>
      <c r="M933" t="str">
        <f t="shared" si="118"/>
        <v/>
      </c>
      <c r="N933" s="9" t="str">
        <f t="shared" si="119"/>
        <v/>
      </c>
    </row>
    <row r="934" spans="1:14" x14ac:dyDescent="0.45">
      <c r="A934" s="11" t="str">
        <f>'Output Sheet (Copy)'!A923</f>
        <v>BJTM IJ Equity</v>
      </c>
      <c r="B934" s="12">
        <f>'Output Sheet (Copy)'!B923</f>
        <v>44286</v>
      </c>
      <c r="C934" s="13">
        <f>IFERROR('Output Sheet (Copy)'!C923,"")</f>
        <v>89647568</v>
      </c>
      <c r="D934" s="13">
        <f>IFERROR('Output Sheet (Copy)'!D923,"")</f>
        <v>41731085</v>
      </c>
      <c r="E934" s="13">
        <f>IFERROR('Output Sheet (Copy)'!U923,"")</f>
        <v>0</v>
      </c>
      <c r="F934" s="13">
        <f>IFERROR('Output Sheet (Copy)'!V923,"")</f>
        <v>4789388</v>
      </c>
      <c r="G934" s="13">
        <f t="shared" si="112"/>
        <v>4789388</v>
      </c>
      <c r="H934" s="9">
        <f t="shared" si="113"/>
        <v>0.11476787627256756</v>
      </c>
      <c r="I934" s="9">
        <f t="shared" si="114"/>
        <v>5.3424628317859109E-2</v>
      </c>
      <c r="J934" t="str">
        <f t="shared" si="115"/>
        <v/>
      </c>
      <c r="K934" t="str">
        <f t="shared" si="116"/>
        <v/>
      </c>
      <c r="L934" s="13">
        <f t="shared" si="117"/>
        <v>46520473</v>
      </c>
      <c r="M934" t="str">
        <f t="shared" si="118"/>
        <v/>
      </c>
      <c r="N934" s="9">
        <f t="shared" si="119"/>
        <v>0.51892621336922384</v>
      </c>
    </row>
    <row r="935" spans="1:14" x14ac:dyDescent="0.45">
      <c r="A935" s="11" t="str">
        <f>'Output Sheet (Copy)'!A924</f>
        <v>BJTM IJ Equity</v>
      </c>
      <c r="B935" s="12">
        <f>'Output Sheet (Copy)'!B924</f>
        <v>44377</v>
      </c>
      <c r="C935" s="13">
        <f>IFERROR('Output Sheet (Copy)'!C924,"")</f>
        <v>95478871</v>
      </c>
      <c r="D935" s="13">
        <f>IFERROR('Output Sheet (Copy)'!D924,"")</f>
        <v>42597009</v>
      </c>
      <c r="E935" s="13">
        <f>IFERROR('Output Sheet (Copy)'!U924,"")</f>
        <v>0</v>
      </c>
      <c r="F935" s="13">
        <f>IFERROR('Output Sheet (Copy)'!V924,"")</f>
        <v>6583203</v>
      </c>
      <c r="G935" s="13">
        <f t="shared" si="112"/>
        <v>6583203</v>
      </c>
      <c r="H935" s="9">
        <f t="shared" si="113"/>
        <v>0.15454613257001212</v>
      </c>
      <c r="I935" s="9">
        <f t="shared" si="114"/>
        <v>6.8949317592999187E-2</v>
      </c>
      <c r="J935" t="str">
        <f t="shared" si="115"/>
        <v/>
      </c>
      <c r="K935" t="str">
        <f t="shared" si="116"/>
        <v/>
      </c>
      <c r="L935" s="13">
        <f t="shared" si="117"/>
        <v>49180212</v>
      </c>
      <c r="M935" t="str">
        <f t="shared" si="118"/>
        <v/>
      </c>
      <c r="N935" s="9">
        <f t="shared" si="119"/>
        <v>0.51509000352549206</v>
      </c>
    </row>
    <row r="936" spans="1:14" x14ac:dyDescent="0.45">
      <c r="A936" s="11" t="str">
        <f>'Output Sheet (Copy)'!A925</f>
        <v>BJTM IJ Equity</v>
      </c>
      <c r="B936" s="12">
        <f>'Output Sheet (Copy)'!B925</f>
        <v>44469</v>
      </c>
      <c r="C936" s="13">
        <f>IFERROR('Output Sheet (Copy)'!C925,"")</f>
        <v>101002784</v>
      </c>
      <c r="D936" s="13">
        <f>IFERROR('Output Sheet (Copy)'!D925,"")</f>
        <v>43035586</v>
      </c>
      <c r="E936" s="13">
        <f>IFERROR('Output Sheet (Copy)'!U925,"")</f>
        <v>0</v>
      </c>
      <c r="F936" s="13">
        <f>IFERROR('Output Sheet (Copy)'!V925,"")</f>
        <v>9954023</v>
      </c>
      <c r="G936" s="13">
        <f t="shared" si="112"/>
        <v>9954023</v>
      </c>
      <c r="H936" s="9">
        <f t="shared" si="113"/>
        <v>0.23129748947766157</v>
      </c>
      <c r="I936" s="9">
        <f t="shared" si="114"/>
        <v>9.8551966646780745E-2</v>
      </c>
      <c r="J936" t="str">
        <f t="shared" si="115"/>
        <v/>
      </c>
      <c r="K936" t="str">
        <f t="shared" si="116"/>
        <v/>
      </c>
      <c r="L936" s="13">
        <f t="shared" si="117"/>
        <v>52989609</v>
      </c>
      <c r="M936" t="str">
        <f t="shared" si="118"/>
        <v/>
      </c>
      <c r="N936" s="9">
        <f t="shared" si="119"/>
        <v>0.52463513282960594</v>
      </c>
    </row>
    <row r="937" spans="1:14" x14ac:dyDescent="0.45">
      <c r="A937" s="11" t="str">
        <f>'Output Sheet (Copy)'!A926</f>
        <v>BJTM IJ Equity</v>
      </c>
      <c r="B937" s="12">
        <f>'Output Sheet (Copy)'!B926</f>
        <v>44561</v>
      </c>
      <c r="C937" s="13">
        <f>IFERROR('Output Sheet (Copy)'!C926,"")</f>
        <v>100723330</v>
      </c>
      <c r="D937" s="13">
        <f>IFERROR('Output Sheet (Copy)'!D926,"")</f>
        <v>42749559</v>
      </c>
      <c r="E937" s="13">
        <f>IFERROR('Output Sheet (Copy)'!U926,"")</f>
        <v>0</v>
      </c>
      <c r="F937" s="13">
        <f>IFERROR('Output Sheet (Copy)'!V926,"")</f>
        <v>11554760</v>
      </c>
      <c r="G937" s="13">
        <f t="shared" si="112"/>
        <v>11554760</v>
      </c>
      <c r="H937" s="9">
        <f t="shared" si="113"/>
        <v>0.2702895718760514</v>
      </c>
      <c r="I937" s="9">
        <f t="shared" si="114"/>
        <v>0.11471781165297057</v>
      </c>
      <c r="J937" t="str">
        <f t="shared" si="115"/>
        <v/>
      </c>
      <c r="K937" t="str">
        <f t="shared" si="116"/>
        <v/>
      </c>
      <c r="L937" s="13">
        <f t="shared" si="117"/>
        <v>54304319</v>
      </c>
      <c r="M937" t="str">
        <f t="shared" si="118"/>
        <v/>
      </c>
      <c r="N937" s="9">
        <f t="shared" si="119"/>
        <v>0.53914340401573302</v>
      </c>
    </row>
    <row r="938" spans="1:14" x14ac:dyDescent="0.45">
      <c r="A938" s="11" t="str">
        <f>'Output Sheet (Copy)'!A927</f>
        <v>BJTM IJ Equity</v>
      </c>
      <c r="B938" s="12">
        <f>'Output Sheet (Copy)'!B927</f>
        <v>44651</v>
      </c>
      <c r="C938" s="13">
        <f>IFERROR('Output Sheet (Copy)'!C927,"")</f>
        <v>105654034</v>
      </c>
      <c r="D938" s="13">
        <f>IFERROR('Output Sheet (Copy)'!D927,"")</f>
        <v>42306747</v>
      </c>
      <c r="E938" s="13">
        <f>IFERROR('Output Sheet (Copy)'!U927,"")</f>
        <v>0</v>
      </c>
      <c r="F938" s="13">
        <f>IFERROR('Output Sheet (Copy)'!V927,"")</f>
        <v>10592117</v>
      </c>
      <c r="G938" s="13">
        <f t="shared" si="112"/>
        <v>10592117</v>
      </c>
      <c r="H938" s="9">
        <f t="shared" si="113"/>
        <v>0.25036472314924141</v>
      </c>
      <c r="I938" s="9">
        <f t="shared" si="114"/>
        <v>0.10025284032221619</v>
      </c>
      <c r="J938" t="str">
        <f t="shared" si="115"/>
        <v/>
      </c>
      <c r="K938" t="str">
        <f t="shared" si="116"/>
        <v/>
      </c>
      <c r="L938" s="13">
        <f t="shared" si="117"/>
        <v>52898864</v>
      </c>
      <c r="M938" t="str">
        <f t="shared" si="118"/>
        <v/>
      </c>
      <c r="N938" s="9">
        <f t="shared" si="119"/>
        <v>0.50068002136103951</v>
      </c>
    </row>
    <row r="939" spans="1:14" x14ac:dyDescent="0.45">
      <c r="A939" s="11" t="str">
        <f>'Output Sheet (Copy)'!A928</f>
        <v>BJTM IJ Equity</v>
      </c>
      <c r="B939" s="12">
        <f>'Output Sheet (Copy)'!B928</f>
        <v>44742</v>
      </c>
      <c r="C939" s="13">
        <f>IFERROR('Output Sheet (Copy)'!C928,"")</f>
        <v>108925019</v>
      </c>
      <c r="D939" s="13">
        <f>IFERROR('Output Sheet (Copy)'!D928,"")</f>
        <v>43540377</v>
      </c>
      <c r="E939" s="13">
        <f>IFERROR('Output Sheet (Copy)'!U928,"")</f>
        <v>0</v>
      </c>
      <c r="F939" s="13">
        <f>IFERROR('Output Sheet (Copy)'!V928,"")</f>
        <v>10390867</v>
      </c>
      <c r="G939" s="13">
        <f t="shared" si="112"/>
        <v>10390867</v>
      </c>
      <c r="H939" s="9">
        <f t="shared" si="113"/>
        <v>0.23864899010865248</v>
      </c>
      <c r="I939" s="9">
        <f t="shared" si="114"/>
        <v>9.539467695663198E-2</v>
      </c>
      <c r="J939" t="str">
        <f t="shared" si="115"/>
        <v/>
      </c>
      <c r="K939" t="str">
        <f t="shared" si="116"/>
        <v/>
      </c>
      <c r="L939" s="13">
        <f t="shared" si="117"/>
        <v>53931244</v>
      </c>
      <c r="M939" t="str">
        <f t="shared" si="118"/>
        <v/>
      </c>
      <c r="N939" s="9">
        <f t="shared" si="119"/>
        <v>0.49512264946219564</v>
      </c>
    </row>
    <row r="940" spans="1:14" x14ac:dyDescent="0.45">
      <c r="A940" s="11" t="str">
        <f>'Output Sheet (Copy)'!A929</f>
        <v>BJTM IJ Equity</v>
      </c>
      <c r="B940" s="12">
        <f>'Output Sheet (Copy)'!B929</f>
        <v>44834</v>
      </c>
      <c r="C940" s="13">
        <f>IFERROR('Output Sheet (Copy)'!C929,"")</f>
        <v>98477208</v>
      </c>
      <c r="D940" s="13">
        <f>IFERROR('Output Sheet (Copy)'!D929,"")</f>
        <v>45975608</v>
      </c>
      <c r="E940" s="13">
        <f>IFERROR('Output Sheet (Copy)'!U929,"")</f>
        <v>0</v>
      </c>
      <c r="F940" s="13">
        <f>IFERROR('Output Sheet (Copy)'!V929,"")</f>
        <v>10289485</v>
      </c>
      <c r="G940" s="13">
        <f t="shared" si="112"/>
        <v>10289485</v>
      </c>
      <c r="H940" s="9">
        <f t="shared" si="113"/>
        <v>0.2238031305643636</v>
      </c>
      <c r="I940" s="9">
        <f t="shared" si="114"/>
        <v>0.10448595374474873</v>
      </c>
      <c r="J940" t="str">
        <f t="shared" si="115"/>
        <v/>
      </c>
      <c r="K940" t="str">
        <f t="shared" si="116"/>
        <v/>
      </c>
      <c r="L940" s="13">
        <f t="shared" si="117"/>
        <v>56265093</v>
      </c>
      <c r="M940" t="str">
        <f t="shared" si="118"/>
        <v/>
      </c>
      <c r="N940" s="9">
        <f t="shared" si="119"/>
        <v>0.57135142377310288</v>
      </c>
    </row>
    <row r="941" spans="1:14" x14ac:dyDescent="0.45">
      <c r="A941" s="11" t="str">
        <f>'Output Sheet (Copy)'!A930</f>
        <v>BJTM IJ Equity</v>
      </c>
      <c r="B941" s="12">
        <f>'Output Sheet (Copy)'!B930</f>
        <v>44926</v>
      </c>
      <c r="C941" s="13">
        <f>IFERROR('Output Sheet (Copy)'!C930,"")</f>
        <v>103031367</v>
      </c>
      <c r="D941" s="13">
        <f>IFERROR('Output Sheet (Copy)'!D930,"")</f>
        <v>46196657</v>
      </c>
      <c r="E941" s="13">
        <f>IFERROR('Output Sheet (Copy)'!U930,"")</f>
        <v>0</v>
      </c>
      <c r="F941" s="13">
        <f>IFERROR('Output Sheet (Copy)'!V930,"")</f>
        <v>8476609</v>
      </c>
      <c r="G941" s="13">
        <f t="shared" si="112"/>
        <v>8476609</v>
      </c>
      <c r="H941" s="9">
        <f t="shared" si="113"/>
        <v>0.18348966246626894</v>
      </c>
      <c r="I941" s="9">
        <f t="shared" si="114"/>
        <v>8.2272120101056209E-2</v>
      </c>
      <c r="J941" t="str">
        <f t="shared" si="115"/>
        <v/>
      </c>
      <c r="K941" t="str">
        <f t="shared" si="116"/>
        <v/>
      </c>
      <c r="L941" s="13">
        <f t="shared" si="117"/>
        <v>54673266</v>
      </c>
      <c r="M941" t="str">
        <f t="shared" si="118"/>
        <v/>
      </c>
      <c r="N941" s="9">
        <f t="shared" si="119"/>
        <v>0.53064680778233297</v>
      </c>
    </row>
    <row r="942" spans="1:14" x14ac:dyDescent="0.45">
      <c r="A942" s="11" t="str">
        <f>'Output Sheet (Copy)'!A931</f>
        <v>BJTM IJ Equity</v>
      </c>
      <c r="B942" s="12">
        <f>'Output Sheet (Copy)'!B931</f>
        <v>45016</v>
      </c>
      <c r="C942" s="13">
        <f>IFERROR('Output Sheet (Copy)'!C931,"")</f>
        <v>96619511</v>
      </c>
      <c r="D942" s="13">
        <f>IFERROR('Output Sheet (Copy)'!D931,"")</f>
        <v>47991858</v>
      </c>
      <c r="E942" s="13">
        <f>IFERROR('Output Sheet (Copy)'!U931,"")</f>
        <v>0</v>
      </c>
      <c r="F942" s="13">
        <f>IFERROR('Output Sheet (Copy)'!V931,"")</f>
        <v>8801701</v>
      </c>
      <c r="G942" s="13">
        <f t="shared" si="112"/>
        <v>8801701</v>
      </c>
      <c r="H942" s="9">
        <f t="shared" si="113"/>
        <v>0.18339988003798477</v>
      </c>
      <c r="I942" s="9">
        <f t="shared" si="114"/>
        <v>9.1096517762338916E-2</v>
      </c>
      <c r="J942" t="str">
        <f t="shared" si="115"/>
        <v/>
      </c>
      <c r="K942" t="str">
        <f t="shared" si="116"/>
        <v/>
      </c>
      <c r="L942" s="13">
        <f t="shared" si="117"/>
        <v>56793559</v>
      </c>
      <c r="M942" t="str">
        <f t="shared" si="118"/>
        <v/>
      </c>
      <c r="N942" s="9">
        <f t="shared" si="119"/>
        <v>0.58780631791854132</v>
      </c>
    </row>
    <row r="943" spans="1:14" x14ac:dyDescent="0.45">
      <c r="A943" s="11" t="str">
        <f>'Output Sheet (Copy)'!A932</f>
        <v>BJTM IJ Equity</v>
      </c>
      <c r="B943" s="12">
        <f>'Output Sheet (Copy)'!B932</f>
        <v>45107</v>
      </c>
      <c r="C943" s="13">
        <f>IFERROR('Output Sheet (Copy)'!C932,"")</f>
        <v>103005038</v>
      </c>
      <c r="D943" s="13">
        <f>IFERROR('Output Sheet (Copy)'!D932,"")</f>
        <v>49211056</v>
      </c>
      <c r="E943" s="13">
        <f>IFERROR('Output Sheet (Copy)'!U932,"")</f>
        <v>0</v>
      </c>
      <c r="F943" s="13">
        <f>IFERROR('Output Sheet (Copy)'!V932,"")</f>
        <v>7750527</v>
      </c>
      <c r="G943" s="13">
        <f t="shared" si="112"/>
        <v>7750527</v>
      </c>
      <c r="H943" s="9">
        <f t="shared" si="113"/>
        <v>0.15749564488110152</v>
      </c>
      <c r="I943" s="9">
        <f t="shared" si="114"/>
        <v>7.5244154562614698E-2</v>
      </c>
      <c r="J943" t="str">
        <f t="shared" si="115"/>
        <v/>
      </c>
      <c r="K943" t="str">
        <f t="shared" si="116"/>
        <v/>
      </c>
      <c r="L943" s="13">
        <f t="shared" si="117"/>
        <v>56961583</v>
      </c>
      <c r="M943" t="str">
        <f t="shared" si="118"/>
        <v/>
      </c>
      <c r="N943" s="9">
        <f t="shared" si="119"/>
        <v>0.55299802908669382</v>
      </c>
    </row>
    <row r="944" spans="1:14" x14ac:dyDescent="0.45">
      <c r="A944" s="11" t="str">
        <f>'Output Sheet (Copy)'!A933</f>
        <v>BJTM IJ Equity</v>
      </c>
      <c r="B944" s="12">
        <f>'Output Sheet (Copy)'!B933</f>
        <v>45199</v>
      </c>
      <c r="C944" s="13">
        <f>IFERROR('Output Sheet (Copy)'!C933,"")</f>
        <v>107037717</v>
      </c>
      <c r="D944" s="13">
        <f>IFERROR('Output Sheet (Copy)'!D933,"")</f>
        <v>51773424</v>
      </c>
      <c r="E944" s="13">
        <f>IFERROR('Output Sheet (Copy)'!U933,"")</f>
        <v>0</v>
      </c>
      <c r="F944" s="13">
        <f>IFERROR('Output Sheet (Copy)'!V933,"")</f>
        <v>6233273</v>
      </c>
      <c r="G944" s="13">
        <f t="shared" si="112"/>
        <v>6233273</v>
      </c>
      <c r="H944" s="9">
        <f t="shared" si="113"/>
        <v>0.12039522439157202</v>
      </c>
      <c r="I944" s="9">
        <f t="shared" si="114"/>
        <v>5.8234360510510515E-2</v>
      </c>
      <c r="J944" t="str">
        <f t="shared" si="115"/>
        <v/>
      </c>
      <c r="K944" t="str">
        <f t="shared" si="116"/>
        <v/>
      </c>
      <c r="L944" s="13">
        <f t="shared" si="117"/>
        <v>58006697</v>
      </c>
      <c r="M944" t="str">
        <f t="shared" si="118"/>
        <v/>
      </c>
      <c r="N944" s="9">
        <f t="shared" si="119"/>
        <v>0.54192763659187537</v>
      </c>
    </row>
    <row r="945" spans="1:14" x14ac:dyDescent="0.45">
      <c r="A945" s="11" t="str">
        <f>'Output Sheet (Copy)'!A934</f>
        <v>BJTM IJ Equity</v>
      </c>
      <c r="B945" s="12">
        <f>'Output Sheet (Copy)'!B934</f>
        <v>45291</v>
      </c>
      <c r="C945" s="13">
        <f>IFERROR('Output Sheet (Copy)'!C934,"")</f>
        <v>103854773</v>
      </c>
      <c r="D945" s="13">
        <f>IFERROR('Output Sheet (Copy)'!D934,"")</f>
        <v>54760903</v>
      </c>
      <c r="E945" s="13">
        <f>IFERROR('Output Sheet (Copy)'!U934,"")</f>
        <v>0</v>
      </c>
      <c r="F945" s="13">
        <f>IFERROR('Output Sheet (Copy)'!V934,"")</f>
        <v>7762560</v>
      </c>
      <c r="G945" s="13">
        <f t="shared" si="112"/>
        <v>7762560</v>
      </c>
      <c r="H945" s="9">
        <f t="shared" si="113"/>
        <v>0.14175368875856559</v>
      </c>
      <c r="I945" s="9">
        <f t="shared" si="114"/>
        <v>7.4744374050097817E-2</v>
      </c>
      <c r="J945" t="str">
        <f t="shared" si="115"/>
        <v/>
      </c>
      <c r="K945" t="str">
        <f t="shared" si="116"/>
        <v/>
      </c>
      <c r="L945" s="13">
        <f t="shared" si="117"/>
        <v>62523463</v>
      </c>
      <c r="M945" t="str">
        <f t="shared" si="118"/>
        <v/>
      </c>
      <c r="N945" s="9">
        <f t="shared" si="119"/>
        <v>0.60202782398840737</v>
      </c>
    </row>
    <row r="946" spans="1:14" x14ac:dyDescent="0.45">
      <c r="A946" s="11" t="str">
        <f>'Output Sheet (Copy)'!A935</f>
        <v>BJTM IJ Equity</v>
      </c>
      <c r="B946" s="12">
        <f>'Output Sheet (Copy)'!B935</f>
        <v>45382</v>
      </c>
      <c r="C946" s="13">
        <f>IFERROR('Output Sheet (Copy)'!C935,"")</f>
        <v>100841614</v>
      </c>
      <c r="D946" s="13">
        <f>IFERROR('Output Sheet (Copy)'!D935,"")</f>
        <v>56997135</v>
      </c>
      <c r="E946" s="13">
        <f>IFERROR('Output Sheet (Copy)'!U935,"")</f>
        <v>0</v>
      </c>
      <c r="F946" s="13">
        <f>IFERROR('Output Sheet (Copy)'!V935,"")</f>
        <v>5084646</v>
      </c>
      <c r="G946" s="13">
        <f t="shared" si="112"/>
        <v>5084646</v>
      </c>
      <c r="H946" s="9">
        <f t="shared" si="113"/>
        <v>8.9208799705458877E-2</v>
      </c>
      <c r="I946" s="9">
        <f t="shared" si="114"/>
        <v>5.0422100542738241E-2</v>
      </c>
      <c r="J946" t="str">
        <f t="shared" si="115"/>
        <v/>
      </c>
      <c r="K946" t="str">
        <f t="shared" si="116"/>
        <v/>
      </c>
      <c r="L946" s="13">
        <f t="shared" si="117"/>
        <v>62081781</v>
      </c>
      <c r="M946" t="str">
        <f t="shared" si="118"/>
        <v/>
      </c>
      <c r="N946" s="9">
        <f t="shared" si="119"/>
        <v>0.6156365268013263</v>
      </c>
    </row>
    <row r="947" spans="1:14" x14ac:dyDescent="0.45">
      <c r="A947" s="11" t="str">
        <f>'Output Sheet (Copy)'!A936</f>
        <v>BJTM IJ Equity</v>
      </c>
      <c r="B947" s="12">
        <f>'Output Sheet (Copy)'!B936</f>
        <v>45473</v>
      </c>
      <c r="C947" s="13">
        <f>IFERROR('Output Sheet (Copy)'!C936,"")</f>
        <v>101240777</v>
      </c>
      <c r="D947" s="13">
        <f>IFERROR('Output Sheet (Copy)'!D936,"")</f>
        <v>58071598</v>
      </c>
      <c r="E947" s="13">
        <f>IFERROR('Output Sheet (Copy)'!U936,"")</f>
        <v>0</v>
      </c>
      <c r="F947" s="13">
        <f>IFERROR('Output Sheet (Copy)'!V936,"")</f>
        <v>9036571</v>
      </c>
      <c r="G947" s="13">
        <f t="shared" si="112"/>
        <v>9036571</v>
      </c>
      <c r="H947" s="9">
        <f t="shared" si="113"/>
        <v>0.15561085472454195</v>
      </c>
      <c r="I947" s="9">
        <f t="shared" si="114"/>
        <v>8.9258214602600291E-2</v>
      </c>
      <c r="J947" t="str">
        <f t="shared" si="115"/>
        <v/>
      </c>
      <c r="K947" t="str">
        <f t="shared" si="116"/>
        <v/>
      </c>
      <c r="L947" s="13">
        <f t="shared" si="117"/>
        <v>67108169</v>
      </c>
      <c r="M947" t="str">
        <f t="shared" si="118"/>
        <v/>
      </c>
      <c r="N947" s="9">
        <f t="shared" si="119"/>
        <v>0.662857111418653</v>
      </c>
    </row>
    <row r="948" spans="1:14" x14ac:dyDescent="0.45">
      <c r="A948" s="11" t="str">
        <f>'Output Sheet (Copy)'!A937</f>
        <v>BJTM IJ Equity</v>
      </c>
      <c r="B948" s="12">
        <f>'Output Sheet (Copy)'!B937</f>
        <v>45565</v>
      </c>
      <c r="C948" s="13">
        <f>IFERROR('Output Sheet (Copy)'!C937,"")</f>
        <v>106630481</v>
      </c>
      <c r="D948" s="13">
        <f>IFERROR('Output Sheet (Copy)'!D937,"")</f>
        <v>62197980</v>
      </c>
      <c r="E948" s="13">
        <f>IFERROR('Output Sheet (Copy)'!U937,"")</f>
        <v>0</v>
      </c>
      <c r="F948" s="13">
        <f>IFERROR('Output Sheet (Copy)'!V937,"")</f>
        <v>10197286</v>
      </c>
      <c r="G948" s="13">
        <f t="shared" si="112"/>
        <v>10197286</v>
      </c>
      <c r="H948" s="9">
        <f t="shared" si="113"/>
        <v>0.16394882920635043</v>
      </c>
      <c r="I948" s="9">
        <f t="shared" si="114"/>
        <v>9.5631998508944174E-2</v>
      </c>
      <c r="J948" t="str">
        <f t="shared" si="115"/>
        <v/>
      </c>
      <c r="K948" t="str">
        <f t="shared" si="116"/>
        <v/>
      </c>
      <c r="L948" s="13">
        <f t="shared" si="117"/>
        <v>72395266</v>
      </c>
      <c r="M948" t="str">
        <f t="shared" si="118"/>
        <v/>
      </c>
      <c r="N948" s="9">
        <f t="shared" si="119"/>
        <v>0.67893594140309654</v>
      </c>
    </row>
    <row r="949" spans="1:14" x14ac:dyDescent="0.45">
      <c r="A949" s="11" t="str">
        <f>'Output Sheet (Copy)'!A938</f>
        <v>BJTM IJ Equity</v>
      </c>
      <c r="B949" s="12">
        <f>'Output Sheet (Copy)'!B938</f>
        <v>45657</v>
      </c>
      <c r="C949" s="13">
        <f>IFERROR('Output Sheet (Copy)'!C938,"")</f>
        <v>118142127</v>
      </c>
      <c r="D949" s="13">
        <f>IFERROR('Output Sheet (Copy)'!D938,"")</f>
        <v>75352740</v>
      </c>
      <c r="E949" s="13">
        <f>IFERROR('Output Sheet (Copy)'!U938,"")</f>
        <v>0</v>
      </c>
      <c r="F949" s="13">
        <f>IFERROR('Output Sheet (Copy)'!V938,"")</f>
        <v>7881493</v>
      </c>
      <c r="G949" s="13">
        <f t="shared" si="112"/>
        <v>7881493</v>
      </c>
      <c r="H949" s="9">
        <f t="shared" si="113"/>
        <v>0.10459464380459157</v>
      </c>
      <c r="I949" s="9">
        <f t="shared" si="114"/>
        <v>6.6711961263402675E-2</v>
      </c>
      <c r="J949" t="str">
        <f t="shared" si="115"/>
        <v/>
      </c>
      <c r="K949" t="str">
        <f t="shared" si="116"/>
        <v/>
      </c>
      <c r="L949" s="13">
        <f t="shared" si="117"/>
        <v>83234233</v>
      </c>
      <c r="M949" t="str">
        <f t="shared" si="118"/>
        <v/>
      </c>
      <c r="N949" s="9">
        <f t="shared" si="119"/>
        <v>0.70452627791270428</v>
      </c>
    </row>
    <row r="950" spans="1:14" x14ac:dyDescent="0.45">
      <c r="A950" s="11" t="str">
        <f>'Output Sheet (Copy)'!A939</f>
        <v>BJTM IJ Equity</v>
      </c>
      <c r="B950" s="12">
        <f>'Output Sheet (Copy)'!B939</f>
        <v>45747</v>
      </c>
      <c r="C950" s="13">
        <f>IFERROR('Output Sheet (Copy)'!C939,"")</f>
        <v>118167688</v>
      </c>
      <c r="D950" s="13">
        <f>IFERROR('Output Sheet (Copy)'!D939,"")</f>
        <v>77547538</v>
      </c>
      <c r="E950" s="13">
        <f>IFERROR('Output Sheet (Copy)'!U939,"")</f>
        <v>0</v>
      </c>
      <c r="F950" s="13">
        <f>IFERROR('Output Sheet (Copy)'!V939,"")</f>
        <v>12122541</v>
      </c>
      <c r="G950" s="13">
        <f t="shared" si="112"/>
        <v>12122541</v>
      </c>
      <c r="H950" s="9">
        <f t="shared" si="113"/>
        <v>0.15632399574052241</v>
      </c>
      <c r="I950" s="9">
        <f t="shared" si="114"/>
        <v>0.10258761261369521</v>
      </c>
      <c r="J950" t="str">
        <f t="shared" si="115"/>
        <v/>
      </c>
      <c r="K950" t="str">
        <f t="shared" si="116"/>
        <v/>
      </c>
      <c r="L950" s="13">
        <f t="shared" si="117"/>
        <v>89670079</v>
      </c>
      <c r="M950" t="str">
        <f t="shared" si="118"/>
        <v/>
      </c>
      <c r="N950" s="9">
        <f t="shared" si="119"/>
        <v>0.7588375512602058</v>
      </c>
    </row>
    <row r="951" spans="1:14" x14ac:dyDescent="0.45">
      <c r="A951" s="11" t="str">
        <f>'Output Sheet (Copy)'!A940</f>
        <v>BJTM IJ Equity</v>
      </c>
      <c r="B951" s="12">
        <f>'Output Sheet (Copy)'!B940</f>
        <v>45838</v>
      </c>
      <c r="C951" s="13">
        <f>IFERROR('Output Sheet (Copy)'!C940,"")</f>
        <v>118155549</v>
      </c>
      <c r="D951" s="13">
        <f>IFERROR('Output Sheet (Copy)'!D940,"")</f>
        <v>78550749</v>
      </c>
      <c r="E951" s="13">
        <f>IFERROR('Output Sheet (Copy)'!U940,"")</f>
        <v>0</v>
      </c>
      <c r="F951" s="13">
        <f>IFERROR('Output Sheet (Copy)'!V940,"")</f>
        <v>12778677</v>
      </c>
      <c r="G951" s="13">
        <f t="shared" si="112"/>
        <v>12778677</v>
      </c>
      <c r="H951" s="9">
        <f t="shared" si="113"/>
        <v>0.16268052389926924</v>
      </c>
      <c r="I951" s="9">
        <f t="shared" si="114"/>
        <v>0.10815130654591601</v>
      </c>
      <c r="J951" t="str">
        <f t="shared" si="115"/>
        <v/>
      </c>
      <c r="K951" t="str">
        <f t="shared" si="116"/>
        <v/>
      </c>
      <c r="L951" s="13">
        <f t="shared" si="117"/>
        <v>91329426</v>
      </c>
      <c r="M951" t="str">
        <f t="shared" si="118"/>
        <v/>
      </c>
      <c r="N951" s="9">
        <f t="shared" si="119"/>
        <v>0.77295926237031831</v>
      </c>
    </row>
    <row r="952" spans="1:14" x14ac:dyDescent="0.45">
      <c r="A952" s="11" t="str">
        <f>'Output Sheet (Copy)'!A941</f>
        <v>BJTM IJ Equity</v>
      </c>
      <c r="B952" s="12">
        <f>'Output Sheet (Copy)'!B941</f>
        <v>45930</v>
      </c>
      <c r="C952" s="13">
        <f>IFERROR('Output Sheet (Copy)'!C941,"")</f>
        <v>125109869</v>
      </c>
      <c r="D952" s="13">
        <f>IFERROR('Output Sheet (Copy)'!D941,"")</f>
        <v>80251626</v>
      </c>
      <c r="E952" s="13">
        <f>IFERROR('Output Sheet (Copy)'!U941,"")</f>
        <v>0</v>
      </c>
      <c r="F952" s="13">
        <f>IFERROR('Output Sheet (Copy)'!V941,"")</f>
        <v>12984454</v>
      </c>
      <c r="G952" s="13">
        <f t="shared" si="112"/>
        <v>12984454</v>
      </c>
      <c r="H952" s="9">
        <f t="shared" si="113"/>
        <v>0.16179677156946329</v>
      </c>
      <c r="I952" s="9">
        <f t="shared" si="114"/>
        <v>0.10378441048483553</v>
      </c>
      <c r="J952" t="str">
        <f t="shared" si="115"/>
        <v/>
      </c>
      <c r="K952" t="str">
        <f t="shared" si="116"/>
        <v/>
      </c>
      <c r="L952" s="13">
        <f t="shared" si="117"/>
        <v>93236080</v>
      </c>
      <c r="M952" t="str">
        <f t="shared" si="118"/>
        <v/>
      </c>
      <c r="N952" s="9">
        <f t="shared" si="119"/>
        <v>0.7452336154232565</v>
      </c>
    </row>
    <row r="953" spans="1:14" x14ac:dyDescent="0.45">
      <c r="A953" s="11" t="str">
        <f>'Output Sheet (Copy)'!A942</f>
        <v>BJTM IJ Equity</v>
      </c>
      <c r="B953" s="12">
        <f>'Output Sheet (Copy)'!B942</f>
        <v>46022</v>
      </c>
      <c r="C953" s="13">
        <f>IFERROR('Output Sheet (Copy)'!C942,"")</f>
        <v>168854843</v>
      </c>
      <c r="D953" s="13">
        <f>IFERROR('Output Sheet (Copy)'!D942,"")</f>
        <v>110502620</v>
      </c>
      <c r="E953" s="13">
        <f>IFERROR('Output Sheet (Copy)'!U942,"")</f>
        <v>0</v>
      </c>
      <c r="F953" s="13">
        <f>IFERROR('Output Sheet (Copy)'!V942,"")</f>
        <v>11636375</v>
      </c>
      <c r="G953" s="13">
        <f t="shared" si="112"/>
        <v>11636375</v>
      </c>
      <c r="H953" s="9">
        <f t="shared" si="113"/>
        <v>0.10530406428372467</v>
      </c>
      <c r="I953" s="9">
        <f t="shared" si="114"/>
        <v>6.8913480912122849E-2</v>
      </c>
      <c r="J953" t="str">
        <f t="shared" si="115"/>
        <v/>
      </c>
      <c r="K953" t="str">
        <f t="shared" si="116"/>
        <v/>
      </c>
      <c r="L953" s="13">
        <f t="shared" si="117"/>
        <v>122138995</v>
      </c>
      <c r="M953" t="str">
        <f t="shared" si="118"/>
        <v/>
      </c>
      <c r="N953" s="9">
        <f t="shared" si="119"/>
        <v>0.72333723350771761</v>
      </c>
    </row>
    <row r="954" spans="1:14" x14ac:dyDescent="0.45">
      <c r="A954" s="11" t="str">
        <f>'Output Sheet (Copy)'!A943</f>
        <v>BJTM IJ Equity</v>
      </c>
      <c r="B954" s="12">
        <f>'Output Sheet (Copy)'!B943</f>
        <v>46112</v>
      </c>
      <c r="C954" s="13">
        <f>IFERROR('Output Sheet (Copy)'!C943,"")</f>
        <v>164070628</v>
      </c>
      <c r="D954" s="13">
        <f>IFERROR('Output Sheet (Copy)'!D943,"")</f>
        <v>109228051</v>
      </c>
      <c r="E954" s="13">
        <f>IFERROR('Output Sheet (Copy)'!U943,"")</f>
        <v>0</v>
      </c>
      <c r="F954" s="13">
        <f>IFERROR('Output Sheet (Copy)'!V943,"")</f>
        <v>14543675</v>
      </c>
      <c r="G954" s="13">
        <f t="shared" si="112"/>
        <v>14543675</v>
      </c>
      <c r="H954" s="9">
        <f t="shared" si="113"/>
        <v>0.13314963387930451</v>
      </c>
      <c r="I954" s="9">
        <f t="shared" si="114"/>
        <v>8.8642770356190753E-2</v>
      </c>
      <c r="J954" t="str">
        <f t="shared" si="115"/>
        <v/>
      </c>
      <c r="K954" t="str">
        <f t="shared" si="116"/>
        <v/>
      </c>
      <c r="L954" s="13">
        <f t="shared" si="117"/>
        <v>123771726</v>
      </c>
      <c r="M954" t="str">
        <f t="shared" si="118"/>
        <v/>
      </c>
      <c r="N954" s="9">
        <f t="shared" si="119"/>
        <v>0.75438076582482516</v>
      </c>
    </row>
    <row r="955" spans="1:14" x14ac:dyDescent="0.45">
      <c r="A955" s="11" t="str">
        <f>'Output Sheet (Copy)'!A944</f>
        <v>BJTM IJ Equity</v>
      </c>
      <c r="B955" s="12">
        <f>'Output Sheet (Copy)'!B944</f>
        <v>46203</v>
      </c>
      <c r="C955" s="13">
        <f>IFERROR('Output Sheet (Copy)'!C944,"")</f>
        <v>162057151</v>
      </c>
      <c r="D955" s="13">
        <f>IFERROR('Output Sheet (Copy)'!D944,"")</f>
        <v>111288243</v>
      </c>
      <c r="E955" s="13">
        <f>IFERROR('Output Sheet (Copy)'!U944,"")</f>
        <v>0</v>
      </c>
      <c r="F955" s="13">
        <f>IFERROR('Output Sheet (Copy)'!V944,"")</f>
        <v>13866155</v>
      </c>
      <c r="G955" s="13">
        <f t="shared" si="112"/>
        <v>13866155</v>
      </c>
      <c r="H955" s="9">
        <f t="shared" si="113"/>
        <v>0.12459676445785922</v>
      </c>
      <c r="I955" s="9">
        <f t="shared" si="114"/>
        <v>8.5563364001135622E-2</v>
      </c>
      <c r="J955" t="str">
        <f t="shared" si="115"/>
        <v/>
      </c>
      <c r="K955" t="str">
        <f t="shared" si="116"/>
        <v/>
      </c>
      <c r="L955" s="13">
        <f t="shared" si="117"/>
        <v>125154398</v>
      </c>
      <c r="M955" t="str">
        <f t="shared" si="118"/>
        <v/>
      </c>
      <c r="N955" s="9">
        <f t="shared" si="119"/>
        <v>0.77228556239397295</v>
      </c>
    </row>
    <row r="956" spans="1:14" x14ac:dyDescent="0.45">
      <c r="A956" s="11" t="str">
        <f>'Output Sheet (Copy)'!A945</f>
        <v>BKSW IJ Equity</v>
      </c>
      <c r="B956" s="12">
        <f>'Output Sheet (Copy)'!B945</f>
        <v>42551</v>
      </c>
      <c r="C956" s="13">
        <f>IFERROR('Output Sheet (Copy)'!C945,"")</f>
        <v>24851786</v>
      </c>
      <c r="D956" s="13">
        <f>IFERROR('Output Sheet (Copy)'!D945,"")</f>
        <v>19436977</v>
      </c>
      <c r="E956" s="13" t="str">
        <f>IFERROR('Output Sheet (Copy)'!U945,"")</f>
        <v/>
      </c>
      <c r="F956" s="13" t="str">
        <f>IFERROR('Output Sheet (Copy)'!V945,"")</f>
        <v/>
      </c>
      <c r="G956" s="13" t="str">
        <f t="shared" si="112"/>
        <v/>
      </c>
      <c r="H956" s="9" t="str">
        <f t="shared" si="113"/>
        <v/>
      </c>
      <c r="I956" s="9" t="str">
        <f t="shared" si="114"/>
        <v/>
      </c>
      <c r="J956" t="str">
        <f t="shared" si="115"/>
        <v/>
      </c>
      <c r="K956" t="str">
        <f t="shared" si="116"/>
        <v/>
      </c>
      <c r="L956" s="13" t="str">
        <f t="shared" si="117"/>
        <v/>
      </c>
      <c r="M956" t="str">
        <f t="shared" si="118"/>
        <v/>
      </c>
      <c r="N956" s="9" t="str">
        <f t="shared" si="119"/>
        <v/>
      </c>
    </row>
    <row r="957" spans="1:14" x14ac:dyDescent="0.45">
      <c r="A957" s="11" t="str">
        <f>'Output Sheet (Copy)'!A946</f>
        <v>BKSW IJ Equity</v>
      </c>
      <c r="B957" s="12">
        <f>'Output Sheet (Copy)'!B946</f>
        <v>42643</v>
      </c>
      <c r="C957" s="13">
        <f>IFERROR('Output Sheet (Copy)'!C946,"")</f>
        <v>25004166</v>
      </c>
      <c r="D957" s="13">
        <f>IFERROR('Output Sheet (Copy)'!D946,"")</f>
        <v>18667243</v>
      </c>
      <c r="E957" s="13" t="str">
        <f>IFERROR('Output Sheet (Copy)'!U946,"")</f>
        <v/>
      </c>
      <c r="F957" s="13" t="str">
        <f>IFERROR('Output Sheet (Copy)'!V946,"")</f>
        <v/>
      </c>
      <c r="G957" s="13" t="str">
        <f t="shared" si="112"/>
        <v/>
      </c>
      <c r="H957" s="9" t="str">
        <f t="shared" si="113"/>
        <v/>
      </c>
      <c r="I957" s="9" t="str">
        <f t="shared" si="114"/>
        <v/>
      </c>
      <c r="J957" t="str">
        <f t="shared" si="115"/>
        <v/>
      </c>
      <c r="K957" t="str">
        <f t="shared" si="116"/>
        <v/>
      </c>
      <c r="L957" s="13" t="str">
        <f t="shared" si="117"/>
        <v/>
      </c>
      <c r="M957" t="str">
        <f t="shared" si="118"/>
        <v/>
      </c>
      <c r="N957" s="9" t="str">
        <f t="shared" si="119"/>
        <v/>
      </c>
    </row>
    <row r="958" spans="1:14" x14ac:dyDescent="0.45">
      <c r="A958" s="11" t="str">
        <f>'Output Sheet (Copy)'!A947</f>
        <v>BKSW IJ Equity</v>
      </c>
      <c r="B958" s="12">
        <f>'Output Sheet (Copy)'!B947</f>
        <v>42735</v>
      </c>
      <c r="C958" s="13">
        <f>IFERROR('Output Sheet (Copy)'!C947,"")</f>
        <v>24372702</v>
      </c>
      <c r="D958" s="13">
        <f>IFERROR('Output Sheet (Copy)'!D947,"")</f>
        <v>18287914</v>
      </c>
      <c r="E958" s="13" t="str">
        <f>IFERROR('Output Sheet (Copy)'!U947,"")</f>
        <v/>
      </c>
      <c r="F958" s="13" t="str">
        <f>IFERROR('Output Sheet (Copy)'!V947,"")</f>
        <v/>
      </c>
      <c r="G958" s="13" t="str">
        <f t="shared" si="112"/>
        <v/>
      </c>
      <c r="H958" s="9" t="str">
        <f t="shared" si="113"/>
        <v/>
      </c>
      <c r="I958" s="9" t="str">
        <f t="shared" si="114"/>
        <v/>
      </c>
      <c r="J958" t="str">
        <f t="shared" si="115"/>
        <v/>
      </c>
      <c r="K958" t="str">
        <f t="shared" si="116"/>
        <v/>
      </c>
      <c r="L958" s="13" t="str">
        <f t="shared" si="117"/>
        <v/>
      </c>
      <c r="M958" t="str">
        <f t="shared" si="118"/>
        <v/>
      </c>
      <c r="N958" s="9" t="str">
        <f t="shared" si="119"/>
        <v/>
      </c>
    </row>
    <row r="959" spans="1:14" x14ac:dyDescent="0.45">
      <c r="A959" s="11" t="str">
        <f>'Output Sheet (Copy)'!A948</f>
        <v>BKSW IJ Equity</v>
      </c>
      <c r="B959" s="12">
        <f>'Output Sheet (Copy)'!B948</f>
        <v>42825</v>
      </c>
      <c r="C959" s="13">
        <f>IFERROR('Output Sheet (Copy)'!C948,"")</f>
        <v>23621308</v>
      </c>
      <c r="D959" s="13">
        <f>IFERROR('Output Sheet (Copy)'!D948,"")</f>
        <v>17919921</v>
      </c>
      <c r="E959" s="13" t="str">
        <f>IFERROR('Output Sheet (Copy)'!U948,"")</f>
        <v/>
      </c>
      <c r="F959" s="13">
        <f>IFERROR('Output Sheet (Copy)'!V948,"")</f>
        <v>293909</v>
      </c>
      <c r="G959" s="13">
        <f t="shared" si="112"/>
        <v>293909</v>
      </c>
      <c r="H959" s="9">
        <f t="shared" si="113"/>
        <v>1.6401244179592087E-2</v>
      </c>
      <c r="I959" s="9">
        <f t="shared" si="114"/>
        <v>1.2442537051716187E-2</v>
      </c>
      <c r="J959" t="str">
        <f t="shared" si="115"/>
        <v/>
      </c>
      <c r="K959" t="str">
        <f t="shared" si="116"/>
        <v/>
      </c>
      <c r="L959" s="13">
        <f t="shared" si="117"/>
        <v>18213830</v>
      </c>
      <c r="M959" t="str">
        <f t="shared" si="118"/>
        <v/>
      </c>
      <c r="N959" s="9">
        <f t="shared" si="119"/>
        <v>0.77107626724142453</v>
      </c>
    </row>
    <row r="960" spans="1:14" x14ac:dyDescent="0.45">
      <c r="A960" s="11" t="str">
        <f>'Output Sheet (Copy)'!A949</f>
        <v>BKSW IJ Equity</v>
      </c>
      <c r="B960" s="12">
        <f>'Output Sheet (Copy)'!B949</f>
        <v>42916</v>
      </c>
      <c r="C960" s="13">
        <f>IFERROR('Output Sheet (Copy)'!C949,"")</f>
        <v>24626061</v>
      </c>
      <c r="D960" s="13">
        <f>IFERROR('Output Sheet (Copy)'!D949,"")</f>
        <v>16697762.999999998</v>
      </c>
      <c r="E960" s="13" t="str">
        <f>IFERROR('Output Sheet (Copy)'!U949,"")</f>
        <v/>
      </c>
      <c r="F960" s="13">
        <f>IFERROR('Output Sheet (Copy)'!V949,"")</f>
        <v>491050</v>
      </c>
      <c r="G960" s="13">
        <f t="shared" si="112"/>
        <v>491050</v>
      </c>
      <c r="H960" s="9">
        <f t="shared" si="113"/>
        <v>2.9408130897534003E-2</v>
      </c>
      <c r="I960" s="9">
        <f t="shared" si="114"/>
        <v>1.994025759945937E-2</v>
      </c>
      <c r="J960" t="str">
        <f t="shared" si="115"/>
        <v/>
      </c>
      <c r="K960" t="str">
        <f t="shared" si="116"/>
        <v/>
      </c>
      <c r="L960" s="13">
        <f t="shared" si="117"/>
        <v>17188813</v>
      </c>
      <c r="M960" t="str">
        <f t="shared" si="118"/>
        <v/>
      </c>
      <c r="N960" s="9">
        <f t="shared" si="119"/>
        <v>0.6979927890213542</v>
      </c>
    </row>
    <row r="961" spans="1:14" x14ac:dyDescent="0.45">
      <c r="A961" s="11" t="str">
        <f>'Output Sheet (Copy)'!A950</f>
        <v>BKSW IJ Equity</v>
      </c>
      <c r="B961" s="12">
        <f>'Output Sheet (Copy)'!B950</f>
        <v>43008</v>
      </c>
      <c r="C961" s="13">
        <f>IFERROR('Output Sheet (Copy)'!C950,"")</f>
        <v>26500390</v>
      </c>
      <c r="D961" s="13">
        <f>IFERROR('Output Sheet (Copy)'!D950,"")</f>
        <v>16627593</v>
      </c>
      <c r="E961" s="13" t="str">
        <f>IFERROR('Output Sheet (Copy)'!U950,"")</f>
        <v/>
      </c>
      <c r="F961" s="13">
        <f>IFERROR('Output Sheet (Copy)'!V950,"")</f>
        <v>492976</v>
      </c>
      <c r="G961" s="13">
        <f t="shared" si="112"/>
        <v>492976</v>
      </c>
      <c r="H961" s="9">
        <f t="shared" si="113"/>
        <v>2.9648067522461009E-2</v>
      </c>
      <c r="I961" s="9">
        <f t="shared" si="114"/>
        <v>1.8602594150501181E-2</v>
      </c>
      <c r="J961" t="str">
        <f t="shared" si="115"/>
        <v/>
      </c>
      <c r="K961" t="str">
        <f t="shared" si="116"/>
        <v/>
      </c>
      <c r="L961" s="13">
        <f t="shared" si="117"/>
        <v>17120569</v>
      </c>
      <c r="M961" t="str">
        <f t="shared" si="118"/>
        <v/>
      </c>
      <c r="N961" s="9">
        <f t="shared" si="119"/>
        <v>0.64604969964592973</v>
      </c>
    </row>
    <row r="962" spans="1:14" x14ac:dyDescent="0.45">
      <c r="A962" s="11" t="str">
        <f>'Output Sheet (Copy)'!A951</f>
        <v>BKSW IJ Equity</v>
      </c>
      <c r="B962" s="12">
        <f>'Output Sheet (Copy)'!B951</f>
        <v>43100</v>
      </c>
      <c r="C962" s="13">
        <f>IFERROR('Output Sheet (Copy)'!C951,"")</f>
        <v>24635233</v>
      </c>
      <c r="D962" s="13">
        <f>IFERROR('Output Sheet (Copy)'!D951,"")</f>
        <v>14021839</v>
      </c>
      <c r="E962" s="13" t="str">
        <f>IFERROR('Output Sheet (Copy)'!U951,"")</f>
        <v/>
      </c>
      <c r="F962" s="13" t="str">
        <f>IFERROR('Output Sheet (Copy)'!V951,"")</f>
        <v/>
      </c>
      <c r="G962" s="13" t="str">
        <f t="shared" si="112"/>
        <v/>
      </c>
      <c r="H962" s="9" t="str">
        <f t="shared" si="113"/>
        <v/>
      </c>
      <c r="I962" s="9" t="str">
        <f t="shared" si="114"/>
        <v/>
      </c>
      <c r="J962" t="str">
        <f t="shared" si="115"/>
        <v/>
      </c>
      <c r="K962" t="str">
        <f t="shared" si="116"/>
        <v/>
      </c>
      <c r="L962" s="13" t="str">
        <f t="shared" si="117"/>
        <v/>
      </c>
      <c r="M962" t="str">
        <f t="shared" si="118"/>
        <v/>
      </c>
      <c r="N962" s="9" t="str">
        <f t="shared" si="119"/>
        <v/>
      </c>
    </row>
    <row r="963" spans="1:14" x14ac:dyDescent="0.45">
      <c r="A963" s="11" t="str">
        <f>'Output Sheet (Copy)'!A952</f>
        <v>BKSW IJ Equity</v>
      </c>
      <c r="B963" s="12">
        <f>'Output Sheet (Copy)'!B952</f>
        <v>43190</v>
      </c>
      <c r="C963" s="13">
        <f>IFERROR('Output Sheet (Copy)'!C952,"")</f>
        <v>22434585</v>
      </c>
      <c r="D963" s="13">
        <f>IFERROR('Output Sheet (Copy)'!D952,"")</f>
        <v>12819621</v>
      </c>
      <c r="E963" s="13" t="str">
        <f>IFERROR('Output Sheet (Copy)'!U952,"")</f>
        <v/>
      </c>
      <c r="F963" s="13">
        <f>IFERROR('Output Sheet (Copy)'!V952,"")</f>
        <v>685815</v>
      </c>
      <c r="G963" s="13">
        <f t="shared" si="112"/>
        <v>685815</v>
      </c>
      <c r="H963" s="9">
        <f t="shared" si="113"/>
        <v>5.3497291378582876E-2</v>
      </c>
      <c r="I963" s="9">
        <f t="shared" si="114"/>
        <v>3.0569542516609958E-2</v>
      </c>
      <c r="J963" t="str">
        <f t="shared" si="115"/>
        <v/>
      </c>
      <c r="K963" t="str">
        <f t="shared" si="116"/>
        <v/>
      </c>
      <c r="L963" s="13">
        <f t="shared" si="117"/>
        <v>13505436</v>
      </c>
      <c r="M963" t="str">
        <f t="shared" si="118"/>
        <v/>
      </c>
      <c r="N963" s="9">
        <f t="shared" si="119"/>
        <v>0.60199179079978526</v>
      </c>
    </row>
    <row r="964" spans="1:14" x14ac:dyDescent="0.45">
      <c r="A964" s="11" t="str">
        <f>'Output Sheet (Copy)'!A953</f>
        <v>BKSW IJ Equity</v>
      </c>
      <c r="B964" s="12">
        <f>'Output Sheet (Copy)'!B953</f>
        <v>43281</v>
      </c>
      <c r="C964" s="13">
        <f>IFERROR('Output Sheet (Copy)'!C953,"")</f>
        <v>20573665</v>
      </c>
      <c r="D964" s="13">
        <f>IFERROR('Output Sheet (Copy)'!D953,"")</f>
        <v>12471799</v>
      </c>
      <c r="E964" s="13" t="str">
        <f>IFERROR('Output Sheet (Copy)'!U953,"")</f>
        <v/>
      </c>
      <c r="F964" s="13">
        <f>IFERROR('Output Sheet (Copy)'!V953,"")</f>
        <v>799103</v>
      </c>
      <c r="G964" s="13">
        <f t="shared" si="112"/>
        <v>799103</v>
      </c>
      <c r="H964" s="9">
        <f t="shared" si="113"/>
        <v>6.4072793347615689E-2</v>
      </c>
      <c r="I964" s="9">
        <f t="shared" si="114"/>
        <v>3.8841062105366253E-2</v>
      </c>
      <c r="J964" t="str">
        <f t="shared" si="115"/>
        <v/>
      </c>
      <c r="K964" t="str">
        <f t="shared" si="116"/>
        <v/>
      </c>
      <c r="L964" s="13">
        <f t="shared" si="117"/>
        <v>13270902</v>
      </c>
      <c r="M964" t="str">
        <f t="shared" si="118"/>
        <v/>
      </c>
      <c r="N964" s="9">
        <f t="shared" si="119"/>
        <v>0.64504316561973762</v>
      </c>
    </row>
    <row r="965" spans="1:14" x14ac:dyDescent="0.45">
      <c r="A965" s="11" t="str">
        <f>'Output Sheet (Copy)'!A954</f>
        <v>BKSW IJ Equity</v>
      </c>
      <c r="B965" s="12">
        <f>'Output Sheet (Copy)'!B954</f>
        <v>43373</v>
      </c>
      <c r="C965" s="13">
        <f>IFERROR('Output Sheet (Copy)'!C954,"")</f>
        <v>21095742</v>
      </c>
      <c r="D965" s="13">
        <f>IFERROR('Output Sheet (Copy)'!D954,"")</f>
        <v>12165949</v>
      </c>
      <c r="E965" s="13" t="str">
        <f>IFERROR('Output Sheet (Copy)'!U954,"")</f>
        <v/>
      </c>
      <c r="F965" s="13">
        <f>IFERROR('Output Sheet (Copy)'!V954,"")</f>
        <v>409167</v>
      </c>
      <c r="G965" s="13">
        <f t="shared" si="112"/>
        <v>409167</v>
      </c>
      <c r="H965" s="9">
        <f t="shared" si="113"/>
        <v>3.3632148219592241E-2</v>
      </c>
      <c r="I965" s="9">
        <f t="shared" si="114"/>
        <v>1.9395715021543209E-2</v>
      </c>
      <c r="J965" t="str">
        <f t="shared" si="115"/>
        <v/>
      </c>
      <c r="K965" t="str">
        <f t="shared" si="116"/>
        <v/>
      </c>
      <c r="L965" s="13">
        <f t="shared" si="117"/>
        <v>12575116</v>
      </c>
      <c r="M965" t="str">
        <f t="shared" si="118"/>
        <v/>
      </c>
      <c r="N965" s="9">
        <f t="shared" si="119"/>
        <v>0.59609735462255842</v>
      </c>
    </row>
    <row r="966" spans="1:14" x14ac:dyDescent="0.45">
      <c r="A966" s="11" t="str">
        <f>'Output Sheet (Copy)'!A955</f>
        <v>BKSW IJ Equity</v>
      </c>
      <c r="B966" s="12">
        <f>'Output Sheet (Copy)'!B955</f>
        <v>43465</v>
      </c>
      <c r="C966" s="13" t="str">
        <f>IFERROR('Output Sheet (Copy)'!C955,"")</f>
        <v/>
      </c>
      <c r="D966" s="13" t="str">
        <f>IFERROR('Output Sheet (Copy)'!D955,"")</f>
        <v/>
      </c>
      <c r="E966" s="13" t="str">
        <f>IFERROR('Output Sheet (Copy)'!U955,"")</f>
        <v/>
      </c>
      <c r="F966" s="13" t="str">
        <f>IFERROR('Output Sheet (Copy)'!V955,"")</f>
        <v/>
      </c>
      <c r="G966" s="13" t="str">
        <f t="shared" si="112"/>
        <v/>
      </c>
      <c r="H966" s="9" t="str">
        <f t="shared" si="113"/>
        <v/>
      </c>
      <c r="I966" s="9" t="str">
        <f t="shared" si="114"/>
        <v/>
      </c>
      <c r="J966" t="str">
        <f t="shared" si="115"/>
        <v/>
      </c>
      <c r="K966" t="str">
        <f t="shared" si="116"/>
        <v/>
      </c>
      <c r="L966" s="13" t="str">
        <f t="shared" si="117"/>
        <v/>
      </c>
      <c r="M966" t="str">
        <f t="shared" si="118"/>
        <v/>
      </c>
      <c r="N966" s="9" t="str">
        <f t="shared" si="119"/>
        <v/>
      </c>
    </row>
    <row r="967" spans="1:14" x14ac:dyDescent="0.45">
      <c r="A967" s="11" t="str">
        <f>'Output Sheet (Copy)'!A956</f>
        <v>BKSW IJ Equity</v>
      </c>
      <c r="B967" s="12">
        <f>'Output Sheet (Copy)'!B956</f>
        <v>43555</v>
      </c>
      <c r="C967" s="13">
        <f>IFERROR('Output Sheet (Copy)'!C956,"")</f>
        <v>18785634</v>
      </c>
      <c r="D967" s="13">
        <f>IFERROR('Output Sheet (Copy)'!D956,"")</f>
        <v>10600144</v>
      </c>
      <c r="E967" s="13" t="str">
        <f>IFERROR('Output Sheet (Copy)'!U956,"")</f>
        <v/>
      </c>
      <c r="F967" s="13">
        <f>IFERROR('Output Sheet (Copy)'!V956,"")</f>
        <v>4054473</v>
      </c>
      <c r="G967" s="13">
        <f t="shared" si="112"/>
        <v>4054473</v>
      </c>
      <c r="H967" s="9">
        <f t="shared" si="113"/>
        <v>0.38249225670896547</v>
      </c>
      <c r="I967" s="9">
        <f t="shared" si="114"/>
        <v>0.21582838247567263</v>
      </c>
      <c r="J967" t="str">
        <f t="shared" si="115"/>
        <v/>
      </c>
      <c r="K967" t="str">
        <f t="shared" si="116"/>
        <v/>
      </c>
      <c r="L967" s="13">
        <f t="shared" si="117"/>
        <v>14654617</v>
      </c>
      <c r="M967" t="str">
        <f t="shared" si="118"/>
        <v/>
      </c>
      <c r="N967" s="9">
        <f t="shared" si="119"/>
        <v>0.78009701455910407</v>
      </c>
    </row>
    <row r="968" spans="1:14" x14ac:dyDescent="0.45">
      <c r="A968" s="11" t="str">
        <f>'Output Sheet (Copy)'!A957</f>
        <v>BKSW IJ Equity</v>
      </c>
      <c r="B968" s="12">
        <f>'Output Sheet (Copy)'!B957</f>
        <v>43646</v>
      </c>
      <c r="C968" s="13">
        <f>IFERROR('Output Sheet (Copy)'!C957,"")</f>
        <v>21218758</v>
      </c>
      <c r="D968" s="13">
        <f>IFERROR('Output Sheet (Copy)'!D957,"")</f>
        <v>12812083</v>
      </c>
      <c r="E968" s="13" t="str">
        <f>IFERROR('Output Sheet (Copy)'!U957,"")</f>
        <v/>
      </c>
      <c r="F968" s="13">
        <f>IFERROR('Output Sheet (Copy)'!V957,"")</f>
        <v>570012</v>
      </c>
      <c r="G968" s="13">
        <f t="shared" si="112"/>
        <v>570012</v>
      </c>
      <c r="H968" s="9">
        <f t="shared" si="113"/>
        <v>4.4490189456312453E-2</v>
      </c>
      <c r="I968" s="9">
        <f t="shared" si="114"/>
        <v>2.6863589282652641E-2</v>
      </c>
      <c r="J968" t="str">
        <f t="shared" si="115"/>
        <v/>
      </c>
      <c r="K968" t="str">
        <f t="shared" si="116"/>
        <v/>
      </c>
      <c r="L968" s="13">
        <f t="shared" si="117"/>
        <v>13382095</v>
      </c>
      <c r="M968" t="str">
        <f t="shared" si="118"/>
        <v/>
      </c>
      <c r="N968" s="9">
        <f t="shared" si="119"/>
        <v>0.63067286973158376</v>
      </c>
    </row>
    <row r="969" spans="1:14" x14ac:dyDescent="0.45">
      <c r="A969" s="11" t="str">
        <f>'Output Sheet (Copy)'!A958</f>
        <v>BKSW IJ Equity</v>
      </c>
      <c r="B969" s="12">
        <f>'Output Sheet (Copy)'!B958</f>
        <v>43738</v>
      </c>
      <c r="C969" s="13">
        <f>IFERROR('Output Sheet (Copy)'!C958,"")</f>
        <v>21621173</v>
      </c>
      <c r="D969" s="13">
        <f>IFERROR('Output Sheet (Copy)'!D958,"")</f>
        <v>13004698</v>
      </c>
      <c r="E969" s="13" t="str">
        <f>IFERROR('Output Sheet (Copy)'!U958,"")</f>
        <v/>
      </c>
      <c r="F969" s="13">
        <f>IFERROR('Output Sheet (Copy)'!V958,"")</f>
        <v>579951</v>
      </c>
      <c r="G969" s="13">
        <f t="shared" si="112"/>
        <v>579951</v>
      </c>
      <c r="H969" s="9">
        <f t="shared" si="113"/>
        <v>4.4595499257268412E-2</v>
      </c>
      <c r="I969" s="9">
        <f t="shared" si="114"/>
        <v>2.6823290299744607E-2</v>
      </c>
      <c r="J969" t="str">
        <f t="shared" si="115"/>
        <v/>
      </c>
      <c r="K969" t="str">
        <f t="shared" si="116"/>
        <v/>
      </c>
      <c r="L969" s="13">
        <f t="shared" si="117"/>
        <v>13584649</v>
      </c>
      <c r="M969" t="str">
        <f t="shared" si="118"/>
        <v/>
      </c>
      <c r="N969" s="9">
        <f t="shared" si="119"/>
        <v>0.62830305275296583</v>
      </c>
    </row>
    <row r="970" spans="1:14" x14ac:dyDescent="0.45">
      <c r="A970" s="11" t="str">
        <f>'Output Sheet (Copy)'!A959</f>
        <v>BKSW IJ Equity</v>
      </c>
      <c r="B970" s="12">
        <f>'Output Sheet (Copy)'!B959</f>
        <v>43830</v>
      </c>
      <c r="C970" s="13" t="str">
        <f>IFERROR('Output Sheet (Copy)'!C959,"")</f>
        <v/>
      </c>
      <c r="D970" s="13" t="str">
        <f>IFERROR('Output Sheet (Copy)'!D959,"")</f>
        <v/>
      </c>
      <c r="E970" s="13" t="str">
        <f>IFERROR('Output Sheet (Copy)'!U959,"")</f>
        <v/>
      </c>
      <c r="F970" s="13" t="str">
        <f>IFERROR('Output Sheet (Copy)'!V959,"")</f>
        <v/>
      </c>
      <c r="G970" s="13" t="str">
        <f t="shared" si="112"/>
        <v/>
      </c>
      <c r="H970" s="9" t="str">
        <f t="shared" si="113"/>
        <v/>
      </c>
      <c r="I970" s="9" t="str">
        <f t="shared" si="114"/>
        <v/>
      </c>
      <c r="J970" t="str">
        <f t="shared" si="115"/>
        <v/>
      </c>
      <c r="K970" t="str">
        <f t="shared" si="116"/>
        <v/>
      </c>
      <c r="L970" s="13" t="str">
        <f t="shared" si="117"/>
        <v/>
      </c>
      <c r="M970" t="str">
        <f t="shared" si="118"/>
        <v/>
      </c>
      <c r="N970" s="9" t="str">
        <f t="shared" si="119"/>
        <v/>
      </c>
    </row>
    <row r="971" spans="1:14" x14ac:dyDescent="0.45">
      <c r="A971" s="11" t="str">
        <f>'Output Sheet (Copy)'!A960</f>
        <v>BKSW IJ Equity</v>
      </c>
      <c r="B971" s="12">
        <f>'Output Sheet (Copy)'!B960</f>
        <v>43921</v>
      </c>
      <c r="C971" s="13">
        <f>IFERROR('Output Sheet (Copy)'!C960,"")</f>
        <v>21324428</v>
      </c>
      <c r="D971" s="13">
        <f>IFERROR('Output Sheet (Copy)'!D960,"")</f>
        <v>14229938</v>
      </c>
      <c r="E971" s="13" t="str">
        <f>IFERROR('Output Sheet (Copy)'!U960,"")</f>
        <v/>
      </c>
      <c r="F971" s="13" t="str">
        <f>IFERROR('Output Sheet (Copy)'!V960,"")</f>
        <v/>
      </c>
      <c r="G971" s="13" t="str">
        <f t="shared" si="112"/>
        <v/>
      </c>
      <c r="H971" s="9" t="str">
        <f t="shared" si="113"/>
        <v/>
      </c>
      <c r="I971" s="9" t="str">
        <f t="shared" si="114"/>
        <v/>
      </c>
      <c r="J971" t="str">
        <f t="shared" si="115"/>
        <v/>
      </c>
      <c r="K971" t="str">
        <f t="shared" si="116"/>
        <v/>
      </c>
      <c r="L971" s="13" t="str">
        <f t="shared" si="117"/>
        <v/>
      </c>
      <c r="M971" t="str">
        <f t="shared" si="118"/>
        <v/>
      </c>
      <c r="N971" s="9" t="str">
        <f t="shared" si="119"/>
        <v/>
      </c>
    </row>
    <row r="972" spans="1:14" x14ac:dyDescent="0.45">
      <c r="A972" s="11" t="str">
        <f>'Output Sheet (Copy)'!A961</f>
        <v>BKSW IJ Equity</v>
      </c>
      <c r="B972" s="12">
        <f>'Output Sheet (Copy)'!B961</f>
        <v>44012</v>
      </c>
      <c r="C972" s="13">
        <f>IFERROR('Output Sheet (Copy)'!C961,"")</f>
        <v>21394130</v>
      </c>
      <c r="D972" s="13">
        <f>IFERROR('Output Sheet (Copy)'!D961,"")</f>
        <v>13145271</v>
      </c>
      <c r="E972" s="13" t="str">
        <f>IFERROR('Output Sheet (Copy)'!U961,"")</f>
        <v/>
      </c>
      <c r="F972" s="13">
        <f>IFERROR('Output Sheet (Copy)'!V961,"")</f>
        <v>375188</v>
      </c>
      <c r="G972" s="13">
        <f t="shared" si="112"/>
        <v>375188</v>
      </c>
      <c r="H972" s="9">
        <f t="shared" si="113"/>
        <v>2.8541670993317673E-2</v>
      </c>
      <c r="I972" s="9">
        <f t="shared" si="114"/>
        <v>1.7536959904422382E-2</v>
      </c>
      <c r="J972" t="str">
        <f t="shared" si="115"/>
        <v/>
      </c>
      <c r="K972" t="str">
        <f t="shared" si="116"/>
        <v/>
      </c>
      <c r="L972" s="13">
        <f t="shared" si="117"/>
        <v>13520459</v>
      </c>
      <c r="M972" t="str">
        <f t="shared" si="118"/>
        <v/>
      </c>
      <c r="N972" s="9">
        <f t="shared" si="119"/>
        <v>0.63197049844980846</v>
      </c>
    </row>
    <row r="973" spans="1:14" x14ac:dyDescent="0.45">
      <c r="A973" s="11" t="str">
        <f>'Output Sheet (Copy)'!A962</f>
        <v>BKSW IJ Equity</v>
      </c>
      <c r="B973" s="12">
        <f>'Output Sheet (Copy)'!B962</f>
        <v>44104</v>
      </c>
      <c r="C973" s="13">
        <f>IFERROR('Output Sheet (Copy)'!C962,"")</f>
        <v>20971901</v>
      </c>
      <c r="D973" s="13">
        <f>IFERROR('Output Sheet (Copy)'!D962,"")</f>
        <v>12662417</v>
      </c>
      <c r="E973" s="13" t="str">
        <f>IFERROR('Output Sheet (Copy)'!U962,"")</f>
        <v/>
      </c>
      <c r="F973" s="13">
        <f>IFERROR('Output Sheet (Copy)'!V962,"")</f>
        <v>375472</v>
      </c>
      <c r="G973" s="13">
        <f t="shared" si="112"/>
        <v>375472</v>
      </c>
      <c r="H973" s="9">
        <f t="shared" si="113"/>
        <v>2.9652474721058388E-2</v>
      </c>
      <c r="I973" s="9">
        <f t="shared" si="114"/>
        <v>1.7903574883364175E-2</v>
      </c>
      <c r="J973" t="str">
        <f t="shared" si="115"/>
        <v/>
      </c>
      <c r="K973" t="str">
        <f t="shared" si="116"/>
        <v/>
      </c>
      <c r="L973" s="13">
        <f t="shared" si="117"/>
        <v>13037889</v>
      </c>
      <c r="M973" t="str">
        <f t="shared" si="118"/>
        <v/>
      </c>
      <c r="N973" s="9">
        <f t="shared" si="119"/>
        <v>0.62168369953682312</v>
      </c>
    </row>
    <row r="974" spans="1:14" x14ac:dyDescent="0.45">
      <c r="A974" s="11" t="str">
        <f>'Output Sheet (Copy)'!A963</f>
        <v>BKSW IJ Equity</v>
      </c>
      <c r="B974" s="12">
        <f>'Output Sheet (Copy)'!B963</f>
        <v>44196</v>
      </c>
      <c r="C974" s="13" t="str">
        <f>IFERROR('Output Sheet (Copy)'!C963,"")</f>
        <v/>
      </c>
      <c r="D974" s="13" t="str">
        <f>IFERROR('Output Sheet (Copy)'!D963,"")</f>
        <v/>
      </c>
      <c r="E974" s="13" t="str">
        <f>IFERROR('Output Sheet (Copy)'!U963,"")</f>
        <v/>
      </c>
      <c r="F974" s="13" t="str">
        <f>IFERROR('Output Sheet (Copy)'!V963,"")</f>
        <v/>
      </c>
      <c r="G974" s="13" t="str">
        <f t="shared" ref="G974:G1037" si="120">IF(AND(E974="",F974=""),"",N(E974)+N(F974))</f>
        <v/>
      </c>
      <c r="H974" s="9" t="str">
        <f t="shared" ref="H974:H1037" si="121">IF(OR(G974="",N(D974)=0),"",G974/D974)</f>
        <v/>
      </c>
      <c r="I974" s="9" t="str">
        <f t="shared" ref="I974:I1037" si="122">IF(OR(G974="",N(C974)=0),"",G974/C974)</f>
        <v/>
      </c>
      <c r="J974" t="str">
        <f t="shared" ref="J974:J1037" si="123">IF(G974="","",IF(N(D974)=0,"Kredit 0/NA",IF(G974&gt;D974,"YA","")))</f>
        <v/>
      </c>
      <c r="K974" t="str">
        <f t="shared" ref="K974:K1037" si="124">IF(G974="","",IF(N(C974)=0,"Aset 0/NA",IF(G974&gt;C974,"YA","")))</f>
        <v/>
      </c>
      <c r="L974" s="13" t="str">
        <f t="shared" ref="L974:L1037" si="125">IF(G974="","",G974+N(D974))</f>
        <v/>
      </c>
      <c r="M974" t="str">
        <f t="shared" ref="M974:M1037" si="126">IF(L974="","",IF(N(C974)=0,"Aset 0/NA",IF(L974&gt;C974,"YA","")))</f>
        <v/>
      </c>
      <c r="N974" s="9" t="str">
        <f t="shared" ref="N974:N1037" si="127">IF(OR(L974="",N(C974)=0),"",L974/C974)</f>
        <v/>
      </c>
    </row>
    <row r="975" spans="1:14" x14ac:dyDescent="0.45">
      <c r="A975" s="11" t="str">
        <f>'Output Sheet (Copy)'!A964</f>
        <v>BKSW IJ Equity</v>
      </c>
      <c r="B975" s="12">
        <f>'Output Sheet (Copy)'!B964</f>
        <v>44286</v>
      </c>
      <c r="C975" s="13">
        <f>IFERROR('Output Sheet (Copy)'!C964,"")</f>
        <v>18438704</v>
      </c>
      <c r="D975" s="13">
        <f>IFERROR('Output Sheet (Copy)'!D964,"")</f>
        <v>11340031</v>
      </c>
      <c r="E975" s="13">
        <f>IFERROR('Output Sheet (Copy)'!U964,"")</f>
        <v>0</v>
      </c>
      <c r="F975" s="13">
        <f>IFERROR('Output Sheet (Copy)'!V964,"")</f>
        <v>379244</v>
      </c>
      <c r="G975" s="13">
        <f t="shared" si="120"/>
        <v>379244</v>
      </c>
      <c r="H975" s="9">
        <f t="shared" si="121"/>
        <v>3.3442942087195351E-2</v>
      </c>
      <c r="I975" s="9">
        <f t="shared" si="122"/>
        <v>2.0567822987993083E-2</v>
      </c>
      <c r="J975" t="str">
        <f t="shared" si="123"/>
        <v/>
      </c>
      <c r="K975" t="str">
        <f t="shared" si="124"/>
        <v/>
      </c>
      <c r="L975" s="13">
        <f t="shared" si="125"/>
        <v>11719275</v>
      </c>
      <c r="M975" t="str">
        <f t="shared" si="126"/>
        <v/>
      </c>
      <c r="N975" s="9">
        <f t="shared" si="127"/>
        <v>0.63558019045156322</v>
      </c>
    </row>
    <row r="976" spans="1:14" x14ac:dyDescent="0.45">
      <c r="A976" s="11" t="str">
        <f>'Output Sheet (Copy)'!A965</f>
        <v>BKSW IJ Equity</v>
      </c>
      <c r="B976" s="12">
        <f>'Output Sheet (Copy)'!B965</f>
        <v>44377</v>
      </c>
      <c r="C976" s="13">
        <f>IFERROR('Output Sheet (Copy)'!C965,"")</f>
        <v>17025906</v>
      </c>
      <c r="D976" s="13">
        <f>IFERROR('Output Sheet (Copy)'!D965,"")</f>
        <v>11447581</v>
      </c>
      <c r="E976" s="13">
        <f>IFERROR('Output Sheet (Copy)'!U965,"")</f>
        <v>0</v>
      </c>
      <c r="F976" s="13">
        <f>IFERROR('Output Sheet (Copy)'!V965,"")</f>
        <v>388882</v>
      </c>
      <c r="G976" s="13">
        <f t="shared" si="120"/>
        <v>388882</v>
      </c>
      <c r="H976" s="9">
        <f t="shared" si="121"/>
        <v>3.3970670310172951E-2</v>
      </c>
      <c r="I976" s="9">
        <f t="shared" si="122"/>
        <v>2.2840605369253184E-2</v>
      </c>
      <c r="J976" t="str">
        <f t="shared" si="123"/>
        <v/>
      </c>
      <c r="K976" t="str">
        <f t="shared" si="124"/>
        <v/>
      </c>
      <c r="L976" s="13">
        <f t="shared" si="125"/>
        <v>11836463</v>
      </c>
      <c r="M976" t="str">
        <f t="shared" si="126"/>
        <v/>
      </c>
      <c r="N976" s="9">
        <f t="shared" si="127"/>
        <v>0.69520312164298337</v>
      </c>
    </row>
    <row r="977" spans="1:14" x14ac:dyDescent="0.45">
      <c r="A977" s="11" t="str">
        <f>'Output Sheet (Copy)'!A966</f>
        <v>BKSW IJ Equity</v>
      </c>
      <c r="B977" s="12">
        <f>'Output Sheet (Copy)'!B966</f>
        <v>44469</v>
      </c>
      <c r="C977" s="13">
        <f>IFERROR('Output Sheet (Copy)'!C966,"")</f>
        <v>16851777</v>
      </c>
      <c r="D977" s="13">
        <f>IFERROR('Output Sheet (Copy)'!D966,"")</f>
        <v>10839067</v>
      </c>
      <c r="E977" s="13">
        <f>IFERROR('Output Sheet (Copy)'!U966,"")</f>
        <v>0</v>
      </c>
      <c r="F977" s="13">
        <f>IFERROR('Output Sheet (Copy)'!V966,"")</f>
        <v>517543</v>
      </c>
      <c r="G977" s="13">
        <f t="shared" si="120"/>
        <v>517543</v>
      </c>
      <c r="H977" s="9">
        <f t="shared" si="121"/>
        <v>4.7747928857714415E-2</v>
      </c>
      <c r="I977" s="9">
        <f t="shared" si="122"/>
        <v>3.0711479270109022E-2</v>
      </c>
      <c r="J977" t="str">
        <f t="shared" si="123"/>
        <v/>
      </c>
      <c r="K977" t="str">
        <f t="shared" si="124"/>
        <v/>
      </c>
      <c r="L977" s="13">
        <f t="shared" si="125"/>
        <v>11356610</v>
      </c>
      <c r="M977" t="str">
        <f t="shared" si="126"/>
        <v/>
      </c>
      <c r="N977" s="9">
        <f t="shared" si="127"/>
        <v>0.67391171862765575</v>
      </c>
    </row>
    <row r="978" spans="1:14" x14ac:dyDescent="0.45">
      <c r="A978" s="11" t="str">
        <f>'Output Sheet (Copy)'!A967</f>
        <v>BKSW IJ Equity</v>
      </c>
      <c r="B978" s="12">
        <f>'Output Sheet (Copy)'!B967</f>
        <v>44561</v>
      </c>
      <c r="C978" s="13">
        <f>IFERROR('Output Sheet (Copy)'!C967,"")</f>
        <v>17701527</v>
      </c>
      <c r="D978" s="13">
        <f>IFERROR('Output Sheet (Copy)'!D967,"")</f>
        <v>9758760</v>
      </c>
      <c r="E978" s="13">
        <f>IFERROR('Output Sheet (Copy)'!U967,"")</f>
        <v>0</v>
      </c>
      <c r="F978" s="13">
        <f>IFERROR('Output Sheet (Copy)'!V967,"")</f>
        <v>290636</v>
      </c>
      <c r="G978" s="13">
        <f t="shared" si="120"/>
        <v>290636</v>
      </c>
      <c r="H978" s="9">
        <f t="shared" si="121"/>
        <v>2.9782062475150532E-2</v>
      </c>
      <c r="I978" s="9">
        <f t="shared" si="122"/>
        <v>1.6418696533920491E-2</v>
      </c>
      <c r="J978" t="str">
        <f t="shared" si="123"/>
        <v/>
      </c>
      <c r="K978" t="str">
        <f t="shared" si="124"/>
        <v/>
      </c>
      <c r="L978" s="13">
        <f t="shared" si="125"/>
        <v>10049396</v>
      </c>
      <c r="M978" t="str">
        <f t="shared" si="126"/>
        <v/>
      </c>
      <c r="N978" s="9">
        <f t="shared" si="127"/>
        <v>0.56771350855776459</v>
      </c>
    </row>
    <row r="979" spans="1:14" x14ac:dyDescent="0.45">
      <c r="A979" s="11" t="str">
        <f>'Output Sheet (Copy)'!A968</f>
        <v>BKSW IJ Equity</v>
      </c>
      <c r="B979" s="12">
        <f>'Output Sheet (Copy)'!B968</f>
        <v>44651</v>
      </c>
      <c r="C979" s="13">
        <f>IFERROR('Output Sheet (Copy)'!C968,"")</f>
        <v>17485920</v>
      </c>
      <c r="D979" s="13">
        <f>IFERROR('Output Sheet (Copy)'!D968,"")</f>
        <v>10097479</v>
      </c>
      <c r="E979" s="13">
        <f>IFERROR('Output Sheet (Copy)'!U968,"")</f>
        <v>0</v>
      </c>
      <c r="F979" s="13">
        <f>IFERROR('Output Sheet (Copy)'!V968,"")</f>
        <v>139996</v>
      </c>
      <c r="G979" s="13">
        <f t="shared" si="120"/>
        <v>139996</v>
      </c>
      <c r="H979" s="9">
        <f t="shared" si="121"/>
        <v>1.3864450720818534E-2</v>
      </c>
      <c r="I979" s="9">
        <f t="shared" si="122"/>
        <v>8.0062129988013216E-3</v>
      </c>
      <c r="J979" t="str">
        <f t="shared" si="123"/>
        <v/>
      </c>
      <c r="K979" t="str">
        <f t="shared" si="124"/>
        <v/>
      </c>
      <c r="L979" s="13">
        <f t="shared" si="125"/>
        <v>10237475</v>
      </c>
      <c r="M979" t="str">
        <f t="shared" si="126"/>
        <v/>
      </c>
      <c r="N979" s="9">
        <f t="shared" si="127"/>
        <v>0.58546962355998422</v>
      </c>
    </row>
    <row r="980" spans="1:14" x14ac:dyDescent="0.45">
      <c r="A980" s="11" t="str">
        <f>'Output Sheet (Copy)'!A969</f>
        <v>BKSW IJ Equity</v>
      </c>
      <c r="B980" s="12">
        <f>'Output Sheet (Copy)'!B969</f>
        <v>44742</v>
      </c>
      <c r="C980" s="13">
        <f>IFERROR('Output Sheet (Copy)'!C969,"")</f>
        <v>15794612</v>
      </c>
      <c r="D980" s="13">
        <f>IFERROR('Output Sheet (Copy)'!D969,"")</f>
        <v>9803603</v>
      </c>
      <c r="E980" s="13">
        <f>IFERROR('Output Sheet (Copy)'!U969,"")</f>
        <v>0</v>
      </c>
      <c r="F980" s="13">
        <f>IFERROR('Output Sheet (Copy)'!V969,"")</f>
        <v>139996</v>
      </c>
      <c r="G980" s="13">
        <f t="shared" si="120"/>
        <v>139996</v>
      </c>
      <c r="H980" s="9">
        <f t="shared" si="121"/>
        <v>1.4280056016140189E-2</v>
      </c>
      <c r="I980" s="9">
        <f t="shared" si="122"/>
        <v>8.8635289046669844E-3</v>
      </c>
      <c r="J980" t="str">
        <f t="shared" si="123"/>
        <v/>
      </c>
      <c r="K980" t="str">
        <f t="shared" si="124"/>
        <v/>
      </c>
      <c r="L980" s="13">
        <f t="shared" si="125"/>
        <v>9943599</v>
      </c>
      <c r="M980" t="str">
        <f t="shared" si="126"/>
        <v/>
      </c>
      <c r="N980" s="9">
        <f t="shared" si="127"/>
        <v>0.62955639556071397</v>
      </c>
    </row>
    <row r="981" spans="1:14" x14ac:dyDescent="0.45">
      <c r="A981" s="11" t="str">
        <f>'Output Sheet (Copy)'!A970</f>
        <v>BKSW IJ Equity</v>
      </c>
      <c r="B981" s="12">
        <f>'Output Sheet (Copy)'!B970</f>
        <v>44834</v>
      </c>
      <c r="C981" s="13">
        <f>IFERROR('Output Sheet (Copy)'!C970,"")</f>
        <v>15794612</v>
      </c>
      <c r="D981" s="13">
        <f>IFERROR('Output Sheet (Copy)'!D970,"")</f>
        <v>9803603</v>
      </c>
      <c r="E981" s="13" t="str">
        <f>IFERROR('Output Sheet (Copy)'!U970,"")</f>
        <v/>
      </c>
      <c r="F981" s="13" t="str">
        <f>IFERROR('Output Sheet (Copy)'!V970,"")</f>
        <v/>
      </c>
      <c r="G981" s="13" t="str">
        <f t="shared" si="120"/>
        <v/>
      </c>
      <c r="H981" s="9" t="str">
        <f t="shared" si="121"/>
        <v/>
      </c>
      <c r="I981" s="9" t="str">
        <f t="shared" si="122"/>
        <v/>
      </c>
      <c r="J981" t="str">
        <f t="shared" si="123"/>
        <v/>
      </c>
      <c r="K981" t="str">
        <f t="shared" si="124"/>
        <v/>
      </c>
      <c r="L981" s="13" t="str">
        <f t="shared" si="125"/>
        <v/>
      </c>
      <c r="M981" t="str">
        <f t="shared" si="126"/>
        <v/>
      </c>
      <c r="N981" s="9" t="str">
        <f t="shared" si="127"/>
        <v/>
      </c>
    </row>
    <row r="982" spans="1:14" x14ac:dyDescent="0.45">
      <c r="A982" s="11" t="str">
        <f>'Output Sheet (Copy)'!A971</f>
        <v>BKSW IJ Equity</v>
      </c>
      <c r="B982" s="12">
        <f>'Output Sheet (Copy)'!B971</f>
        <v>44926</v>
      </c>
      <c r="C982" s="13">
        <f>IFERROR('Output Sheet (Copy)'!C971,"")</f>
        <v>16717087</v>
      </c>
      <c r="D982" s="13">
        <f>IFERROR('Output Sheet (Copy)'!D971,"")</f>
        <v>9662250</v>
      </c>
      <c r="E982" s="13">
        <f>IFERROR('Output Sheet (Copy)'!U971,"")</f>
        <v>0</v>
      </c>
      <c r="F982" s="13">
        <f>IFERROR('Output Sheet (Copy)'!V971,"")</f>
        <v>139839</v>
      </c>
      <c r="G982" s="13">
        <f t="shared" si="120"/>
        <v>139839</v>
      </c>
      <c r="H982" s="9">
        <f t="shared" si="121"/>
        <v>1.4472715982302259E-2</v>
      </c>
      <c r="I982" s="9">
        <f t="shared" si="122"/>
        <v>8.3650339320480889E-3</v>
      </c>
      <c r="J982" t="str">
        <f t="shared" si="123"/>
        <v/>
      </c>
      <c r="K982" t="str">
        <f t="shared" si="124"/>
        <v/>
      </c>
      <c r="L982" s="13">
        <f t="shared" si="125"/>
        <v>9802089</v>
      </c>
      <c r="M982" t="str">
        <f t="shared" si="126"/>
        <v/>
      </c>
      <c r="N982" s="9">
        <f t="shared" si="127"/>
        <v>0.5863514977220613</v>
      </c>
    </row>
    <row r="983" spans="1:14" x14ac:dyDescent="0.45">
      <c r="A983" s="11" t="str">
        <f>'Output Sheet (Copy)'!A972</f>
        <v>BKSW IJ Equity</v>
      </c>
      <c r="B983" s="12">
        <f>'Output Sheet (Copy)'!B972</f>
        <v>45016</v>
      </c>
      <c r="C983" s="13">
        <f>IFERROR('Output Sheet (Copy)'!C972,"")</f>
        <v>16710573</v>
      </c>
      <c r="D983" s="13">
        <f>IFERROR('Output Sheet (Copy)'!D972,"")</f>
        <v>7582515</v>
      </c>
      <c r="E983" s="13">
        <f>IFERROR('Output Sheet (Copy)'!U972,"")</f>
        <v>0</v>
      </c>
      <c r="F983" s="13">
        <f>IFERROR('Output Sheet (Copy)'!V972,"")</f>
        <v>139925</v>
      </c>
      <c r="G983" s="13">
        <f t="shared" si="120"/>
        <v>139925</v>
      </c>
      <c r="H983" s="9">
        <f t="shared" si="121"/>
        <v>1.8453639722440379E-2</v>
      </c>
      <c r="I983" s="9">
        <f t="shared" si="122"/>
        <v>8.3734411740399323E-3</v>
      </c>
      <c r="J983" t="str">
        <f t="shared" si="123"/>
        <v/>
      </c>
      <c r="K983" t="str">
        <f t="shared" si="124"/>
        <v/>
      </c>
      <c r="L983" s="13">
        <f t="shared" si="125"/>
        <v>7722440</v>
      </c>
      <c r="M983" t="str">
        <f t="shared" si="126"/>
        <v/>
      </c>
      <c r="N983" s="9">
        <f t="shared" si="127"/>
        <v>0.46212897666644942</v>
      </c>
    </row>
    <row r="984" spans="1:14" x14ac:dyDescent="0.45">
      <c r="A984" s="11" t="str">
        <f>'Output Sheet (Copy)'!A973</f>
        <v>BKSW IJ Equity</v>
      </c>
      <c r="B984" s="12">
        <f>'Output Sheet (Copy)'!B973</f>
        <v>45107</v>
      </c>
      <c r="C984" s="13">
        <f>IFERROR('Output Sheet (Copy)'!C973,"")</f>
        <v>14393427</v>
      </c>
      <c r="D984" s="13">
        <f>IFERROR('Output Sheet (Copy)'!D973,"")</f>
        <v>6848476</v>
      </c>
      <c r="E984" s="13">
        <f>IFERROR('Output Sheet (Copy)'!U973,"")</f>
        <v>0</v>
      </c>
      <c r="F984" s="13">
        <f>IFERROR('Output Sheet (Copy)'!V973,"")</f>
        <v>139907</v>
      </c>
      <c r="G984" s="13">
        <f t="shared" si="120"/>
        <v>139907</v>
      </c>
      <c r="H984" s="9">
        <f t="shared" si="121"/>
        <v>2.0428924624982258E-2</v>
      </c>
      <c r="I984" s="9">
        <f t="shared" si="122"/>
        <v>9.7202007555254218E-3</v>
      </c>
      <c r="J984" t="str">
        <f t="shared" si="123"/>
        <v/>
      </c>
      <c r="K984" t="str">
        <f t="shared" si="124"/>
        <v/>
      </c>
      <c r="L984" s="13">
        <f t="shared" si="125"/>
        <v>6988383</v>
      </c>
      <c r="M984" t="str">
        <f t="shared" si="126"/>
        <v/>
      </c>
      <c r="N984" s="9">
        <f t="shared" si="127"/>
        <v>0.48552599738755753</v>
      </c>
    </row>
    <row r="985" spans="1:14" x14ac:dyDescent="0.45">
      <c r="A985" s="11" t="str">
        <f>'Output Sheet (Copy)'!A974</f>
        <v>BKSW IJ Equity</v>
      </c>
      <c r="B985" s="12">
        <f>'Output Sheet (Copy)'!B974</f>
        <v>45199</v>
      </c>
      <c r="C985" s="13">
        <f>IFERROR('Output Sheet (Copy)'!C974,"")</f>
        <v>12943351</v>
      </c>
      <c r="D985" s="13">
        <f>IFERROR('Output Sheet (Copy)'!D974,"")</f>
        <v>6053601</v>
      </c>
      <c r="E985" s="13">
        <f>IFERROR('Output Sheet (Copy)'!U974,"")</f>
        <v>0</v>
      </c>
      <c r="F985" s="13">
        <f>IFERROR('Output Sheet (Copy)'!V974,"")</f>
        <v>139918</v>
      </c>
      <c r="G985" s="13">
        <f t="shared" si="120"/>
        <v>139918</v>
      </c>
      <c r="H985" s="9">
        <f t="shared" si="121"/>
        <v>2.311318502821709E-2</v>
      </c>
      <c r="I985" s="9">
        <f t="shared" si="122"/>
        <v>1.0810029025713666E-2</v>
      </c>
      <c r="J985" t="str">
        <f t="shared" si="123"/>
        <v/>
      </c>
      <c r="K985" t="str">
        <f t="shared" si="124"/>
        <v/>
      </c>
      <c r="L985" s="13">
        <f t="shared" si="125"/>
        <v>6193519</v>
      </c>
      <c r="M985" t="str">
        <f t="shared" si="126"/>
        <v/>
      </c>
      <c r="N985" s="9">
        <f t="shared" si="127"/>
        <v>0.47850969969059792</v>
      </c>
    </row>
    <row r="986" spans="1:14" x14ac:dyDescent="0.45">
      <c r="A986" s="11" t="str">
        <f>'Output Sheet (Copy)'!A975</f>
        <v>BKSW IJ Equity</v>
      </c>
      <c r="B986" s="12">
        <f>'Output Sheet (Copy)'!B975</f>
        <v>45291</v>
      </c>
      <c r="C986" s="13">
        <f>IFERROR('Output Sheet (Copy)'!C975,"")</f>
        <v>11753485</v>
      </c>
      <c r="D986" s="13">
        <f>IFERROR('Output Sheet (Copy)'!D975,"")</f>
        <v>5956424</v>
      </c>
      <c r="E986" s="13">
        <f>IFERROR('Output Sheet (Copy)'!U975,"")</f>
        <v>0</v>
      </c>
      <c r="F986" s="13">
        <f>IFERROR('Output Sheet (Copy)'!V975,"")</f>
        <v>139922</v>
      </c>
      <c r="G986" s="13">
        <f t="shared" si="120"/>
        <v>139922</v>
      </c>
      <c r="H986" s="9">
        <f t="shared" si="121"/>
        <v>2.3490940201704915E-2</v>
      </c>
      <c r="I986" s="9">
        <f t="shared" si="122"/>
        <v>1.1904724428541832E-2</v>
      </c>
      <c r="J986" t="str">
        <f t="shared" si="123"/>
        <v/>
      </c>
      <c r="K986" t="str">
        <f t="shared" si="124"/>
        <v/>
      </c>
      <c r="L986" s="13">
        <f t="shared" si="125"/>
        <v>6096346</v>
      </c>
      <c r="M986" t="str">
        <f t="shared" si="126"/>
        <v/>
      </c>
      <c r="N986" s="9">
        <f t="shared" si="127"/>
        <v>0.51868411794459257</v>
      </c>
    </row>
    <row r="987" spans="1:14" x14ac:dyDescent="0.45">
      <c r="A987" s="11" t="str">
        <f>'Output Sheet (Copy)'!A976</f>
        <v>BKSW IJ Equity</v>
      </c>
      <c r="B987" s="12">
        <f>'Output Sheet (Copy)'!B976</f>
        <v>45382</v>
      </c>
      <c r="C987" s="13">
        <f>IFERROR('Output Sheet (Copy)'!C976,"")</f>
        <v>11496635</v>
      </c>
      <c r="D987" s="13">
        <f>IFERROR('Output Sheet (Copy)'!D976,"")</f>
        <v>6501674</v>
      </c>
      <c r="E987" s="13">
        <f>IFERROR('Output Sheet (Copy)'!U976,"")</f>
        <v>0</v>
      </c>
      <c r="F987" s="13">
        <f>IFERROR('Output Sheet (Copy)'!V976,"")</f>
        <v>1327374</v>
      </c>
      <c r="G987" s="13">
        <f t="shared" si="120"/>
        <v>1327374</v>
      </c>
      <c r="H987" s="9">
        <f t="shared" si="121"/>
        <v>0.20415880587061117</v>
      </c>
      <c r="I987" s="9">
        <f t="shared" si="122"/>
        <v>0.11545760998761811</v>
      </c>
      <c r="J987" t="str">
        <f t="shared" si="123"/>
        <v/>
      </c>
      <c r="K987" t="str">
        <f t="shared" si="124"/>
        <v/>
      </c>
      <c r="L987" s="13">
        <f t="shared" si="125"/>
        <v>7829048</v>
      </c>
      <c r="M987" t="str">
        <f t="shared" si="126"/>
        <v/>
      </c>
      <c r="N987" s="9">
        <f t="shared" si="127"/>
        <v>0.68098604504709426</v>
      </c>
    </row>
    <row r="988" spans="1:14" x14ac:dyDescent="0.45">
      <c r="A988" s="11" t="str">
        <f>'Output Sheet (Copy)'!A977</f>
        <v>BKSW IJ Equity</v>
      </c>
      <c r="B988" s="12">
        <f>'Output Sheet (Copy)'!B977</f>
        <v>45473</v>
      </c>
      <c r="C988" s="13">
        <f>IFERROR('Output Sheet (Copy)'!C977,"")</f>
        <v>11447849</v>
      </c>
      <c r="D988" s="13">
        <f>IFERROR('Output Sheet (Copy)'!D977,"")</f>
        <v>6762533</v>
      </c>
      <c r="E988" s="13">
        <f>IFERROR('Output Sheet (Copy)'!U977,"")</f>
        <v>0</v>
      </c>
      <c r="F988" s="13">
        <f>IFERROR('Output Sheet (Copy)'!V977,"")</f>
        <v>1892660</v>
      </c>
      <c r="G988" s="13">
        <f t="shared" si="120"/>
        <v>1892660</v>
      </c>
      <c r="H988" s="9">
        <f t="shared" si="121"/>
        <v>0.27987441983647254</v>
      </c>
      <c r="I988" s="9">
        <f t="shared" si="122"/>
        <v>0.16532887531972162</v>
      </c>
      <c r="J988" t="str">
        <f t="shared" si="123"/>
        <v/>
      </c>
      <c r="K988" t="str">
        <f t="shared" si="124"/>
        <v/>
      </c>
      <c r="L988" s="13">
        <f t="shared" si="125"/>
        <v>8655193</v>
      </c>
      <c r="M988" t="str">
        <f t="shared" si="126"/>
        <v/>
      </c>
      <c r="N988" s="9">
        <f t="shared" si="127"/>
        <v>0.75605408492023263</v>
      </c>
    </row>
    <row r="989" spans="1:14" x14ac:dyDescent="0.45">
      <c r="A989" s="11" t="str">
        <f>'Output Sheet (Copy)'!A978</f>
        <v>BKSW IJ Equity</v>
      </c>
      <c r="B989" s="12">
        <f>'Output Sheet (Copy)'!B978</f>
        <v>45565</v>
      </c>
      <c r="C989" s="13">
        <f>IFERROR('Output Sheet (Copy)'!C978,"")</f>
        <v>11959838</v>
      </c>
      <c r="D989" s="13">
        <f>IFERROR('Output Sheet (Copy)'!D978,"")</f>
        <v>7170441</v>
      </c>
      <c r="E989" s="13">
        <f>IFERROR('Output Sheet (Copy)'!U978,"")</f>
        <v>0</v>
      </c>
      <c r="F989" s="13">
        <f>IFERROR('Output Sheet (Copy)'!V978,"")</f>
        <v>2644842</v>
      </c>
      <c r="G989" s="13">
        <f t="shared" si="120"/>
        <v>2644842</v>
      </c>
      <c r="H989" s="9">
        <f t="shared" si="121"/>
        <v>0.36885346382460993</v>
      </c>
      <c r="I989" s="9">
        <f t="shared" si="122"/>
        <v>0.2211436308752677</v>
      </c>
      <c r="J989" t="str">
        <f t="shared" si="123"/>
        <v/>
      </c>
      <c r="K989" t="str">
        <f t="shared" si="124"/>
        <v/>
      </c>
      <c r="L989" s="13">
        <f t="shared" si="125"/>
        <v>9815283</v>
      </c>
      <c r="M989" t="str">
        <f t="shared" si="126"/>
        <v/>
      </c>
      <c r="N989" s="9">
        <f t="shared" si="127"/>
        <v>0.82068695244868706</v>
      </c>
    </row>
    <row r="990" spans="1:14" x14ac:dyDescent="0.45">
      <c r="A990" s="11" t="str">
        <f>'Output Sheet (Copy)'!A979</f>
        <v>BKSW IJ Equity</v>
      </c>
      <c r="B990" s="12">
        <f>'Output Sheet (Copy)'!B979</f>
        <v>45657</v>
      </c>
      <c r="C990" s="13">
        <f>IFERROR('Output Sheet (Copy)'!C979,"")</f>
        <v>12852873</v>
      </c>
      <c r="D990" s="13">
        <f>IFERROR('Output Sheet (Copy)'!D979,"")</f>
        <v>8454566</v>
      </c>
      <c r="E990" s="13">
        <f>IFERROR('Output Sheet (Copy)'!U979,"")</f>
        <v>0</v>
      </c>
      <c r="F990" s="13">
        <f>IFERROR('Output Sheet (Copy)'!V979,"")</f>
        <v>1999339</v>
      </c>
      <c r="G990" s="13">
        <f t="shared" si="120"/>
        <v>1999339</v>
      </c>
      <c r="H990" s="9">
        <f t="shared" si="121"/>
        <v>0.2364803823164903</v>
      </c>
      <c r="I990" s="9">
        <f t="shared" si="122"/>
        <v>0.15555580452712792</v>
      </c>
      <c r="J990" t="str">
        <f t="shared" si="123"/>
        <v/>
      </c>
      <c r="K990" t="str">
        <f t="shared" si="124"/>
        <v/>
      </c>
      <c r="L990" s="13">
        <f t="shared" si="125"/>
        <v>10453905</v>
      </c>
      <c r="M990" t="str">
        <f t="shared" si="126"/>
        <v/>
      </c>
      <c r="N990" s="9">
        <f t="shared" si="127"/>
        <v>0.81335161407103296</v>
      </c>
    </row>
    <row r="991" spans="1:14" x14ac:dyDescent="0.45">
      <c r="A991" s="11" t="str">
        <f>'Output Sheet (Copy)'!A980</f>
        <v>BKSW IJ Equity</v>
      </c>
      <c r="B991" s="12">
        <f>'Output Sheet (Copy)'!B980</f>
        <v>45747</v>
      </c>
      <c r="C991" s="13">
        <f>IFERROR('Output Sheet (Copy)'!C980,"")</f>
        <v>12196777</v>
      </c>
      <c r="D991" s="13">
        <f>IFERROR('Output Sheet (Copy)'!D980,"")</f>
        <v>8169206</v>
      </c>
      <c r="E991" s="13">
        <f>IFERROR('Output Sheet (Copy)'!U980,"")</f>
        <v>0</v>
      </c>
      <c r="F991" s="13">
        <f>IFERROR('Output Sheet (Copy)'!V980,"")</f>
        <v>1672188</v>
      </c>
      <c r="G991" s="13">
        <f t="shared" si="120"/>
        <v>1672188</v>
      </c>
      <c r="H991" s="9">
        <f t="shared" si="121"/>
        <v>0.20469406696317854</v>
      </c>
      <c r="I991" s="9">
        <f t="shared" si="122"/>
        <v>0.13710080950073941</v>
      </c>
      <c r="J991" t="str">
        <f t="shared" si="123"/>
        <v/>
      </c>
      <c r="K991" t="str">
        <f t="shared" si="124"/>
        <v/>
      </c>
      <c r="L991" s="13">
        <f t="shared" si="125"/>
        <v>9841394</v>
      </c>
      <c r="M991" t="str">
        <f t="shared" si="126"/>
        <v/>
      </c>
      <c r="N991" s="9">
        <f t="shared" si="127"/>
        <v>0.8068848024359222</v>
      </c>
    </row>
    <row r="992" spans="1:14" x14ac:dyDescent="0.45">
      <c r="A992" s="11" t="str">
        <f>'Output Sheet (Copy)'!A981</f>
        <v>BKSW IJ Equity</v>
      </c>
      <c r="B992" s="12">
        <f>'Output Sheet (Copy)'!B981</f>
        <v>45838</v>
      </c>
      <c r="C992" s="13">
        <f>IFERROR('Output Sheet (Copy)'!C981,"")</f>
        <v>11777571</v>
      </c>
      <c r="D992" s="13">
        <f>IFERROR('Output Sheet (Copy)'!D981,"")</f>
        <v>8001465</v>
      </c>
      <c r="E992" s="13">
        <f>IFERROR('Output Sheet (Copy)'!U981,"")</f>
        <v>0</v>
      </c>
      <c r="F992" s="13">
        <f>IFERROR('Output Sheet (Copy)'!V981,"")</f>
        <v>1452743</v>
      </c>
      <c r="G992" s="13">
        <f t="shared" si="120"/>
        <v>1452743</v>
      </c>
      <c r="H992" s="9">
        <f t="shared" si="121"/>
        <v>0.18155962689332517</v>
      </c>
      <c r="I992" s="9">
        <f t="shared" si="122"/>
        <v>0.12334826935027604</v>
      </c>
      <c r="J992" t="str">
        <f t="shared" si="123"/>
        <v/>
      </c>
      <c r="K992" t="str">
        <f t="shared" si="124"/>
        <v/>
      </c>
      <c r="L992" s="13">
        <f t="shared" si="125"/>
        <v>9454208</v>
      </c>
      <c r="M992" t="str">
        <f t="shared" si="126"/>
        <v/>
      </c>
      <c r="N992" s="9">
        <f t="shared" si="127"/>
        <v>0.80272986679511416</v>
      </c>
    </row>
    <row r="993" spans="1:14" x14ac:dyDescent="0.45">
      <c r="A993" s="11" t="str">
        <f>'Output Sheet (Copy)'!A982</f>
        <v>BKSW IJ Equity</v>
      </c>
      <c r="B993" s="12">
        <f>'Output Sheet (Copy)'!B982</f>
        <v>45930</v>
      </c>
      <c r="C993" s="13">
        <f>IFERROR('Output Sheet (Copy)'!C982,"")</f>
        <v>12650555</v>
      </c>
      <c r="D993" s="13">
        <f>IFERROR('Output Sheet (Copy)'!D982,"")</f>
        <v>8392896</v>
      </c>
      <c r="E993" s="13">
        <f>IFERROR('Output Sheet (Copy)'!U982,"")</f>
        <v>0</v>
      </c>
      <c r="F993" s="13">
        <f>IFERROR('Output Sheet (Copy)'!V982,"")</f>
        <v>1246797</v>
      </c>
      <c r="G993" s="13">
        <f t="shared" si="120"/>
        <v>1246797</v>
      </c>
      <c r="H993" s="9">
        <f t="shared" si="121"/>
        <v>0.14855384839750188</v>
      </c>
      <c r="I993" s="9">
        <f t="shared" si="122"/>
        <v>9.8556703638694107E-2</v>
      </c>
      <c r="J993" t="str">
        <f t="shared" si="123"/>
        <v/>
      </c>
      <c r="K993" t="str">
        <f t="shared" si="124"/>
        <v/>
      </c>
      <c r="L993" s="13">
        <f t="shared" si="125"/>
        <v>9639693</v>
      </c>
      <c r="M993" t="str">
        <f t="shared" si="126"/>
        <v/>
      </c>
      <c r="N993" s="9">
        <f t="shared" si="127"/>
        <v>0.76199763567685375</v>
      </c>
    </row>
    <row r="994" spans="1:14" x14ac:dyDescent="0.45">
      <c r="A994" s="11" t="str">
        <f>'Output Sheet (Copy)'!A983</f>
        <v>BKSW IJ Equity</v>
      </c>
      <c r="B994" s="12">
        <f>'Output Sheet (Copy)'!B983</f>
        <v>46022</v>
      </c>
      <c r="C994" s="13">
        <f>IFERROR('Output Sheet (Copy)'!C983,"")</f>
        <v>13204216</v>
      </c>
      <c r="D994" s="13">
        <f>IFERROR('Output Sheet (Copy)'!D983,"")</f>
        <v>9784468</v>
      </c>
      <c r="E994" s="13">
        <f>IFERROR('Output Sheet (Copy)'!U983,"")</f>
        <v>0</v>
      </c>
      <c r="F994" s="13">
        <f>IFERROR('Output Sheet (Copy)'!V983,"")</f>
        <v>1134526</v>
      </c>
      <c r="G994" s="13">
        <f t="shared" si="120"/>
        <v>1134526</v>
      </c>
      <c r="H994" s="9">
        <f t="shared" si="121"/>
        <v>0.11595173084525393</v>
      </c>
      <c r="I994" s="9">
        <f t="shared" si="122"/>
        <v>8.5921496588665311E-2</v>
      </c>
      <c r="J994" t="str">
        <f t="shared" si="123"/>
        <v/>
      </c>
      <c r="K994" t="str">
        <f t="shared" si="124"/>
        <v/>
      </c>
      <c r="L994" s="13">
        <f t="shared" si="125"/>
        <v>10918994</v>
      </c>
      <c r="M994" t="str">
        <f t="shared" si="126"/>
        <v/>
      </c>
      <c r="N994" s="9">
        <f t="shared" si="127"/>
        <v>0.8269323979553197</v>
      </c>
    </row>
    <row r="995" spans="1:14" x14ac:dyDescent="0.45">
      <c r="A995" s="11" t="str">
        <f>'Output Sheet (Copy)'!A984</f>
        <v>BKSW IJ Equity</v>
      </c>
      <c r="B995" s="12">
        <f>'Output Sheet (Copy)'!B984</f>
        <v>46112</v>
      </c>
      <c r="C995" s="13">
        <f>IFERROR('Output Sheet (Copy)'!C984,"")</f>
        <v>13118858</v>
      </c>
      <c r="D995" s="13">
        <f>IFERROR('Output Sheet (Copy)'!D984,"")</f>
        <v>10009819</v>
      </c>
      <c r="E995" s="13">
        <f>IFERROR('Output Sheet (Copy)'!U984,"")</f>
        <v>0</v>
      </c>
      <c r="F995" s="13">
        <f>IFERROR('Output Sheet (Copy)'!V984,"")</f>
        <v>1017274</v>
      </c>
      <c r="G995" s="13">
        <f t="shared" si="120"/>
        <v>1017274</v>
      </c>
      <c r="H995" s="9">
        <f t="shared" si="121"/>
        <v>0.10162761184792653</v>
      </c>
      <c r="I995" s="9">
        <f t="shared" si="122"/>
        <v>7.7542877588887685E-2</v>
      </c>
      <c r="J995" t="str">
        <f t="shared" si="123"/>
        <v/>
      </c>
      <c r="K995" t="str">
        <f t="shared" si="124"/>
        <v/>
      </c>
      <c r="L995" s="13">
        <f t="shared" si="125"/>
        <v>11027093</v>
      </c>
      <c r="M995" t="str">
        <f t="shared" si="126"/>
        <v/>
      </c>
      <c r="N995" s="9">
        <f t="shared" si="127"/>
        <v>0.84055281336226062</v>
      </c>
    </row>
    <row r="996" spans="1:14" x14ac:dyDescent="0.45">
      <c r="A996" s="11" t="str">
        <f>'Output Sheet (Copy)'!A985</f>
        <v>BKSW IJ Equity</v>
      </c>
      <c r="B996" s="12">
        <f>'Output Sheet (Copy)'!B985</f>
        <v>46203</v>
      </c>
      <c r="C996" s="13">
        <f>IFERROR('Output Sheet (Copy)'!C985,"")</f>
        <v>14429358</v>
      </c>
      <c r="D996" s="13">
        <f>IFERROR('Output Sheet (Copy)'!D985,"")</f>
        <v>9991497</v>
      </c>
      <c r="E996" s="13">
        <f>IFERROR('Output Sheet (Copy)'!U985,"")</f>
        <v>0</v>
      </c>
      <c r="F996" s="13">
        <f>IFERROR('Output Sheet (Copy)'!V985,"")</f>
        <v>1733847</v>
      </c>
      <c r="G996" s="13">
        <f t="shared" si="120"/>
        <v>1733847</v>
      </c>
      <c r="H996" s="9">
        <f t="shared" si="121"/>
        <v>0.17353225447598092</v>
      </c>
      <c r="I996" s="9">
        <f t="shared" si="122"/>
        <v>0.1201610632988661</v>
      </c>
      <c r="J996" t="str">
        <f t="shared" si="123"/>
        <v/>
      </c>
      <c r="K996" t="str">
        <f t="shared" si="124"/>
        <v/>
      </c>
      <c r="L996" s="13">
        <f t="shared" si="125"/>
        <v>11725344</v>
      </c>
      <c r="M996" t="str">
        <f t="shared" si="126"/>
        <v/>
      </c>
      <c r="N996" s="9">
        <f t="shared" si="127"/>
        <v>0.81260330501190703</v>
      </c>
    </row>
    <row r="997" spans="1:14" x14ac:dyDescent="0.45">
      <c r="A997" s="11" t="str">
        <f>'Output Sheet (Copy)'!A986</f>
        <v>BMAS IJ Equity</v>
      </c>
      <c r="B997" s="12">
        <f>'Output Sheet (Copy)'!B986</f>
        <v>42551</v>
      </c>
      <c r="C997" s="13">
        <f>IFERROR('Output Sheet (Copy)'!C986,"")</f>
        <v>5438883.7229999993</v>
      </c>
      <c r="D997" s="13">
        <f>IFERROR('Output Sheet (Copy)'!D986,"")</f>
        <v>4171916.1</v>
      </c>
      <c r="E997" s="13" t="str">
        <f>IFERROR('Output Sheet (Copy)'!U986,"")</f>
        <v/>
      </c>
      <c r="F997" s="13" t="str">
        <f>IFERROR('Output Sheet (Copy)'!V986,"")</f>
        <v/>
      </c>
      <c r="G997" s="13" t="str">
        <f t="shared" si="120"/>
        <v/>
      </c>
      <c r="H997" s="9" t="str">
        <f t="shared" si="121"/>
        <v/>
      </c>
      <c r="I997" s="9" t="str">
        <f t="shared" si="122"/>
        <v/>
      </c>
      <c r="J997" t="str">
        <f t="shared" si="123"/>
        <v/>
      </c>
      <c r="K997" t="str">
        <f t="shared" si="124"/>
        <v/>
      </c>
      <c r="L997" s="13" t="str">
        <f t="shared" si="125"/>
        <v/>
      </c>
      <c r="M997" t="str">
        <f t="shared" si="126"/>
        <v/>
      </c>
      <c r="N997" s="9" t="str">
        <f t="shared" si="127"/>
        <v/>
      </c>
    </row>
    <row r="998" spans="1:14" x14ac:dyDescent="0.45">
      <c r="A998" s="11" t="str">
        <f>'Output Sheet (Copy)'!A987</f>
        <v>BMAS IJ Equity</v>
      </c>
      <c r="B998" s="12">
        <f>'Output Sheet (Copy)'!B987</f>
        <v>42643</v>
      </c>
      <c r="C998" s="13">
        <f>IFERROR('Output Sheet (Copy)'!C987,"")</f>
        <v>5444164.4059999986</v>
      </c>
      <c r="D998" s="13">
        <f>IFERROR('Output Sheet (Copy)'!D987,"")</f>
        <v>4032837.5639999998</v>
      </c>
      <c r="E998" s="13" t="str">
        <f>IFERROR('Output Sheet (Copy)'!U987,"")</f>
        <v/>
      </c>
      <c r="F998" s="13" t="str">
        <f>IFERROR('Output Sheet (Copy)'!V987,"")</f>
        <v/>
      </c>
      <c r="G998" s="13" t="str">
        <f t="shared" si="120"/>
        <v/>
      </c>
      <c r="H998" s="9" t="str">
        <f t="shared" si="121"/>
        <v/>
      </c>
      <c r="I998" s="9" t="str">
        <f t="shared" si="122"/>
        <v/>
      </c>
      <c r="J998" t="str">
        <f t="shared" si="123"/>
        <v/>
      </c>
      <c r="K998" t="str">
        <f t="shared" si="124"/>
        <v/>
      </c>
      <c r="L998" s="13" t="str">
        <f t="shared" si="125"/>
        <v/>
      </c>
      <c r="M998" t="str">
        <f t="shared" si="126"/>
        <v/>
      </c>
      <c r="N998" s="9" t="str">
        <f t="shared" si="127"/>
        <v/>
      </c>
    </row>
    <row r="999" spans="1:14" x14ac:dyDescent="0.45">
      <c r="A999" s="11" t="str">
        <f>'Output Sheet (Copy)'!A988</f>
        <v>BMAS IJ Equity</v>
      </c>
      <c r="B999" s="12">
        <f>'Output Sheet (Copy)'!B988</f>
        <v>42735</v>
      </c>
      <c r="C999" s="13">
        <f>IFERROR('Output Sheet (Copy)'!C988,"")</f>
        <v>5481518.9399999985</v>
      </c>
      <c r="D999" s="13">
        <f>IFERROR('Output Sheet (Copy)'!D988,"")</f>
        <v>4183363.3619999997</v>
      </c>
      <c r="E999" s="13" t="str">
        <f>IFERROR('Output Sheet (Copy)'!U988,"")</f>
        <v/>
      </c>
      <c r="F999" s="13" t="str">
        <f>IFERROR('Output Sheet (Copy)'!V988,"")</f>
        <v/>
      </c>
      <c r="G999" s="13" t="str">
        <f t="shared" si="120"/>
        <v/>
      </c>
      <c r="H999" s="9" t="str">
        <f t="shared" si="121"/>
        <v/>
      </c>
      <c r="I999" s="9" t="str">
        <f t="shared" si="122"/>
        <v/>
      </c>
      <c r="J999" t="str">
        <f t="shared" si="123"/>
        <v/>
      </c>
      <c r="K999" t="str">
        <f t="shared" si="124"/>
        <v/>
      </c>
      <c r="L999" s="13" t="str">
        <f t="shared" si="125"/>
        <v/>
      </c>
      <c r="M999" t="str">
        <f t="shared" si="126"/>
        <v/>
      </c>
      <c r="N999" s="9" t="str">
        <f t="shared" si="127"/>
        <v/>
      </c>
    </row>
    <row r="1000" spans="1:14" x14ac:dyDescent="0.45">
      <c r="A1000" s="11" t="str">
        <f>'Output Sheet (Copy)'!A989</f>
        <v>BMAS IJ Equity</v>
      </c>
      <c r="B1000" s="12">
        <f>'Output Sheet (Copy)'!B989</f>
        <v>42825</v>
      </c>
      <c r="C1000" s="13">
        <f>IFERROR('Output Sheet (Copy)'!C989,"")</f>
        <v>5354376.7779999999</v>
      </c>
      <c r="D1000" s="13">
        <f>IFERROR('Output Sheet (Copy)'!D989,"")</f>
        <v>4077024.4379999996</v>
      </c>
      <c r="E1000" s="13" t="str">
        <f>IFERROR('Output Sheet (Copy)'!U989,"")</f>
        <v/>
      </c>
      <c r="F1000" s="13" t="str">
        <f>IFERROR('Output Sheet (Copy)'!V989,"")</f>
        <v/>
      </c>
      <c r="G1000" s="13" t="str">
        <f t="shared" si="120"/>
        <v/>
      </c>
      <c r="H1000" s="9" t="str">
        <f t="shared" si="121"/>
        <v/>
      </c>
      <c r="I1000" s="9" t="str">
        <f t="shared" si="122"/>
        <v/>
      </c>
      <c r="J1000" t="str">
        <f t="shared" si="123"/>
        <v/>
      </c>
      <c r="K1000" t="str">
        <f t="shared" si="124"/>
        <v/>
      </c>
      <c r="L1000" s="13" t="str">
        <f t="shared" si="125"/>
        <v/>
      </c>
      <c r="M1000" t="str">
        <f t="shared" si="126"/>
        <v/>
      </c>
      <c r="N1000" s="9" t="str">
        <f t="shared" si="127"/>
        <v/>
      </c>
    </row>
    <row r="1001" spans="1:14" x14ac:dyDescent="0.45">
      <c r="A1001" s="11" t="str">
        <f>'Output Sheet (Copy)'!A990</f>
        <v>BMAS IJ Equity</v>
      </c>
      <c r="B1001" s="12">
        <f>'Output Sheet (Copy)'!B990</f>
        <v>42916</v>
      </c>
      <c r="C1001" s="13">
        <f>IFERROR('Output Sheet (Copy)'!C990,"")</f>
        <v>5857574.7659999998</v>
      </c>
      <c r="D1001" s="13">
        <f>IFERROR('Output Sheet (Copy)'!D990,"")</f>
        <v>4183695.5719999992</v>
      </c>
      <c r="E1001" s="13" t="str">
        <f>IFERROR('Output Sheet (Copy)'!U990,"")</f>
        <v/>
      </c>
      <c r="F1001" s="13" t="str">
        <f>IFERROR('Output Sheet (Copy)'!V990,"")</f>
        <v/>
      </c>
      <c r="G1001" s="13" t="str">
        <f t="shared" si="120"/>
        <v/>
      </c>
      <c r="H1001" s="9" t="str">
        <f t="shared" si="121"/>
        <v/>
      </c>
      <c r="I1001" s="9" t="str">
        <f t="shared" si="122"/>
        <v/>
      </c>
      <c r="J1001" t="str">
        <f t="shared" si="123"/>
        <v/>
      </c>
      <c r="K1001" t="str">
        <f t="shared" si="124"/>
        <v/>
      </c>
      <c r="L1001" s="13" t="str">
        <f t="shared" si="125"/>
        <v/>
      </c>
      <c r="M1001" t="str">
        <f t="shared" si="126"/>
        <v/>
      </c>
      <c r="N1001" s="9" t="str">
        <f t="shared" si="127"/>
        <v/>
      </c>
    </row>
    <row r="1002" spans="1:14" x14ac:dyDescent="0.45">
      <c r="A1002" s="11" t="str">
        <f>'Output Sheet (Copy)'!A991</f>
        <v>BMAS IJ Equity</v>
      </c>
      <c r="B1002" s="12">
        <f>'Output Sheet (Copy)'!B991</f>
        <v>43008</v>
      </c>
      <c r="C1002" s="13">
        <f>IFERROR('Output Sheet (Copy)'!C991,"")</f>
        <v>6165126.8849999998</v>
      </c>
      <c r="D1002" s="13">
        <f>IFERROR('Output Sheet (Copy)'!D991,"")</f>
        <v>4045838.4449999998</v>
      </c>
      <c r="E1002" s="13" t="str">
        <f>IFERROR('Output Sheet (Copy)'!U991,"")</f>
        <v/>
      </c>
      <c r="F1002" s="13" t="str">
        <f>IFERROR('Output Sheet (Copy)'!V991,"")</f>
        <v/>
      </c>
      <c r="G1002" s="13" t="str">
        <f t="shared" si="120"/>
        <v/>
      </c>
      <c r="H1002" s="9" t="str">
        <f t="shared" si="121"/>
        <v/>
      </c>
      <c r="I1002" s="9" t="str">
        <f t="shared" si="122"/>
        <v/>
      </c>
      <c r="J1002" t="str">
        <f t="shared" si="123"/>
        <v/>
      </c>
      <c r="K1002" t="str">
        <f t="shared" si="124"/>
        <v/>
      </c>
      <c r="L1002" s="13" t="str">
        <f t="shared" si="125"/>
        <v/>
      </c>
      <c r="M1002" t="str">
        <f t="shared" si="126"/>
        <v/>
      </c>
      <c r="N1002" s="9" t="str">
        <f t="shared" si="127"/>
        <v/>
      </c>
    </row>
    <row r="1003" spans="1:14" x14ac:dyDescent="0.45">
      <c r="A1003" s="11" t="str">
        <f>'Output Sheet (Copy)'!A992</f>
        <v>BMAS IJ Equity</v>
      </c>
      <c r="B1003" s="12">
        <f>'Output Sheet (Copy)'!B992</f>
        <v>43100</v>
      </c>
      <c r="C1003" s="13">
        <f>IFERROR('Output Sheet (Copy)'!C992,"")</f>
        <v>6054845.2820000006</v>
      </c>
      <c r="D1003" s="13">
        <f>IFERROR('Output Sheet (Copy)'!D992,"")</f>
        <v>4522408.8949999996</v>
      </c>
      <c r="E1003" s="13" t="str">
        <f>IFERROR('Output Sheet (Copy)'!U992,"")</f>
        <v/>
      </c>
      <c r="F1003" s="13" t="str">
        <f>IFERROR('Output Sheet (Copy)'!V992,"")</f>
        <v/>
      </c>
      <c r="G1003" s="13" t="str">
        <f t="shared" si="120"/>
        <v/>
      </c>
      <c r="H1003" s="9" t="str">
        <f t="shared" si="121"/>
        <v/>
      </c>
      <c r="I1003" s="9" t="str">
        <f t="shared" si="122"/>
        <v/>
      </c>
      <c r="J1003" t="str">
        <f t="shared" si="123"/>
        <v/>
      </c>
      <c r="K1003" t="str">
        <f t="shared" si="124"/>
        <v/>
      </c>
      <c r="L1003" s="13" t="str">
        <f t="shared" si="125"/>
        <v/>
      </c>
      <c r="M1003" t="str">
        <f t="shared" si="126"/>
        <v/>
      </c>
      <c r="N1003" s="9" t="str">
        <f t="shared" si="127"/>
        <v/>
      </c>
    </row>
    <row r="1004" spans="1:14" x14ac:dyDescent="0.45">
      <c r="A1004" s="11" t="str">
        <f>'Output Sheet (Copy)'!A993</f>
        <v>BMAS IJ Equity</v>
      </c>
      <c r="B1004" s="12">
        <f>'Output Sheet (Copy)'!B993</f>
        <v>43190</v>
      </c>
      <c r="C1004" s="13">
        <f>IFERROR('Output Sheet (Copy)'!C993,"")</f>
        <v>6191309.5899999999</v>
      </c>
      <c r="D1004" s="13">
        <f>IFERROR('Output Sheet (Copy)'!D993,"")</f>
        <v>4632082.3379999995</v>
      </c>
      <c r="E1004" s="13" t="str">
        <f>IFERROR('Output Sheet (Copy)'!U993,"")</f>
        <v/>
      </c>
      <c r="F1004" s="13" t="str">
        <f>IFERROR('Output Sheet (Copy)'!V993,"")</f>
        <v/>
      </c>
      <c r="G1004" s="13" t="str">
        <f t="shared" si="120"/>
        <v/>
      </c>
      <c r="H1004" s="9" t="str">
        <f t="shared" si="121"/>
        <v/>
      </c>
      <c r="I1004" s="9" t="str">
        <f t="shared" si="122"/>
        <v/>
      </c>
      <c r="J1004" t="str">
        <f t="shared" si="123"/>
        <v/>
      </c>
      <c r="K1004" t="str">
        <f t="shared" si="124"/>
        <v/>
      </c>
      <c r="L1004" s="13" t="str">
        <f t="shared" si="125"/>
        <v/>
      </c>
      <c r="M1004" t="str">
        <f t="shared" si="126"/>
        <v/>
      </c>
      <c r="N1004" s="9" t="str">
        <f t="shared" si="127"/>
        <v/>
      </c>
    </row>
    <row r="1005" spans="1:14" x14ac:dyDescent="0.45">
      <c r="A1005" s="11" t="str">
        <f>'Output Sheet (Copy)'!A994</f>
        <v>BMAS IJ Equity</v>
      </c>
      <c r="B1005" s="12">
        <f>'Output Sheet (Copy)'!B994</f>
        <v>43281</v>
      </c>
      <c r="C1005" s="13">
        <f>IFERROR('Output Sheet (Copy)'!C994,"")</f>
        <v>6127523.7360000005</v>
      </c>
      <c r="D1005" s="13">
        <f>IFERROR('Output Sheet (Copy)'!D994,"")</f>
        <v>4388592.017</v>
      </c>
      <c r="E1005" s="13" t="str">
        <f>IFERROR('Output Sheet (Copy)'!U994,"")</f>
        <v/>
      </c>
      <c r="F1005" s="13" t="str">
        <f>IFERROR('Output Sheet (Copy)'!V994,"")</f>
        <v/>
      </c>
      <c r="G1005" s="13" t="str">
        <f t="shared" si="120"/>
        <v/>
      </c>
      <c r="H1005" s="9" t="str">
        <f t="shared" si="121"/>
        <v/>
      </c>
      <c r="I1005" s="9" t="str">
        <f t="shared" si="122"/>
        <v/>
      </c>
      <c r="J1005" t="str">
        <f t="shared" si="123"/>
        <v/>
      </c>
      <c r="K1005" t="str">
        <f t="shared" si="124"/>
        <v/>
      </c>
      <c r="L1005" s="13" t="str">
        <f t="shared" si="125"/>
        <v/>
      </c>
      <c r="M1005" t="str">
        <f t="shared" si="126"/>
        <v/>
      </c>
      <c r="N1005" s="9" t="str">
        <f t="shared" si="127"/>
        <v/>
      </c>
    </row>
    <row r="1006" spans="1:14" x14ac:dyDescent="0.45">
      <c r="A1006" s="11" t="str">
        <f>'Output Sheet (Copy)'!A995</f>
        <v>BMAS IJ Equity</v>
      </c>
      <c r="B1006" s="12">
        <f>'Output Sheet (Copy)'!B995</f>
        <v>43373</v>
      </c>
      <c r="C1006" s="13">
        <f>IFERROR('Output Sheet (Copy)'!C995,"")</f>
        <v>6016333.4670000002</v>
      </c>
      <c r="D1006" s="13">
        <f>IFERROR('Output Sheet (Copy)'!D995,"")</f>
        <v>4546395.9189999998</v>
      </c>
      <c r="E1006" s="13" t="str">
        <f>IFERROR('Output Sheet (Copy)'!U995,"")</f>
        <v/>
      </c>
      <c r="F1006" s="13" t="str">
        <f>IFERROR('Output Sheet (Copy)'!V995,"")</f>
        <v/>
      </c>
      <c r="G1006" s="13" t="str">
        <f t="shared" si="120"/>
        <v/>
      </c>
      <c r="H1006" s="9" t="str">
        <f t="shared" si="121"/>
        <v/>
      </c>
      <c r="I1006" s="9" t="str">
        <f t="shared" si="122"/>
        <v/>
      </c>
      <c r="J1006" t="str">
        <f t="shared" si="123"/>
        <v/>
      </c>
      <c r="K1006" t="str">
        <f t="shared" si="124"/>
        <v/>
      </c>
      <c r="L1006" s="13" t="str">
        <f t="shared" si="125"/>
        <v/>
      </c>
      <c r="M1006" t="str">
        <f t="shared" si="126"/>
        <v/>
      </c>
      <c r="N1006" s="9" t="str">
        <f t="shared" si="127"/>
        <v/>
      </c>
    </row>
    <row r="1007" spans="1:14" x14ac:dyDescent="0.45">
      <c r="A1007" s="11" t="str">
        <f>'Output Sheet (Copy)'!A996</f>
        <v>BMAS IJ Equity</v>
      </c>
      <c r="B1007" s="12">
        <f>'Output Sheet (Copy)'!B996</f>
        <v>43465</v>
      </c>
      <c r="C1007" s="13">
        <f>IFERROR('Output Sheet (Copy)'!C996,"")</f>
        <v>6694023.6770000001</v>
      </c>
      <c r="D1007" s="13">
        <f>IFERROR('Output Sheet (Copy)'!D996,"")</f>
        <v>4976591.4040000001</v>
      </c>
      <c r="E1007" s="13" t="str">
        <f>IFERROR('Output Sheet (Copy)'!U996,"")</f>
        <v/>
      </c>
      <c r="F1007" s="13" t="str">
        <f>IFERROR('Output Sheet (Copy)'!V996,"")</f>
        <v/>
      </c>
      <c r="G1007" s="13" t="str">
        <f t="shared" si="120"/>
        <v/>
      </c>
      <c r="H1007" s="9" t="str">
        <f t="shared" si="121"/>
        <v/>
      </c>
      <c r="I1007" s="9" t="str">
        <f t="shared" si="122"/>
        <v/>
      </c>
      <c r="J1007" t="str">
        <f t="shared" si="123"/>
        <v/>
      </c>
      <c r="K1007" t="str">
        <f t="shared" si="124"/>
        <v/>
      </c>
      <c r="L1007" s="13" t="str">
        <f t="shared" si="125"/>
        <v/>
      </c>
      <c r="M1007" t="str">
        <f t="shared" si="126"/>
        <v/>
      </c>
      <c r="N1007" s="9" t="str">
        <f t="shared" si="127"/>
        <v/>
      </c>
    </row>
    <row r="1008" spans="1:14" x14ac:dyDescent="0.45">
      <c r="A1008" s="11" t="str">
        <f>'Output Sheet (Copy)'!A997</f>
        <v>BMAS IJ Equity</v>
      </c>
      <c r="B1008" s="12">
        <f>'Output Sheet (Copy)'!B997</f>
        <v>43555</v>
      </c>
      <c r="C1008" s="13">
        <f>IFERROR('Output Sheet (Copy)'!C997,"")</f>
        <v>6929991.9589999998</v>
      </c>
      <c r="D1008" s="13">
        <f>IFERROR('Output Sheet (Copy)'!D997,"")</f>
        <v>4909732.6940000001</v>
      </c>
      <c r="E1008" s="13" t="str">
        <f>IFERROR('Output Sheet (Copy)'!U997,"")</f>
        <v/>
      </c>
      <c r="F1008" s="13" t="str">
        <f>IFERROR('Output Sheet (Copy)'!V997,"")</f>
        <v/>
      </c>
      <c r="G1008" s="13" t="str">
        <f t="shared" si="120"/>
        <v/>
      </c>
      <c r="H1008" s="9" t="str">
        <f t="shared" si="121"/>
        <v/>
      </c>
      <c r="I1008" s="9" t="str">
        <f t="shared" si="122"/>
        <v/>
      </c>
      <c r="J1008" t="str">
        <f t="shared" si="123"/>
        <v/>
      </c>
      <c r="K1008" t="str">
        <f t="shared" si="124"/>
        <v/>
      </c>
      <c r="L1008" s="13" t="str">
        <f t="shared" si="125"/>
        <v/>
      </c>
      <c r="M1008" t="str">
        <f t="shared" si="126"/>
        <v/>
      </c>
      <c r="N1008" s="9" t="str">
        <f t="shared" si="127"/>
        <v/>
      </c>
    </row>
    <row r="1009" spans="1:14" x14ac:dyDescent="0.45">
      <c r="A1009" s="11" t="str">
        <f>'Output Sheet (Copy)'!A998</f>
        <v>BMAS IJ Equity</v>
      </c>
      <c r="B1009" s="12">
        <f>'Output Sheet (Copy)'!B998</f>
        <v>43646</v>
      </c>
      <c r="C1009" s="13">
        <f>IFERROR('Output Sheet (Copy)'!C998,"")</f>
        <v>7168320.9229999995</v>
      </c>
      <c r="D1009" s="13">
        <f>IFERROR('Output Sheet (Copy)'!D998,"")</f>
        <v>4963141.1490000002</v>
      </c>
      <c r="E1009" s="13" t="str">
        <f>IFERROR('Output Sheet (Copy)'!U998,"")</f>
        <v/>
      </c>
      <c r="F1009" s="13" t="str">
        <f>IFERROR('Output Sheet (Copy)'!V998,"")</f>
        <v/>
      </c>
      <c r="G1009" s="13" t="str">
        <f t="shared" si="120"/>
        <v/>
      </c>
      <c r="H1009" s="9" t="str">
        <f t="shared" si="121"/>
        <v/>
      </c>
      <c r="I1009" s="9" t="str">
        <f t="shared" si="122"/>
        <v/>
      </c>
      <c r="J1009" t="str">
        <f t="shared" si="123"/>
        <v/>
      </c>
      <c r="K1009" t="str">
        <f t="shared" si="124"/>
        <v/>
      </c>
      <c r="L1009" s="13" t="str">
        <f t="shared" si="125"/>
        <v/>
      </c>
      <c r="M1009" t="str">
        <f t="shared" si="126"/>
        <v/>
      </c>
      <c r="N1009" s="9" t="str">
        <f t="shared" si="127"/>
        <v/>
      </c>
    </row>
    <row r="1010" spans="1:14" x14ac:dyDescent="0.45">
      <c r="A1010" s="11" t="str">
        <f>'Output Sheet (Copy)'!A999</f>
        <v>BMAS IJ Equity</v>
      </c>
      <c r="B1010" s="12">
        <f>'Output Sheet (Copy)'!B999</f>
        <v>43738</v>
      </c>
      <c r="C1010" s="13">
        <f>IFERROR('Output Sheet (Copy)'!C999,"")</f>
        <v>7383960.3759999992</v>
      </c>
      <c r="D1010" s="13">
        <f>IFERROR('Output Sheet (Copy)'!D999,"")</f>
        <v>5076148.2759999996</v>
      </c>
      <c r="E1010" s="13" t="str">
        <f>IFERROR('Output Sheet (Copy)'!U999,"")</f>
        <v/>
      </c>
      <c r="F1010" s="13">
        <f>IFERROR('Output Sheet (Copy)'!V999,"")</f>
        <v>147294.236</v>
      </c>
      <c r="G1010" s="13">
        <f t="shared" si="120"/>
        <v>147294.236</v>
      </c>
      <c r="H1010" s="9">
        <f t="shared" si="121"/>
        <v>2.9016929370721166E-2</v>
      </c>
      <c r="I1010" s="9">
        <f t="shared" si="122"/>
        <v>1.9947863815568234E-2</v>
      </c>
      <c r="J1010" t="str">
        <f t="shared" si="123"/>
        <v/>
      </c>
      <c r="K1010" t="str">
        <f t="shared" si="124"/>
        <v/>
      </c>
      <c r="L1010" s="13">
        <f t="shared" si="125"/>
        <v>5223442.5119999992</v>
      </c>
      <c r="M1010" t="str">
        <f t="shared" si="126"/>
        <v/>
      </c>
      <c r="N1010" s="9">
        <f t="shared" si="127"/>
        <v>0.707403919579213</v>
      </c>
    </row>
    <row r="1011" spans="1:14" x14ac:dyDescent="0.45">
      <c r="A1011" s="11" t="str">
        <f>'Output Sheet (Copy)'!A1000</f>
        <v>BMAS IJ Equity</v>
      </c>
      <c r="B1011" s="12">
        <f>'Output Sheet (Copy)'!B1000</f>
        <v>43738</v>
      </c>
      <c r="C1011" s="13">
        <f>IFERROR('Output Sheet (Copy)'!C1000,"")</f>
        <v>7383960.3759999992</v>
      </c>
      <c r="D1011" s="13">
        <f>IFERROR('Output Sheet (Copy)'!D1000,"")</f>
        <v>5076148.2759999996</v>
      </c>
      <c r="E1011" s="13" t="str">
        <f>IFERROR('Output Sheet (Copy)'!U1000,"")</f>
        <v/>
      </c>
      <c r="F1011" s="13">
        <f>IFERROR('Output Sheet (Copy)'!V1000,"")</f>
        <v>147294.236</v>
      </c>
      <c r="G1011" s="13">
        <f t="shared" si="120"/>
        <v>147294.236</v>
      </c>
      <c r="H1011" s="9">
        <f t="shared" si="121"/>
        <v>2.9016929370721166E-2</v>
      </c>
      <c r="I1011" s="9">
        <f t="shared" si="122"/>
        <v>1.9947863815568234E-2</v>
      </c>
      <c r="J1011" t="str">
        <f t="shared" si="123"/>
        <v/>
      </c>
      <c r="K1011" t="str">
        <f t="shared" si="124"/>
        <v/>
      </c>
      <c r="L1011" s="13">
        <f t="shared" si="125"/>
        <v>5223442.5119999992</v>
      </c>
      <c r="M1011" t="str">
        <f t="shared" si="126"/>
        <v/>
      </c>
      <c r="N1011" s="9">
        <f t="shared" si="127"/>
        <v>0.707403919579213</v>
      </c>
    </row>
    <row r="1012" spans="1:14" x14ac:dyDescent="0.45">
      <c r="A1012" s="11" t="str">
        <f>'Output Sheet (Copy)'!A1001</f>
        <v>BMAS IJ Equity</v>
      </c>
      <c r="B1012" s="12">
        <f>'Output Sheet (Copy)'!B1001</f>
        <v>43921</v>
      </c>
      <c r="C1012" s="13">
        <f>IFERROR('Output Sheet (Copy)'!C1001,"")</f>
        <v>7500034.9349999996</v>
      </c>
      <c r="D1012" s="13">
        <f>IFERROR('Output Sheet (Copy)'!D1001,"")</f>
        <v>5345651.75</v>
      </c>
      <c r="E1012" s="13" t="str">
        <f>IFERROR('Output Sheet (Copy)'!U1001,"")</f>
        <v/>
      </c>
      <c r="F1012" s="13">
        <f>IFERROR('Output Sheet (Copy)'!V1001,"")</f>
        <v>49115.21</v>
      </c>
      <c r="G1012" s="13">
        <f t="shared" si="120"/>
        <v>49115.21</v>
      </c>
      <c r="H1012" s="9">
        <f t="shared" si="121"/>
        <v>9.1878805984695871E-3</v>
      </c>
      <c r="I1012" s="9">
        <f t="shared" si="122"/>
        <v>6.5486641629889956E-3</v>
      </c>
      <c r="J1012" t="str">
        <f t="shared" si="123"/>
        <v/>
      </c>
      <c r="K1012" t="str">
        <f t="shared" si="124"/>
        <v/>
      </c>
      <c r="L1012" s="13">
        <f t="shared" si="125"/>
        <v>5394766.96</v>
      </c>
      <c r="M1012" t="str">
        <f t="shared" si="126"/>
        <v/>
      </c>
      <c r="N1012" s="9">
        <f t="shared" si="127"/>
        <v>0.71929891083900666</v>
      </c>
    </row>
    <row r="1013" spans="1:14" x14ac:dyDescent="0.45">
      <c r="A1013" s="11" t="str">
        <f>'Output Sheet (Copy)'!A1002</f>
        <v>BMAS IJ Equity</v>
      </c>
      <c r="B1013" s="12">
        <f>'Output Sheet (Copy)'!B1002</f>
        <v>44012</v>
      </c>
      <c r="C1013" s="13">
        <f>IFERROR('Output Sheet (Copy)'!C1002,"")</f>
        <v>7524151.2639999995</v>
      </c>
      <c r="D1013" s="13">
        <f>IFERROR('Output Sheet (Copy)'!D1002,"")</f>
        <v>5496179.3779999996</v>
      </c>
      <c r="E1013" s="13" t="str">
        <f>IFERROR('Output Sheet (Copy)'!U1002,"")</f>
        <v/>
      </c>
      <c r="F1013" s="13">
        <f>IFERROR('Output Sheet (Copy)'!V1002,"")</f>
        <v>49722.358</v>
      </c>
      <c r="G1013" s="13">
        <f t="shared" si="120"/>
        <v>49722.358</v>
      </c>
      <c r="H1013" s="9">
        <f t="shared" si="121"/>
        <v>9.0467131038385849E-3</v>
      </c>
      <c r="I1013" s="9">
        <f t="shared" si="122"/>
        <v>6.6083676756873884E-3</v>
      </c>
      <c r="J1013" t="str">
        <f t="shared" si="123"/>
        <v/>
      </c>
      <c r="K1013" t="str">
        <f t="shared" si="124"/>
        <v/>
      </c>
      <c r="L1013" s="13">
        <f t="shared" si="125"/>
        <v>5545901.7359999996</v>
      </c>
      <c r="M1013" t="str">
        <f t="shared" si="126"/>
        <v/>
      </c>
      <c r="N1013" s="9">
        <f t="shared" si="127"/>
        <v>0.73708004283950024</v>
      </c>
    </row>
    <row r="1014" spans="1:14" x14ac:dyDescent="0.45">
      <c r="A1014" s="11" t="str">
        <f>'Output Sheet (Copy)'!A1003</f>
        <v>BMAS IJ Equity</v>
      </c>
      <c r="B1014" s="12">
        <f>'Output Sheet (Copy)'!B1003</f>
        <v>44104</v>
      </c>
      <c r="C1014" s="13">
        <f>IFERROR('Output Sheet (Copy)'!C1003,"")</f>
        <v>8683511.5669999998</v>
      </c>
      <c r="D1014" s="13">
        <f>IFERROR('Output Sheet (Copy)'!D1003,"")</f>
        <v>5746849.4479999999</v>
      </c>
      <c r="E1014" s="13" t="str">
        <f>IFERROR('Output Sheet (Copy)'!U1003,"")</f>
        <v/>
      </c>
      <c r="F1014" s="13">
        <f>IFERROR('Output Sheet (Copy)'!V1003,"")</f>
        <v>0</v>
      </c>
      <c r="G1014" s="13">
        <f t="shared" si="120"/>
        <v>0</v>
      </c>
      <c r="H1014" s="9">
        <f t="shared" si="121"/>
        <v>0</v>
      </c>
      <c r="I1014" s="9">
        <f t="shared" si="122"/>
        <v>0</v>
      </c>
      <c r="J1014" t="str">
        <f t="shared" si="123"/>
        <v/>
      </c>
      <c r="K1014" t="str">
        <f t="shared" si="124"/>
        <v/>
      </c>
      <c r="L1014" s="13">
        <f t="shared" si="125"/>
        <v>5746849.4479999999</v>
      </c>
      <c r="M1014" t="str">
        <f t="shared" si="126"/>
        <v/>
      </c>
      <c r="N1014" s="9">
        <f t="shared" si="127"/>
        <v>0.66181168800877577</v>
      </c>
    </row>
    <row r="1015" spans="1:14" x14ac:dyDescent="0.45">
      <c r="A1015" s="11" t="str">
        <f>'Output Sheet (Copy)'!A1004</f>
        <v>BMAS IJ Equity</v>
      </c>
      <c r="B1015" s="12">
        <f>'Output Sheet (Copy)'!B1004</f>
        <v>44196</v>
      </c>
      <c r="C1015" s="13">
        <f>IFERROR('Output Sheet (Copy)'!C1004,"")</f>
        <v>10110519.691</v>
      </c>
      <c r="D1015" s="13">
        <f>IFERROR('Output Sheet (Copy)'!D1004,"")</f>
        <v>6907691.7119999984</v>
      </c>
      <c r="E1015" s="13" t="str">
        <f>IFERROR('Output Sheet (Copy)'!U1004,"")</f>
        <v/>
      </c>
      <c r="F1015" s="13">
        <f>IFERROR('Output Sheet (Copy)'!V1004,"")</f>
        <v>0</v>
      </c>
      <c r="G1015" s="13">
        <f t="shared" si="120"/>
        <v>0</v>
      </c>
      <c r="H1015" s="9">
        <f t="shared" si="121"/>
        <v>0</v>
      </c>
      <c r="I1015" s="9">
        <f t="shared" si="122"/>
        <v>0</v>
      </c>
      <c r="J1015" t="str">
        <f t="shared" si="123"/>
        <v/>
      </c>
      <c r="K1015" t="str">
        <f t="shared" si="124"/>
        <v/>
      </c>
      <c r="L1015" s="13">
        <f t="shared" si="125"/>
        <v>6907691.7119999984</v>
      </c>
      <c r="M1015" t="str">
        <f t="shared" si="126"/>
        <v/>
      </c>
      <c r="N1015" s="9">
        <f t="shared" si="127"/>
        <v>0.6832182640570853</v>
      </c>
    </row>
    <row r="1016" spans="1:14" x14ac:dyDescent="0.45">
      <c r="A1016" s="11" t="str">
        <f>'Output Sheet (Copy)'!A1005</f>
        <v>BMAS IJ Equity</v>
      </c>
      <c r="B1016" s="12">
        <f>'Output Sheet (Copy)'!B1005</f>
        <v>44286</v>
      </c>
      <c r="C1016" s="13">
        <f>IFERROR('Output Sheet (Copy)'!C1005,"")</f>
        <v>11896014.864999998</v>
      </c>
      <c r="D1016" s="13">
        <f>IFERROR('Output Sheet (Copy)'!D1005,"")</f>
        <v>7424675.9289999995</v>
      </c>
      <c r="E1016" s="13" t="str">
        <f>IFERROR('Output Sheet (Copy)'!U1005,"")</f>
        <v/>
      </c>
      <c r="F1016" s="13">
        <f>IFERROR('Output Sheet (Copy)'!V1005,"")</f>
        <v>10225.689999999999</v>
      </c>
      <c r="G1016" s="13">
        <f t="shared" si="120"/>
        <v>10225.689999999999</v>
      </c>
      <c r="H1016" s="9">
        <f t="shared" si="121"/>
        <v>1.3772574180725564E-3</v>
      </c>
      <c r="I1016" s="9">
        <f t="shared" si="122"/>
        <v>8.5958954456972255E-4</v>
      </c>
      <c r="J1016" t="str">
        <f t="shared" si="123"/>
        <v/>
      </c>
      <c r="K1016" t="str">
        <f t="shared" si="124"/>
        <v/>
      </c>
      <c r="L1016" s="13">
        <f t="shared" si="125"/>
        <v>7434901.6189999999</v>
      </c>
      <c r="M1016" t="str">
        <f t="shared" si="126"/>
        <v/>
      </c>
      <c r="N1016" s="9">
        <f t="shared" si="127"/>
        <v>0.62499094893321661</v>
      </c>
    </row>
    <row r="1017" spans="1:14" x14ac:dyDescent="0.45">
      <c r="A1017" s="11" t="str">
        <f>'Output Sheet (Copy)'!A1006</f>
        <v>BMAS IJ Equity</v>
      </c>
      <c r="B1017" s="12">
        <f>'Output Sheet (Copy)'!B1006</f>
        <v>44377</v>
      </c>
      <c r="C1017" s="13">
        <f>IFERROR('Output Sheet (Copy)'!C1006,"")</f>
        <v>13186165.174999999</v>
      </c>
      <c r="D1017" s="13">
        <f>IFERROR('Output Sheet (Copy)'!D1006,"")</f>
        <v>8169424.3290000008</v>
      </c>
      <c r="E1017" s="13" t="str">
        <f>IFERROR('Output Sheet (Copy)'!U1006,"")</f>
        <v/>
      </c>
      <c r="F1017" s="13">
        <f>IFERROR('Output Sheet (Copy)'!V1006,"")</f>
        <v>10225.689999999999</v>
      </c>
      <c r="G1017" s="13">
        <f t="shared" si="120"/>
        <v>10225.689999999999</v>
      </c>
      <c r="H1017" s="9">
        <f t="shared" si="121"/>
        <v>1.2517026400135224E-3</v>
      </c>
      <c r="I1017" s="9">
        <f t="shared" si="122"/>
        <v>7.7548626642317175E-4</v>
      </c>
      <c r="J1017" t="str">
        <f t="shared" si="123"/>
        <v/>
      </c>
      <c r="K1017" t="str">
        <f t="shared" si="124"/>
        <v/>
      </c>
      <c r="L1017" s="13">
        <f t="shared" si="125"/>
        <v>8179650.0190000013</v>
      </c>
      <c r="M1017" t="str">
        <f t="shared" si="126"/>
        <v/>
      </c>
      <c r="N1017" s="9">
        <f t="shared" si="127"/>
        <v>0.62032060955129076</v>
      </c>
    </row>
    <row r="1018" spans="1:14" x14ac:dyDescent="0.45">
      <c r="A1018" s="11" t="str">
        <f>'Output Sheet (Copy)'!A1007</f>
        <v>BMAS IJ Equity</v>
      </c>
      <c r="B1018" s="12">
        <f>'Output Sheet (Copy)'!B1007</f>
        <v>44469</v>
      </c>
      <c r="C1018" s="13">
        <f>IFERROR('Output Sheet (Copy)'!C1007,"")</f>
        <v>13883954.912999997</v>
      </c>
      <c r="D1018" s="13">
        <f>IFERROR('Output Sheet (Copy)'!D1007,"")</f>
        <v>8223685.6700000009</v>
      </c>
      <c r="E1018" s="13" t="str">
        <f>IFERROR('Output Sheet (Copy)'!U1007,"")</f>
        <v/>
      </c>
      <c r="F1018" s="13">
        <f>IFERROR('Output Sheet (Copy)'!V1007,"")</f>
        <v>0</v>
      </c>
      <c r="G1018" s="13">
        <f t="shared" si="120"/>
        <v>0</v>
      </c>
      <c r="H1018" s="9">
        <f t="shared" si="121"/>
        <v>0</v>
      </c>
      <c r="I1018" s="9">
        <f t="shared" si="122"/>
        <v>0</v>
      </c>
      <c r="J1018" t="str">
        <f t="shared" si="123"/>
        <v/>
      </c>
      <c r="K1018" t="str">
        <f t="shared" si="124"/>
        <v/>
      </c>
      <c r="L1018" s="13">
        <f t="shared" si="125"/>
        <v>8223685.6700000009</v>
      </c>
      <c r="M1018" t="str">
        <f t="shared" si="126"/>
        <v/>
      </c>
      <c r="N1018" s="9">
        <f t="shared" si="127"/>
        <v>0.59231578621015957</v>
      </c>
    </row>
    <row r="1019" spans="1:14" x14ac:dyDescent="0.45">
      <c r="A1019" s="11" t="str">
        <f>'Output Sheet (Copy)'!A1008</f>
        <v>BMAS IJ Equity</v>
      </c>
      <c r="B1019" s="12">
        <f>'Output Sheet (Copy)'!B1008</f>
        <v>44561</v>
      </c>
      <c r="C1019" s="13">
        <f>IFERROR('Output Sheet (Copy)'!C1008,"")</f>
        <v>14234358.583999997</v>
      </c>
      <c r="D1019" s="13">
        <f>IFERROR('Output Sheet (Copy)'!D1008,"")</f>
        <v>8232238.9299999997</v>
      </c>
      <c r="E1019" s="13" t="str">
        <f>IFERROR('Output Sheet (Copy)'!U1008,"")</f>
        <v/>
      </c>
      <c r="F1019" s="13">
        <f>IFERROR('Output Sheet (Copy)'!V1008,"")</f>
        <v>0</v>
      </c>
      <c r="G1019" s="13">
        <f t="shared" si="120"/>
        <v>0</v>
      </c>
      <c r="H1019" s="9">
        <f t="shared" si="121"/>
        <v>0</v>
      </c>
      <c r="I1019" s="9">
        <f t="shared" si="122"/>
        <v>0</v>
      </c>
      <c r="J1019" t="str">
        <f t="shared" si="123"/>
        <v/>
      </c>
      <c r="K1019" t="str">
        <f t="shared" si="124"/>
        <v/>
      </c>
      <c r="L1019" s="13">
        <f t="shared" si="125"/>
        <v>8232238.9299999997</v>
      </c>
      <c r="M1019" t="str">
        <f t="shared" si="126"/>
        <v/>
      </c>
      <c r="N1019" s="9">
        <f t="shared" si="127"/>
        <v>0.57833578390060891</v>
      </c>
    </row>
    <row r="1020" spans="1:14" x14ac:dyDescent="0.45">
      <c r="A1020" s="11" t="str">
        <f>'Output Sheet (Copy)'!A1009</f>
        <v>BMAS IJ Equity</v>
      </c>
      <c r="B1020" s="12">
        <f>'Output Sheet (Copy)'!B1009</f>
        <v>44651</v>
      </c>
      <c r="C1020" s="13">
        <f>IFERROR('Output Sheet (Copy)'!C1009,"")</f>
        <v>14234358.583999997</v>
      </c>
      <c r="D1020" s="13">
        <f>IFERROR('Output Sheet (Copy)'!D1009,"")</f>
        <v>8232238.9299999997</v>
      </c>
      <c r="E1020" s="13" t="str">
        <f>IFERROR('Output Sheet (Copy)'!U1009,"")</f>
        <v/>
      </c>
      <c r="F1020" s="13" t="str">
        <f>IFERROR('Output Sheet (Copy)'!V1009,"")</f>
        <v/>
      </c>
      <c r="G1020" s="13" t="str">
        <f t="shared" si="120"/>
        <v/>
      </c>
      <c r="H1020" s="9" t="str">
        <f t="shared" si="121"/>
        <v/>
      </c>
      <c r="I1020" s="9" t="str">
        <f t="shared" si="122"/>
        <v/>
      </c>
      <c r="J1020" t="str">
        <f t="shared" si="123"/>
        <v/>
      </c>
      <c r="K1020" t="str">
        <f t="shared" si="124"/>
        <v/>
      </c>
      <c r="L1020" s="13" t="str">
        <f t="shared" si="125"/>
        <v/>
      </c>
      <c r="M1020" t="str">
        <f t="shared" si="126"/>
        <v/>
      </c>
      <c r="N1020" s="9" t="str">
        <f t="shared" si="127"/>
        <v/>
      </c>
    </row>
    <row r="1021" spans="1:14" x14ac:dyDescent="0.45">
      <c r="A1021" s="11" t="str">
        <f>'Output Sheet (Copy)'!A1010</f>
        <v>BMAS IJ Equity</v>
      </c>
      <c r="B1021" s="12">
        <f>'Output Sheet (Copy)'!B1010</f>
        <v>44742</v>
      </c>
      <c r="C1021" s="13">
        <f>IFERROR('Output Sheet (Copy)'!C1010,"")</f>
        <v>13973611.945</v>
      </c>
      <c r="D1021" s="13">
        <f>IFERROR('Output Sheet (Copy)'!D1010,"")</f>
        <v>8099299.3759999992</v>
      </c>
      <c r="E1021" s="13">
        <f>IFERROR('Output Sheet (Copy)'!U1010,"")</f>
        <v>0</v>
      </c>
      <c r="F1021" s="13">
        <f>IFERROR('Output Sheet (Copy)'!V1010,"")</f>
        <v>332581.05</v>
      </c>
      <c r="G1021" s="13">
        <f t="shared" si="120"/>
        <v>332581.05</v>
      </c>
      <c r="H1021" s="9">
        <f t="shared" si="121"/>
        <v>4.1062940701452597E-2</v>
      </c>
      <c r="I1021" s="9">
        <f t="shared" si="122"/>
        <v>2.3800650204759924E-2</v>
      </c>
      <c r="J1021" t="str">
        <f t="shared" si="123"/>
        <v/>
      </c>
      <c r="K1021" t="str">
        <f t="shared" si="124"/>
        <v/>
      </c>
      <c r="L1021" s="13">
        <f t="shared" si="125"/>
        <v>8431880.425999999</v>
      </c>
      <c r="M1021" t="str">
        <f t="shared" si="126"/>
        <v/>
      </c>
      <c r="N1021" s="9">
        <f t="shared" si="127"/>
        <v>0.6034145258353959</v>
      </c>
    </row>
    <row r="1022" spans="1:14" x14ac:dyDescent="0.45">
      <c r="A1022" s="11" t="str">
        <f>'Output Sheet (Copy)'!A1011</f>
        <v>BMAS IJ Equity</v>
      </c>
      <c r="B1022" s="12">
        <f>'Output Sheet (Copy)'!B1011</f>
        <v>44834</v>
      </c>
      <c r="C1022" s="13">
        <f>IFERROR('Output Sheet (Copy)'!C1011,"")</f>
        <v>13824264.882999999</v>
      </c>
      <c r="D1022" s="13">
        <f>IFERROR('Output Sheet (Copy)'!D1011,"")</f>
        <v>8211309.324</v>
      </c>
      <c r="E1022" s="13">
        <f>IFERROR('Output Sheet (Copy)'!U1011,"")</f>
        <v>0</v>
      </c>
      <c r="F1022" s="13">
        <f>IFERROR('Output Sheet (Copy)'!V1011,"")</f>
        <v>327049.64999999991</v>
      </c>
      <c r="G1022" s="13">
        <f t="shared" si="120"/>
        <v>327049.64999999991</v>
      </c>
      <c r="H1022" s="9">
        <f t="shared" si="121"/>
        <v>3.9829171828188202E-2</v>
      </c>
      <c r="I1022" s="9">
        <f t="shared" si="122"/>
        <v>2.3657652162190557E-2</v>
      </c>
      <c r="J1022" t="str">
        <f t="shared" si="123"/>
        <v/>
      </c>
      <c r="K1022" t="str">
        <f t="shared" si="124"/>
        <v/>
      </c>
      <c r="L1022" s="13">
        <f t="shared" si="125"/>
        <v>8538358.9739999995</v>
      </c>
      <c r="M1022" t="str">
        <f t="shared" si="126"/>
        <v/>
      </c>
      <c r="N1022" s="9">
        <f t="shared" si="127"/>
        <v>0.61763566064911024</v>
      </c>
    </row>
    <row r="1023" spans="1:14" x14ac:dyDescent="0.45">
      <c r="A1023" s="11" t="str">
        <f>'Output Sheet (Copy)'!A1012</f>
        <v>BMAS IJ Equity</v>
      </c>
      <c r="B1023" s="12">
        <f>'Output Sheet (Copy)'!B1012</f>
        <v>44926</v>
      </c>
      <c r="C1023" s="13">
        <f>IFERROR('Output Sheet (Copy)'!C1012,"")</f>
        <v>14956302.274</v>
      </c>
      <c r="D1023" s="13">
        <f>IFERROR('Output Sheet (Copy)'!D1012,"")</f>
        <v>8782551.8049999997</v>
      </c>
      <c r="E1023" s="13" t="str">
        <f>IFERROR('Output Sheet (Copy)'!U1012,"")</f>
        <v/>
      </c>
      <c r="F1023" s="13">
        <f>IFERROR('Output Sheet (Copy)'!V1012,"")</f>
        <v>0</v>
      </c>
      <c r="G1023" s="13">
        <f t="shared" si="120"/>
        <v>0</v>
      </c>
      <c r="H1023" s="9">
        <f t="shared" si="121"/>
        <v>0</v>
      </c>
      <c r="I1023" s="9">
        <f t="shared" si="122"/>
        <v>0</v>
      </c>
      <c r="J1023" t="str">
        <f t="shared" si="123"/>
        <v/>
      </c>
      <c r="K1023" t="str">
        <f t="shared" si="124"/>
        <v/>
      </c>
      <c r="L1023" s="13">
        <f t="shared" si="125"/>
        <v>8782551.8049999997</v>
      </c>
      <c r="M1023" t="str">
        <f t="shared" si="126"/>
        <v/>
      </c>
      <c r="N1023" s="9">
        <f t="shared" si="127"/>
        <v>0.58721411510033239</v>
      </c>
    </row>
    <row r="1024" spans="1:14" x14ac:dyDescent="0.45">
      <c r="A1024" s="11" t="str">
        <f>'Output Sheet (Copy)'!A1013</f>
        <v>BMAS IJ Equity</v>
      </c>
      <c r="B1024" s="12">
        <f>'Output Sheet (Copy)'!B1013</f>
        <v>45016</v>
      </c>
      <c r="C1024" s="13">
        <f>IFERROR('Output Sheet (Copy)'!C1013,"")</f>
        <v>15792493.140999999</v>
      </c>
      <c r="D1024" s="13">
        <f>IFERROR('Output Sheet (Copy)'!D1013,"")</f>
        <v>9350843.0489999969</v>
      </c>
      <c r="E1024" s="13">
        <f>IFERROR('Output Sheet (Copy)'!U1013,"")</f>
        <v>0</v>
      </c>
      <c r="F1024" s="13">
        <f>IFERROR('Output Sheet (Copy)'!V1013,"")</f>
        <v>343298.95</v>
      </c>
      <c r="G1024" s="13">
        <f t="shared" si="120"/>
        <v>343298.95</v>
      </c>
      <c r="H1024" s="9">
        <f t="shared" si="121"/>
        <v>3.6713154974482569E-2</v>
      </c>
      <c r="I1024" s="9">
        <f t="shared" si="122"/>
        <v>2.1738109805394663E-2</v>
      </c>
      <c r="J1024" t="str">
        <f t="shared" si="123"/>
        <v/>
      </c>
      <c r="K1024" t="str">
        <f t="shared" si="124"/>
        <v/>
      </c>
      <c r="L1024" s="13">
        <f t="shared" si="125"/>
        <v>9694141.9989999961</v>
      </c>
      <c r="M1024" t="str">
        <f t="shared" si="126"/>
        <v/>
      </c>
      <c r="N1024" s="9">
        <f t="shared" si="127"/>
        <v>0.61384493964618891</v>
      </c>
    </row>
    <row r="1025" spans="1:14" x14ac:dyDescent="0.45">
      <c r="A1025" s="11" t="str">
        <f>'Output Sheet (Copy)'!A1014</f>
        <v>BMAS IJ Equity</v>
      </c>
      <c r="B1025" s="12">
        <f>'Output Sheet (Copy)'!B1014</f>
        <v>45107</v>
      </c>
      <c r="C1025" s="13">
        <f>IFERROR('Output Sheet (Copy)'!C1014,"")</f>
        <v>16183416.929000001</v>
      </c>
      <c r="D1025" s="13">
        <f>IFERROR('Output Sheet (Copy)'!D1014,"")</f>
        <v>10483681.324999999</v>
      </c>
      <c r="E1025" s="13">
        <f>IFERROR('Output Sheet (Copy)'!U1014,"")</f>
        <v>0</v>
      </c>
      <c r="F1025" s="13">
        <f>IFERROR('Output Sheet (Copy)'!V1014,"")</f>
        <v>353849.14999999997</v>
      </c>
      <c r="G1025" s="13">
        <f t="shared" si="120"/>
        <v>353849.14999999997</v>
      </c>
      <c r="H1025" s="9">
        <f t="shared" si="121"/>
        <v>3.3752375623645733E-2</v>
      </c>
      <c r="I1025" s="9">
        <f t="shared" si="122"/>
        <v>2.1864922071303569E-2</v>
      </c>
      <c r="J1025" t="str">
        <f t="shared" si="123"/>
        <v/>
      </c>
      <c r="K1025" t="str">
        <f t="shared" si="124"/>
        <v/>
      </c>
      <c r="L1025" s="13">
        <f t="shared" si="125"/>
        <v>10837530.475</v>
      </c>
      <c r="M1025" t="str">
        <f t="shared" si="126"/>
        <v/>
      </c>
      <c r="N1025" s="9">
        <f t="shared" si="127"/>
        <v>0.66966886675085291</v>
      </c>
    </row>
    <row r="1026" spans="1:14" x14ac:dyDescent="0.45">
      <c r="A1026" s="11" t="str">
        <f>'Output Sheet (Copy)'!A1015</f>
        <v>BMAS IJ Equity</v>
      </c>
      <c r="B1026" s="12">
        <f>'Output Sheet (Copy)'!B1015</f>
        <v>45199</v>
      </c>
      <c r="C1026" s="13">
        <f>IFERROR('Output Sheet (Copy)'!C1015,"")</f>
        <v>20839937.353</v>
      </c>
      <c r="D1026" s="13">
        <f>IFERROR('Output Sheet (Copy)'!D1015,"")</f>
        <v>12024468.695</v>
      </c>
      <c r="E1026" s="13">
        <f>IFERROR('Output Sheet (Copy)'!U1015,"")</f>
        <v>0</v>
      </c>
      <c r="F1026" s="13">
        <f>IFERROR('Output Sheet (Copy)'!V1015,"")</f>
        <v>344774.60000000003</v>
      </c>
      <c r="G1026" s="13">
        <f t="shared" si="120"/>
        <v>344774.60000000003</v>
      </c>
      <c r="H1026" s="9">
        <f t="shared" si="121"/>
        <v>2.86727512662047E-2</v>
      </c>
      <c r="I1026" s="9">
        <f t="shared" si="122"/>
        <v>1.6543936488867046E-2</v>
      </c>
      <c r="J1026" t="str">
        <f t="shared" si="123"/>
        <v/>
      </c>
      <c r="K1026" t="str">
        <f t="shared" si="124"/>
        <v/>
      </c>
      <c r="L1026" s="13">
        <f t="shared" si="125"/>
        <v>12369243.295</v>
      </c>
      <c r="M1026" t="str">
        <f t="shared" si="126"/>
        <v/>
      </c>
      <c r="N1026" s="9">
        <f t="shared" si="127"/>
        <v>0.59353553158447447</v>
      </c>
    </row>
    <row r="1027" spans="1:14" x14ac:dyDescent="0.45">
      <c r="A1027" s="11" t="str">
        <f>'Output Sheet (Copy)'!A1016</f>
        <v>BMAS IJ Equity</v>
      </c>
      <c r="B1027" s="12">
        <f>'Output Sheet (Copy)'!B1016</f>
        <v>45291</v>
      </c>
      <c r="C1027" s="13">
        <f>IFERROR('Output Sheet (Copy)'!C1016,"")</f>
        <v>19665962.965999998</v>
      </c>
      <c r="D1027" s="13">
        <f>IFERROR('Output Sheet (Copy)'!D1016,"")</f>
        <v>13246439.174999997</v>
      </c>
      <c r="E1027" s="13">
        <f>IFERROR('Output Sheet (Copy)'!U1016,"")</f>
        <v>0</v>
      </c>
      <c r="F1027" s="13">
        <f>IFERROR('Output Sheet (Copy)'!V1016,"")</f>
        <v>349975.1999999999</v>
      </c>
      <c r="G1027" s="13">
        <f t="shared" si="120"/>
        <v>349975.1999999999</v>
      </c>
      <c r="H1027" s="9">
        <f t="shared" si="121"/>
        <v>2.6420322878959655E-2</v>
      </c>
      <c r="I1027" s="9">
        <f t="shared" si="122"/>
        <v>1.7795985917651906E-2</v>
      </c>
      <c r="J1027" t="str">
        <f t="shared" si="123"/>
        <v/>
      </c>
      <c r="K1027" t="str">
        <f t="shared" si="124"/>
        <v/>
      </c>
      <c r="L1027" s="13">
        <f t="shared" si="125"/>
        <v>13596414.374999996</v>
      </c>
      <c r="M1027" t="str">
        <f t="shared" si="126"/>
        <v/>
      </c>
      <c r="N1027" s="9">
        <f t="shared" si="127"/>
        <v>0.69136784191582712</v>
      </c>
    </row>
    <row r="1028" spans="1:14" x14ac:dyDescent="0.45">
      <c r="A1028" s="11" t="str">
        <f>'Output Sheet (Copy)'!A1017</f>
        <v>BMAS IJ Equity</v>
      </c>
      <c r="B1028" s="12">
        <f>'Output Sheet (Copy)'!B1017</f>
        <v>45382</v>
      </c>
      <c r="C1028" s="13">
        <f>IFERROR('Output Sheet (Copy)'!C1017,"")</f>
        <v>21069058.006999999</v>
      </c>
      <c r="D1028" s="13">
        <f>IFERROR('Output Sheet (Copy)'!D1017,"")</f>
        <v>14276777.486000001</v>
      </c>
      <c r="E1028" s="13">
        <f>IFERROR('Output Sheet (Copy)'!U1017,"")</f>
        <v>0</v>
      </c>
      <c r="F1028" s="13">
        <f>IFERROR('Output Sheet (Copy)'!V1017,"")</f>
        <v>345712.9499999999</v>
      </c>
      <c r="G1028" s="13">
        <f t="shared" si="120"/>
        <v>345712.9499999999</v>
      </c>
      <c r="H1028" s="9">
        <f t="shared" si="121"/>
        <v>2.4215054856672708E-2</v>
      </c>
      <c r="I1028" s="9">
        <f t="shared" si="122"/>
        <v>1.6408562256800468E-2</v>
      </c>
      <c r="J1028" t="str">
        <f t="shared" si="123"/>
        <v/>
      </c>
      <c r="K1028" t="str">
        <f t="shared" si="124"/>
        <v/>
      </c>
      <c r="L1028" s="13">
        <f t="shared" si="125"/>
        <v>14622490.436000001</v>
      </c>
      <c r="M1028" t="str">
        <f t="shared" si="126"/>
        <v/>
      </c>
      <c r="N1028" s="9">
        <f t="shared" si="127"/>
        <v>0.69402677761586751</v>
      </c>
    </row>
    <row r="1029" spans="1:14" x14ac:dyDescent="0.45">
      <c r="A1029" s="11" t="str">
        <f>'Output Sheet (Copy)'!A1018</f>
        <v>BMAS IJ Equity</v>
      </c>
      <c r="B1029" s="12">
        <f>'Output Sheet (Copy)'!B1018</f>
        <v>45473</v>
      </c>
      <c r="C1029" s="13">
        <f>IFERROR('Output Sheet (Copy)'!C1018,"")</f>
        <v>21370598.533999998</v>
      </c>
      <c r="D1029" s="13">
        <f>IFERROR('Output Sheet (Copy)'!D1018,"")</f>
        <v>15169182.370000001</v>
      </c>
      <c r="E1029" s="13">
        <f>IFERROR('Output Sheet (Copy)'!U1018,"")</f>
        <v>0</v>
      </c>
      <c r="F1029" s="13">
        <f>IFERROR('Output Sheet (Copy)'!V1018,"")</f>
        <v>389364.25</v>
      </c>
      <c r="G1029" s="13">
        <f t="shared" si="120"/>
        <v>389364.25</v>
      </c>
      <c r="H1029" s="9">
        <f t="shared" si="121"/>
        <v>2.566811054826813E-2</v>
      </c>
      <c r="I1029" s="9">
        <f t="shared" si="122"/>
        <v>1.8219623066735021E-2</v>
      </c>
      <c r="J1029" t="str">
        <f t="shared" si="123"/>
        <v/>
      </c>
      <c r="K1029" t="str">
        <f t="shared" si="124"/>
        <v/>
      </c>
      <c r="L1029" s="13">
        <f t="shared" si="125"/>
        <v>15558546.620000001</v>
      </c>
      <c r="M1029" t="str">
        <f t="shared" si="126"/>
        <v/>
      </c>
      <c r="N1029" s="9">
        <f t="shared" si="127"/>
        <v>0.72803513646315554</v>
      </c>
    </row>
    <row r="1030" spans="1:14" x14ac:dyDescent="0.45">
      <c r="A1030" s="11" t="str">
        <f>'Output Sheet (Copy)'!A1019</f>
        <v>BMAS IJ Equity</v>
      </c>
      <c r="B1030" s="12">
        <f>'Output Sheet (Copy)'!B1019</f>
        <v>45565</v>
      </c>
      <c r="C1030" s="13">
        <f>IFERROR('Output Sheet (Copy)'!C1019,"")</f>
        <v>22377688.743999999</v>
      </c>
      <c r="D1030" s="13">
        <f>IFERROR('Output Sheet (Copy)'!D1019,"")</f>
        <v>16052320.441</v>
      </c>
      <c r="E1030" s="13">
        <f>IFERROR('Output Sheet (Copy)'!U1019,"")</f>
        <v>0</v>
      </c>
      <c r="F1030" s="13">
        <f>IFERROR('Output Sheet (Copy)'!V1019,"")</f>
        <v>815174.71199999994</v>
      </c>
      <c r="G1030" s="13">
        <f t="shared" si="120"/>
        <v>815174.71199999994</v>
      </c>
      <c r="H1030" s="9">
        <f t="shared" si="121"/>
        <v>5.0782359783818121E-2</v>
      </c>
      <c r="I1030" s="9">
        <f t="shared" si="122"/>
        <v>3.6428011906214759E-2</v>
      </c>
      <c r="J1030" t="str">
        <f t="shared" si="123"/>
        <v/>
      </c>
      <c r="K1030" t="str">
        <f t="shared" si="124"/>
        <v/>
      </c>
      <c r="L1030" s="13">
        <f t="shared" si="125"/>
        <v>16867495.153000001</v>
      </c>
      <c r="M1030" t="str">
        <f t="shared" si="126"/>
        <v/>
      </c>
      <c r="N1030" s="9">
        <f t="shared" si="127"/>
        <v>0.75376395417612485</v>
      </c>
    </row>
    <row r="1031" spans="1:14" x14ac:dyDescent="0.45">
      <c r="A1031" s="11" t="str">
        <f>'Output Sheet (Copy)'!A1020</f>
        <v>BMAS IJ Equity</v>
      </c>
      <c r="B1031" s="12">
        <f>'Output Sheet (Copy)'!B1020</f>
        <v>45657</v>
      </c>
      <c r="C1031" s="13">
        <f>IFERROR('Output Sheet (Copy)'!C1020,"")</f>
        <v>22305050.011999998</v>
      </c>
      <c r="D1031" s="13">
        <f>IFERROR('Output Sheet (Copy)'!D1020,"")</f>
        <v>16438254.291000001</v>
      </c>
      <c r="E1031" s="13">
        <f>IFERROR('Output Sheet (Copy)'!U1020,"")</f>
        <v>0</v>
      </c>
      <c r="F1031" s="13">
        <f>IFERROR('Output Sheet (Copy)'!V1020,"")</f>
        <v>940392.50400000007</v>
      </c>
      <c r="G1031" s="13">
        <f t="shared" si="120"/>
        <v>940392.50400000007</v>
      </c>
      <c r="H1031" s="9">
        <f t="shared" si="121"/>
        <v>5.7207565192300747E-2</v>
      </c>
      <c r="I1031" s="9">
        <f t="shared" si="122"/>
        <v>4.216051985958668E-2</v>
      </c>
      <c r="J1031" t="str">
        <f t="shared" si="123"/>
        <v/>
      </c>
      <c r="K1031" t="str">
        <f t="shared" si="124"/>
        <v/>
      </c>
      <c r="L1031" s="13">
        <f t="shared" si="125"/>
        <v>17378646.795000002</v>
      </c>
      <c r="M1031" t="str">
        <f t="shared" si="126"/>
        <v/>
      </c>
      <c r="N1031" s="9">
        <f t="shared" si="127"/>
        <v>0.77913507414914485</v>
      </c>
    </row>
    <row r="1032" spans="1:14" x14ac:dyDescent="0.45">
      <c r="A1032" s="11" t="str">
        <f>'Output Sheet (Copy)'!A1021</f>
        <v>BMAS IJ Equity</v>
      </c>
      <c r="B1032" s="12">
        <f>'Output Sheet (Copy)'!B1021</f>
        <v>45747</v>
      </c>
      <c r="C1032" s="13">
        <f>IFERROR('Output Sheet (Copy)'!C1021,"")</f>
        <v>23945120.232000001</v>
      </c>
      <c r="D1032" s="13">
        <f>IFERROR('Output Sheet (Copy)'!D1021,"")</f>
        <v>14340798.579</v>
      </c>
      <c r="E1032" s="13">
        <f>IFERROR('Output Sheet (Copy)'!U1021,"")</f>
        <v>0</v>
      </c>
      <c r="F1032" s="13">
        <f>IFERROR('Output Sheet (Copy)'!V1021,"")</f>
        <v>2592567.656</v>
      </c>
      <c r="G1032" s="13">
        <f t="shared" si="120"/>
        <v>2592567.656</v>
      </c>
      <c r="H1032" s="9">
        <f t="shared" si="121"/>
        <v>0.18078265598098811</v>
      </c>
      <c r="I1032" s="9">
        <f t="shared" si="122"/>
        <v>0.1082712315027477</v>
      </c>
      <c r="J1032" t="str">
        <f t="shared" si="123"/>
        <v/>
      </c>
      <c r="K1032" t="str">
        <f t="shared" si="124"/>
        <v/>
      </c>
      <c r="L1032" s="13">
        <f t="shared" si="125"/>
        <v>16933366.234999999</v>
      </c>
      <c r="M1032" t="str">
        <f t="shared" si="126"/>
        <v/>
      </c>
      <c r="N1032" s="9">
        <f t="shared" si="127"/>
        <v>0.70717399081464749</v>
      </c>
    </row>
    <row r="1033" spans="1:14" x14ac:dyDescent="0.45">
      <c r="A1033" s="11" t="str">
        <f>'Output Sheet (Copy)'!A1022</f>
        <v>BMAS IJ Equity</v>
      </c>
      <c r="B1033" s="12">
        <f>'Output Sheet (Copy)'!B1022</f>
        <v>45838</v>
      </c>
      <c r="C1033" s="13">
        <f>IFERROR('Output Sheet (Copy)'!C1022,"")</f>
        <v>23243865.728</v>
      </c>
      <c r="D1033" s="13">
        <f>IFERROR('Output Sheet (Copy)'!D1022,"")</f>
        <v>14488103.265999999</v>
      </c>
      <c r="E1033" s="13">
        <f>IFERROR('Output Sheet (Copy)'!U1022,"")</f>
        <v>0</v>
      </c>
      <c r="F1033" s="13">
        <f>IFERROR('Output Sheet (Copy)'!V1022,"")</f>
        <v>3734636.273</v>
      </c>
      <c r="G1033" s="13">
        <f t="shared" si="120"/>
        <v>3734636.273</v>
      </c>
      <c r="H1033" s="9">
        <f t="shared" si="121"/>
        <v>0.25777261553375791</v>
      </c>
      <c r="I1033" s="9">
        <f t="shared" si="122"/>
        <v>0.16067190873939641</v>
      </c>
      <c r="J1033" t="str">
        <f t="shared" si="123"/>
        <v/>
      </c>
      <c r="K1033" t="str">
        <f t="shared" si="124"/>
        <v/>
      </c>
      <c r="L1033" s="13">
        <f t="shared" si="125"/>
        <v>18222739.538999997</v>
      </c>
      <c r="M1033" t="str">
        <f t="shared" si="126"/>
        <v/>
      </c>
      <c r="N1033" s="9">
        <f t="shared" si="127"/>
        <v>0.78398058878169052</v>
      </c>
    </row>
    <row r="1034" spans="1:14" x14ac:dyDescent="0.45">
      <c r="A1034" s="11" t="str">
        <f>'Output Sheet (Copy)'!A1023</f>
        <v>BMAS IJ Equity</v>
      </c>
      <c r="B1034" s="12">
        <f>'Output Sheet (Copy)'!B1023</f>
        <v>45930</v>
      </c>
      <c r="C1034" s="13">
        <f>IFERROR('Output Sheet (Copy)'!C1023,"")</f>
        <v>21925688.656999994</v>
      </c>
      <c r="D1034" s="13">
        <f>IFERROR('Output Sheet (Copy)'!D1023,"")</f>
        <v>14591278.921</v>
      </c>
      <c r="E1034" s="13">
        <f>IFERROR('Output Sheet (Copy)'!U1023,"")</f>
        <v>0</v>
      </c>
      <c r="F1034" s="13">
        <f>IFERROR('Output Sheet (Copy)'!V1023,"")</f>
        <v>3085285.7969999998</v>
      </c>
      <c r="G1034" s="13">
        <f t="shared" si="120"/>
        <v>3085285.7969999998</v>
      </c>
      <c r="H1034" s="9">
        <f t="shared" si="121"/>
        <v>0.21144724966908882</v>
      </c>
      <c r="I1034" s="9">
        <f t="shared" si="122"/>
        <v>0.14071557091161155</v>
      </c>
      <c r="J1034" t="str">
        <f t="shared" si="123"/>
        <v/>
      </c>
      <c r="K1034" t="str">
        <f t="shared" si="124"/>
        <v/>
      </c>
      <c r="L1034" s="13">
        <f t="shared" si="125"/>
        <v>17676564.717999998</v>
      </c>
      <c r="M1034" t="str">
        <f t="shared" si="126"/>
        <v/>
      </c>
      <c r="N1034" s="9">
        <f t="shared" si="127"/>
        <v>0.80620339887735204</v>
      </c>
    </row>
    <row r="1035" spans="1:14" x14ac:dyDescent="0.45">
      <c r="A1035" s="11" t="str">
        <f>'Output Sheet (Copy)'!A1024</f>
        <v>BMAS IJ Equity</v>
      </c>
      <c r="B1035" s="12">
        <f>'Output Sheet (Copy)'!B1024</f>
        <v>46022</v>
      </c>
      <c r="C1035" s="13">
        <f>IFERROR('Output Sheet (Copy)'!C1024,"")</f>
        <v>22416231.615000002</v>
      </c>
      <c r="D1035" s="13">
        <f>IFERROR('Output Sheet (Copy)'!D1024,"")</f>
        <v>17343331.859999999</v>
      </c>
      <c r="E1035" s="13">
        <f>IFERROR('Output Sheet (Copy)'!U1024,"")</f>
        <v>0</v>
      </c>
      <c r="F1035" s="13">
        <f>IFERROR('Output Sheet (Copy)'!V1024,"")</f>
        <v>58735.093999999997</v>
      </c>
      <c r="G1035" s="13">
        <f t="shared" si="120"/>
        <v>58735.093999999997</v>
      </c>
      <c r="H1035" s="9">
        <f t="shared" si="121"/>
        <v>3.3866095900214181E-3</v>
      </c>
      <c r="I1035" s="9">
        <f t="shared" si="122"/>
        <v>2.6202037438218177E-3</v>
      </c>
      <c r="J1035" t="str">
        <f t="shared" si="123"/>
        <v/>
      </c>
      <c r="K1035" t="str">
        <f t="shared" si="124"/>
        <v/>
      </c>
      <c r="L1035" s="13">
        <f t="shared" si="125"/>
        <v>17402066.954</v>
      </c>
      <c r="M1035" t="str">
        <f t="shared" si="126"/>
        <v/>
      </c>
      <c r="N1035" s="9">
        <f t="shared" si="127"/>
        <v>0.77631545091438414</v>
      </c>
    </row>
    <row r="1036" spans="1:14" x14ac:dyDescent="0.45">
      <c r="A1036" s="11" t="str">
        <f>'Output Sheet (Copy)'!A1025</f>
        <v>BMAS IJ Equity</v>
      </c>
      <c r="B1036" s="12">
        <f>'Output Sheet (Copy)'!B1025</f>
        <v>46112</v>
      </c>
      <c r="C1036" s="13">
        <f>IFERROR('Output Sheet (Copy)'!C1025,"")</f>
        <v>25123018.467</v>
      </c>
      <c r="D1036" s="13">
        <f>IFERROR('Output Sheet (Copy)'!D1025,"")</f>
        <v>18209136.222999997</v>
      </c>
      <c r="E1036" s="13">
        <f>IFERROR('Output Sheet (Copy)'!U1025,"")</f>
        <v>0</v>
      </c>
      <c r="F1036" s="13">
        <f>IFERROR('Output Sheet (Copy)'!V1025,"")</f>
        <v>1784051.4909999999</v>
      </c>
      <c r="G1036" s="13">
        <f t="shared" si="120"/>
        <v>1784051.4909999999</v>
      </c>
      <c r="H1036" s="9">
        <f t="shared" si="121"/>
        <v>9.79756243871997E-2</v>
      </c>
      <c r="I1036" s="9">
        <f t="shared" si="122"/>
        <v>7.1012625069054369E-2</v>
      </c>
      <c r="J1036" t="str">
        <f t="shared" si="123"/>
        <v/>
      </c>
      <c r="K1036" t="str">
        <f t="shared" si="124"/>
        <v/>
      </c>
      <c r="L1036" s="13">
        <f t="shared" si="125"/>
        <v>19993187.713999998</v>
      </c>
      <c r="M1036" t="str">
        <f t="shared" si="126"/>
        <v/>
      </c>
      <c r="N1036" s="9">
        <f t="shared" si="127"/>
        <v>0.79581152799221866</v>
      </c>
    </row>
    <row r="1037" spans="1:14" x14ac:dyDescent="0.45">
      <c r="A1037" s="11" t="str">
        <f>'Output Sheet (Copy)'!A1026</f>
        <v>BMAS IJ Equity</v>
      </c>
      <c r="B1037" s="12">
        <f>'Output Sheet (Copy)'!B1026</f>
        <v>46203</v>
      </c>
      <c r="C1037" s="13">
        <f>IFERROR('Output Sheet (Copy)'!C1026,"")</f>
        <v>26597869.276000001</v>
      </c>
      <c r="D1037" s="13">
        <f>IFERROR('Output Sheet (Copy)'!D1026,"")</f>
        <v>19249601.807999998</v>
      </c>
      <c r="E1037" s="13">
        <f>IFERROR('Output Sheet (Copy)'!U1026,"")</f>
        <v>0</v>
      </c>
      <c r="F1037" s="13">
        <f>IFERROR('Output Sheet (Copy)'!V1026,"")</f>
        <v>1793878.9</v>
      </c>
      <c r="G1037" s="13">
        <f t="shared" si="120"/>
        <v>1793878.9</v>
      </c>
      <c r="H1037" s="9">
        <f t="shared" si="121"/>
        <v>9.319044195784229E-2</v>
      </c>
      <c r="I1037" s="9">
        <f t="shared" si="122"/>
        <v>6.744445885440406E-2</v>
      </c>
      <c r="J1037" t="str">
        <f t="shared" si="123"/>
        <v/>
      </c>
      <c r="K1037" t="str">
        <f t="shared" si="124"/>
        <v/>
      </c>
      <c r="L1037" s="13">
        <f t="shared" si="125"/>
        <v>21043480.707999997</v>
      </c>
      <c r="M1037" t="str">
        <f t="shared" si="126"/>
        <v/>
      </c>
      <c r="N1037" s="9">
        <f t="shared" si="127"/>
        <v>0.79117167204773486</v>
      </c>
    </row>
    <row r="1038" spans="1:14" x14ac:dyDescent="0.45">
      <c r="A1038" s="11" t="str">
        <f>'Output Sheet (Copy)'!A1027</f>
        <v>BMRI IJ Equity</v>
      </c>
      <c r="B1038" s="12">
        <f>'Output Sheet (Copy)'!B1027</f>
        <v>42551</v>
      </c>
      <c r="C1038" s="13">
        <f>IFERROR('Output Sheet (Copy)'!C1027,"")</f>
        <v>971444434</v>
      </c>
      <c r="D1038" s="13">
        <f>IFERROR('Output Sheet (Copy)'!D1027,"")</f>
        <v>623590994</v>
      </c>
      <c r="E1038" s="13">
        <f>IFERROR('Output Sheet (Copy)'!U1027,"")</f>
        <v>21451654</v>
      </c>
      <c r="F1038" s="13">
        <f>IFERROR('Output Sheet (Copy)'!V1027,"")</f>
        <v>19940865</v>
      </c>
      <c r="G1038" s="13">
        <f t="shared" ref="G1038:G1101" si="128">IF(AND(E1038="",F1038=""),"",N(E1038)+N(F1038))</f>
        <v>41392519</v>
      </c>
      <c r="H1038" s="9">
        <f t="shared" ref="H1038:H1101" si="129">IF(OR(G1038="",N(D1038)=0),"",G1038/D1038)</f>
        <v>6.6377672862927839E-2</v>
      </c>
      <c r="I1038" s="9">
        <f t="shared" ref="I1038:I1101" si="130">IF(OR(G1038="",N(C1038)=0),"",G1038/C1038)</f>
        <v>4.2609250257951446E-2</v>
      </c>
      <c r="J1038" t="str">
        <f t="shared" ref="J1038:J1101" si="131">IF(G1038="","",IF(N(D1038)=0,"Kredit 0/NA",IF(G1038&gt;D1038,"YA","")))</f>
        <v/>
      </c>
      <c r="K1038" t="str">
        <f t="shared" ref="K1038:K1101" si="132">IF(G1038="","",IF(N(C1038)=0,"Aset 0/NA",IF(G1038&gt;C1038,"YA","")))</f>
        <v/>
      </c>
      <c r="L1038" s="13">
        <f t="shared" ref="L1038:L1101" si="133">IF(G1038="","",G1038+N(D1038))</f>
        <v>664983513</v>
      </c>
      <c r="M1038" t="str">
        <f t="shared" ref="M1038:M1101" si="134">IF(L1038="","",IF(N(C1038)=0,"Aset 0/NA",IF(L1038&gt;C1038,"YA","")))</f>
        <v/>
      </c>
      <c r="N1038" s="9">
        <f t="shared" ref="N1038:N1101" si="135">IF(OR(L1038="",N(C1038)=0),"",L1038/C1038)</f>
        <v>0.68453067383574095</v>
      </c>
    </row>
    <row r="1039" spans="1:14" x14ac:dyDescent="0.45">
      <c r="A1039" s="11" t="str">
        <f>'Output Sheet (Copy)'!A1028</f>
        <v>BMRI IJ Equity</v>
      </c>
      <c r="B1039" s="12">
        <f>'Output Sheet (Copy)'!B1028</f>
        <v>42643</v>
      </c>
      <c r="C1039" s="13">
        <f>IFERROR('Output Sheet (Copy)'!C1028,"")</f>
        <v>975163198</v>
      </c>
      <c r="D1039" s="13">
        <f>IFERROR('Output Sheet (Copy)'!D1028,"")</f>
        <v>637499625</v>
      </c>
      <c r="E1039" s="13">
        <f>IFERROR('Output Sheet (Copy)'!U1028,"")</f>
        <v>24168092</v>
      </c>
      <c r="F1039" s="13">
        <f>IFERROR('Output Sheet (Copy)'!V1028,"")</f>
        <v>22069378</v>
      </c>
      <c r="G1039" s="13">
        <f t="shared" si="128"/>
        <v>46237470</v>
      </c>
      <c r="H1039" s="9">
        <f t="shared" si="129"/>
        <v>7.2529407370239635E-2</v>
      </c>
      <c r="I1039" s="9">
        <f t="shared" si="130"/>
        <v>4.7415109691208837E-2</v>
      </c>
      <c r="J1039" t="str">
        <f t="shared" si="131"/>
        <v/>
      </c>
      <c r="K1039" t="str">
        <f t="shared" si="132"/>
        <v/>
      </c>
      <c r="L1039" s="13">
        <f t="shared" si="133"/>
        <v>683737095</v>
      </c>
      <c r="M1039" t="str">
        <f t="shared" si="134"/>
        <v/>
      </c>
      <c r="N1039" s="9">
        <f t="shared" si="135"/>
        <v>0.70115145485627728</v>
      </c>
    </row>
    <row r="1040" spans="1:14" x14ac:dyDescent="0.45">
      <c r="A1040" s="11" t="str">
        <f>'Output Sheet (Copy)'!A1029</f>
        <v>BMRI IJ Equity</v>
      </c>
      <c r="B1040" s="12">
        <f>'Output Sheet (Copy)'!B1029</f>
        <v>42735</v>
      </c>
      <c r="C1040" s="13">
        <f>IFERROR('Output Sheet (Copy)'!C1029,"")</f>
        <v>1038706009</v>
      </c>
      <c r="D1040" s="13">
        <f>IFERROR('Output Sheet (Copy)'!D1029,"")</f>
        <v>676179923</v>
      </c>
      <c r="E1040" s="13">
        <f>IFERROR('Output Sheet (Copy)'!U1029,"")</f>
        <v>23242575</v>
      </c>
      <c r="F1040" s="13">
        <f>IFERROR('Output Sheet (Copy)'!V1029,"")</f>
        <v>22311037</v>
      </c>
      <c r="G1040" s="13">
        <f t="shared" si="128"/>
        <v>45553612</v>
      </c>
      <c r="H1040" s="9">
        <f t="shared" si="129"/>
        <v>6.7369069164154999E-2</v>
      </c>
      <c r="I1040" s="9">
        <f t="shared" si="130"/>
        <v>4.3856116750355681E-2</v>
      </c>
      <c r="J1040" t="str">
        <f t="shared" si="131"/>
        <v/>
      </c>
      <c r="K1040" t="str">
        <f t="shared" si="132"/>
        <v/>
      </c>
      <c r="L1040" s="13">
        <f t="shared" si="133"/>
        <v>721733535</v>
      </c>
      <c r="M1040" t="str">
        <f t="shared" si="134"/>
        <v/>
      </c>
      <c r="N1040" s="9">
        <f t="shared" si="135"/>
        <v>0.6948390870433484</v>
      </c>
    </row>
    <row r="1041" spans="1:14" x14ac:dyDescent="0.45">
      <c r="A1041" s="11" t="str">
        <f>'Output Sheet (Copy)'!A1030</f>
        <v>BMRI IJ Equity</v>
      </c>
      <c r="B1041" s="12">
        <f>'Output Sheet (Copy)'!B1030</f>
        <v>42825</v>
      </c>
      <c r="C1041" s="13">
        <f>IFERROR('Output Sheet (Copy)'!C1030,"")</f>
        <v>1034307013</v>
      </c>
      <c r="D1041" s="13">
        <f>IFERROR('Output Sheet (Copy)'!D1030,"")</f>
        <v>672386578</v>
      </c>
      <c r="E1041" s="13">
        <f>IFERROR('Output Sheet (Copy)'!U1030,"")</f>
        <v>23795761</v>
      </c>
      <c r="F1041" s="13">
        <f>IFERROR('Output Sheet (Copy)'!V1030,"")</f>
        <v>123468439</v>
      </c>
      <c r="G1041" s="13">
        <f t="shared" si="128"/>
        <v>147264200</v>
      </c>
      <c r="H1041" s="9">
        <f t="shared" si="129"/>
        <v>0.21901716188034914</v>
      </c>
      <c r="I1041" s="9">
        <f t="shared" si="130"/>
        <v>0.14237958183505037</v>
      </c>
      <c r="J1041" t="str">
        <f t="shared" si="131"/>
        <v/>
      </c>
      <c r="K1041" t="str">
        <f t="shared" si="132"/>
        <v/>
      </c>
      <c r="L1041" s="13">
        <f t="shared" si="133"/>
        <v>819650778</v>
      </c>
      <c r="M1041" t="str">
        <f t="shared" si="134"/>
        <v/>
      </c>
      <c r="N1041" s="9">
        <f t="shared" si="135"/>
        <v>0.79246371502655566</v>
      </c>
    </row>
    <row r="1042" spans="1:14" x14ac:dyDescent="0.45">
      <c r="A1042" s="11" t="str">
        <f>'Output Sheet (Copy)'!A1031</f>
        <v>BMRI IJ Equity</v>
      </c>
      <c r="B1042" s="12">
        <f>'Output Sheet (Copy)'!B1031</f>
        <v>42916</v>
      </c>
      <c r="C1042" s="13">
        <f>IFERROR('Output Sheet (Copy)'!C1031,"")</f>
        <v>1067410774.9999999</v>
      </c>
      <c r="D1042" s="13">
        <f>IFERROR('Output Sheet (Copy)'!D1031,"")</f>
        <v>698938859</v>
      </c>
      <c r="E1042" s="13">
        <f>IFERROR('Output Sheet (Copy)'!U1031,"")</f>
        <v>25440371</v>
      </c>
      <c r="F1042" s="13">
        <f>IFERROR('Output Sheet (Copy)'!V1031,"")</f>
        <v>118826001</v>
      </c>
      <c r="G1042" s="13">
        <f t="shared" si="128"/>
        <v>144266372</v>
      </c>
      <c r="H1042" s="9">
        <f t="shared" si="129"/>
        <v>0.20640771383981671</v>
      </c>
      <c r="I1042" s="9">
        <f t="shared" si="130"/>
        <v>0.13515543910450034</v>
      </c>
      <c r="J1042" t="str">
        <f t="shared" si="131"/>
        <v/>
      </c>
      <c r="K1042" t="str">
        <f t="shared" si="132"/>
        <v/>
      </c>
      <c r="L1042" s="13">
        <f t="shared" si="133"/>
        <v>843205231</v>
      </c>
      <c r="M1042" t="str">
        <f t="shared" si="134"/>
        <v/>
      </c>
      <c r="N1042" s="9">
        <f t="shared" si="135"/>
        <v>0.78995383103566674</v>
      </c>
    </row>
    <row r="1043" spans="1:14" x14ac:dyDescent="0.45">
      <c r="A1043" s="11" t="str">
        <f>'Output Sheet (Copy)'!A1032</f>
        <v>BMRI IJ Equity</v>
      </c>
      <c r="B1043" s="12">
        <f>'Output Sheet (Copy)'!B1032</f>
        <v>43008</v>
      </c>
      <c r="C1043" s="13">
        <f>IFERROR('Output Sheet (Copy)'!C1032,"")</f>
        <v>1078703363</v>
      </c>
      <c r="D1043" s="13">
        <f>IFERROR('Output Sheet (Copy)'!D1032,"")</f>
        <v>706539854</v>
      </c>
      <c r="E1043" s="13">
        <f>IFERROR('Output Sheet (Copy)'!U1032,"")</f>
        <v>22907941</v>
      </c>
      <c r="F1043" s="13">
        <f>IFERROR('Output Sheet (Copy)'!V1032,"")</f>
        <v>124568460</v>
      </c>
      <c r="G1043" s="13">
        <f t="shared" si="128"/>
        <v>147476401</v>
      </c>
      <c r="H1043" s="9">
        <f t="shared" si="129"/>
        <v>0.20873047736101238</v>
      </c>
      <c r="I1043" s="9">
        <f t="shared" si="130"/>
        <v>0.13671636342159063</v>
      </c>
      <c r="J1043" t="str">
        <f t="shared" si="131"/>
        <v/>
      </c>
      <c r="K1043" t="str">
        <f t="shared" si="132"/>
        <v/>
      </c>
      <c r="L1043" s="13">
        <f t="shared" si="133"/>
        <v>854016255</v>
      </c>
      <c r="M1043" t="str">
        <f t="shared" si="134"/>
        <v/>
      </c>
      <c r="N1043" s="9">
        <f t="shared" si="135"/>
        <v>0.79170630619420812</v>
      </c>
    </row>
    <row r="1044" spans="1:14" x14ac:dyDescent="0.45">
      <c r="A1044" s="11" t="str">
        <f>'Output Sheet (Copy)'!A1033</f>
        <v>BMRI IJ Equity</v>
      </c>
      <c r="B1044" s="12">
        <f>'Output Sheet (Copy)'!B1033</f>
        <v>43100</v>
      </c>
      <c r="C1044" s="13">
        <f>IFERROR('Output Sheet (Copy)'!C1033,"")</f>
        <v>1124700847</v>
      </c>
      <c r="D1044" s="13">
        <f>IFERROR('Output Sheet (Copy)'!D1033,"")</f>
        <v>753637841</v>
      </c>
      <c r="E1044" s="13">
        <f>IFERROR('Output Sheet (Copy)'!U1033,"")</f>
        <v>24560622</v>
      </c>
      <c r="F1044" s="13">
        <f>IFERROR('Output Sheet (Copy)'!V1033,"")</f>
        <v>126382406</v>
      </c>
      <c r="G1044" s="13">
        <f t="shared" si="128"/>
        <v>150943028</v>
      </c>
      <c r="H1044" s="9">
        <f t="shared" si="129"/>
        <v>0.20028589302218969</v>
      </c>
      <c r="I1044" s="9">
        <f t="shared" si="130"/>
        <v>0.13420726800608518</v>
      </c>
      <c r="J1044" t="str">
        <f t="shared" si="131"/>
        <v/>
      </c>
      <c r="K1044" t="str">
        <f t="shared" si="132"/>
        <v/>
      </c>
      <c r="L1044" s="13">
        <f t="shared" si="133"/>
        <v>904580869</v>
      </c>
      <c r="M1044" t="str">
        <f t="shared" si="134"/>
        <v/>
      </c>
      <c r="N1044" s="9">
        <f t="shared" si="135"/>
        <v>0.80428575421887272</v>
      </c>
    </row>
    <row r="1045" spans="1:14" x14ac:dyDescent="0.45">
      <c r="A1045" s="11" t="str">
        <f>'Output Sheet (Copy)'!A1034</f>
        <v>BMRI IJ Equity</v>
      </c>
      <c r="B1045" s="12">
        <f>'Output Sheet (Copy)'!B1034</f>
        <v>43190</v>
      </c>
      <c r="C1045" s="13">
        <f>IFERROR('Output Sheet (Copy)'!C1034,"")</f>
        <v>1098158355</v>
      </c>
      <c r="D1045" s="13">
        <f>IFERROR('Output Sheet (Copy)'!D1034,"")</f>
        <v>725330218</v>
      </c>
      <c r="E1045" s="13">
        <f>IFERROR('Output Sheet (Copy)'!U1034,"")</f>
        <v>26185133</v>
      </c>
      <c r="F1045" s="13">
        <f>IFERROR('Output Sheet (Copy)'!V1034,"")</f>
        <v>129845321</v>
      </c>
      <c r="G1045" s="13">
        <f t="shared" si="128"/>
        <v>156030454</v>
      </c>
      <c r="H1045" s="9">
        <f t="shared" si="129"/>
        <v>0.2151164395580166</v>
      </c>
      <c r="I1045" s="9">
        <f t="shared" si="130"/>
        <v>0.1420837471113171</v>
      </c>
      <c r="J1045" t="str">
        <f t="shared" si="131"/>
        <v/>
      </c>
      <c r="K1045" t="str">
        <f t="shared" si="132"/>
        <v/>
      </c>
      <c r="L1045" s="13">
        <f t="shared" si="133"/>
        <v>881360672</v>
      </c>
      <c r="M1045" t="str">
        <f t="shared" si="134"/>
        <v/>
      </c>
      <c r="N1045" s="9">
        <f t="shared" si="135"/>
        <v>0.80258067334924565</v>
      </c>
    </row>
    <row r="1046" spans="1:14" x14ac:dyDescent="0.45">
      <c r="A1046" s="11" t="str">
        <f>'Output Sheet (Copy)'!A1035</f>
        <v>BMRI IJ Equity</v>
      </c>
      <c r="B1046" s="12">
        <f>'Output Sheet (Copy)'!B1035</f>
        <v>43281</v>
      </c>
      <c r="C1046" s="13">
        <f>IFERROR('Output Sheet (Copy)'!C1035,"")</f>
        <v>1155547664</v>
      </c>
      <c r="D1046" s="13">
        <f>IFERROR('Output Sheet (Copy)'!D1035,"")</f>
        <v>783755854</v>
      </c>
      <c r="E1046" s="13">
        <f>IFERROR('Output Sheet (Copy)'!U1035,"")</f>
        <v>24295320</v>
      </c>
      <c r="F1046" s="13">
        <f>IFERROR('Output Sheet (Copy)'!V1035,"")</f>
        <v>128520005</v>
      </c>
      <c r="G1046" s="13">
        <f t="shared" si="128"/>
        <v>152815325</v>
      </c>
      <c r="H1046" s="9">
        <f t="shared" si="129"/>
        <v>0.19497822468577058</v>
      </c>
      <c r="I1046" s="9">
        <f t="shared" si="130"/>
        <v>0.13224493438117496</v>
      </c>
      <c r="J1046" t="str">
        <f t="shared" si="131"/>
        <v/>
      </c>
      <c r="K1046" t="str">
        <f t="shared" si="132"/>
        <v/>
      </c>
      <c r="L1046" s="13">
        <f t="shared" si="133"/>
        <v>936571179</v>
      </c>
      <c r="M1046" t="str">
        <f t="shared" si="134"/>
        <v/>
      </c>
      <c r="N1046" s="9">
        <f t="shared" si="135"/>
        <v>0.81049982460957148</v>
      </c>
    </row>
    <row r="1047" spans="1:14" x14ac:dyDescent="0.45">
      <c r="A1047" s="11" t="str">
        <f>'Output Sheet (Copy)'!A1036</f>
        <v>BMRI IJ Equity</v>
      </c>
      <c r="B1047" s="12">
        <f>'Output Sheet (Copy)'!B1036</f>
        <v>43373</v>
      </c>
      <c r="C1047" s="13">
        <f>IFERROR('Output Sheet (Copy)'!C1036,"")</f>
        <v>1173644878</v>
      </c>
      <c r="D1047" s="13">
        <f>IFERROR('Output Sheet (Copy)'!D1036,"")</f>
        <v>803190917</v>
      </c>
      <c r="E1047" s="13">
        <f>IFERROR('Output Sheet (Copy)'!U1036,"")</f>
        <v>27324769</v>
      </c>
      <c r="F1047" s="13">
        <f>IFERROR('Output Sheet (Copy)'!V1036,"")</f>
        <v>126678561</v>
      </c>
      <c r="G1047" s="13">
        <f t="shared" si="128"/>
        <v>154003330</v>
      </c>
      <c r="H1047" s="9">
        <f t="shared" si="129"/>
        <v>0.19173938193327453</v>
      </c>
      <c r="I1047" s="9">
        <f t="shared" si="130"/>
        <v>0.13121799693143635</v>
      </c>
      <c r="J1047" t="str">
        <f t="shared" si="131"/>
        <v/>
      </c>
      <c r="K1047" t="str">
        <f t="shared" si="132"/>
        <v/>
      </c>
      <c r="L1047" s="13">
        <f t="shared" si="133"/>
        <v>957194247</v>
      </c>
      <c r="M1047" t="str">
        <f t="shared" si="134"/>
        <v/>
      </c>
      <c r="N1047" s="9">
        <f t="shared" si="135"/>
        <v>0.81557399937802988</v>
      </c>
    </row>
    <row r="1048" spans="1:14" x14ac:dyDescent="0.45">
      <c r="A1048" s="11" t="str">
        <f>'Output Sheet (Copy)'!A1037</f>
        <v>BMRI IJ Equity</v>
      </c>
      <c r="B1048" s="12">
        <f>'Output Sheet (Copy)'!B1037</f>
        <v>43465</v>
      </c>
      <c r="C1048" s="13">
        <f>IFERROR('Output Sheet (Copy)'!C1037,"")</f>
        <v>1202252094</v>
      </c>
      <c r="D1048" s="13">
        <f>IFERROR('Output Sheet (Copy)'!D1037,"")</f>
        <v>844893192</v>
      </c>
      <c r="E1048" s="13">
        <f>IFERROR('Output Sheet (Copy)'!U1037,"")</f>
        <v>23482634</v>
      </c>
      <c r="F1048" s="13">
        <f>IFERROR('Output Sheet (Copy)'!V1037,"")</f>
        <v>143122283</v>
      </c>
      <c r="G1048" s="13">
        <f t="shared" si="128"/>
        <v>166604917</v>
      </c>
      <c r="H1048" s="9">
        <f t="shared" si="129"/>
        <v>0.19719050712862177</v>
      </c>
      <c r="I1048" s="9">
        <f t="shared" si="130"/>
        <v>0.13857735647246042</v>
      </c>
      <c r="J1048" t="str">
        <f t="shared" si="131"/>
        <v/>
      </c>
      <c r="K1048" t="str">
        <f t="shared" si="132"/>
        <v/>
      </c>
      <c r="L1048" s="13">
        <f t="shared" si="133"/>
        <v>1011498109</v>
      </c>
      <c r="M1048" t="str">
        <f t="shared" si="134"/>
        <v/>
      </c>
      <c r="N1048" s="9">
        <f t="shared" si="135"/>
        <v>0.84133611748153048</v>
      </c>
    </row>
    <row r="1049" spans="1:14" x14ac:dyDescent="0.45">
      <c r="A1049" s="11" t="str">
        <f>'Output Sheet (Copy)'!A1038</f>
        <v>BMRI IJ Equity</v>
      </c>
      <c r="B1049" s="12">
        <f>'Output Sheet (Copy)'!B1038</f>
        <v>43555</v>
      </c>
      <c r="C1049" s="13">
        <f>IFERROR('Output Sheet (Copy)'!C1038,"")</f>
        <v>1205972265</v>
      </c>
      <c r="D1049" s="13">
        <f>IFERROR('Output Sheet (Copy)'!D1038,"")</f>
        <v>816057952</v>
      </c>
      <c r="E1049" s="13">
        <f>IFERROR('Output Sheet (Copy)'!U1038,"")</f>
        <v>28874952</v>
      </c>
      <c r="F1049" s="13">
        <f>IFERROR('Output Sheet (Copy)'!V1038,"")</f>
        <v>135900124</v>
      </c>
      <c r="G1049" s="13">
        <f t="shared" si="128"/>
        <v>164775076</v>
      </c>
      <c r="H1049" s="9">
        <f t="shared" si="129"/>
        <v>0.20191590020802835</v>
      </c>
      <c r="I1049" s="9">
        <f t="shared" si="130"/>
        <v>0.13663255846103559</v>
      </c>
      <c r="J1049" t="str">
        <f t="shared" si="131"/>
        <v/>
      </c>
      <c r="K1049" t="str">
        <f t="shared" si="132"/>
        <v/>
      </c>
      <c r="L1049" s="13">
        <f t="shared" si="133"/>
        <v>980833028</v>
      </c>
      <c r="M1049" t="str">
        <f t="shared" si="134"/>
        <v/>
      </c>
      <c r="N1049" s="9">
        <f t="shared" si="135"/>
        <v>0.81331308892083021</v>
      </c>
    </row>
    <row r="1050" spans="1:14" x14ac:dyDescent="0.45">
      <c r="A1050" s="11" t="str">
        <f>'Output Sheet (Copy)'!A1039</f>
        <v>BMRI IJ Equity</v>
      </c>
      <c r="B1050" s="12">
        <f>'Output Sheet (Copy)'!B1039</f>
        <v>43646</v>
      </c>
      <c r="C1050" s="13">
        <f>IFERROR('Output Sheet (Copy)'!C1039,"")</f>
        <v>1235627826</v>
      </c>
      <c r="D1050" s="13">
        <f>IFERROR('Output Sheet (Copy)'!D1039,"")</f>
        <v>858814736</v>
      </c>
      <c r="E1050" s="13">
        <f>IFERROR('Output Sheet (Copy)'!U1039,"")</f>
        <v>32311910</v>
      </c>
      <c r="F1050" s="13">
        <f>IFERROR('Output Sheet (Copy)'!V1039,"")</f>
        <v>131561866.00000001</v>
      </c>
      <c r="G1050" s="13">
        <f t="shared" si="128"/>
        <v>163873776</v>
      </c>
      <c r="H1050" s="9">
        <f t="shared" si="129"/>
        <v>0.19081388468397217</v>
      </c>
      <c r="I1050" s="9">
        <f t="shared" si="130"/>
        <v>0.1326238957651962</v>
      </c>
      <c r="J1050" t="str">
        <f t="shared" si="131"/>
        <v/>
      </c>
      <c r="K1050" t="str">
        <f t="shared" si="132"/>
        <v/>
      </c>
      <c r="L1050" s="13">
        <f t="shared" si="133"/>
        <v>1022688512</v>
      </c>
      <c r="M1050" t="str">
        <f t="shared" si="134"/>
        <v/>
      </c>
      <c r="N1050" s="9">
        <f t="shared" si="135"/>
        <v>0.82766711017723549</v>
      </c>
    </row>
    <row r="1051" spans="1:14" x14ac:dyDescent="0.45">
      <c r="A1051" s="11" t="str">
        <f>'Output Sheet (Copy)'!A1040</f>
        <v>BMRI IJ Equity</v>
      </c>
      <c r="B1051" s="12">
        <f>'Output Sheet (Copy)'!B1040</f>
        <v>43738</v>
      </c>
      <c r="C1051" s="13">
        <f>IFERROR('Output Sheet (Copy)'!C1040,"")</f>
        <v>1275670413</v>
      </c>
      <c r="D1051" s="13">
        <f>IFERROR('Output Sheet (Copy)'!D1040,"")</f>
        <v>870427426</v>
      </c>
      <c r="E1051" s="13">
        <f>IFERROR('Output Sheet (Copy)'!U1040,"")</f>
        <v>29874457</v>
      </c>
      <c r="F1051" s="13">
        <f>IFERROR('Output Sheet (Copy)'!V1040,"")</f>
        <v>21776612</v>
      </c>
      <c r="G1051" s="13">
        <f t="shared" si="128"/>
        <v>51651069</v>
      </c>
      <c r="H1051" s="9">
        <f t="shared" si="129"/>
        <v>5.9339891479935972E-2</v>
      </c>
      <c r="I1051" s="9">
        <f t="shared" si="130"/>
        <v>4.0489352479792913E-2</v>
      </c>
      <c r="J1051" t="str">
        <f t="shared" si="131"/>
        <v/>
      </c>
      <c r="K1051" t="str">
        <f t="shared" si="132"/>
        <v/>
      </c>
      <c r="L1051" s="13">
        <f t="shared" si="133"/>
        <v>922078495</v>
      </c>
      <c r="M1051" t="str">
        <f t="shared" si="134"/>
        <v/>
      </c>
      <c r="N1051" s="9">
        <f t="shared" si="135"/>
        <v>0.72281875130390749</v>
      </c>
    </row>
    <row r="1052" spans="1:14" x14ac:dyDescent="0.45">
      <c r="A1052" s="11" t="str">
        <f>'Output Sheet (Copy)'!A1041</f>
        <v>BMRI IJ Equity</v>
      </c>
      <c r="B1052" s="12">
        <f>'Output Sheet (Copy)'!B1041</f>
        <v>43830</v>
      </c>
      <c r="C1052" s="13">
        <f>IFERROR('Output Sheet (Copy)'!C1041,"")</f>
        <v>1318246335</v>
      </c>
      <c r="D1052" s="13">
        <f>IFERROR('Output Sheet (Copy)'!D1041,"")</f>
        <v>936560125</v>
      </c>
      <c r="E1052" s="13">
        <f>IFERROR('Output Sheet (Copy)'!U1041,"")</f>
        <v>35736319</v>
      </c>
      <c r="F1052" s="13">
        <f>IFERROR('Output Sheet (Copy)'!V1041,"")</f>
        <v>116430946</v>
      </c>
      <c r="G1052" s="13">
        <f t="shared" si="128"/>
        <v>152167265</v>
      </c>
      <c r="H1052" s="9">
        <f t="shared" si="129"/>
        <v>0.16247463557131475</v>
      </c>
      <c r="I1052" s="9">
        <f t="shared" si="130"/>
        <v>0.11543158585758556</v>
      </c>
      <c r="J1052" t="str">
        <f t="shared" si="131"/>
        <v/>
      </c>
      <c r="K1052" t="str">
        <f t="shared" si="132"/>
        <v/>
      </c>
      <c r="L1052" s="13">
        <f t="shared" si="133"/>
        <v>1088727390</v>
      </c>
      <c r="M1052" t="str">
        <f t="shared" si="134"/>
        <v/>
      </c>
      <c r="N1052" s="9">
        <f t="shared" si="135"/>
        <v>0.82589070122466901</v>
      </c>
    </row>
    <row r="1053" spans="1:14" x14ac:dyDescent="0.45">
      <c r="A1053" s="11" t="str">
        <f>'Output Sheet (Copy)'!A1042</f>
        <v>BMRI IJ Equity</v>
      </c>
      <c r="B1053" s="12">
        <f>'Output Sheet (Copy)'!B1042</f>
        <v>43921</v>
      </c>
      <c r="C1053" s="13">
        <f>IFERROR('Output Sheet (Copy)'!C1042,"")</f>
        <v>1320038161</v>
      </c>
      <c r="D1053" s="13">
        <f>IFERROR('Output Sheet (Copy)'!D1042,"")</f>
        <v>926958715</v>
      </c>
      <c r="E1053" s="13">
        <f>IFERROR('Output Sheet (Copy)'!U1042,"")</f>
        <v>31078497</v>
      </c>
      <c r="F1053" s="13">
        <f>IFERROR('Output Sheet (Copy)'!V1042,"")</f>
        <v>116057671</v>
      </c>
      <c r="G1053" s="13">
        <f t="shared" si="128"/>
        <v>147136168</v>
      </c>
      <c r="H1053" s="9">
        <f t="shared" si="129"/>
        <v>0.15873001204805545</v>
      </c>
      <c r="I1053" s="9">
        <f t="shared" si="130"/>
        <v>0.11146357154442901</v>
      </c>
      <c r="J1053" t="str">
        <f t="shared" si="131"/>
        <v/>
      </c>
      <c r="K1053" t="str">
        <f t="shared" si="132"/>
        <v/>
      </c>
      <c r="L1053" s="13">
        <f t="shared" si="133"/>
        <v>1074094883</v>
      </c>
      <c r="M1053" t="str">
        <f t="shared" si="134"/>
        <v/>
      </c>
      <c r="N1053" s="9">
        <f t="shared" si="135"/>
        <v>0.81368472119496549</v>
      </c>
    </row>
    <row r="1054" spans="1:14" x14ac:dyDescent="0.45">
      <c r="A1054" s="11" t="str">
        <f>'Output Sheet (Copy)'!A1043</f>
        <v>BMRI IJ Equity</v>
      </c>
      <c r="B1054" s="12">
        <f>'Output Sheet (Copy)'!B1043</f>
        <v>44012</v>
      </c>
      <c r="C1054" s="13">
        <f>IFERROR('Output Sheet (Copy)'!C1043,"")</f>
        <v>1359441443</v>
      </c>
      <c r="D1054" s="13">
        <f>IFERROR('Output Sheet (Copy)'!D1043,"")</f>
        <v>893990339</v>
      </c>
      <c r="E1054" s="13">
        <f>IFERROR('Output Sheet (Copy)'!U1043,"")</f>
        <v>33580363</v>
      </c>
      <c r="F1054" s="13">
        <f>IFERROR('Output Sheet (Copy)'!V1043,"")</f>
        <v>115099237</v>
      </c>
      <c r="G1054" s="13">
        <f t="shared" si="128"/>
        <v>148679600</v>
      </c>
      <c r="H1054" s="9">
        <f t="shared" si="129"/>
        <v>0.1663100746326969</v>
      </c>
      <c r="I1054" s="9">
        <f t="shared" si="130"/>
        <v>0.10936815319672434</v>
      </c>
      <c r="J1054" t="str">
        <f t="shared" si="131"/>
        <v/>
      </c>
      <c r="K1054" t="str">
        <f t="shared" si="132"/>
        <v/>
      </c>
      <c r="L1054" s="13">
        <f t="shared" si="133"/>
        <v>1042669939</v>
      </c>
      <c r="M1054" t="str">
        <f t="shared" si="134"/>
        <v/>
      </c>
      <c r="N1054" s="9">
        <f t="shared" si="135"/>
        <v>0.76698407597391449</v>
      </c>
    </row>
    <row r="1055" spans="1:14" x14ac:dyDescent="0.45">
      <c r="A1055" s="11" t="str">
        <f>'Output Sheet (Copy)'!A1044</f>
        <v>BMRI IJ Equity</v>
      </c>
      <c r="B1055" s="12">
        <f>'Output Sheet (Copy)'!B1044</f>
        <v>44104</v>
      </c>
      <c r="C1055" s="13">
        <f>IFERROR('Output Sheet (Copy)'!C1044,"")</f>
        <v>1406655075</v>
      </c>
      <c r="D1055" s="13">
        <f>IFERROR('Output Sheet (Copy)'!D1044,"")</f>
        <v>899306045</v>
      </c>
      <c r="E1055" s="13">
        <f>IFERROR('Output Sheet (Copy)'!U1044,"")</f>
        <v>37283990</v>
      </c>
      <c r="F1055" s="13">
        <f>IFERROR('Output Sheet (Copy)'!V1044,"")</f>
        <v>116635079</v>
      </c>
      <c r="G1055" s="13">
        <f t="shared" si="128"/>
        <v>153919069</v>
      </c>
      <c r="H1055" s="9">
        <f t="shared" si="129"/>
        <v>0.17115315732143221</v>
      </c>
      <c r="I1055" s="9">
        <f t="shared" si="130"/>
        <v>0.10942204079418688</v>
      </c>
      <c r="J1055" t="str">
        <f t="shared" si="131"/>
        <v/>
      </c>
      <c r="K1055" t="str">
        <f t="shared" si="132"/>
        <v/>
      </c>
      <c r="L1055" s="13">
        <f t="shared" si="133"/>
        <v>1053225114</v>
      </c>
      <c r="M1055" t="str">
        <f t="shared" si="134"/>
        <v/>
      </c>
      <c r="N1055" s="9">
        <f t="shared" si="135"/>
        <v>0.74874440274564114</v>
      </c>
    </row>
    <row r="1056" spans="1:14" x14ac:dyDescent="0.45">
      <c r="A1056" s="11" t="str">
        <f>'Output Sheet (Copy)'!A1045</f>
        <v>BMRI IJ Equity</v>
      </c>
      <c r="B1056" s="12">
        <f>'Output Sheet (Copy)'!B1045</f>
        <v>44196</v>
      </c>
      <c r="C1056" s="13">
        <f>IFERROR('Output Sheet (Copy)'!C1045,"")</f>
        <v>1429334484</v>
      </c>
      <c r="D1056" s="13">
        <f>IFERROR('Output Sheet (Copy)'!D1045,"")</f>
        <v>921113383</v>
      </c>
      <c r="E1056" s="13">
        <f>IFERROR('Output Sheet (Copy)'!U1045,"")</f>
        <v>43401714</v>
      </c>
      <c r="F1056" s="13">
        <f>IFERROR('Output Sheet (Copy)'!V1045,"")</f>
        <v>121426623</v>
      </c>
      <c r="G1056" s="13">
        <f t="shared" si="128"/>
        <v>164828337</v>
      </c>
      <c r="H1056" s="9">
        <f t="shared" si="129"/>
        <v>0.17894467721570387</v>
      </c>
      <c r="I1056" s="9">
        <f t="shared" si="130"/>
        <v>0.11531823995369302</v>
      </c>
      <c r="J1056" t="str">
        <f t="shared" si="131"/>
        <v/>
      </c>
      <c r="K1056" t="str">
        <f t="shared" si="132"/>
        <v/>
      </c>
      <c r="L1056" s="13">
        <f t="shared" si="133"/>
        <v>1085941720</v>
      </c>
      <c r="M1056" t="str">
        <f t="shared" si="134"/>
        <v/>
      </c>
      <c r="N1056" s="9">
        <f t="shared" si="135"/>
        <v>0.75975339023584354</v>
      </c>
    </row>
    <row r="1057" spans="1:14" x14ac:dyDescent="0.45">
      <c r="A1057" s="11" t="str">
        <f>'Output Sheet (Copy)'!A1046</f>
        <v>BMRI IJ Equity</v>
      </c>
      <c r="B1057" s="12">
        <f>'Output Sheet (Copy)'!B1046</f>
        <v>44286</v>
      </c>
      <c r="C1057" s="13">
        <f>IFERROR('Output Sheet (Copy)'!C1046,"")</f>
        <v>1584067174</v>
      </c>
      <c r="D1057" s="13">
        <f>IFERROR('Output Sheet (Copy)'!D1046,"")</f>
        <v>1007675386</v>
      </c>
      <c r="E1057" s="13">
        <f>IFERROR('Output Sheet (Copy)'!U1046,"")</f>
        <v>57101181</v>
      </c>
      <c r="F1057" s="13">
        <f>IFERROR('Output Sheet (Copy)'!V1046,"")</f>
        <v>136848472</v>
      </c>
      <c r="G1057" s="13">
        <f t="shared" si="128"/>
        <v>193949653</v>
      </c>
      <c r="H1057" s="9">
        <f t="shared" si="129"/>
        <v>0.19247235339337743</v>
      </c>
      <c r="I1057" s="9">
        <f t="shared" si="130"/>
        <v>0.12243777043258142</v>
      </c>
      <c r="J1057" t="str">
        <f t="shared" si="131"/>
        <v/>
      </c>
      <c r="K1057" t="str">
        <f t="shared" si="132"/>
        <v/>
      </c>
      <c r="L1057" s="13">
        <f t="shared" si="133"/>
        <v>1201625039</v>
      </c>
      <c r="M1057" t="str">
        <f t="shared" si="134"/>
        <v/>
      </c>
      <c r="N1057" s="9">
        <f t="shared" si="135"/>
        <v>0.75856949675039476</v>
      </c>
    </row>
    <row r="1058" spans="1:14" x14ac:dyDescent="0.45">
      <c r="A1058" s="11" t="str">
        <f>'Output Sheet (Copy)'!A1047</f>
        <v>BMRI IJ Equity</v>
      </c>
      <c r="B1058" s="12">
        <f>'Output Sheet (Copy)'!B1047</f>
        <v>44377</v>
      </c>
      <c r="C1058" s="13">
        <f>IFERROR('Output Sheet (Copy)'!C1047,"")</f>
        <v>1580527235</v>
      </c>
      <c r="D1058" s="13">
        <f>IFERROR('Output Sheet (Copy)'!D1047,"")</f>
        <v>1037423116</v>
      </c>
      <c r="E1058" s="13">
        <f>IFERROR('Output Sheet (Copy)'!U1047,"")</f>
        <v>62785619</v>
      </c>
      <c r="F1058" s="13">
        <f>IFERROR('Output Sheet (Copy)'!V1047,"")</f>
        <v>130352725</v>
      </c>
      <c r="G1058" s="13">
        <f t="shared" si="128"/>
        <v>193138344</v>
      </c>
      <c r="H1058" s="9">
        <f t="shared" si="129"/>
        <v>0.186171236230676</v>
      </c>
      <c r="I1058" s="9">
        <f t="shared" si="130"/>
        <v>0.12219868137862237</v>
      </c>
      <c r="J1058" t="str">
        <f t="shared" si="131"/>
        <v/>
      </c>
      <c r="K1058" t="str">
        <f t="shared" si="132"/>
        <v/>
      </c>
      <c r="L1058" s="13">
        <f t="shared" si="133"/>
        <v>1230561460</v>
      </c>
      <c r="M1058" t="str">
        <f t="shared" si="134"/>
        <v/>
      </c>
      <c r="N1058" s="9">
        <f t="shared" si="135"/>
        <v>0.77857656151050125</v>
      </c>
    </row>
    <row r="1059" spans="1:14" x14ac:dyDescent="0.45">
      <c r="A1059" s="11" t="str">
        <f>'Output Sheet (Copy)'!A1048</f>
        <v>BMRI IJ Equity</v>
      </c>
      <c r="B1059" s="12">
        <f>'Output Sheet (Copy)'!B1048</f>
        <v>44469</v>
      </c>
      <c r="C1059" s="13">
        <f>IFERROR('Output Sheet (Copy)'!C1048,"")</f>
        <v>1637950171</v>
      </c>
      <c r="D1059" s="13">
        <f>IFERROR('Output Sheet (Copy)'!D1048,"")</f>
        <v>1047930498</v>
      </c>
      <c r="E1059" s="13">
        <f>IFERROR('Output Sheet (Copy)'!U1048,"")</f>
        <v>58153334</v>
      </c>
      <c r="F1059" s="13">
        <f>IFERROR('Output Sheet (Copy)'!V1048,"")</f>
        <v>158084524</v>
      </c>
      <c r="G1059" s="13">
        <f t="shared" si="128"/>
        <v>216237858</v>
      </c>
      <c r="H1059" s="9">
        <f t="shared" si="129"/>
        <v>0.20634751866912457</v>
      </c>
      <c r="I1059" s="9">
        <f t="shared" si="130"/>
        <v>0.13201736037426745</v>
      </c>
      <c r="J1059" t="str">
        <f t="shared" si="131"/>
        <v/>
      </c>
      <c r="K1059" t="str">
        <f t="shared" si="132"/>
        <v/>
      </c>
      <c r="L1059" s="13">
        <f t="shared" si="133"/>
        <v>1264168356</v>
      </c>
      <c r="M1059" t="str">
        <f t="shared" si="134"/>
        <v/>
      </c>
      <c r="N1059" s="9">
        <f t="shared" si="135"/>
        <v>0.77179903173012943</v>
      </c>
    </row>
    <row r="1060" spans="1:14" x14ac:dyDescent="0.45">
      <c r="A1060" s="11" t="str">
        <f>'Output Sheet (Copy)'!A1049</f>
        <v>BMRI IJ Equity</v>
      </c>
      <c r="B1060" s="12">
        <f>'Output Sheet (Copy)'!B1049</f>
        <v>44561</v>
      </c>
      <c r="C1060" s="13">
        <f>IFERROR('Output Sheet (Copy)'!C1049,"")</f>
        <v>1725611128</v>
      </c>
      <c r="D1060" s="13">
        <f>IFERROR('Output Sheet (Copy)'!D1049,"")</f>
        <v>1077974469</v>
      </c>
      <c r="E1060" s="13">
        <f>IFERROR('Output Sheet (Copy)'!U1049,"")</f>
        <v>50007148</v>
      </c>
      <c r="F1060" s="13">
        <f>IFERROR('Output Sheet (Copy)'!V1049,"")</f>
        <v>150751934</v>
      </c>
      <c r="G1060" s="13">
        <f t="shared" si="128"/>
        <v>200759082</v>
      </c>
      <c r="H1060" s="9">
        <f t="shared" si="129"/>
        <v>0.18623732544077534</v>
      </c>
      <c r="I1060" s="9">
        <f t="shared" si="130"/>
        <v>0.11634085961921312</v>
      </c>
      <c r="J1060" t="str">
        <f t="shared" si="131"/>
        <v/>
      </c>
      <c r="K1060" t="str">
        <f t="shared" si="132"/>
        <v/>
      </c>
      <c r="L1060" s="13">
        <f t="shared" si="133"/>
        <v>1278733551</v>
      </c>
      <c r="M1060" t="str">
        <f t="shared" si="134"/>
        <v/>
      </c>
      <c r="N1060" s="9">
        <f t="shared" si="135"/>
        <v>0.74103228140517652</v>
      </c>
    </row>
    <row r="1061" spans="1:14" x14ac:dyDescent="0.45">
      <c r="A1061" s="11" t="str">
        <f>'Output Sheet (Copy)'!A1050</f>
        <v>BMRI IJ Equity</v>
      </c>
      <c r="B1061" s="12">
        <f>'Output Sheet (Copy)'!B1050</f>
        <v>44651</v>
      </c>
      <c r="C1061" s="13">
        <f>IFERROR('Output Sheet (Copy)'!C1050,"")</f>
        <v>1734074740</v>
      </c>
      <c r="D1061" s="13">
        <f>IFERROR('Output Sheet (Copy)'!D1050,"")</f>
        <v>1097919301</v>
      </c>
      <c r="E1061" s="13">
        <f>IFERROR('Output Sheet (Copy)'!U1050,"")</f>
        <v>64227623</v>
      </c>
      <c r="F1061" s="13">
        <f>IFERROR('Output Sheet (Copy)'!V1050,"")</f>
        <v>116894527</v>
      </c>
      <c r="G1061" s="13">
        <f t="shared" si="128"/>
        <v>181122150</v>
      </c>
      <c r="H1061" s="9">
        <f t="shared" si="129"/>
        <v>0.1649685453521324</v>
      </c>
      <c r="I1061" s="9">
        <f t="shared" si="130"/>
        <v>0.10444887167896812</v>
      </c>
      <c r="J1061" t="str">
        <f t="shared" si="131"/>
        <v/>
      </c>
      <c r="K1061" t="str">
        <f t="shared" si="132"/>
        <v/>
      </c>
      <c r="L1061" s="13">
        <f t="shared" si="133"/>
        <v>1279041451</v>
      </c>
      <c r="M1061" t="str">
        <f t="shared" si="134"/>
        <v/>
      </c>
      <c r="N1061" s="9">
        <f t="shared" si="135"/>
        <v>0.73759303534979126</v>
      </c>
    </row>
    <row r="1062" spans="1:14" x14ac:dyDescent="0.45">
      <c r="A1062" s="11" t="str">
        <f>'Output Sheet (Copy)'!A1051</f>
        <v>BMRI IJ Equity</v>
      </c>
      <c r="B1062" s="12">
        <f>'Output Sheet (Copy)'!B1051</f>
        <v>44742</v>
      </c>
      <c r="C1062" s="13">
        <f>IFERROR('Output Sheet (Copy)'!C1051,"")</f>
        <v>1785706841</v>
      </c>
      <c r="D1062" s="13">
        <f>IFERROR('Output Sheet (Copy)'!D1051,"")</f>
        <v>1164004034</v>
      </c>
      <c r="E1062" s="13">
        <f>IFERROR('Output Sheet (Copy)'!U1051,"")</f>
        <v>48667536</v>
      </c>
      <c r="F1062" s="13">
        <f>IFERROR('Output Sheet (Copy)'!V1051,"")</f>
        <v>120645625</v>
      </c>
      <c r="G1062" s="13">
        <f t="shared" si="128"/>
        <v>169313161</v>
      </c>
      <c r="H1062" s="9">
        <f t="shared" si="129"/>
        <v>0.14545753799337777</v>
      </c>
      <c r="I1062" s="9">
        <f t="shared" si="130"/>
        <v>9.4815765450718792E-2</v>
      </c>
      <c r="J1062" t="str">
        <f t="shared" si="131"/>
        <v/>
      </c>
      <c r="K1062" t="str">
        <f t="shared" si="132"/>
        <v/>
      </c>
      <c r="L1062" s="13">
        <f t="shared" si="133"/>
        <v>1333317195</v>
      </c>
      <c r="M1062" t="str">
        <f t="shared" si="134"/>
        <v/>
      </c>
      <c r="N1062" s="9">
        <f t="shared" si="135"/>
        <v>0.74666074205850008</v>
      </c>
    </row>
    <row r="1063" spans="1:14" x14ac:dyDescent="0.45">
      <c r="A1063" s="11" t="str">
        <f>'Output Sheet (Copy)'!A1052</f>
        <v>BMRI IJ Equity</v>
      </c>
      <c r="B1063" s="12">
        <f>'Output Sheet (Copy)'!B1052</f>
        <v>44834</v>
      </c>
      <c r="C1063" s="13">
        <f>IFERROR('Output Sheet (Copy)'!C1052,"")</f>
        <v>1839336498</v>
      </c>
      <c r="D1063" s="13">
        <f>IFERROR('Output Sheet (Copy)'!D1052,"")</f>
        <v>1198366229</v>
      </c>
      <c r="E1063" s="13">
        <f>IFERROR('Output Sheet (Copy)'!U1052,"")</f>
        <v>44482613</v>
      </c>
      <c r="F1063" s="13">
        <f>IFERROR('Output Sheet (Copy)'!V1052,"")</f>
        <v>120687779</v>
      </c>
      <c r="G1063" s="13">
        <f t="shared" si="128"/>
        <v>165170392</v>
      </c>
      <c r="H1063" s="9">
        <f t="shared" si="129"/>
        <v>0.13782964506420517</v>
      </c>
      <c r="I1063" s="9">
        <f t="shared" si="130"/>
        <v>8.9798898776595693E-2</v>
      </c>
      <c r="J1063" t="str">
        <f t="shared" si="131"/>
        <v/>
      </c>
      <c r="K1063" t="str">
        <f t="shared" si="132"/>
        <v/>
      </c>
      <c r="L1063" s="13">
        <f t="shared" si="133"/>
        <v>1363536621</v>
      </c>
      <c r="M1063" t="str">
        <f t="shared" si="134"/>
        <v/>
      </c>
      <c r="N1063" s="9">
        <f t="shared" si="135"/>
        <v>0.74131983053815309</v>
      </c>
    </row>
    <row r="1064" spans="1:14" x14ac:dyDescent="0.45">
      <c r="A1064" s="11" t="str">
        <f>'Output Sheet (Copy)'!A1053</f>
        <v>BMRI IJ Equity</v>
      </c>
      <c r="B1064" s="12">
        <f>'Output Sheet (Copy)'!B1053</f>
        <v>44926</v>
      </c>
      <c r="C1064" s="13">
        <f>IFERROR('Output Sheet (Copy)'!C1053,"")</f>
        <v>1992544687</v>
      </c>
      <c r="D1064" s="13">
        <f>IFERROR('Output Sheet (Copy)'!D1053,"")</f>
        <v>1234418728</v>
      </c>
      <c r="E1064" s="13">
        <f>IFERROR('Output Sheet (Copy)'!U1053,"")</f>
        <v>46166068</v>
      </c>
      <c r="F1064" s="13">
        <f>IFERROR('Output Sheet (Copy)'!V1053,"")</f>
        <v>121870394</v>
      </c>
      <c r="G1064" s="13">
        <f t="shared" si="128"/>
        <v>168036462</v>
      </c>
      <c r="H1064" s="9">
        <f t="shared" si="129"/>
        <v>0.13612598236600959</v>
      </c>
      <c r="I1064" s="9">
        <f t="shared" si="130"/>
        <v>8.4332593941969639E-2</v>
      </c>
      <c r="J1064" t="str">
        <f t="shared" si="131"/>
        <v/>
      </c>
      <c r="K1064" t="str">
        <f t="shared" si="132"/>
        <v/>
      </c>
      <c r="L1064" s="13">
        <f t="shared" si="133"/>
        <v>1402455190</v>
      </c>
      <c r="M1064" t="str">
        <f t="shared" si="134"/>
        <v/>
      </c>
      <c r="N1064" s="9">
        <f t="shared" si="135"/>
        <v>0.70385131091416275</v>
      </c>
    </row>
    <row r="1065" spans="1:14" x14ac:dyDescent="0.45">
      <c r="A1065" s="11" t="str">
        <f>'Output Sheet (Copy)'!A1054</f>
        <v>BMRI IJ Equity</v>
      </c>
      <c r="B1065" s="12">
        <f>'Output Sheet (Copy)'!B1054</f>
        <v>45016</v>
      </c>
      <c r="C1065" s="13">
        <f>IFERROR('Output Sheet (Copy)'!C1054,"")</f>
        <v>1908171161</v>
      </c>
      <c r="D1065" s="13">
        <f>IFERROR('Output Sheet (Copy)'!D1054,"")</f>
        <v>1238718108</v>
      </c>
      <c r="E1065" s="13">
        <f>IFERROR('Output Sheet (Copy)'!U1054,"")</f>
        <v>48248072</v>
      </c>
      <c r="F1065" s="13">
        <f>IFERROR('Output Sheet (Copy)'!V1054,"")</f>
        <v>121127712</v>
      </c>
      <c r="G1065" s="13">
        <f t="shared" si="128"/>
        <v>169375784</v>
      </c>
      <c r="H1065" s="9">
        <f t="shared" si="129"/>
        <v>0.13673472835031811</v>
      </c>
      <c r="I1065" s="9">
        <f t="shared" si="130"/>
        <v>8.8763412560556976E-2</v>
      </c>
      <c r="J1065" t="str">
        <f t="shared" si="131"/>
        <v/>
      </c>
      <c r="K1065" t="str">
        <f t="shared" si="132"/>
        <v/>
      </c>
      <c r="L1065" s="13">
        <f t="shared" si="133"/>
        <v>1408093892</v>
      </c>
      <c r="M1065" t="str">
        <f t="shared" si="134"/>
        <v/>
      </c>
      <c r="N1065" s="9">
        <f t="shared" si="135"/>
        <v>0.73792850493667006</v>
      </c>
    </row>
    <row r="1066" spans="1:14" x14ac:dyDescent="0.45">
      <c r="A1066" s="11" t="str">
        <f>'Output Sheet (Copy)'!A1055</f>
        <v>BMRI IJ Equity</v>
      </c>
      <c r="B1066" s="12">
        <f>'Output Sheet (Copy)'!B1055</f>
        <v>45107</v>
      </c>
      <c r="C1066" s="13">
        <f>IFERROR('Output Sheet (Copy)'!C1055,"")</f>
        <v>1963987471</v>
      </c>
      <c r="D1066" s="13">
        <f>IFERROR('Output Sheet (Copy)'!D1055,"")</f>
        <v>1298932067</v>
      </c>
      <c r="E1066" s="13">
        <f>IFERROR('Output Sheet (Copy)'!U1055,"")</f>
        <v>46467750</v>
      </c>
      <c r="F1066" s="13">
        <f>IFERROR('Output Sheet (Copy)'!V1055,"")</f>
        <v>118780953</v>
      </c>
      <c r="G1066" s="13">
        <f t="shared" si="128"/>
        <v>165248703</v>
      </c>
      <c r="H1066" s="9">
        <f t="shared" si="129"/>
        <v>0.12721889558216595</v>
      </c>
      <c r="I1066" s="9">
        <f t="shared" si="130"/>
        <v>8.4139387567406743E-2</v>
      </c>
      <c r="J1066" t="str">
        <f t="shared" si="131"/>
        <v/>
      </c>
      <c r="K1066" t="str">
        <f t="shared" si="132"/>
        <v/>
      </c>
      <c r="L1066" s="13">
        <f t="shared" si="133"/>
        <v>1464180770</v>
      </c>
      <c r="M1066" t="str">
        <f t="shared" si="134"/>
        <v/>
      </c>
      <c r="N1066" s="9">
        <f t="shared" si="135"/>
        <v>0.74551431290673442</v>
      </c>
    </row>
    <row r="1067" spans="1:14" x14ac:dyDescent="0.45">
      <c r="A1067" s="11" t="str">
        <f>'Output Sheet (Copy)'!A1056</f>
        <v>BMRI IJ Equity</v>
      </c>
      <c r="B1067" s="12">
        <f>'Output Sheet (Copy)'!B1056</f>
        <v>45199</v>
      </c>
      <c r="C1067" s="13">
        <f>IFERROR('Output Sheet (Copy)'!C1056,"")</f>
        <v>2006939146</v>
      </c>
      <c r="D1067" s="13">
        <f>IFERROR('Output Sheet (Copy)'!D1056,"")</f>
        <v>1340848047</v>
      </c>
      <c r="E1067" s="13">
        <f>IFERROR('Output Sheet (Copy)'!U1056,"")</f>
        <v>59482944</v>
      </c>
      <c r="F1067" s="13">
        <f>IFERROR('Output Sheet (Copy)'!V1056,"")</f>
        <v>121757797</v>
      </c>
      <c r="G1067" s="13">
        <f t="shared" si="128"/>
        <v>181240741</v>
      </c>
      <c r="H1067" s="9">
        <f t="shared" si="129"/>
        <v>0.13516873996684875</v>
      </c>
      <c r="I1067" s="9">
        <f t="shared" si="130"/>
        <v>9.0307043619747104E-2</v>
      </c>
      <c r="J1067" t="str">
        <f t="shared" si="131"/>
        <v/>
      </c>
      <c r="K1067" t="str">
        <f t="shared" si="132"/>
        <v/>
      </c>
      <c r="L1067" s="13">
        <f t="shared" si="133"/>
        <v>1522088788</v>
      </c>
      <c r="M1067" t="str">
        <f t="shared" si="134"/>
        <v/>
      </c>
      <c r="N1067" s="9">
        <f t="shared" si="135"/>
        <v>0.75841302464683702</v>
      </c>
    </row>
    <row r="1068" spans="1:14" x14ac:dyDescent="0.45">
      <c r="A1068" s="11" t="str">
        <f>'Output Sheet (Copy)'!A1057</f>
        <v>BMRI IJ Equity</v>
      </c>
      <c r="B1068" s="12">
        <f>'Output Sheet (Copy)'!B1057</f>
        <v>45291</v>
      </c>
      <c r="C1068" s="13">
        <f>IFERROR('Output Sheet (Copy)'!C1057,"")</f>
        <v>2174219449</v>
      </c>
      <c r="D1068" s="13">
        <f>IFERROR('Output Sheet (Copy)'!D1057,"")</f>
        <v>1422621133</v>
      </c>
      <c r="E1068" s="13">
        <f>IFERROR('Output Sheet (Copy)'!U1057,"")</f>
        <v>59353135</v>
      </c>
      <c r="F1068" s="13">
        <f>IFERROR('Output Sheet (Copy)'!V1057,"")</f>
        <v>139474961</v>
      </c>
      <c r="G1068" s="13">
        <f t="shared" si="128"/>
        <v>198828096</v>
      </c>
      <c r="H1068" s="9">
        <f t="shared" si="129"/>
        <v>0.13976180403050431</v>
      </c>
      <c r="I1068" s="9">
        <f t="shared" si="130"/>
        <v>9.1448034875894438E-2</v>
      </c>
      <c r="J1068" t="str">
        <f t="shared" si="131"/>
        <v/>
      </c>
      <c r="K1068" t="str">
        <f t="shared" si="132"/>
        <v/>
      </c>
      <c r="L1068" s="13">
        <f t="shared" si="133"/>
        <v>1621449229</v>
      </c>
      <c r="M1068" t="str">
        <f t="shared" si="134"/>
        <v/>
      </c>
      <c r="N1068" s="9">
        <f t="shared" si="135"/>
        <v>0.74576153283228219</v>
      </c>
    </row>
    <row r="1069" spans="1:14" x14ac:dyDescent="0.45">
      <c r="A1069" s="11" t="str">
        <f>'Output Sheet (Copy)'!A1058</f>
        <v>BMRI IJ Equity</v>
      </c>
      <c r="B1069" s="12">
        <f>'Output Sheet (Copy)'!B1058</f>
        <v>45382</v>
      </c>
      <c r="C1069" s="13">
        <f>IFERROR('Output Sheet (Copy)'!C1058,"")</f>
        <v>2163785243</v>
      </c>
      <c r="D1069" s="13">
        <f>IFERROR('Output Sheet (Copy)'!D1058,"")</f>
        <v>1459636467</v>
      </c>
      <c r="E1069" s="13">
        <f>IFERROR('Output Sheet (Copy)'!U1058,"")</f>
        <v>56335237</v>
      </c>
      <c r="F1069" s="13">
        <f>IFERROR('Output Sheet (Copy)'!V1058,"")</f>
        <v>129509572</v>
      </c>
      <c r="G1069" s="13">
        <f t="shared" si="128"/>
        <v>185844809</v>
      </c>
      <c r="H1069" s="9">
        <f t="shared" si="129"/>
        <v>0.12732266780232479</v>
      </c>
      <c r="I1069" s="9">
        <f t="shared" si="130"/>
        <v>8.5888749635030209E-2</v>
      </c>
      <c r="J1069" t="str">
        <f t="shared" si="131"/>
        <v/>
      </c>
      <c r="K1069" t="str">
        <f t="shared" si="132"/>
        <v/>
      </c>
      <c r="L1069" s="13">
        <f t="shared" si="133"/>
        <v>1645481276</v>
      </c>
      <c r="M1069" t="str">
        <f t="shared" si="134"/>
        <v/>
      </c>
      <c r="N1069" s="9">
        <f t="shared" si="135"/>
        <v>0.7604642287506348</v>
      </c>
    </row>
    <row r="1070" spans="1:14" x14ac:dyDescent="0.45">
      <c r="A1070" s="11" t="str">
        <f>'Output Sheet (Copy)'!A1059</f>
        <v>BMRI IJ Equity</v>
      </c>
      <c r="B1070" s="12">
        <f>'Output Sheet (Copy)'!B1059</f>
        <v>45473</v>
      </c>
      <c r="C1070" s="13">
        <f>IFERROR('Output Sheet (Copy)'!C1059,"")</f>
        <v>2257801434</v>
      </c>
      <c r="D1070" s="13">
        <f>IFERROR('Output Sheet (Copy)'!D1059,"")</f>
        <v>1557281869</v>
      </c>
      <c r="E1070" s="13">
        <f>IFERROR('Output Sheet (Copy)'!U1059,"")</f>
        <v>63601424</v>
      </c>
      <c r="F1070" s="13">
        <f>IFERROR('Output Sheet (Copy)'!V1059,"")</f>
        <v>125130191</v>
      </c>
      <c r="G1070" s="13">
        <f t="shared" si="128"/>
        <v>188731615</v>
      </c>
      <c r="H1070" s="9">
        <f t="shared" si="129"/>
        <v>0.12119297010835486</v>
      </c>
      <c r="I1070" s="9">
        <f t="shared" si="130"/>
        <v>8.3590882775566519E-2</v>
      </c>
      <c r="J1070" t="str">
        <f t="shared" si="131"/>
        <v/>
      </c>
      <c r="K1070" t="str">
        <f t="shared" si="132"/>
        <v/>
      </c>
      <c r="L1070" s="13">
        <f t="shared" si="133"/>
        <v>1746013484</v>
      </c>
      <c r="M1070" t="str">
        <f t="shared" si="134"/>
        <v/>
      </c>
      <c r="N1070" s="9">
        <f t="shared" si="135"/>
        <v>0.77332464126692546</v>
      </c>
    </row>
    <row r="1071" spans="1:14" x14ac:dyDescent="0.45">
      <c r="A1071" s="11" t="str">
        <f>'Output Sheet (Copy)'!A1060</f>
        <v>BMRI IJ Equity</v>
      </c>
      <c r="B1071" s="12">
        <f>'Output Sheet (Copy)'!B1060</f>
        <v>45565</v>
      </c>
      <c r="C1071" s="13">
        <f>IFERROR('Output Sheet (Copy)'!C1060,"")</f>
        <v>2323990548</v>
      </c>
      <c r="D1071" s="13">
        <f>IFERROR('Output Sheet (Copy)'!D1060,"")</f>
        <v>1615258794</v>
      </c>
      <c r="E1071" s="13">
        <f>IFERROR('Output Sheet (Copy)'!U1060,"")</f>
        <v>78191188</v>
      </c>
      <c r="F1071" s="13">
        <f>IFERROR('Output Sheet (Copy)'!V1060,"")</f>
        <v>120755001</v>
      </c>
      <c r="G1071" s="13">
        <f t="shared" si="128"/>
        <v>198946189</v>
      </c>
      <c r="H1071" s="9">
        <f t="shared" si="129"/>
        <v>0.12316675800744782</v>
      </c>
      <c r="I1071" s="9">
        <f t="shared" si="130"/>
        <v>8.5605420887451905E-2</v>
      </c>
      <c r="J1071" t="str">
        <f t="shared" si="131"/>
        <v/>
      </c>
      <c r="K1071" t="str">
        <f t="shared" si="132"/>
        <v/>
      </c>
      <c r="L1071" s="13">
        <f t="shared" si="133"/>
        <v>1814204983</v>
      </c>
      <c r="M1071" t="str">
        <f t="shared" si="134"/>
        <v/>
      </c>
      <c r="N1071" s="9">
        <f t="shared" si="135"/>
        <v>0.78064215216420918</v>
      </c>
    </row>
    <row r="1072" spans="1:14" x14ac:dyDescent="0.45">
      <c r="A1072" s="11" t="str">
        <f>'Output Sheet (Copy)'!A1061</f>
        <v>BMRI IJ Equity</v>
      </c>
      <c r="B1072" s="12">
        <f>'Output Sheet (Copy)'!B1061</f>
        <v>45657</v>
      </c>
      <c r="C1072" s="13">
        <f>IFERROR('Output Sheet (Copy)'!C1061,"")</f>
        <v>2427223262</v>
      </c>
      <c r="D1072" s="13">
        <f>IFERROR('Output Sheet (Copy)'!D1061,"")</f>
        <v>1699098222</v>
      </c>
      <c r="E1072" s="13">
        <f>IFERROR('Output Sheet (Copy)'!U1061,"")</f>
        <v>65733702.999999993</v>
      </c>
      <c r="F1072" s="13">
        <f>IFERROR('Output Sheet (Copy)'!V1061,"")</f>
        <v>129060095</v>
      </c>
      <c r="G1072" s="13">
        <f t="shared" si="128"/>
        <v>194793798</v>
      </c>
      <c r="H1072" s="9">
        <f t="shared" si="129"/>
        <v>0.11464540158879644</v>
      </c>
      <c r="I1072" s="9">
        <f t="shared" si="130"/>
        <v>8.0253762004362336E-2</v>
      </c>
      <c r="J1072" t="str">
        <f t="shared" si="131"/>
        <v/>
      </c>
      <c r="K1072" t="str">
        <f t="shared" si="132"/>
        <v/>
      </c>
      <c r="L1072" s="13">
        <f t="shared" si="133"/>
        <v>1893892020</v>
      </c>
      <c r="M1072" t="str">
        <f t="shared" si="134"/>
        <v/>
      </c>
      <c r="N1072" s="9">
        <f t="shared" si="135"/>
        <v>0.78027104043138495</v>
      </c>
    </row>
    <row r="1073" spans="1:14" x14ac:dyDescent="0.45">
      <c r="A1073" s="11" t="str">
        <f>'Output Sheet (Copy)'!A1062</f>
        <v>BMRI IJ Equity</v>
      </c>
      <c r="B1073" s="12">
        <f>'Output Sheet (Copy)'!B1062</f>
        <v>45747</v>
      </c>
      <c r="C1073" s="13">
        <f>IFERROR('Output Sheet (Copy)'!C1062,"")</f>
        <v>2463658976</v>
      </c>
      <c r="D1073" s="13">
        <f>IFERROR('Output Sheet (Copy)'!D1062,"")</f>
        <v>1702038624</v>
      </c>
      <c r="E1073" s="13">
        <f>IFERROR('Output Sheet (Copy)'!U1062,"")</f>
        <v>86620412</v>
      </c>
      <c r="F1073" s="13">
        <f>IFERROR('Output Sheet (Copy)'!V1062,"")</f>
        <v>120726588</v>
      </c>
      <c r="G1073" s="13">
        <f t="shared" si="128"/>
        <v>207347000</v>
      </c>
      <c r="H1073" s="9">
        <f t="shared" si="129"/>
        <v>0.12182273485234375</v>
      </c>
      <c r="I1073" s="9">
        <f t="shared" si="130"/>
        <v>8.416221645117819E-2</v>
      </c>
      <c r="J1073" t="str">
        <f t="shared" si="131"/>
        <v/>
      </c>
      <c r="K1073" t="str">
        <f t="shared" si="132"/>
        <v/>
      </c>
      <c r="L1073" s="13">
        <f t="shared" si="133"/>
        <v>1909385624</v>
      </c>
      <c r="M1073" t="str">
        <f t="shared" si="134"/>
        <v/>
      </c>
      <c r="N1073" s="9">
        <f t="shared" si="135"/>
        <v>0.77502026157048776</v>
      </c>
    </row>
    <row r="1074" spans="1:14" x14ac:dyDescent="0.45">
      <c r="A1074" s="11" t="str">
        <f>'Output Sheet (Copy)'!A1063</f>
        <v>BMRI IJ Equity</v>
      </c>
      <c r="B1074" s="12">
        <f>'Output Sheet (Copy)'!B1063</f>
        <v>45838</v>
      </c>
      <c r="C1074" s="13">
        <f>IFERROR('Output Sheet (Copy)'!C1063,"")</f>
        <v>2514684369</v>
      </c>
      <c r="D1074" s="13">
        <f>IFERROR('Output Sheet (Copy)'!D1063,"")</f>
        <v>1729681218</v>
      </c>
      <c r="E1074" s="13">
        <f>IFERROR('Output Sheet (Copy)'!U1063,"")</f>
        <v>95674026</v>
      </c>
      <c r="F1074" s="13">
        <f>IFERROR('Output Sheet (Copy)'!V1063,"")</f>
        <v>132901296</v>
      </c>
      <c r="G1074" s="13">
        <f t="shared" si="128"/>
        <v>228575322</v>
      </c>
      <c r="H1074" s="9">
        <f t="shared" si="129"/>
        <v>0.13214881425624639</v>
      </c>
      <c r="I1074" s="9">
        <f t="shared" si="130"/>
        <v>9.0896227303029778E-2</v>
      </c>
      <c r="J1074" t="str">
        <f t="shared" si="131"/>
        <v/>
      </c>
      <c r="K1074" t="str">
        <f t="shared" si="132"/>
        <v/>
      </c>
      <c r="L1074" s="13">
        <f t="shared" si="133"/>
        <v>1958256540</v>
      </c>
      <c r="M1074" t="str">
        <f t="shared" si="134"/>
        <v/>
      </c>
      <c r="N1074" s="9">
        <f t="shared" si="135"/>
        <v>0.77872856098386956</v>
      </c>
    </row>
    <row r="1075" spans="1:14" x14ac:dyDescent="0.45">
      <c r="A1075" s="11" t="str">
        <f>'Output Sheet (Copy)'!A1064</f>
        <v>BMRI IJ Equity</v>
      </c>
      <c r="B1075" s="12">
        <f>'Output Sheet (Copy)'!B1064</f>
        <v>45930</v>
      </c>
      <c r="C1075" s="13">
        <f>IFERROR('Output Sheet (Copy)'!C1064,"")</f>
        <v>2563360149</v>
      </c>
      <c r="D1075" s="13">
        <f>IFERROR('Output Sheet (Copy)'!D1064,"")</f>
        <v>1794392224</v>
      </c>
      <c r="E1075" s="13">
        <f>IFERROR('Output Sheet (Copy)'!U1064,"")</f>
        <v>91907151</v>
      </c>
      <c r="F1075" s="13">
        <f>IFERROR('Output Sheet (Copy)'!V1064,"")</f>
        <v>154406224</v>
      </c>
      <c r="G1075" s="13">
        <f t="shared" si="128"/>
        <v>246313375</v>
      </c>
      <c r="H1075" s="9">
        <f t="shared" si="129"/>
        <v>0.13726841417698876</v>
      </c>
      <c r="I1075" s="9">
        <f t="shared" si="130"/>
        <v>9.6090038341311509E-2</v>
      </c>
      <c r="J1075" t="str">
        <f t="shared" si="131"/>
        <v/>
      </c>
      <c r="K1075" t="str">
        <f t="shared" si="132"/>
        <v/>
      </c>
      <c r="L1075" s="13">
        <f t="shared" si="133"/>
        <v>2040705599</v>
      </c>
      <c r="M1075" t="str">
        <f t="shared" si="134"/>
        <v/>
      </c>
      <c r="N1075" s="9">
        <f t="shared" si="135"/>
        <v>0.79610568955599381</v>
      </c>
    </row>
    <row r="1076" spans="1:14" x14ac:dyDescent="0.45">
      <c r="A1076" s="11" t="str">
        <f>'Output Sheet (Copy)'!A1065</f>
        <v>BMRI IJ Equity</v>
      </c>
      <c r="B1076" s="12">
        <f>'Output Sheet (Copy)'!B1065</f>
        <v>46022</v>
      </c>
      <c r="C1076" s="13">
        <f>IFERROR('Output Sheet (Copy)'!C1065,"")</f>
        <v>2829948026</v>
      </c>
      <c r="D1076" s="13">
        <f>IFERROR('Output Sheet (Copy)'!D1065,"")</f>
        <v>1925624737</v>
      </c>
      <c r="E1076" s="13">
        <f>IFERROR('Output Sheet (Copy)'!U1065,"")</f>
        <v>96381178</v>
      </c>
      <c r="F1076" s="13">
        <f>IFERROR('Output Sheet (Copy)'!V1065,"")</f>
        <v>160848460</v>
      </c>
      <c r="G1076" s="13">
        <f t="shared" si="128"/>
        <v>257229638</v>
      </c>
      <c r="H1076" s="9">
        <f t="shared" si="129"/>
        <v>0.13358243330460498</v>
      </c>
      <c r="I1076" s="9">
        <f t="shared" si="130"/>
        <v>9.0895534347880641E-2</v>
      </c>
      <c r="J1076" t="str">
        <f t="shared" si="131"/>
        <v/>
      </c>
      <c r="K1076" t="str">
        <f t="shared" si="132"/>
        <v/>
      </c>
      <c r="L1076" s="13">
        <f t="shared" si="133"/>
        <v>2182854375</v>
      </c>
      <c r="M1076" t="str">
        <f t="shared" si="134"/>
        <v/>
      </c>
      <c r="N1076" s="9">
        <f t="shared" si="135"/>
        <v>0.77134080023560125</v>
      </c>
    </row>
    <row r="1077" spans="1:14" x14ac:dyDescent="0.45">
      <c r="A1077" s="11" t="str">
        <f>'Output Sheet (Copy)'!A1066</f>
        <v>BMRI IJ Equity</v>
      </c>
      <c r="B1077" s="12">
        <f>'Output Sheet (Copy)'!B1066</f>
        <v>46112</v>
      </c>
      <c r="C1077" s="13">
        <f>IFERROR('Output Sheet (Copy)'!C1066,"")</f>
        <v>2432620835</v>
      </c>
      <c r="D1077" s="13">
        <f>IFERROR('Output Sheet (Copy)'!D1066,"")</f>
        <v>1643906560</v>
      </c>
      <c r="E1077" s="13">
        <f>IFERROR('Output Sheet (Copy)'!U1066,"")</f>
        <v>118055754</v>
      </c>
      <c r="F1077" s="13">
        <f>IFERROR('Output Sheet (Copy)'!V1066,"")</f>
        <v>133342246.00000001</v>
      </c>
      <c r="G1077" s="13">
        <f t="shared" si="128"/>
        <v>251398000</v>
      </c>
      <c r="H1077" s="9">
        <f t="shared" si="129"/>
        <v>0.15292718340390343</v>
      </c>
      <c r="I1077" s="9">
        <f t="shared" si="130"/>
        <v>0.10334450662550541</v>
      </c>
      <c r="J1077" t="str">
        <f t="shared" si="131"/>
        <v/>
      </c>
      <c r="K1077" t="str">
        <f t="shared" si="132"/>
        <v/>
      </c>
      <c r="L1077" s="13">
        <f t="shared" si="133"/>
        <v>1895304560</v>
      </c>
      <c r="M1077" t="str">
        <f t="shared" si="134"/>
        <v/>
      </c>
      <c r="N1077" s="9">
        <f t="shared" si="135"/>
        <v>0.77912041725976589</v>
      </c>
    </row>
    <row r="1078" spans="1:14" x14ac:dyDescent="0.45">
      <c r="A1078" s="11" t="str">
        <f>'Output Sheet (Copy)'!A1067</f>
        <v>BMRI IJ Equity</v>
      </c>
      <c r="B1078" s="12">
        <f>'Output Sheet (Copy)'!B1067</f>
        <v>46203</v>
      </c>
      <c r="C1078" s="13">
        <f>IFERROR('Output Sheet (Copy)'!C1067,"")</f>
        <v>2527568193</v>
      </c>
      <c r="D1078" s="13">
        <f>IFERROR('Output Sheet (Copy)'!D1067,"")</f>
        <v>1709233352</v>
      </c>
      <c r="E1078" s="13">
        <f>IFERROR('Output Sheet (Copy)'!U1067,"")</f>
        <v>131204299.99999999</v>
      </c>
      <c r="F1078" s="13">
        <f>IFERROR('Output Sheet (Copy)'!V1067,"")</f>
        <v>133521994</v>
      </c>
      <c r="G1078" s="13">
        <f t="shared" si="128"/>
        <v>264726294</v>
      </c>
      <c r="H1078" s="9">
        <f t="shared" si="129"/>
        <v>0.15488013599210415</v>
      </c>
      <c r="I1078" s="9">
        <f t="shared" si="130"/>
        <v>0.10473556944305162</v>
      </c>
      <c r="J1078" t="str">
        <f t="shared" si="131"/>
        <v/>
      </c>
      <c r="K1078" t="str">
        <f t="shared" si="132"/>
        <v/>
      </c>
      <c r="L1078" s="13">
        <f t="shared" si="133"/>
        <v>1973959646</v>
      </c>
      <c r="M1078" t="str">
        <f t="shared" si="134"/>
        <v/>
      </c>
      <c r="N1078" s="9">
        <f t="shared" si="135"/>
        <v>0.78097186515750716</v>
      </c>
    </row>
    <row r="1079" spans="1:14" x14ac:dyDescent="0.45">
      <c r="A1079" s="11" t="str">
        <f>'Output Sheet (Copy)'!A1068</f>
        <v>BNBA IJ Equity</v>
      </c>
      <c r="B1079" s="12">
        <f>'Output Sheet (Copy)'!B1068</f>
        <v>42551</v>
      </c>
      <c r="C1079" s="13">
        <f>IFERROR('Output Sheet (Copy)'!C1068,"")</f>
        <v>7360463.9184590001</v>
      </c>
      <c r="D1079" s="13">
        <f>IFERROR('Output Sheet (Copy)'!D1068,"")</f>
        <v>4487374.4911469994</v>
      </c>
      <c r="E1079" s="13" t="str">
        <f>IFERROR('Output Sheet (Copy)'!U1068,"")</f>
        <v/>
      </c>
      <c r="F1079" s="13" t="str">
        <f>IFERROR('Output Sheet (Copy)'!V1068,"")</f>
        <v/>
      </c>
      <c r="G1079" s="13" t="str">
        <f t="shared" si="128"/>
        <v/>
      </c>
      <c r="H1079" s="9" t="str">
        <f t="shared" si="129"/>
        <v/>
      </c>
      <c r="I1079" s="9" t="str">
        <f t="shared" si="130"/>
        <v/>
      </c>
      <c r="J1079" t="str">
        <f t="shared" si="131"/>
        <v/>
      </c>
      <c r="K1079" t="str">
        <f t="shared" si="132"/>
        <v/>
      </c>
      <c r="L1079" s="13" t="str">
        <f t="shared" si="133"/>
        <v/>
      </c>
      <c r="M1079" t="str">
        <f t="shared" si="134"/>
        <v/>
      </c>
      <c r="N1079" s="9" t="str">
        <f t="shared" si="135"/>
        <v/>
      </c>
    </row>
    <row r="1080" spans="1:14" x14ac:dyDescent="0.45">
      <c r="A1080" s="11" t="str">
        <f>'Output Sheet (Copy)'!A1069</f>
        <v>BNBA IJ Equity</v>
      </c>
      <c r="B1080" s="12">
        <f>'Output Sheet (Copy)'!B1069</f>
        <v>42643</v>
      </c>
      <c r="C1080" s="13">
        <f>IFERROR('Output Sheet (Copy)'!C1069,"")</f>
        <v>6929735.6096279994</v>
      </c>
      <c r="D1080" s="13">
        <f>IFERROR('Output Sheet (Copy)'!D1069,"")</f>
        <v>4530488.8631569995</v>
      </c>
      <c r="E1080" s="13" t="str">
        <f>IFERROR('Output Sheet (Copy)'!U1069,"")</f>
        <v/>
      </c>
      <c r="F1080" s="13" t="str">
        <f>IFERROR('Output Sheet (Copy)'!V1069,"")</f>
        <v/>
      </c>
      <c r="G1080" s="13" t="str">
        <f t="shared" si="128"/>
        <v/>
      </c>
      <c r="H1080" s="9" t="str">
        <f t="shared" si="129"/>
        <v/>
      </c>
      <c r="I1080" s="9" t="str">
        <f t="shared" si="130"/>
        <v/>
      </c>
      <c r="J1080" t="str">
        <f t="shared" si="131"/>
        <v/>
      </c>
      <c r="K1080" t="str">
        <f t="shared" si="132"/>
        <v/>
      </c>
      <c r="L1080" s="13" t="str">
        <f t="shared" si="133"/>
        <v/>
      </c>
      <c r="M1080" t="str">
        <f t="shared" si="134"/>
        <v/>
      </c>
      <c r="N1080" s="9" t="str">
        <f t="shared" si="135"/>
        <v/>
      </c>
    </row>
    <row r="1081" spans="1:14" x14ac:dyDescent="0.45">
      <c r="A1081" s="11" t="str">
        <f>'Output Sheet (Copy)'!A1070</f>
        <v>BNBA IJ Equity</v>
      </c>
      <c r="B1081" s="12">
        <f>'Output Sheet (Copy)'!B1070</f>
        <v>42735</v>
      </c>
      <c r="C1081" s="13">
        <f>IFERROR('Output Sheet (Copy)'!C1070,"")</f>
        <v>7121173.3329440001</v>
      </c>
      <c r="D1081" s="13">
        <f>IFERROR('Output Sheet (Copy)'!D1070,"")</f>
        <v>4501137.2029610006</v>
      </c>
      <c r="E1081" s="13" t="str">
        <f>IFERROR('Output Sheet (Copy)'!U1070,"")</f>
        <v/>
      </c>
      <c r="F1081" s="13" t="str">
        <f>IFERROR('Output Sheet (Copy)'!V1070,"")</f>
        <v/>
      </c>
      <c r="G1081" s="13" t="str">
        <f t="shared" si="128"/>
        <v/>
      </c>
      <c r="H1081" s="9" t="str">
        <f t="shared" si="129"/>
        <v/>
      </c>
      <c r="I1081" s="9" t="str">
        <f t="shared" si="130"/>
        <v/>
      </c>
      <c r="J1081" t="str">
        <f t="shared" si="131"/>
        <v/>
      </c>
      <c r="K1081" t="str">
        <f t="shared" si="132"/>
        <v/>
      </c>
      <c r="L1081" s="13" t="str">
        <f t="shared" si="133"/>
        <v/>
      </c>
      <c r="M1081" t="str">
        <f t="shared" si="134"/>
        <v/>
      </c>
      <c r="N1081" s="9" t="str">
        <f t="shared" si="135"/>
        <v/>
      </c>
    </row>
    <row r="1082" spans="1:14" x14ac:dyDescent="0.45">
      <c r="A1082" s="11" t="str">
        <f>'Output Sheet (Copy)'!A1071</f>
        <v>BNBA IJ Equity</v>
      </c>
      <c r="B1082" s="12">
        <f>'Output Sheet (Copy)'!B1071</f>
        <v>42825</v>
      </c>
      <c r="C1082" s="13">
        <f>IFERROR('Output Sheet (Copy)'!C1071,"")</f>
        <v>7305819.8799080001</v>
      </c>
      <c r="D1082" s="13">
        <f>IFERROR('Output Sheet (Copy)'!D1071,"")</f>
        <v>4493679.7252850002</v>
      </c>
      <c r="E1082" s="13" t="str">
        <f>IFERROR('Output Sheet (Copy)'!U1071,"")</f>
        <v/>
      </c>
      <c r="F1082" s="13" t="str">
        <f>IFERROR('Output Sheet (Copy)'!V1071,"")</f>
        <v/>
      </c>
      <c r="G1082" s="13" t="str">
        <f t="shared" si="128"/>
        <v/>
      </c>
      <c r="H1082" s="9" t="str">
        <f t="shared" si="129"/>
        <v/>
      </c>
      <c r="I1082" s="9" t="str">
        <f t="shared" si="130"/>
        <v/>
      </c>
      <c r="J1082" t="str">
        <f t="shared" si="131"/>
        <v/>
      </c>
      <c r="K1082" t="str">
        <f t="shared" si="132"/>
        <v/>
      </c>
      <c r="L1082" s="13" t="str">
        <f t="shared" si="133"/>
        <v/>
      </c>
      <c r="M1082" t="str">
        <f t="shared" si="134"/>
        <v/>
      </c>
      <c r="N1082" s="9" t="str">
        <f t="shared" si="135"/>
        <v/>
      </c>
    </row>
    <row r="1083" spans="1:14" x14ac:dyDescent="0.45">
      <c r="A1083" s="11" t="str">
        <f>'Output Sheet (Copy)'!A1072</f>
        <v>BNBA IJ Equity</v>
      </c>
      <c r="B1083" s="12">
        <f>'Output Sheet (Copy)'!B1072</f>
        <v>42916</v>
      </c>
      <c r="C1083" s="13">
        <f>IFERROR('Output Sheet (Copy)'!C1072,"")</f>
        <v>7072411.4298909996</v>
      </c>
      <c r="D1083" s="13">
        <f>IFERROR('Output Sheet (Copy)'!D1072,"")</f>
        <v>4442026.0048319995</v>
      </c>
      <c r="E1083" s="13" t="str">
        <f>IFERROR('Output Sheet (Copy)'!U1072,"")</f>
        <v/>
      </c>
      <c r="F1083" s="13" t="str">
        <f>IFERROR('Output Sheet (Copy)'!V1072,"")</f>
        <v/>
      </c>
      <c r="G1083" s="13" t="str">
        <f t="shared" si="128"/>
        <v/>
      </c>
      <c r="H1083" s="9" t="str">
        <f t="shared" si="129"/>
        <v/>
      </c>
      <c r="I1083" s="9" t="str">
        <f t="shared" si="130"/>
        <v/>
      </c>
      <c r="J1083" t="str">
        <f t="shared" si="131"/>
        <v/>
      </c>
      <c r="K1083" t="str">
        <f t="shared" si="132"/>
        <v/>
      </c>
      <c r="L1083" s="13" t="str">
        <f t="shared" si="133"/>
        <v/>
      </c>
      <c r="M1083" t="str">
        <f t="shared" si="134"/>
        <v/>
      </c>
      <c r="N1083" s="9" t="str">
        <f t="shared" si="135"/>
        <v/>
      </c>
    </row>
    <row r="1084" spans="1:14" x14ac:dyDescent="0.45">
      <c r="A1084" s="11" t="str">
        <f>'Output Sheet (Copy)'!A1073</f>
        <v>BNBA IJ Equity</v>
      </c>
      <c r="B1084" s="12">
        <f>'Output Sheet (Copy)'!B1073</f>
        <v>43008</v>
      </c>
      <c r="C1084" s="13">
        <f>IFERROR('Output Sheet (Copy)'!C1073,"")</f>
        <v>6978456.9739989992</v>
      </c>
      <c r="D1084" s="13">
        <f>IFERROR('Output Sheet (Copy)'!D1073,"")</f>
        <v>4463540.5926390002</v>
      </c>
      <c r="E1084" s="13" t="str">
        <f>IFERROR('Output Sheet (Copy)'!U1073,"")</f>
        <v/>
      </c>
      <c r="F1084" s="13" t="str">
        <f>IFERROR('Output Sheet (Copy)'!V1073,"")</f>
        <v/>
      </c>
      <c r="G1084" s="13" t="str">
        <f t="shared" si="128"/>
        <v/>
      </c>
      <c r="H1084" s="9" t="str">
        <f t="shared" si="129"/>
        <v/>
      </c>
      <c r="I1084" s="9" t="str">
        <f t="shared" si="130"/>
        <v/>
      </c>
      <c r="J1084" t="str">
        <f t="shared" si="131"/>
        <v/>
      </c>
      <c r="K1084" t="str">
        <f t="shared" si="132"/>
        <v/>
      </c>
      <c r="L1084" s="13" t="str">
        <f t="shared" si="133"/>
        <v/>
      </c>
      <c r="M1084" t="str">
        <f t="shared" si="134"/>
        <v/>
      </c>
      <c r="N1084" s="9" t="str">
        <f t="shared" si="135"/>
        <v/>
      </c>
    </row>
    <row r="1085" spans="1:14" x14ac:dyDescent="0.45">
      <c r="A1085" s="11" t="str">
        <f>'Output Sheet (Copy)'!A1074</f>
        <v>BNBA IJ Equity</v>
      </c>
      <c r="B1085" s="12">
        <f>'Output Sheet (Copy)'!B1074</f>
        <v>43100</v>
      </c>
      <c r="C1085" s="13">
        <f>IFERROR('Output Sheet (Copy)'!C1074,"")</f>
        <v>7014677.3356109997</v>
      </c>
      <c r="D1085" s="13">
        <f>IFERROR('Output Sheet (Copy)'!D1074,"")</f>
        <v>4528964.5280670002</v>
      </c>
      <c r="E1085" s="13" t="str">
        <f>IFERROR('Output Sheet (Copy)'!U1074,"")</f>
        <v/>
      </c>
      <c r="F1085" s="13" t="str">
        <f>IFERROR('Output Sheet (Copy)'!V1074,"")</f>
        <v/>
      </c>
      <c r="G1085" s="13" t="str">
        <f t="shared" si="128"/>
        <v/>
      </c>
      <c r="H1085" s="9" t="str">
        <f t="shared" si="129"/>
        <v/>
      </c>
      <c r="I1085" s="9" t="str">
        <f t="shared" si="130"/>
        <v/>
      </c>
      <c r="J1085" t="str">
        <f t="shared" si="131"/>
        <v/>
      </c>
      <c r="K1085" t="str">
        <f t="shared" si="132"/>
        <v/>
      </c>
      <c r="L1085" s="13" t="str">
        <f t="shared" si="133"/>
        <v/>
      </c>
      <c r="M1085" t="str">
        <f t="shared" si="134"/>
        <v/>
      </c>
      <c r="N1085" s="9" t="str">
        <f t="shared" si="135"/>
        <v/>
      </c>
    </row>
    <row r="1086" spans="1:14" x14ac:dyDescent="0.45">
      <c r="A1086" s="11" t="str">
        <f>'Output Sheet (Copy)'!A1075</f>
        <v>BNBA IJ Equity</v>
      </c>
      <c r="B1086" s="12">
        <f>'Output Sheet (Copy)'!B1075</f>
        <v>43190</v>
      </c>
      <c r="C1086" s="13">
        <f>IFERROR('Output Sheet (Copy)'!C1075,"")</f>
        <v>7155757.3584940005</v>
      </c>
      <c r="D1086" s="13">
        <f>IFERROR('Output Sheet (Copy)'!D1075,"")</f>
        <v>4665320.8502099998</v>
      </c>
      <c r="E1086" s="13" t="str">
        <f>IFERROR('Output Sheet (Copy)'!U1075,"")</f>
        <v/>
      </c>
      <c r="F1086" s="13" t="str">
        <f>IFERROR('Output Sheet (Copy)'!V1075,"")</f>
        <v/>
      </c>
      <c r="G1086" s="13" t="str">
        <f t="shared" si="128"/>
        <v/>
      </c>
      <c r="H1086" s="9" t="str">
        <f t="shared" si="129"/>
        <v/>
      </c>
      <c r="I1086" s="9" t="str">
        <f t="shared" si="130"/>
        <v/>
      </c>
      <c r="J1086" t="str">
        <f t="shared" si="131"/>
        <v/>
      </c>
      <c r="K1086" t="str">
        <f t="shared" si="132"/>
        <v/>
      </c>
      <c r="L1086" s="13" t="str">
        <f t="shared" si="133"/>
        <v/>
      </c>
      <c r="M1086" t="str">
        <f t="shared" si="134"/>
        <v/>
      </c>
      <c r="N1086" s="9" t="str">
        <f t="shared" si="135"/>
        <v/>
      </c>
    </row>
    <row r="1087" spans="1:14" x14ac:dyDescent="0.45">
      <c r="A1087" s="11" t="str">
        <f>'Output Sheet (Copy)'!A1076</f>
        <v>BNBA IJ Equity</v>
      </c>
      <c r="B1087" s="12">
        <f>'Output Sheet (Copy)'!B1076</f>
        <v>43281</v>
      </c>
      <c r="C1087" s="13">
        <f>IFERROR('Output Sheet (Copy)'!C1076,"")</f>
        <v>7396242.0630489998</v>
      </c>
      <c r="D1087" s="13">
        <f>IFERROR('Output Sheet (Copy)'!D1076,"")</f>
        <v>4749586.0778970001</v>
      </c>
      <c r="E1087" s="13" t="str">
        <f>IFERROR('Output Sheet (Copy)'!U1076,"")</f>
        <v/>
      </c>
      <c r="F1087" s="13" t="str">
        <f>IFERROR('Output Sheet (Copy)'!V1076,"")</f>
        <v/>
      </c>
      <c r="G1087" s="13" t="str">
        <f t="shared" si="128"/>
        <v/>
      </c>
      <c r="H1087" s="9" t="str">
        <f t="shared" si="129"/>
        <v/>
      </c>
      <c r="I1087" s="9" t="str">
        <f t="shared" si="130"/>
        <v/>
      </c>
      <c r="J1087" t="str">
        <f t="shared" si="131"/>
        <v/>
      </c>
      <c r="K1087" t="str">
        <f t="shared" si="132"/>
        <v/>
      </c>
      <c r="L1087" s="13" t="str">
        <f t="shared" si="133"/>
        <v/>
      </c>
      <c r="M1087" t="str">
        <f t="shared" si="134"/>
        <v/>
      </c>
      <c r="N1087" s="9" t="str">
        <f t="shared" si="135"/>
        <v/>
      </c>
    </row>
    <row r="1088" spans="1:14" x14ac:dyDescent="0.45">
      <c r="A1088" s="11" t="str">
        <f>'Output Sheet (Copy)'!A1077</f>
        <v>BNBA IJ Equity</v>
      </c>
      <c r="B1088" s="12">
        <f>'Output Sheet (Copy)'!B1077</f>
        <v>43373</v>
      </c>
      <c r="C1088" s="13">
        <f>IFERROR('Output Sheet (Copy)'!C1077,"")</f>
        <v>7121266.4678599993</v>
      </c>
      <c r="D1088" s="13">
        <f>IFERROR('Output Sheet (Copy)'!D1077,"")</f>
        <v>4729121.8554059984</v>
      </c>
      <c r="E1088" s="13" t="str">
        <f>IFERROR('Output Sheet (Copy)'!U1077,"")</f>
        <v/>
      </c>
      <c r="F1088" s="13" t="str">
        <f>IFERROR('Output Sheet (Copy)'!V1077,"")</f>
        <v/>
      </c>
      <c r="G1088" s="13" t="str">
        <f t="shared" si="128"/>
        <v/>
      </c>
      <c r="H1088" s="9" t="str">
        <f t="shared" si="129"/>
        <v/>
      </c>
      <c r="I1088" s="9" t="str">
        <f t="shared" si="130"/>
        <v/>
      </c>
      <c r="J1088" t="str">
        <f t="shared" si="131"/>
        <v/>
      </c>
      <c r="K1088" t="str">
        <f t="shared" si="132"/>
        <v/>
      </c>
      <c r="L1088" s="13" t="str">
        <f t="shared" si="133"/>
        <v/>
      </c>
      <c r="M1088" t="str">
        <f t="shared" si="134"/>
        <v/>
      </c>
      <c r="N1088" s="9" t="str">
        <f t="shared" si="135"/>
        <v/>
      </c>
    </row>
    <row r="1089" spans="1:14" x14ac:dyDescent="0.45">
      <c r="A1089" s="11" t="str">
        <f>'Output Sheet (Copy)'!A1078</f>
        <v>BNBA IJ Equity</v>
      </c>
      <c r="B1089" s="12">
        <f>'Output Sheet (Copy)'!B1078</f>
        <v>43465</v>
      </c>
      <c r="C1089" s="13" t="str">
        <f>IFERROR('Output Sheet (Copy)'!C1078,"")</f>
        <v/>
      </c>
      <c r="D1089" s="13" t="str">
        <f>IFERROR('Output Sheet (Copy)'!D1078,"")</f>
        <v/>
      </c>
      <c r="E1089" s="13" t="str">
        <f>IFERROR('Output Sheet (Copy)'!U1078,"")</f>
        <v/>
      </c>
      <c r="F1089" s="13" t="str">
        <f>IFERROR('Output Sheet (Copy)'!V1078,"")</f>
        <v/>
      </c>
      <c r="G1089" s="13" t="str">
        <f t="shared" si="128"/>
        <v/>
      </c>
      <c r="H1089" s="9" t="str">
        <f t="shared" si="129"/>
        <v/>
      </c>
      <c r="I1089" s="9" t="str">
        <f t="shared" si="130"/>
        <v/>
      </c>
      <c r="J1089" t="str">
        <f t="shared" si="131"/>
        <v/>
      </c>
      <c r="K1089" t="str">
        <f t="shared" si="132"/>
        <v/>
      </c>
      <c r="L1089" s="13" t="str">
        <f t="shared" si="133"/>
        <v/>
      </c>
      <c r="M1089" t="str">
        <f t="shared" si="134"/>
        <v/>
      </c>
      <c r="N1089" s="9" t="str">
        <f t="shared" si="135"/>
        <v/>
      </c>
    </row>
    <row r="1090" spans="1:14" x14ac:dyDescent="0.45">
      <c r="A1090" s="11" t="str">
        <f>'Output Sheet (Copy)'!A1079</f>
        <v>BNBA IJ Equity</v>
      </c>
      <c r="B1090" s="12">
        <f>'Output Sheet (Copy)'!B1079</f>
        <v>43555</v>
      </c>
      <c r="C1090" s="13">
        <f>IFERROR('Output Sheet (Copy)'!C1079,"")</f>
        <v>7698671.5634379992</v>
      </c>
      <c r="D1090" s="13">
        <f>IFERROR('Output Sheet (Copy)'!D1079,"")</f>
        <v>4718967.8966660006</v>
      </c>
      <c r="E1090" s="13" t="str">
        <f>IFERROR('Output Sheet (Copy)'!U1079,"")</f>
        <v/>
      </c>
      <c r="F1090" s="13" t="str">
        <f>IFERROR('Output Sheet (Copy)'!V1079,"")</f>
        <v/>
      </c>
      <c r="G1090" s="13" t="str">
        <f t="shared" si="128"/>
        <v/>
      </c>
      <c r="H1090" s="9" t="str">
        <f t="shared" si="129"/>
        <v/>
      </c>
      <c r="I1090" s="9" t="str">
        <f t="shared" si="130"/>
        <v/>
      </c>
      <c r="J1090" t="str">
        <f t="shared" si="131"/>
        <v/>
      </c>
      <c r="K1090" t="str">
        <f t="shared" si="132"/>
        <v/>
      </c>
      <c r="L1090" s="13" t="str">
        <f t="shared" si="133"/>
        <v/>
      </c>
      <c r="M1090" t="str">
        <f t="shared" si="134"/>
        <v/>
      </c>
      <c r="N1090" s="9" t="str">
        <f t="shared" si="135"/>
        <v/>
      </c>
    </row>
    <row r="1091" spans="1:14" x14ac:dyDescent="0.45">
      <c r="A1091" s="11" t="str">
        <f>'Output Sheet (Copy)'!A1080</f>
        <v>BNBA IJ Equity</v>
      </c>
      <c r="B1091" s="12">
        <f>'Output Sheet (Copy)'!B1080</f>
        <v>43646</v>
      </c>
      <c r="C1091" s="13">
        <f>IFERROR('Output Sheet (Copy)'!C1080,"")</f>
        <v>7379818.1502409996</v>
      </c>
      <c r="D1091" s="13">
        <f>IFERROR('Output Sheet (Copy)'!D1080,"")</f>
        <v>4689739.4520529984</v>
      </c>
      <c r="E1091" s="13" t="str">
        <f>IFERROR('Output Sheet (Copy)'!U1080,"")</f>
        <v/>
      </c>
      <c r="F1091" s="13" t="str">
        <f>IFERROR('Output Sheet (Copy)'!V1080,"")</f>
        <v/>
      </c>
      <c r="G1091" s="13" t="str">
        <f t="shared" si="128"/>
        <v/>
      </c>
      <c r="H1091" s="9" t="str">
        <f t="shared" si="129"/>
        <v/>
      </c>
      <c r="I1091" s="9" t="str">
        <f t="shared" si="130"/>
        <v/>
      </c>
      <c r="J1091" t="str">
        <f t="shared" si="131"/>
        <v/>
      </c>
      <c r="K1091" t="str">
        <f t="shared" si="132"/>
        <v/>
      </c>
      <c r="L1091" s="13" t="str">
        <f t="shared" si="133"/>
        <v/>
      </c>
      <c r="M1091" t="str">
        <f t="shared" si="134"/>
        <v/>
      </c>
      <c r="N1091" s="9" t="str">
        <f t="shared" si="135"/>
        <v/>
      </c>
    </row>
    <row r="1092" spans="1:14" x14ac:dyDescent="0.45">
      <c r="A1092" s="11" t="str">
        <f>'Output Sheet (Copy)'!A1081</f>
        <v>BNBA IJ Equity</v>
      </c>
      <c r="B1092" s="12">
        <f>'Output Sheet (Copy)'!B1081</f>
        <v>43738</v>
      </c>
      <c r="C1092" s="13">
        <f>IFERROR('Output Sheet (Copy)'!C1081,"")</f>
        <v>7148922.3098009992</v>
      </c>
      <c r="D1092" s="13">
        <f>IFERROR('Output Sheet (Copy)'!D1081,"")</f>
        <v>4926273.2266219994</v>
      </c>
      <c r="E1092" s="13" t="str">
        <f>IFERROR('Output Sheet (Copy)'!U1081,"")</f>
        <v/>
      </c>
      <c r="F1092" s="13" t="str">
        <f>IFERROR('Output Sheet (Copy)'!V1081,"")</f>
        <v/>
      </c>
      <c r="G1092" s="13" t="str">
        <f t="shared" si="128"/>
        <v/>
      </c>
      <c r="H1092" s="9" t="str">
        <f t="shared" si="129"/>
        <v/>
      </c>
      <c r="I1092" s="9" t="str">
        <f t="shared" si="130"/>
        <v/>
      </c>
      <c r="J1092" t="str">
        <f t="shared" si="131"/>
        <v/>
      </c>
      <c r="K1092" t="str">
        <f t="shared" si="132"/>
        <v/>
      </c>
      <c r="L1092" s="13" t="str">
        <f t="shared" si="133"/>
        <v/>
      </c>
      <c r="M1092" t="str">
        <f t="shared" si="134"/>
        <v/>
      </c>
      <c r="N1092" s="9" t="str">
        <f t="shared" si="135"/>
        <v/>
      </c>
    </row>
    <row r="1093" spans="1:14" x14ac:dyDescent="0.45">
      <c r="A1093" s="11" t="str">
        <f>'Output Sheet (Copy)'!A1082</f>
        <v>BNBA IJ Equity</v>
      </c>
      <c r="B1093" s="12">
        <f>'Output Sheet (Copy)'!B1082</f>
        <v>43830</v>
      </c>
      <c r="C1093" s="13">
        <f>IFERROR('Output Sheet (Copy)'!C1082,"")</f>
        <v>7607653.7153759999</v>
      </c>
      <c r="D1093" s="13">
        <f>IFERROR('Output Sheet (Copy)'!D1082,"")</f>
        <v>5165685.9152680002</v>
      </c>
      <c r="E1093" s="13" t="str">
        <f>IFERROR('Output Sheet (Copy)'!U1082,"")</f>
        <v/>
      </c>
      <c r="F1093" s="13" t="str">
        <f>IFERROR('Output Sheet (Copy)'!V1082,"")</f>
        <v/>
      </c>
      <c r="G1093" s="13" t="str">
        <f t="shared" si="128"/>
        <v/>
      </c>
      <c r="H1093" s="9" t="str">
        <f t="shared" si="129"/>
        <v/>
      </c>
      <c r="I1093" s="9" t="str">
        <f t="shared" si="130"/>
        <v/>
      </c>
      <c r="J1093" t="str">
        <f t="shared" si="131"/>
        <v/>
      </c>
      <c r="K1093" t="str">
        <f t="shared" si="132"/>
        <v/>
      </c>
      <c r="L1093" s="13" t="str">
        <f t="shared" si="133"/>
        <v/>
      </c>
      <c r="M1093" t="str">
        <f t="shared" si="134"/>
        <v/>
      </c>
      <c r="N1093" s="9" t="str">
        <f t="shared" si="135"/>
        <v/>
      </c>
    </row>
    <row r="1094" spans="1:14" x14ac:dyDescent="0.45">
      <c r="A1094" s="11" t="str">
        <f>'Output Sheet (Copy)'!A1083</f>
        <v>BNBA IJ Equity</v>
      </c>
      <c r="B1094" s="12">
        <f>'Output Sheet (Copy)'!B1083</f>
        <v>43921</v>
      </c>
      <c r="C1094" s="13">
        <f>IFERROR('Output Sheet (Copy)'!C1083,"")</f>
        <v>7917744.2559290007</v>
      </c>
      <c r="D1094" s="13">
        <f>IFERROR('Output Sheet (Copy)'!D1083,"")</f>
        <v>5218424.7455939995</v>
      </c>
      <c r="E1094" s="13" t="str">
        <f>IFERROR('Output Sheet (Copy)'!U1083,"")</f>
        <v/>
      </c>
      <c r="F1094" s="13" t="str">
        <f>IFERROR('Output Sheet (Copy)'!V1083,"")</f>
        <v/>
      </c>
      <c r="G1094" s="13" t="str">
        <f t="shared" si="128"/>
        <v/>
      </c>
      <c r="H1094" s="9" t="str">
        <f t="shared" si="129"/>
        <v/>
      </c>
      <c r="I1094" s="9" t="str">
        <f t="shared" si="130"/>
        <v/>
      </c>
      <c r="J1094" t="str">
        <f t="shared" si="131"/>
        <v/>
      </c>
      <c r="K1094" t="str">
        <f t="shared" si="132"/>
        <v/>
      </c>
      <c r="L1094" s="13" t="str">
        <f t="shared" si="133"/>
        <v/>
      </c>
      <c r="M1094" t="str">
        <f t="shared" si="134"/>
        <v/>
      </c>
      <c r="N1094" s="9" t="str">
        <f t="shared" si="135"/>
        <v/>
      </c>
    </row>
    <row r="1095" spans="1:14" x14ac:dyDescent="0.45">
      <c r="A1095" s="11" t="str">
        <f>'Output Sheet (Copy)'!A1084</f>
        <v>BNBA IJ Equity</v>
      </c>
      <c r="B1095" s="12">
        <f>'Output Sheet (Copy)'!B1084</f>
        <v>44012</v>
      </c>
      <c r="C1095" s="13">
        <f>IFERROR('Output Sheet (Copy)'!C1084,"")</f>
        <v>7686327.3239969993</v>
      </c>
      <c r="D1095" s="13">
        <f>IFERROR('Output Sheet (Copy)'!D1084,"")</f>
        <v>4916137.9638369996</v>
      </c>
      <c r="E1095" s="13" t="str">
        <f>IFERROR('Output Sheet (Copy)'!U1084,"")</f>
        <v/>
      </c>
      <c r="F1095" s="13" t="str">
        <f>IFERROR('Output Sheet (Copy)'!V1084,"")</f>
        <v/>
      </c>
      <c r="G1095" s="13" t="str">
        <f t="shared" si="128"/>
        <v/>
      </c>
      <c r="H1095" s="9" t="str">
        <f t="shared" si="129"/>
        <v/>
      </c>
      <c r="I1095" s="9" t="str">
        <f t="shared" si="130"/>
        <v/>
      </c>
      <c r="J1095" t="str">
        <f t="shared" si="131"/>
        <v/>
      </c>
      <c r="K1095" t="str">
        <f t="shared" si="132"/>
        <v/>
      </c>
      <c r="L1095" s="13" t="str">
        <f t="shared" si="133"/>
        <v/>
      </c>
      <c r="M1095" t="str">
        <f t="shared" si="134"/>
        <v/>
      </c>
      <c r="N1095" s="9" t="str">
        <f t="shared" si="135"/>
        <v/>
      </c>
    </row>
    <row r="1096" spans="1:14" x14ac:dyDescent="0.45">
      <c r="A1096" s="11" t="str">
        <f>'Output Sheet (Copy)'!A1085</f>
        <v>BNBA IJ Equity</v>
      </c>
      <c r="B1096" s="12">
        <f>'Output Sheet (Copy)'!B1085</f>
        <v>44104</v>
      </c>
      <c r="C1096" s="13">
        <f>IFERROR('Output Sheet (Copy)'!C1085,"")</f>
        <v>8043255.5074229995</v>
      </c>
      <c r="D1096" s="13">
        <f>IFERROR('Output Sheet (Copy)'!D1085,"")</f>
        <v>4664302.023937</v>
      </c>
      <c r="E1096" s="13" t="str">
        <f>IFERROR('Output Sheet (Copy)'!U1085,"")</f>
        <v/>
      </c>
      <c r="F1096" s="13" t="str">
        <f>IFERROR('Output Sheet (Copy)'!V1085,"")</f>
        <v/>
      </c>
      <c r="G1096" s="13" t="str">
        <f t="shared" si="128"/>
        <v/>
      </c>
      <c r="H1096" s="9" t="str">
        <f t="shared" si="129"/>
        <v/>
      </c>
      <c r="I1096" s="9" t="str">
        <f t="shared" si="130"/>
        <v/>
      </c>
      <c r="J1096" t="str">
        <f t="shared" si="131"/>
        <v/>
      </c>
      <c r="K1096" t="str">
        <f t="shared" si="132"/>
        <v/>
      </c>
      <c r="L1096" s="13" t="str">
        <f t="shared" si="133"/>
        <v/>
      </c>
      <c r="M1096" t="str">
        <f t="shared" si="134"/>
        <v/>
      </c>
      <c r="N1096" s="9" t="str">
        <f t="shared" si="135"/>
        <v/>
      </c>
    </row>
    <row r="1097" spans="1:14" x14ac:dyDescent="0.45">
      <c r="A1097" s="11" t="str">
        <f>'Output Sheet (Copy)'!A1086</f>
        <v>BNBA IJ Equity</v>
      </c>
      <c r="B1097" s="12">
        <f>'Output Sheet (Copy)'!B1086</f>
        <v>44104</v>
      </c>
      <c r="C1097" s="13">
        <f>IFERROR('Output Sheet (Copy)'!C1086,"")</f>
        <v>8043255.5074229995</v>
      </c>
      <c r="D1097" s="13">
        <f>IFERROR('Output Sheet (Copy)'!D1086,"")</f>
        <v>4664302.023937</v>
      </c>
      <c r="E1097" s="13" t="str">
        <f>IFERROR('Output Sheet (Copy)'!U1086,"")</f>
        <v/>
      </c>
      <c r="F1097" s="13" t="str">
        <f>IFERROR('Output Sheet (Copy)'!V1086,"")</f>
        <v/>
      </c>
      <c r="G1097" s="13" t="str">
        <f t="shared" si="128"/>
        <v/>
      </c>
      <c r="H1097" s="9" t="str">
        <f t="shared" si="129"/>
        <v/>
      </c>
      <c r="I1097" s="9" t="str">
        <f t="shared" si="130"/>
        <v/>
      </c>
      <c r="J1097" t="str">
        <f t="shared" si="131"/>
        <v/>
      </c>
      <c r="K1097" t="str">
        <f t="shared" si="132"/>
        <v/>
      </c>
      <c r="L1097" s="13" t="str">
        <f t="shared" si="133"/>
        <v/>
      </c>
      <c r="M1097" t="str">
        <f t="shared" si="134"/>
        <v/>
      </c>
      <c r="N1097" s="9" t="str">
        <f t="shared" si="135"/>
        <v/>
      </c>
    </row>
    <row r="1098" spans="1:14" x14ac:dyDescent="0.45">
      <c r="A1098" s="11" t="str">
        <f>'Output Sheet (Copy)'!A1087</f>
        <v>BNBA IJ Equity</v>
      </c>
      <c r="B1098" s="12">
        <f>'Output Sheet (Copy)'!B1087</f>
        <v>44286</v>
      </c>
      <c r="C1098" s="13">
        <f>IFERROR('Output Sheet (Copy)'!C1087,"")</f>
        <v>7601659.8122449983</v>
      </c>
      <c r="D1098" s="13">
        <f>IFERROR('Output Sheet (Copy)'!D1087,"")</f>
        <v>4453290.3583769994</v>
      </c>
      <c r="E1098" s="13" t="str">
        <f>IFERROR('Output Sheet (Copy)'!U1087,"")</f>
        <v/>
      </c>
      <c r="F1098" s="13" t="str">
        <f>IFERROR('Output Sheet (Copy)'!V1087,"")</f>
        <v/>
      </c>
      <c r="G1098" s="13" t="str">
        <f t="shared" si="128"/>
        <v/>
      </c>
      <c r="H1098" s="9" t="str">
        <f t="shared" si="129"/>
        <v/>
      </c>
      <c r="I1098" s="9" t="str">
        <f t="shared" si="130"/>
        <v/>
      </c>
      <c r="J1098" t="str">
        <f t="shared" si="131"/>
        <v/>
      </c>
      <c r="K1098" t="str">
        <f t="shared" si="132"/>
        <v/>
      </c>
      <c r="L1098" s="13" t="str">
        <f t="shared" si="133"/>
        <v/>
      </c>
      <c r="M1098" t="str">
        <f t="shared" si="134"/>
        <v/>
      </c>
      <c r="N1098" s="9" t="str">
        <f t="shared" si="135"/>
        <v/>
      </c>
    </row>
    <row r="1099" spans="1:14" x14ac:dyDescent="0.45">
      <c r="A1099" s="11" t="str">
        <f>'Output Sheet (Copy)'!A1088</f>
        <v>BNBA IJ Equity</v>
      </c>
      <c r="B1099" s="12">
        <f>'Output Sheet (Copy)'!B1088</f>
        <v>44377</v>
      </c>
      <c r="C1099" s="13">
        <f>IFERROR('Output Sheet (Copy)'!C1088,"")</f>
        <v>7545988.5015749997</v>
      </c>
      <c r="D1099" s="13">
        <f>IFERROR('Output Sheet (Copy)'!D1088,"")</f>
        <v>4365534.4195320001</v>
      </c>
      <c r="E1099" s="13" t="str">
        <f>IFERROR('Output Sheet (Copy)'!U1088,"")</f>
        <v/>
      </c>
      <c r="F1099" s="13" t="str">
        <f>IFERROR('Output Sheet (Copy)'!V1088,"")</f>
        <v/>
      </c>
      <c r="G1099" s="13" t="str">
        <f t="shared" si="128"/>
        <v/>
      </c>
      <c r="H1099" s="9" t="str">
        <f t="shared" si="129"/>
        <v/>
      </c>
      <c r="I1099" s="9" t="str">
        <f t="shared" si="130"/>
        <v/>
      </c>
      <c r="J1099" t="str">
        <f t="shared" si="131"/>
        <v/>
      </c>
      <c r="K1099" t="str">
        <f t="shared" si="132"/>
        <v/>
      </c>
      <c r="L1099" s="13" t="str">
        <f t="shared" si="133"/>
        <v/>
      </c>
      <c r="M1099" t="str">
        <f t="shared" si="134"/>
        <v/>
      </c>
      <c r="N1099" s="9" t="str">
        <f t="shared" si="135"/>
        <v/>
      </c>
    </row>
    <row r="1100" spans="1:14" x14ac:dyDescent="0.45">
      <c r="A1100" s="11" t="str">
        <f>'Output Sheet (Copy)'!A1089</f>
        <v>BNBA IJ Equity</v>
      </c>
      <c r="B1100" s="12">
        <f>'Output Sheet (Copy)'!B1089</f>
        <v>44469</v>
      </c>
      <c r="C1100" s="13">
        <f>IFERROR('Output Sheet (Copy)'!C1089,"")</f>
        <v>7251693.9596409993</v>
      </c>
      <c r="D1100" s="13">
        <f>IFERROR('Output Sheet (Copy)'!D1089,"")</f>
        <v>4265269.9616520004</v>
      </c>
      <c r="E1100" s="13" t="str">
        <f>IFERROR('Output Sheet (Copy)'!U1089,"")</f>
        <v/>
      </c>
      <c r="F1100" s="13" t="str">
        <f>IFERROR('Output Sheet (Copy)'!V1089,"")</f>
        <v/>
      </c>
      <c r="G1100" s="13" t="str">
        <f t="shared" si="128"/>
        <v/>
      </c>
      <c r="H1100" s="9" t="str">
        <f t="shared" si="129"/>
        <v/>
      </c>
      <c r="I1100" s="9" t="str">
        <f t="shared" si="130"/>
        <v/>
      </c>
      <c r="J1100" t="str">
        <f t="shared" si="131"/>
        <v/>
      </c>
      <c r="K1100" t="str">
        <f t="shared" si="132"/>
        <v/>
      </c>
      <c r="L1100" s="13" t="str">
        <f t="shared" si="133"/>
        <v/>
      </c>
      <c r="M1100" t="str">
        <f t="shared" si="134"/>
        <v/>
      </c>
      <c r="N1100" s="9" t="str">
        <f t="shared" si="135"/>
        <v/>
      </c>
    </row>
    <row r="1101" spans="1:14" x14ac:dyDescent="0.45">
      <c r="A1101" s="11" t="str">
        <f>'Output Sheet (Copy)'!A1090</f>
        <v>BNBA IJ Equity</v>
      </c>
      <c r="B1101" s="12">
        <f>'Output Sheet (Copy)'!B1090</f>
        <v>44561</v>
      </c>
      <c r="C1101" s="13">
        <f>IFERROR('Output Sheet (Copy)'!C1090,"")</f>
        <v>8666525.8286000006</v>
      </c>
      <c r="D1101" s="13">
        <f>IFERROR('Output Sheet (Copy)'!D1090,"")</f>
        <v>3970764.105463</v>
      </c>
      <c r="E1101" s="13" t="str">
        <f>IFERROR('Output Sheet (Copy)'!U1090,"")</f>
        <v/>
      </c>
      <c r="F1101" s="13" t="str">
        <f>IFERROR('Output Sheet (Copy)'!V1090,"")</f>
        <v/>
      </c>
      <c r="G1101" s="13" t="str">
        <f t="shared" si="128"/>
        <v/>
      </c>
      <c r="H1101" s="9" t="str">
        <f t="shared" si="129"/>
        <v/>
      </c>
      <c r="I1101" s="9" t="str">
        <f t="shared" si="130"/>
        <v/>
      </c>
      <c r="J1101" t="str">
        <f t="shared" si="131"/>
        <v/>
      </c>
      <c r="K1101" t="str">
        <f t="shared" si="132"/>
        <v/>
      </c>
      <c r="L1101" s="13" t="str">
        <f t="shared" si="133"/>
        <v/>
      </c>
      <c r="M1101" t="str">
        <f t="shared" si="134"/>
        <v/>
      </c>
      <c r="N1101" s="9" t="str">
        <f t="shared" si="135"/>
        <v/>
      </c>
    </row>
    <row r="1102" spans="1:14" x14ac:dyDescent="0.45">
      <c r="A1102" s="11" t="str">
        <f>'Output Sheet (Copy)'!A1091</f>
        <v>BNBA IJ Equity</v>
      </c>
      <c r="B1102" s="12">
        <f>'Output Sheet (Copy)'!B1091</f>
        <v>44651</v>
      </c>
      <c r="C1102" s="13">
        <f>IFERROR('Output Sheet (Copy)'!C1091,"")</f>
        <v>8570013.5747269988</v>
      </c>
      <c r="D1102" s="13">
        <f>IFERROR('Output Sheet (Copy)'!D1091,"")</f>
        <v>4085998.084888</v>
      </c>
      <c r="E1102" s="13" t="str">
        <f>IFERROR('Output Sheet (Copy)'!U1091,"")</f>
        <v/>
      </c>
      <c r="F1102" s="13" t="str">
        <f>IFERROR('Output Sheet (Copy)'!V1091,"")</f>
        <v/>
      </c>
      <c r="G1102" s="13" t="str">
        <f t="shared" ref="G1102:G1165" si="136">IF(AND(E1102="",F1102=""),"",N(E1102)+N(F1102))</f>
        <v/>
      </c>
      <c r="H1102" s="9" t="str">
        <f t="shared" ref="H1102:H1165" si="137">IF(OR(G1102="",N(D1102)=0),"",G1102/D1102)</f>
        <v/>
      </c>
      <c r="I1102" s="9" t="str">
        <f t="shared" ref="I1102:I1165" si="138">IF(OR(G1102="",N(C1102)=0),"",G1102/C1102)</f>
        <v/>
      </c>
      <c r="J1102" t="str">
        <f t="shared" ref="J1102:J1165" si="139">IF(G1102="","",IF(N(D1102)=0,"Kredit 0/NA",IF(G1102&gt;D1102,"YA","")))</f>
        <v/>
      </c>
      <c r="K1102" t="str">
        <f t="shared" ref="K1102:K1165" si="140">IF(G1102="","",IF(N(C1102)=0,"Aset 0/NA",IF(G1102&gt;C1102,"YA","")))</f>
        <v/>
      </c>
      <c r="L1102" s="13" t="str">
        <f t="shared" ref="L1102:L1165" si="141">IF(G1102="","",G1102+N(D1102))</f>
        <v/>
      </c>
      <c r="M1102" t="str">
        <f t="shared" ref="M1102:M1165" si="142">IF(L1102="","",IF(N(C1102)=0,"Aset 0/NA",IF(L1102&gt;C1102,"YA","")))</f>
        <v/>
      </c>
      <c r="N1102" s="9" t="str">
        <f t="shared" ref="N1102:N1165" si="143">IF(OR(L1102="",N(C1102)=0),"",L1102/C1102)</f>
        <v/>
      </c>
    </row>
    <row r="1103" spans="1:14" x14ac:dyDescent="0.45">
      <c r="A1103" s="11" t="str">
        <f>'Output Sheet (Copy)'!A1092</f>
        <v>BNBA IJ Equity</v>
      </c>
      <c r="B1103" s="12">
        <f>'Output Sheet (Copy)'!B1092</f>
        <v>44742</v>
      </c>
      <c r="C1103" s="13">
        <f>IFERROR('Output Sheet (Copy)'!C1092,"")</f>
        <v>8791456.7954249997</v>
      </c>
      <c r="D1103" s="13">
        <f>IFERROR('Output Sheet (Copy)'!D1092,"")</f>
        <v>4057286.120664</v>
      </c>
      <c r="E1103" s="13" t="str">
        <f>IFERROR('Output Sheet (Copy)'!U1092,"")</f>
        <v/>
      </c>
      <c r="F1103" s="13" t="str">
        <f>IFERROR('Output Sheet (Copy)'!V1092,"")</f>
        <v/>
      </c>
      <c r="G1103" s="13" t="str">
        <f t="shared" si="136"/>
        <v/>
      </c>
      <c r="H1103" s="9" t="str">
        <f t="shared" si="137"/>
        <v/>
      </c>
      <c r="I1103" s="9" t="str">
        <f t="shared" si="138"/>
        <v/>
      </c>
      <c r="J1103" t="str">
        <f t="shared" si="139"/>
        <v/>
      </c>
      <c r="K1103" t="str">
        <f t="shared" si="140"/>
        <v/>
      </c>
      <c r="L1103" s="13" t="str">
        <f t="shared" si="141"/>
        <v/>
      </c>
      <c r="M1103" t="str">
        <f t="shared" si="142"/>
        <v/>
      </c>
      <c r="N1103" s="9" t="str">
        <f t="shared" si="143"/>
        <v/>
      </c>
    </row>
    <row r="1104" spans="1:14" x14ac:dyDescent="0.45">
      <c r="A1104" s="11" t="str">
        <f>'Output Sheet (Copy)'!A1093</f>
        <v>BNBA IJ Equity</v>
      </c>
      <c r="B1104" s="12">
        <f>'Output Sheet (Copy)'!B1093</f>
        <v>44834</v>
      </c>
      <c r="C1104" s="13">
        <f>IFERROR('Output Sheet (Copy)'!C1093,"")</f>
        <v>8243022.7838849993</v>
      </c>
      <c r="D1104" s="13">
        <f>IFERROR('Output Sheet (Copy)'!D1093,"")</f>
        <v>3978576.267488</v>
      </c>
      <c r="E1104" s="13" t="str">
        <f>IFERROR('Output Sheet (Copy)'!U1093,"")</f>
        <v/>
      </c>
      <c r="F1104" s="13" t="str">
        <f>IFERROR('Output Sheet (Copy)'!V1093,"")</f>
        <v/>
      </c>
      <c r="G1104" s="13" t="str">
        <f t="shared" si="136"/>
        <v/>
      </c>
      <c r="H1104" s="9" t="str">
        <f t="shared" si="137"/>
        <v/>
      </c>
      <c r="I1104" s="9" t="str">
        <f t="shared" si="138"/>
        <v/>
      </c>
      <c r="J1104" t="str">
        <f t="shared" si="139"/>
        <v/>
      </c>
      <c r="K1104" t="str">
        <f t="shared" si="140"/>
        <v/>
      </c>
      <c r="L1104" s="13" t="str">
        <f t="shared" si="141"/>
        <v/>
      </c>
      <c r="M1104" t="str">
        <f t="shared" si="142"/>
        <v/>
      </c>
      <c r="N1104" s="9" t="str">
        <f t="shared" si="143"/>
        <v/>
      </c>
    </row>
    <row r="1105" spans="1:14" x14ac:dyDescent="0.45">
      <c r="A1105" s="11" t="str">
        <f>'Output Sheet (Copy)'!A1094</f>
        <v>BNBA IJ Equity</v>
      </c>
      <c r="B1105" s="12">
        <f>'Output Sheet (Copy)'!B1094</f>
        <v>44926</v>
      </c>
      <c r="C1105" s="13">
        <f>IFERROR('Output Sheet (Copy)'!C1094,"")</f>
        <v>8211291.790399</v>
      </c>
      <c r="D1105" s="13">
        <f>IFERROR('Output Sheet (Copy)'!D1094,"")</f>
        <v>3845625.3815670004</v>
      </c>
      <c r="E1105" s="13" t="str">
        <f>IFERROR('Output Sheet (Copy)'!U1094,"")</f>
        <v/>
      </c>
      <c r="F1105" s="13" t="str">
        <f>IFERROR('Output Sheet (Copy)'!V1094,"")</f>
        <v/>
      </c>
      <c r="G1105" s="13" t="str">
        <f t="shared" si="136"/>
        <v/>
      </c>
      <c r="H1105" s="9" t="str">
        <f t="shared" si="137"/>
        <v/>
      </c>
      <c r="I1105" s="9" t="str">
        <f t="shared" si="138"/>
        <v/>
      </c>
      <c r="J1105" t="str">
        <f t="shared" si="139"/>
        <v/>
      </c>
      <c r="K1105" t="str">
        <f t="shared" si="140"/>
        <v/>
      </c>
      <c r="L1105" s="13" t="str">
        <f t="shared" si="141"/>
        <v/>
      </c>
      <c r="M1105" t="str">
        <f t="shared" si="142"/>
        <v/>
      </c>
      <c r="N1105" s="9" t="str">
        <f t="shared" si="143"/>
        <v/>
      </c>
    </row>
    <row r="1106" spans="1:14" x14ac:dyDescent="0.45">
      <c r="A1106" s="11" t="str">
        <f>'Output Sheet (Copy)'!A1095</f>
        <v>BNBA IJ Equity</v>
      </c>
      <c r="B1106" s="12">
        <f>'Output Sheet (Copy)'!B1095</f>
        <v>45016</v>
      </c>
      <c r="C1106" s="13">
        <f>IFERROR('Output Sheet (Copy)'!C1095,"")</f>
        <v>7876464.048951</v>
      </c>
      <c r="D1106" s="13">
        <f>IFERROR('Output Sheet (Copy)'!D1095,"")</f>
        <v>3948026.9670679998</v>
      </c>
      <c r="E1106" s="13">
        <f>IFERROR('Output Sheet (Copy)'!U1095,"")</f>
        <v>0</v>
      </c>
      <c r="F1106" s="13">
        <f>IFERROR('Output Sheet (Copy)'!V1095,"")</f>
        <v>0</v>
      </c>
      <c r="G1106" s="13">
        <f t="shared" si="136"/>
        <v>0</v>
      </c>
      <c r="H1106" s="9">
        <f t="shared" si="137"/>
        <v>0</v>
      </c>
      <c r="I1106" s="9">
        <f t="shared" si="138"/>
        <v>0</v>
      </c>
      <c r="J1106" t="str">
        <f t="shared" si="139"/>
        <v/>
      </c>
      <c r="K1106" t="str">
        <f t="shared" si="140"/>
        <v/>
      </c>
      <c r="L1106" s="13">
        <f t="shared" si="141"/>
        <v>3948026.9670679998</v>
      </c>
      <c r="M1106" t="str">
        <f t="shared" si="142"/>
        <v/>
      </c>
      <c r="N1106" s="9">
        <f t="shared" si="143"/>
        <v>0.50124357104046002</v>
      </c>
    </row>
    <row r="1107" spans="1:14" x14ac:dyDescent="0.45">
      <c r="A1107" s="11" t="str">
        <f>'Output Sheet (Copy)'!A1096</f>
        <v>BNBA IJ Equity</v>
      </c>
      <c r="B1107" s="12">
        <f>'Output Sheet (Copy)'!B1096</f>
        <v>45107</v>
      </c>
      <c r="C1107" s="13">
        <f>IFERROR('Output Sheet (Copy)'!C1096,"")</f>
        <v>8175424.498106</v>
      </c>
      <c r="D1107" s="13">
        <f>IFERROR('Output Sheet (Copy)'!D1096,"")</f>
        <v>4017416.521402</v>
      </c>
      <c r="E1107" s="13">
        <f>IFERROR('Output Sheet (Copy)'!U1096,"")</f>
        <v>0</v>
      </c>
      <c r="F1107" s="13">
        <f>IFERROR('Output Sheet (Copy)'!V1096,"")</f>
        <v>0</v>
      </c>
      <c r="G1107" s="13">
        <f t="shared" si="136"/>
        <v>0</v>
      </c>
      <c r="H1107" s="9">
        <f t="shared" si="137"/>
        <v>0</v>
      </c>
      <c r="I1107" s="9">
        <f t="shared" si="138"/>
        <v>0</v>
      </c>
      <c r="J1107" t="str">
        <f t="shared" si="139"/>
        <v/>
      </c>
      <c r="K1107" t="str">
        <f t="shared" si="140"/>
        <v/>
      </c>
      <c r="L1107" s="13">
        <f t="shared" si="141"/>
        <v>4017416.521402</v>
      </c>
      <c r="M1107" t="str">
        <f t="shared" si="142"/>
        <v/>
      </c>
      <c r="N1107" s="9">
        <f t="shared" si="143"/>
        <v>0.49140158071702755</v>
      </c>
    </row>
    <row r="1108" spans="1:14" x14ac:dyDescent="0.45">
      <c r="A1108" s="11" t="str">
        <f>'Output Sheet (Copy)'!A1097</f>
        <v>BNBA IJ Equity</v>
      </c>
      <c r="B1108" s="12">
        <f>'Output Sheet (Copy)'!B1097</f>
        <v>45199</v>
      </c>
      <c r="C1108" s="13">
        <f>IFERROR('Output Sheet (Copy)'!C1097,"")</f>
        <v>8179919.1552589992</v>
      </c>
      <c r="D1108" s="13">
        <f>IFERROR('Output Sheet (Copy)'!D1097,"")</f>
        <v>4063837.7634449992</v>
      </c>
      <c r="E1108" s="13">
        <f>IFERROR('Output Sheet (Copy)'!U1097,"")</f>
        <v>0</v>
      </c>
      <c r="F1108" s="13">
        <f>IFERROR('Output Sheet (Copy)'!V1097,"")</f>
        <v>0</v>
      </c>
      <c r="G1108" s="13">
        <f t="shared" si="136"/>
        <v>0</v>
      </c>
      <c r="H1108" s="9">
        <f t="shared" si="137"/>
        <v>0</v>
      </c>
      <c r="I1108" s="9">
        <f t="shared" si="138"/>
        <v>0</v>
      </c>
      <c r="J1108" t="str">
        <f t="shared" si="139"/>
        <v/>
      </c>
      <c r="K1108" t="str">
        <f t="shared" si="140"/>
        <v/>
      </c>
      <c r="L1108" s="13">
        <f t="shared" si="141"/>
        <v>4063837.7634449992</v>
      </c>
      <c r="M1108" t="str">
        <f t="shared" si="142"/>
        <v/>
      </c>
      <c r="N1108" s="9">
        <f t="shared" si="143"/>
        <v>0.4968065926216757</v>
      </c>
    </row>
    <row r="1109" spans="1:14" x14ac:dyDescent="0.45">
      <c r="A1109" s="11" t="str">
        <f>'Output Sheet (Copy)'!A1098</f>
        <v>BNBA IJ Equity</v>
      </c>
      <c r="B1109" s="12">
        <f>'Output Sheet (Copy)'!B1098</f>
        <v>45291</v>
      </c>
      <c r="C1109" s="13">
        <f>IFERROR('Output Sheet (Copy)'!C1098,"")</f>
        <v>7991554.5064329999</v>
      </c>
      <c r="D1109" s="13">
        <f>IFERROR('Output Sheet (Copy)'!D1098,"")</f>
        <v>3919454.2983649992</v>
      </c>
      <c r="E1109" s="13">
        <f>IFERROR('Output Sheet (Copy)'!U1098,"")</f>
        <v>0</v>
      </c>
      <c r="F1109" s="13">
        <f>IFERROR('Output Sheet (Copy)'!V1098,"")</f>
        <v>0</v>
      </c>
      <c r="G1109" s="13">
        <f t="shared" si="136"/>
        <v>0</v>
      </c>
      <c r="H1109" s="9">
        <f t="shared" si="137"/>
        <v>0</v>
      </c>
      <c r="I1109" s="9">
        <f t="shared" si="138"/>
        <v>0</v>
      </c>
      <c r="J1109" t="str">
        <f t="shared" si="139"/>
        <v/>
      </c>
      <c r="K1109" t="str">
        <f t="shared" si="140"/>
        <v/>
      </c>
      <c r="L1109" s="13">
        <f t="shared" si="141"/>
        <v>3919454.2983649992</v>
      </c>
      <c r="M1109" t="str">
        <f t="shared" si="142"/>
        <v/>
      </c>
      <c r="N1109" s="9">
        <f t="shared" si="143"/>
        <v>0.4904495483588252</v>
      </c>
    </row>
    <row r="1110" spans="1:14" x14ac:dyDescent="0.45">
      <c r="A1110" s="11" t="str">
        <f>'Output Sheet (Copy)'!A1099</f>
        <v>BNBA IJ Equity</v>
      </c>
      <c r="B1110" s="12">
        <f>'Output Sheet (Copy)'!B1099</f>
        <v>45382</v>
      </c>
      <c r="C1110" s="13">
        <f>IFERROR('Output Sheet (Copy)'!C1099,"")</f>
        <v>8413329.5576510001</v>
      </c>
      <c r="D1110" s="13">
        <f>IFERROR('Output Sheet (Copy)'!D1099,"")</f>
        <v>3897397.761006</v>
      </c>
      <c r="E1110" s="13">
        <f>IFERROR('Output Sheet (Copy)'!U1099,"")</f>
        <v>0</v>
      </c>
      <c r="F1110" s="13">
        <f>IFERROR('Output Sheet (Copy)'!V1099,"")</f>
        <v>0</v>
      </c>
      <c r="G1110" s="13">
        <f t="shared" si="136"/>
        <v>0</v>
      </c>
      <c r="H1110" s="9">
        <f t="shared" si="137"/>
        <v>0</v>
      </c>
      <c r="I1110" s="9">
        <f t="shared" si="138"/>
        <v>0</v>
      </c>
      <c r="J1110" t="str">
        <f t="shared" si="139"/>
        <v/>
      </c>
      <c r="K1110" t="str">
        <f t="shared" si="140"/>
        <v/>
      </c>
      <c r="L1110" s="13">
        <f t="shared" si="141"/>
        <v>3897397.761006</v>
      </c>
      <c r="M1110" t="str">
        <f t="shared" si="142"/>
        <v/>
      </c>
      <c r="N1110" s="9">
        <f t="shared" si="143"/>
        <v>0.46324082924598436</v>
      </c>
    </row>
    <row r="1111" spans="1:14" x14ac:dyDescent="0.45">
      <c r="A1111" s="11" t="str">
        <f>'Output Sheet (Copy)'!A1100</f>
        <v>BNBA IJ Equity</v>
      </c>
      <c r="B1111" s="12">
        <f>'Output Sheet (Copy)'!B1100</f>
        <v>45473</v>
      </c>
      <c r="C1111" s="13">
        <f>IFERROR('Output Sheet (Copy)'!C1100,"")</f>
        <v>8360601.2971669994</v>
      </c>
      <c r="D1111" s="13">
        <f>IFERROR('Output Sheet (Copy)'!D1100,"")</f>
        <v>4145378.0249669999</v>
      </c>
      <c r="E1111" s="13">
        <f>IFERROR('Output Sheet (Copy)'!U1100,"")</f>
        <v>0</v>
      </c>
      <c r="F1111" s="13">
        <f>IFERROR('Output Sheet (Copy)'!V1100,"")</f>
        <v>0</v>
      </c>
      <c r="G1111" s="13">
        <f t="shared" si="136"/>
        <v>0</v>
      </c>
      <c r="H1111" s="9">
        <f t="shared" si="137"/>
        <v>0</v>
      </c>
      <c r="I1111" s="9">
        <f t="shared" si="138"/>
        <v>0</v>
      </c>
      <c r="J1111" t="str">
        <f t="shared" si="139"/>
        <v/>
      </c>
      <c r="K1111" t="str">
        <f t="shared" si="140"/>
        <v/>
      </c>
      <c r="L1111" s="13">
        <f t="shared" si="141"/>
        <v>4145378.0249669999</v>
      </c>
      <c r="M1111" t="str">
        <f t="shared" si="142"/>
        <v/>
      </c>
      <c r="N1111" s="9">
        <f t="shared" si="143"/>
        <v>0.4958229531136315</v>
      </c>
    </row>
    <row r="1112" spans="1:14" x14ac:dyDescent="0.45">
      <c r="A1112" s="11" t="str">
        <f>'Output Sheet (Copy)'!A1101</f>
        <v>BNBA IJ Equity</v>
      </c>
      <c r="B1112" s="12">
        <f>'Output Sheet (Copy)'!B1101</f>
        <v>45565</v>
      </c>
      <c r="C1112" s="13">
        <f>IFERROR('Output Sheet (Copy)'!C1101,"")</f>
        <v>8302289.8462350005</v>
      </c>
      <c r="D1112" s="13">
        <f>IFERROR('Output Sheet (Copy)'!D1101,"")</f>
        <v>4333665.9053290002</v>
      </c>
      <c r="E1112" s="13">
        <f>IFERROR('Output Sheet (Copy)'!U1101,"")</f>
        <v>0</v>
      </c>
      <c r="F1112" s="13">
        <f>IFERROR('Output Sheet (Copy)'!V1101,"")</f>
        <v>0</v>
      </c>
      <c r="G1112" s="13">
        <f t="shared" si="136"/>
        <v>0</v>
      </c>
      <c r="H1112" s="9">
        <f t="shared" si="137"/>
        <v>0</v>
      </c>
      <c r="I1112" s="9">
        <f t="shared" si="138"/>
        <v>0</v>
      </c>
      <c r="J1112" t="str">
        <f t="shared" si="139"/>
        <v/>
      </c>
      <c r="K1112" t="str">
        <f t="shared" si="140"/>
        <v/>
      </c>
      <c r="L1112" s="13">
        <f t="shared" si="141"/>
        <v>4333665.9053290002</v>
      </c>
      <c r="M1112" t="str">
        <f t="shared" si="142"/>
        <v/>
      </c>
      <c r="N1112" s="9">
        <f t="shared" si="143"/>
        <v>0.5219844146123459</v>
      </c>
    </row>
    <row r="1113" spans="1:14" x14ac:dyDescent="0.45">
      <c r="A1113" s="11" t="str">
        <f>'Output Sheet (Copy)'!A1102</f>
        <v>BNBA IJ Equity</v>
      </c>
      <c r="B1113" s="12">
        <f>'Output Sheet (Copy)'!B1102</f>
        <v>45657</v>
      </c>
      <c r="C1113" s="13">
        <f>IFERROR('Output Sheet (Copy)'!C1102,"")</f>
        <v>8175925.5899799997</v>
      </c>
      <c r="D1113" s="13">
        <f>IFERROR('Output Sheet (Copy)'!D1102,"")</f>
        <v>4477788.6843349999</v>
      </c>
      <c r="E1113" s="13">
        <f>IFERROR('Output Sheet (Copy)'!U1102,"")</f>
        <v>0</v>
      </c>
      <c r="F1113" s="13">
        <f>IFERROR('Output Sheet (Copy)'!V1102,"")</f>
        <v>0</v>
      </c>
      <c r="G1113" s="13">
        <f t="shared" si="136"/>
        <v>0</v>
      </c>
      <c r="H1113" s="9">
        <f t="shared" si="137"/>
        <v>0</v>
      </c>
      <c r="I1113" s="9">
        <f t="shared" si="138"/>
        <v>0</v>
      </c>
      <c r="J1113" t="str">
        <f t="shared" si="139"/>
        <v/>
      </c>
      <c r="K1113" t="str">
        <f t="shared" si="140"/>
        <v/>
      </c>
      <c r="L1113" s="13">
        <f t="shared" si="141"/>
        <v>4477788.6843349999</v>
      </c>
      <c r="M1113" t="str">
        <f t="shared" si="142"/>
        <v/>
      </c>
      <c r="N1113" s="9">
        <f t="shared" si="143"/>
        <v>0.5476797256842395</v>
      </c>
    </row>
    <row r="1114" spans="1:14" x14ac:dyDescent="0.45">
      <c r="A1114" s="11" t="str">
        <f>'Output Sheet (Copy)'!A1103</f>
        <v>BNBA IJ Equity</v>
      </c>
      <c r="B1114" s="12">
        <f>'Output Sheet (Copy)'!B1103</f>
        <v>45747</v>
      </c>
      <c r="C1114" s="13">
        <f>IFERROR('Output Sheet (Copy)'!C1103,"")</f>
        <v>8268636.9670429984</v>
      </c>
      <c r="D1114" s="13">
        <f>IFERROR('Output Sheet (Copy)'!D1103,"")</f>
        <v>4674944.4060940007</v>
      </c>
      <c r="E1114" s="13">
        <f>IFERROR('Output Sheet (Copy)'!U1103,"")</f>
        <v>0</v>
      </c>
      <c r="F1114" s="13">
        <f>IFERROR('Output Sheet (Copy)'!V1103,"")</f>
        <v>0</v>
      </c>
      <c r="G1114" s="13">
        <f t="shared" si="136"/>
        <v>0</v>
      </c>
      <c r="H1114" s="9">
        <f t="shared" si="137"/>
        <v>0</v>
      </c>
      <c r="I1114" s="9">
        <f t="shared" si="138"/>
        <v>0</v>
      </c>
      <c r="J1114" t="str">
        <f t="shared" si="139"/>
        <v/>
      </c>
      <c r="K1114" t="str">
        <f t="shared" si="140"/>
        <v/>
      </c>
      <c r="L1114" s="13">
        <f t="shared" si="141"/>
        <v>4674944.4060940007</v>
      </c>
      <c r="M1114" t="str">
        <f t="shared" si="142"/>
        <v/>
      </c>
      <c r="N1114" s="9">
        <f t="shared" si="143"/>
        <v>0.56538271358717518</v>
      </c>
    </row>
    <row r="1115" spans="1:14" x14ac:dyDescent="0.45">
      <c r="A1115" s="11" t="str">
        <f>'Output Sheet (Copy)'!A1104</f>
        <v>BNBA IJ Equity</v>
      </c>
      <c r="B1115" s="12">
        <f>'Output Sheet (Copy)'!B1104</f>
        <v>45838</v>
      </c>
      <c r="C1115" s="13">
        <f>IFERROR('Output Sheet (Copy)'!C1104,"")</f>
        <v>9052949.5487280004</v>
      </c>
      <c r="D1115" s="13">
        <f>IFERROR('Output Sheet (Copy)'!D1104,"")</f>
        <v>4747301.4264969984</v>
      </c>
      <c r="E1115" s="13">
        <f>IFERROR('Output Sheet (Copy)'!U1104,"")</f>
        <v>0</v>
      </c>
      <c r="F1115" s="13">
        <f>IFERROR('Output Sheet (Copy)'!V1104,"")</f>
        <v>0</v>
      </c>
      <c r="G1115" s="13">
        <f t="shared" si="136"/>
        <v>0</v>
      </c>
      <c r="H1115" s="9">
        <f t="shared" si="137"/>
        <v>0</v>
      </c>
      <c r="I1115" s="9">
        <f t="shared" si="138"/>
        <v>0</v>
      </c>
      <c r="J1115" t="str">
        <f t="shared" si="139"/>
        <v/>
      </c>
      <c r="K1115" t="str">
        <f t="shared" si="140"/>
        <v/>
      </c>
      <c r="L1115" s="13">
        <f t="shared" si="141"/>
        <v>4747301.4264969984</v>
      </c>
      <c r="M1115" t="str">
        <f t="shared" si="142"/>
        <v/>
      </c>
      <c r="N1115" s="9">
        <f t="shared" si="143"/>
        <v>0.52439278501933395</v>
      </c>
    </row>
    <row r="1116" spans="1:14" x14ac:dyDescent="0.45">
      <c r="A1116" s="11" t="str">
        <f>'Output Sheet (Copy)'!A1105</f>
        <v>BNBA IJ Equity</v>
      </c>
      <c r="B1116" s="12">
        <f>'Output Sheet (Copy)'!B1105</f>
        <v>45930</v>
      </c>
      <c r="C1116" s="13">
        <f>IFERROR('Output Sheet (Copy)'!C1105,"")</f>
        <v>8324838.5885229995</v>
      </c>
      <c r="D1116" s="13">
        <f>IFERROR('Output Sheet (Copy)'!D1105,"")</f>
        <v>4710835.1939340001</v>
      </c>
      <c r="E1116" s="13">
        <f>IFERROR('Output Sheet (Copy)'!U1105,"")</f>
        <v>0</v>
      </c>
      <c r="F1116" s="13">
        <f>IFERROR('Output Sheet (Copy)'!V1105,"")</f>
        <v>0</v>
      </c>
      <c r="G1116" s="13">
        <f t="shared" si="136"/>
        <v>0</v>
      </c>
      <c r="H1116" s="9">
        <f t="shared" si="137"/>
        <v>0</v>
      </c>
      <c r="I1116" s="9">
        <f t="shared" si="138"/>
        <v>0</v>
      </c>
      <c r="J1116" t="str">
        <f t="shared" si="139"/>
        <v/>
      </c>
      <c r="K1116" t="str">
        <f t="shared" si="140"/>
        <v/>
      </c>
      <c r="L1116" s="13">
        <f t="shared" si="141"/>
        <v>4710835.1939340001</v>
      </c>
      <c r="M1116" t="str">
        <f t="shared" si="142"/>
        <v/>
      </c>
      <c r="N1116" s="9">
        <f t="shared" si="143"/>
        <v>0.56587706101936575</v>
      </c>
    </row>
    <row r="1117" spans="1:14" x14ac:dyDescent="0.45">
      <c r="A1117" s="11" t="str">
        <f>'Output Sheet (Copy)'!A1106</f>
        <v>BNBA IJ Equity</v>
      </c>
      <c r="B1117" s="12">
        <f>'Output Sheet (Copy)'!B1106</f>
        <v>46022</v>
      </c>
      <c r="C1117" s="13">
        <f>IFERROR('Output Sheet (Copy)'!C1106,"")</f>
        <v>8546042.8491110001</v>
      </c>
      <c r="D1117" s="13">
        <f>IFERROR('Output Sheet (Copy)'!D1106,"")</f>
        <v>4721351.4371999996</v>
      </c>
      <c r="E1117" s="13">
        <f>IFERROR('Output Sheet (Copy)'!U1106,"")</f>
        <v>0</v>
      </c>
      <c r="F1117" s="13">
        <f>IFERROR('Output Sheet (Copy)'!V1106,"")</f>
        <v>0</v>
      </c>
      <c r="G1117" s="13">
        <f t="shared" si="136"/>
        <v>0</v>
      </c>
      <c r="H1117" s="9">
        <f t="shared" si="137"/>
        <v>0</v>
      </c>
      <c r="I1117" s="9">
        <f t="shared" si="138"/>
        <v>0</v>
      </c>
      <c r="J1117" t="str">
        <f t="shared" si="139"/>
        <v/>
      </c>
      <c r="K1117" t="str">
        <f t="shared" si="140"/>
        <v/>
      </c>
      <c r="L1117" s="13">
        <f t="shared" si="141"/>
        <v>4721351.4371999996</v>
      </c>
      <c r="M1117" t="str">
        <f t="shared" si="142"/>
        <v/>
      </c>
      <c r="N1117" s="9">
        <f t="shared" si="143"/>
        <v>0.55246053882015544</v>
      </c>
    </row>
    <row r="1118" spans="1:14" x14ac:dyDescent="0.45">
      <c r="A1118" s="11" t="str">
        <f>'Output Sheet (Copy)'!A1107</f>
        <v>BNBA IJ Equity</v>
      </c>
      <c r="B1118" s="12">
        <f>'Output Sheet (Copy)'!B1107</f>
        <v>46112</v>
      </c>
      <c r="C1118" s="13">
        <f>IFERROR('Output Sheet (Copy)'!C1107,"")</f>
        <v>8453477.0035050008</v>
      </c>
      <c r="D1118" s="13">
        <f>IFERROR('Output Sheet (Copy)'!D1107,"")</f>
        <v>4687218.4713549996</v>
      </c>
      <c r="E1118" s="13">
        <f>IFERROR('Output Sheet (Copy)'!U1107,"")</f>
        <v>0</v>
      </c>
      <c r="F1118" s="13">
        <f>IFERROR('Output Sheet (Copy)'!V1107,"")</f>
        <v>0</v>
      </c>
      <c r="G1118" s="13">
        <f t="shared" si="136"/>
        <v>0</v>
      </c>
      <c r="H1118" s="9">
        <f t="shared" si="137"/>
        <v>0</v>
      </c>
      <c r="I1118" s="9">
        <f t="shared" si="138"/>
        <v>0</v>
      </c>
      <c r="J1118" t="str">
        <f t="shared" si="139"/>
        <v/>
      </c>
      <c r="K1118" t="str">
        <f t="shared" si="140"/>
        <v/>
      </c>
      <c r="L1118" s="13">
        <f t="shared" si="141"/>
        <v>4687218.4713549996</v>
      </c>
      <c r="M1118" t="str">
        <f t="shared" si="142"/>
        <v/>
      </c>
      <c r="N1118" s="9">
        <f t="shared" si="143"/>
        <v>0.55447225673075984</v>
      </c>
    </row>
    <row r="1119" spans="1:14" x14ac:dyDescent="0.45">
      <c r="A1119" s="11" t="str">
        <f>'Output Sheet (Copy)'!A1108</f>
        <v>BNBA IJ Equity</v>
      </c>
      <c r="B1119" s="12">
        <f>'Output Sheet (Copy)'!B1108</f>
        <v>46203</v>
      </c>
      <c r="C1119" s="13">
        <f>IFERROR('Output Sheet (Copy)'!C1108,"")</f>
        <v>7747464.7555489996</v>
      </c>
      <c r="D1119" s="13">
        <f>IFERROR('Output Sheet (Copy)'!D1108,"")</f>
        <v>4028746.1747189998</v>
      </c>
      <c r="E1119" s="13">
        <f>IFERROR('Output Sheet (Copy)'!U1108,"")</f>
        <v>0</v>
      </c>
      <c r="F1119" s="13">
        <f>IFERROR('Output Sheet (Copy)'!V1108,"")</f>
        <v>0</v>
      </c>
      <c r="G1119" s="13">
        <f t="shared" si="136"/>
        <v>0</v>
      </c>
      <c r="H1119" s="9">
        <f t="shared" si="137"/>
        <v>0</v>
      </c>
      <c r="I1119" s="9">
        <f t="shared" si="138"/>
        <v>0</v>
      </c>
      <c r="J1119" t="str">
        <f t="shared" si="139"/>
        <v/>
      </c>
      <c r="K1119" t="str">
        <f t="shared" si="140"/>
        <v/>
      </c>
      <c r="L1119" s="13">
        <f t="shared" si="141"/>
        <v>4028746.1747189998</v>
      </c>
      <c r="M1119" t="str">
        <f t="shared" si="142"/>
        <v/>
      </c>
      <c r="N1119" s="9">
        <f t="shared" si="143"/>
        <v>0.5200083255407485</v>
      </c>
    </row>
    <row r="1120" spans="1:14" x14ac:dyDescent="0.45">
      <c r="A1120" s="11" t="str">
        <f>'Output Sheet (Copy)'!A1109</f>
        <v>BNGA IJ Equity</v>
      </c>
      <c r="B1120" s="12">
        <f>'Output Sheet (Copy)'!B1109</f>
        <v>42551</v>
      </c>
      <c r="C1120" s="13">
        <f>IFERROR('Output Sheet (Copy)'!C1109,"")</f>
        <v>239384480</v>
      </c>
      <c r="D1120" s="13">
        <f>IFERROR('Output Sheet (Copy)'!D1109,"")</f>
        <v>175335655</v>
      </c>
      <c r="E1120" s="13" t="str">
        <f>IFERROR('Output Sheet (Copy)'!U1109,"")</f>
        <v/>
      </c>
      <c r="F1120" s="13" t="str">
        <f>IFERROR('Output Sheet (Copy)'!V1109,"")</f>
        <v/>
      </c>
      <c r="G1120" s="13" t="str">
        <f t="shared" si="136"/>
        <v/>
      </c>
      <c r="H1120" s="9" t="str">
        <f t="shared" si="137"/>
        <v/>
      </c>
      <c r="I1120" s="9" t="str">
        <f t="shared" si="138"/>
        <v/>
      </c>
      <c r="J1120" t="str">
        <f t="shared" si="139"/>
        <v/>
      </c>
      <c r="K1120" t="str">
        <f t="shared" si="140"/>
        <v/>
      </c>
      <c r="L1120" s="13" t="str">
        <f t="shared" si="141"/>
        <v/>
      </c>
      <c r="M1120" t="str">
        <f t="shared" si="142"/>
        <v/>
      </c>
      <c r="N1120" s="9" t="str">
        <f t="shared" si="143"/>
        <v/>
      </c>
    </row>
    <row r="1121" spans="1:14" x14ac:dyDescent="0.45">
      <c r="A1121" s="11" t="str">
        <f>'Output Sheet (Copy)'!A1110</f>
        <v>BNGA IJ Equity</v>
      </c>
      <c r="B1121" s="12">
        <f>'Output Sheet (Copy)'!B1110</f>
        <v>42643</v>
      </c>
      <c r="C1121" s="13">
        <f>IFERROR('Output Sheet (Copy)'!C1110,"")</f>
        <v>237122941</v>
      </c>
      <c r="D1121" s="13">
        <f>IFERROR('Output Sheet (Copy)'!D1110,"")</f>
        <v>174084409</v>
      </c>
      <c r="E1121" s="13" t="str">
        <f>IFERROR('Output Sheet (Copy)'!U1110,"")</f>
        <v/>
      </c>
      <c r="F1121" s="13" t="str">
        <f>IFERROR('Output Sheet (Copy)'!V1110,"")</f>
        <v/>
      </c>
      <c r="G1121" s="13" t="str">
        <f t="shared" si="136"/>
        <v/>
      </c>
      <c r="H1121" s="9" t="str">
        <f t="shared" si="137"/>
        <v/>
      </c>
      <c r="I1121" s="9" t="str">
        <f t="shared" si="138"/>
        <v/>
      </c>
      <c r="J1121" t="str">
        <f t="shared" si="139"/>
        <v/>
      </c>
      <c r="K1121" t="str">
        <f t="shared" si="140"/>
        <v/>
      </c>
      <c r="L1121" s="13" t="str">
        <f t="shared" si="141"/>
        <v/>
      </c>
      <c r="M1121" t="str">
        <f t="shared" si="142"/>
        <v/>
      </c>
      <c r="N1121" s="9" t="str">
        <f t="shared" si="143"/>
        <v/>
      </c>
    </row>
    <row r="1122" spans="1:14" x14ac:dyDescent="0.45">
      <c r="A1122" s="11" t="str">
        <f>'Output Sheet (Copy)'!A1111</f>
        <v>BNGA IJ Equity</v>
      </c>
      <c r="B1122" s="12">
        <f>'Output Sheet (Copy)'!B1111</f>
        <v>42735</v>
      </c>
      <c r="C1122" s="13">
        <f>IFERROR('Output Sheet (Copy)'!C1111,"")</f>
        <v>241571728</v>
      </c>
      <c r="D1122" s="13">
        <f>IFERROR('Output Sheet (Copy)'!D1111,"")</f>
        <v>180164039</v>
      </c>
      <c r="E1122" s="13" t="str">
        <f>IFERROR('Output Sheet (Copy)'!U1111,"")</f>
        <v/>
      </c>
      <c r="F1122" s="13" t="str">
        <f>IFERROR('Output Sheet (Copy)'!V1111,"")</f>
        <v/>
      </c>
      <c r="G1122" s="13" t="str">
        <f t="shared" si="136"/>
        <v/>
      </c>
      <c r="H1122" s="9" t="str">
        <f t="shared" si="137"/>
        <v/>
      </c>
      <c r="I1122" s="9" t="str">
        <f t="shared" si="138"/>
        <v/>
      </c>
      <c r="J1122" t="str">
        <f t="shared" si="139"/>
        <v/>
      </c>
      <c r="K1122" t="str">
        <f t="shared" si="140"/>
        <v/>
      </c>
      <c r="L1122" s="13" t="str">
        <f t="shared" si="141"/>
        <v/>
      </c>
      <c r="M1122" t="str">
        <f t="shared" si="142"/>
        <v/>
      </c>
      <c r="N1122" s="9" t="str">
        <f t="shared" si="143"/>
        <v/>
      </c>
    </row>
    <row r="1123" spans="1:14" x14ac:dyDescent="0.45">
      <c r="A1123" s="11" t="str">
        <f>'Output Sheet (Copy)'!A1112</f>
        <v>BNGA IJ Equity</v>
      </c>
      <c r="B1123" s="12">
        <f>'Output Sheet (Copy)'!B1112</f>
        <v>42825</v>
      </c>
      <c r="C1123" s="13">
        <f>IFERROR('Output Sheet (Copy)'!C1112,"")</f>
        <v>236859853</v>
      </c>
      <c r="D1123" s="13">
        <f>IFERROR('Output Sheet (Copy)'!D1112,"")</f>
        <v>175982112</v>
      </c>
      <c r="E1123" s="13">
        <f>IFERROR('Output Sheet (Copy)'!U1112,"")</f>
        <v>853734</v>
      </c>
      <c r="F1123" s="13">
        <f>IFERROR('Output Sheet (Copy)'!V1112,"")</f>
        <v>9154370</v>
      </c>
      <c r="G1123" s="13">
        <f t="shared" si="136"/>
        <v>10008104</v>
      </c>
      <c r="H1123" s="9">
        <f t="shared" si="137"/>
        <v>5.6870007333472618E-2</v>
      </c>
      <c r="I1123" s="9">
        <f t="shared" si="138"/>
        <v>4.2253272866803644E-2</v>
      </c>
      <c r="J1123" t="str">
        <f t="shared" si="139"/>
        <v/>
      </c>
      <c r="K1123" t="str">
        <f t="shared" si="140"/>
        <v/>
      </c>
      <c r="L1123" s="13">
        <f t="shared" si="141"/>
        <v>185990216</v>
      </c>
      <c r="M1123" t="str">
        <f t="shared" si="142"/>
        <v/>
      </c>
      <c r="N1123" s="9">
        <f t="shared" si="143"/>
        <v>0.78523318174988477</v>
      </c>
    </row>
    <row r="1124" spans="1:14" x14ac:dyDescent="0.45">
      <c r="A1124" s="11" t="str">
        <f>'Output Sheet (Copy)'!A1113</f>
        <v>BNGA IJ Equity</v>
      </c>
      <c r="B1124" s="12">
        <f>'Output Sheet (Copy)'!B1113</f>
        <v>42916</v>
      </c>
      <c r="C1124" s="13">
        <f>IFERROR('Output Sheet (Copy)'!C1113,"")</f>
        <v>241814669</v>
      </c>
      <c r="D1124" s="13">
        <f>IFERROR('Output Sheet (Copy)'!D1113,"")</f>
        <v>180251895</v>
      </c>
      <c r="E1124" s="13">
        <f>IFERROR('Output Sheet (Copy)'!U1113,"")</f>
        <v>763199</v>
      </c>
      <c r="F1124" s="13">
        <f>IFERROR('Output Sheet (Copy)'!V1113,"")</f>
        <v>6494783</v>
      </c>
      <c r="G1124" s="13">
        <f t="shared" si="136"/>
        <v>7257982</v>
      </c>
      <c r="H1124" s="9">
        <f t="shared" si="137"/>
        <v>4.0265773627511658E-2</v>
      </c>
      <c r="I1124" s="9">
        <f t="shared" si="138"/>
        <v>3.001464729172406E-2</v>
      </c>
      <c r="J1124" t="str">
        <f t="shared" si="139"/>
        <v/>
      </c>
      <c r="K1124" t="str">
        <f t="shared" si="140"/>
        <v/>
      </c>
      <c r="L1124" s="13">
        <f t="shared" si="141"/>
        <v>187509877</v>
      </c>
      <c r="M1124" t="str">
        <f t="shared" si="142"/>
        <v/>
      </c>
      <c r="N1124" s="9">
        <f t="shared" si="143"/>
        <v>0.77542804899069218</v>
      </c>
    </row>
    <row r="1125" spans="1:14" x14ac:dyDescent="0.45">
      <c r="A1125" s="11" t="str">
        <f>'Output Sheet (Copy)'!A1114</f>
        <v>BNGA IJ Equity</v>
      </c>
      <c r="B1125" s="12">
        <f>'Output Sheet (Copy)'!B1114</f>
        <v>43008</v>
      </c>
      <c r="C1125" s="13">
        <f>IFERROR('Output Sheet (Copy)'!C1114,"")</f>
        <v>252130915</v>
      </c>
      <c r="D1125" s="13">
        <f>IFERROR('Output Sheet (Copy)'!D1114,"")</f>
        <v>178803575</v>
      </c>
      <c r="E1125" s="13">
        <f>IFERROR('Output Sheet (Copy)'!U1114,"")</f>
        <v>820574</v>
      </c>
      <c r="F1125" s="13">
        <f>IFERROR('Output Sheet (Copy)'!V1114,"")</f>
        <v>7923705</v>
      </c>
      <c r="G1125" s="13">
        <f t="shared" si="136"/>
        <v>8744279</v>
      </c>
      <c r="H1125" s="9">
        <f t="shared" si="137"/>
        <v>4.8904385720475667E-2</v>
      </c>
      <c r="I1125" s="9">
        <f t="shared" si="138"/>
        <v>3.4681502663011399E-2</v>
      </c>
      <c r="J1125" t="str">
        <f t="shared" si="139"/>
        <v/>
      </c>
      <c r="K1125" t="str">
        <f t="shared" si="140"/>
        <v/>
      </c>
      <c r="L1125" s="13">
        <f t="shared" si="141"/>
        <v>187547854</v>
      </c>
      <c r="M1125" t="str">
        <f t="shared" si="142"/>
        <v/>
      </c>
      <c r="N1125" s="9">
        <f t="shared" si="143"/>
        <v>0.74385108228397934</v>
      </c>
    </row>
    <row r="1126" spans="1:14" x14ac:dyDescent="0.45">
      <c r="A1126" s="11" t="str">
        <f>'Output Sheet (Copy)'!A1115</f>
        <v>BNGA IJ Equity</v>
      </c>
      <c r="B1126" s="12">
        <f>'Output Sheet (Copy)'!B1115</f>
        <v>43100</v>
      </c>
      <c r="C1126" s="13">
        <f>IFERROR('Output Sheet (Copy)'!C1115,"")</f>
        <v>266305445</v>
      </c>
      <c r="D1126" s="13">
        <f>IFERROR('Output Sheet (Copy)'!D1115,"")</f>
        <v>185135413</v>
      </c>
      <c r="E1126" s="13">
        <f>IFERROR('Output Sheet (Copy)'!U1115,"")</f>
        <v>959059</v>
      </c>
      <c r="F1126" s="13">
        <f>IFERROR('Output Sheet (Copy)'!V1115,"")</f>
        <v>11214982</v>
      </c>
      <c r="G1126" s="13">
        <f t="shared" si="136"/>
        <v>12174041</v>
      </c>
      <c r="H1126" s="9">
        <f t="shared" si="137"/>
        <v>6.5757495028787388E-2</v>
      </c>
      <c r="I1126" s="9">
        <f t="shared" si="138"/>
        <v>4.5714577860020852E-2</v>
      </c>
      <c r="J1126" t="str">
        <f t="shared" si="139"/>
        <v/>
      </c>
      <c r="K1126" t="str">
        <f t="shared" si="140"/>
        <v/>
      </c>
      <c r="L1126" s="13">
        <f t="shared" si="141"/>
        <v>197309454</v>
      </c>
      <c r="M1126" t="str">
        <f t="shared" si="142"/>
        <v/>
      </c>
      <c r="N1126" s="9">
        <f t="shared" si="143"/>
        <v>0.74091408082174215</v>
      </c>
    </row>
    <row r="1127" spans="1:14" x14ac:dyDescent="0.45">
      <c r="A1127" s="11" t="str">
        <f>'Output Sheet (Copy)'!A1116</f>
        <v>BNGA IJ Equity</v>
      </c>
      <c r="B1127" s="12">
        <f>'Output Sheet (Copy)'!B1116</f>
        <v>43190</v>
      </c>
      <c r="C1127" s="13">
        <f>IFERROR('Output Sheet (Copy)'!C1116,"")</f>
        <v>257512708</v>
      </c>
      <c r="D1127" s="13">
        <f>IFERROR('Output Sheet (Copy)'!D1116,"")</f>
        <v>179087681</v>
      </c>
      <c r="E1127" s="13">
        <f>IFERROR('Output Sheet (Copy)'!U1116,"")</f>
        <v>1224235</v>
      </c>
      <c r="F1127" s="13">
        <f>IFERROR('Output Sheet (Copy)'!V1116,"")</f>
        <v>11752029</v>
      </c>
      <c r="G1127" s="13">
        <f t="shared" si="136"/>
        <v>12976264</v>
      </c>
      <c r="H1127" s="9">
        <f t="shared" si="137"/>
        <v>7.2457602485790182E-2</v>
      </c>
      <c r="I1127" s="9">
        <f t="shared" si="138"/>
        <v>5.0390771394474246E-2</v>
      </c>
      <c r="J1127" t="str">
        <f t="shared" si="139"/>
        <v/>
      </c>
      <c r="K1127" t="str">
        <f t="shared" si="140"/>
        <v/>
      </c>
      <c r="L1127" s="13">
        <f t="shared" si="141"/>
        <v>192063945</v>
      </c>
      <c r="M1127" t="str">
        <f t="shared" si="142"/>
        <v/>
      </c>
      <c r="N1127" s="9">
        <f t="shared" si="143"/>
        <v>0.74584258964027517</v>
      </c>
    </row>
    <row r="1128" spans="1:14" x14ac:dyDescent="0.45">
      <c r="A1128" s="11" t="str">
        <f>'Output Sheet (Copy)'!A1117</f>
        <v>BNGA IJ Equity</v>
      </c>
      <c r="B1128" s="12">
        <f>'Output Sheet (Copy)'!B1117</f>
        <v>43281</v>
      </c>
      <c r="C1128" s="13">
        <f>IFERROR('Output Sheet (Copy)'!C1117,"")</f>
        <v>260080631</v>
      </c>
      <c r="D1128" s="13">
        <f>IFERROR('Output Sheet (Copy)'!D1117,"")</f>
        <v>185716789</v>
      </c>
      <c r="E1128" s="13">
        <f>IFERROR('Output Sheet (Copy)'!U1117,"")</f>
        <v>459706</v>
      </c>
      <c r="F1128" s="13">
        <f>IFERROR('Output Sheet (Copy)'!V1117,"")</f>
        <v>10913874</v>
      </c>
      <c r="G1128" s="13">
        <f t="shared" si="136"/>
        <v>11373580</v>
      </c>
      <c r="H1128" s="9">
        <f t="shared" si="137"/>
        <v>6.1241528357460454E-2</v>
      </c>
      <c r="I1128" s="9">
        <f t="shared" si="138"/>
        <v>4.3730976644700617E-2</v>
      </c>
      <c r="J1128" t="str">
        <f t="shared" si="139"/>
        <v/>
      </c>
      <c r="K1128" t="str">
        <f t="shared" si="140"/>
        <v/>
      </c>
      <c r="L1128" s="13">
        <f t="shared" si="141"/>
        <v>197090369</v>
      </c>
      <c r="M1128" t="str">
        <f t="shared" si="142"/>
        <v/>
      </c>
      <c r="N1128" s="9">
        <f t="shared" si="143"/>
        <v>0.75780487090559234</v>
      </c>
    </row>
    <row r="1129" spans="1:14" x14ac:dyDescent="0.45">
      <c r="A1129" s="11" t="str">
        <f>'Output Sheet (Copy)'!A1118</f>
        <v>BNGA IJ Equity</v>
      </c>
      <c r="B1129" s="12">
        <f>'Output Sheet (Copy)'!B1118</f>
        <v>43373</v>
      </c>
      <c r="C1129" s="13">
        <f>IFERROR('Output Sheet (Copy)'!C1118,"")</f>
        <v>260607349</v>
      </c>
      <c r="D1129" s="13">
        <f>IFERROR('Output Sheet (Copy)'!D1118,"")</f>
        <v>182803273</v>
      </c>
      <c r="E1129" s="13">
        <f>IFERROR('Output Sheet (Copy)'!U1118,"")</f>
        <v>987942</v>
      </c>
      <c r="F1129" s="13">
        <f>IFERROR('Output Sheet (Copy)'!V1118,"")</f>
        <v>9178399</v>
      </c>
      <c r="G1129" s="13">
        <f t="shared" si="136"/>
        <v>10166341</v>
      </c>
      <c r="H1129" s="9">
        <f t="shared" si="137"/>
        <v>5.561356114231062E-2</v>
      </c>
      <c r="I1129" s="9">
        <f t="shared" si="138"/>
        <v>3.9010185395807855E-2</v>
      </c>
      <c r="J1129" t="str">
        <f t="shared" si="139"/>
        <v/>
      </c>
      <c r="K1129" t="str">
        <f t="shared" si="140"/>
        <v/>
      </c>
      <c r="L1129" s="13">
        <f t="shared" si="141"/>
        <v>192969614</v>
      </c>
      <c r="M1129" t="str">
        <f t="shared" si="142"/>
        <v/>
      </c>
      <c r="N1129" s="9">
        <f t="shared" si="143"/>
        <v>0.74046113718765472</v>
      </c>
    </row>
    <row r="1130" spans="1:14" x14ac:dyDescent="0.45">
      <c r="A1130" s="11" t="str">
        <f>'Output Sheet (Copy)'!A1119</f>
        <v>BNGA IJ Equity</v>
      </c>
      <c r="B1130" s="12">
        <f>'Output Sheet (Copy)'!B1119</f>
        <v>43465</v>
      </c>
      <c r="C1130" s="13">
        <f>IFERROR('Output Sheet (Copy)'!C1119,"")</f>
        <v>266781498.00000003</v>
      </c>
      <c r="D1130" s="13">
        <f>IFERROR('Output Sheet (Copy)'!D1119,"")</f>
        <v>188467537</v>
      </c>
      <c r="E1130" s="13">
        <f>IFERROR('Output Sheet (Copy)'!U1119,"")</f>
        <v>298794</v>
      </c>
      <c r="F1130" s="13">
        <f>IFERROR('Output Sheet (Copy)'!V1119,"")</f>
        <v>7224705</v>
      </c>
      <c r="G1130" s="13">
        <f t="shared" si="136"/>
        <v>7523499</v>
      </c>
      <c r="H1130" s="9">
        <f t="shared" si="137"/>
        <v>3.9919336347033603E-2</v>
      </c>
      <c r="I1130" s="9">
        <f t="shared" si="138"/>
        <v>2.8200977415607731E-2</v>
      </c>
      <c r="J1130" t="str">
        <f t="shared" si="139"/>
        <v/>
      </c>
      <c r="K1130" t="str">
        <f t="shared" si="140"/>
        <v/>
      </c>
      <c r="L1130" s="13">
        <f t="shared" si="141"/>
        <v>195991036</v>
      </c>
      <c r="M1130" t="str">
        <f t="shared" si="142"/>
        <v/>
      </c>
      <c r="N1130" s="9">
        <f t="shared" si="143"/>
        <v>0.73465003183991406</v>
      </c>
    </row>
    <row r="1131" spans="1:14" x14ac:dyDescent="0.45">
      <c r="A1131" s="11" t="str">
        <f>'Output Sheet (Copy)'!A1120</f>
        <v>BNGA IJ Equity</v>
      </c>
      <c r="B1131" s="12">
        <f>'Output Sheet (Copy)'!B1120</f>
        <v>43555</v>
      </c>
      <c r="C1131" s="13">
        <f>IFERROR('Output Sheet (Copy)'!C1120,"")</f>
        <v>262817896</v>
      </c>
      <c r="D1131" s="13">
        <f>IFERROR('Output Sheet (Copy)'!D1120,"")</f>
        <v>187988977</v>
      </c>
      <c r="E1131" s="13">
        <f>IFERROR('Output Sheet (Copy)'!U1120,"")</f>
        <v>843012</v>
      </c>
      <c r="F1131" s="13">
        <f>IFERROR('Output Sheet (Copy)'!V1120,"")</f>
        <v>7630728</v>
      </c>
      <c r="G1131" s="13">
        <f t="shared" si="136"/>
        <v>8473740</v>
      </c>
      <c r="H1131" s="9">
        <f t="shared" si="137"/>
        <v>4.5075728030585537E-2</v>
      </c>
      <c r="I1131" s="9">
        <f t="shared" si="138"/>
        <v>3.2241868339133194E-2</v>
      </c>
      <c r="J1131" t="str">
        <f t="shared" si="139"/>
        <v/>
      </c>
      <c r="K1131" t="str">
        <f t="shared" si="140"/>
        <v/>
      </c>
      <c r="L1131" s="13">
        <f t="shared" si="141"/>
        <v>196462717</v>
      </c>
      <c r="M1131" t="str">
        <f t="shared" si="142"/>
        <v/>
      </c>
      <c r="N1131" s="9">
        <f t="shared" si="143"/>
        <v>0.74752412217773789</v>
      </c>
    </row>
    <row r="1132" spans="1:14" x14ac:dyDescent="0.45">
      <c r="A1132" s="11" t="str">
        <f>'Output Sheet (Copy)'!A1121</f>
        <v>BNGA IJ Equity</v>
      </c>
      <c r="B1132" s="12">
        <f>'Output Sheet (Copy)'!B1121</f>
        <v>43646</v>
      </c>
      <c r="C1132" s="13">
        <f>IFERROR('Output Sheet (Copy)'!C1121,"")</f>
        <v>271859622</v>
      </c>
      <c r="D1132" s="13">
        <f>IFERROR('Output Sheet (Copy)'!D1121,"")</f>
        <v>190536188</v>
      </c>
      <c r="E1132" s="13">
        <f>IFERROR('Output Sheet (Copy)'!U1121,"")</f>
        <v>743874</v>
      </c>
      <c r="F1132" s="13">
        <f>IFERROR('Output Sheet (Copy)'!V1121,"")</f>
        <v>7208792</v>
      </c>
      <c r="G1132" s="13">
        <f t="shared" si="136"/>
        <v>7952666</v>
      </c>
      <c r="H1132" s="9">
        <f t="shared" si="137"/>
        <v>4.1738349462517851E-2</v>
      </c>
      <c r="I1132" s="9">
        <f t="shared" si="138"/>
        <v>2.9252839908679044E-2</v>
      </c>
      <c r="J1132" t="str">
        <f t="shared" si="139"/>
        <v/>
      </c>
      <c r="K1132" t="str">
        <f t="shared" si="140"/>
        <v/>
      </c>
      <c r="L1132" s="13">
        <f t="shared" si="141"/>
        <v>198488854</v>
      </c>
      <c r="M1132" t="str">
        <f t="shared" si="142"/>
        <v/>
      </c>
      <c r="N1132" s="9">
        <f t="shared" si="143"/>
        <v>0.73011524307938602</v>
      </c>
    </row>
    <row r="1133" spans="1:14" x14ac:dyDescent="0.45">
      <c r="A1133" s="11" t="str">
        <f>'Output Sheet (Copy)'!A1122</f>
        <v>BNGA IJ Equity</v>
      </c>
      <c r="B1133" s="12">
        <f>'Output Sheet (Copy)'!B1122</f>
        <v>43738</v>
      </c>
      <c r="C1133" s="13">
        <f>IFERROR('Output Sheet (Copy)'!C1122,"")</f>
        <v>262818919.99999997</v>
      </c>
      <c r="D1133" s="13">
        <f>IFERROR('Output Sheet (Copy)'!D1122,"")</f>
        <v>191666135</v>
      </c>
      <c r="E1133" s="13">
        <f>IFERROR('Output Sheet (Copy)'!U1122,"")</f>
        <v>840773</v>
      </c>
      <c r="F1133" s="13">
        <f>IFERROR('Output Sheet (Copy)'!V1122,"")</f>
        <v>7198342</v>
      </c>
      <c r="G1133" s="13">
        <f t="shared" si="136"/>
        <v>8039115</v>
      </c>
      <c r="H1133" s="9">
        <f t="shared" si="137"/>
        <v>4.1943325042788596E-2</v>
      </c>
      <c r="I1133" s="9">
        <f t="shared" si="138"/>
        <v>3.0588037573550643E-2</v>
      </c>
      <c r="J1133" t="str">
        <f t="shared" si="139"/>
        <v/>
      </c>
      <c r="K1133" t="str">
        <f t="shared" si="140"/>
        <v/>
      </c>
      <c r="L1133" s="13">
        <f t="shared" si="141"/>
        <v>199705250</v>
      </c>
      <c r="M1133" t="str">
        <f t="shared" si="142"/>
        <v/>
      </c>
      <c r="N1133" s="9">
        <f t="shared" si="143"/>
        <v>0.7598587270657684</v>
      </c>
    </row>
    <row r="1134" spans="1:14" x14ac:dyDescent="0.45">
      <c r="A1134" s="11" t="str">
        <f>'Output Sheet (Copy)'!A1123</f>
        <v>BNGA IJ Equity</v>
      </c>
      <c r="B1134" s="12">
        <f>'Output Sheet (Copy)'!B1123</f>
        <v>43830</v>
      </c>
      <c r="C1134" s="13">
        <f>IFERROR('Output Sheet (Copy)'!C1123,"")</f>
        <v>274467227</v>
      </c>
      <c r="D1134" s="13">
        <f>IFERROR('Output Sheet (Copy)'!D1123,"")</f>
        <v>194237531</v>
      </c>
      <c r="E1134" s="13">
        <f>IFERROR('Output Sheet (Copy)'!U1123,"")</f>
        <v>1288761</v>
      </c>
      <c r="F1134" s="13">
        <f>IFERROR('Output Sheet (Copy)'!V1123,"")</f>
        <v>7482857</v>
      </c>
      <c r="G1134" s="13">
        <f t="shared" si="136"/>
        <v>8771618</v>
      </c>
      <c r="H1134" s="9">
        <f t="shared" si="137"/>
        <v>4.5159233413031796E-2</v>
      </c>
      <c r="I1134" s="9">
        <f t="shared" si="138"/>
        <v>3.1958708133849441E-2</v>
      </c>
      <c r="J1134" t="str">
        <f t="shared" si="139"/>
        <v/>
      </c>
      <c r="K1134" t="str">
        <f t="shared" si="140"/>
        <v/>
      </c>
      <c r="L1134" s="13">
        <f t="shared" si="141"/>
        <v>203009149</v>
      </c>
      <c r="M1134" t="str">
        <f t="shared" si="142"/>
        <v/>
      </c>
      <c r="N1134" s="9">
        <f t="shared" si="143"/>
        <v>0.73964804912755577</v>
      </c>
    </row>
    <row r="1135" spans="1:14" x14ac:dyDescent="0.45">
      <c r="A1135" s="11" t="str">
        <f>'Output Sheet (Copy)'!A1124</f>
        <v>BNGA IJ Equity</v>
      </c>
      <c r="B1135" s="12">
        <f>'Output Sheet (Copy)'!B1124</f>
        <v>43921</v>
      </c>
      <c r="C1135" s="13">
        <f>IFERROR('Output Sheet (Copy)'!C1124,"")</f>
        <v>274518223</v>
      </c>
      <c r="D1135" s="13">
        <f>IFERROR('Output Sheet (Copy)'!D1124,"")</f>
        <v>194281888</v>
      </c>
      <c r="E1135" s="13">
        <f>IFERROR('Output Sheet (Copy)'!U1124,"")</f>
        <v>12160181</v>
      </c>
      <c r="F1135" s="13">
        <f>IFERROR('Output Sheet (Copy)'!V1124,"")</f>
        <v>18894758</v>
      </c>
      <c r="G1135" s="13">
        <f t="shared" si="136"/>
        <v>31054939</v>
      </c>
      <c r="H1135" s="9">
        <f t="shared" si="137"/>
        <v>0.1598447457953466</v>
      </c>
      <c r="I1135" s="9">
        <f t="shared" si="138"/>
        <v>0.11312523686269089</v>
      </c>
      <c r="J1135" t="str">
        <f t="shared" si="139"/>
        <v/>
      </c>
      <c r="K1135" t="str">
        <f t="shared" si="140"/>
        <v/>
      </c>
      <c r="L1135" s="13">
        <f t="shared" si="141"/>
        <v>225336827</v>
      </c>
      <c r="M1135" t="str">
        <f t="shared" si="142"/>
        <v/>
      </c>
      <c r="N1135" s="9">
        <f t="shared" si="143"/>
        <v>0.82084469488934442</v>
      </c>
    </row>
    <row r="1136" spans="1:14" x14ac:dyDescent="0.45">
      <c r="A1136" s="11" t="str">
        <f>'Output Sheet (Copy)'!A1125</f>
        <v>BNGA IJ Equity</v>
      </c>
      <c r="B1136" s="12">
        <f>'Output Sheet (Copy)'!B1125</f>
        <v>44012</v>
      </c>
      <c r="C1136" s="13">
        <f>IFERROR('Output Sheet (Copy)'!C1125,"")</f>
        <v>274419467</v>
      </c>
      <c r="D1136" s="13">
        <f>IFERROR('Output Sheet (Copy)'!D1125,"")</f>
        <v>186084397</v>
      </c>
      <c r="E1136" s="13">
        <f>IFERROR('Output Sheet (Copy)'!U1125,"")</f>
        <v>614778</v>
      </c>
      <c r="F1136" s="13">
        <f>IFERROR('Output Sheet (Copy)'!V1125,"")</f>
        <v>6897814</v>
      </c>
      <c r="G1136" s="13">
        <f t="shared" si="136"/>
        <v>7512592</v>
      </c>
      <c r="H1136" s="9">
        <f t="shared" si="137"/>
        <v>4.0371960901160346E-2</v>
      </c>
      <c r="I1136" s="9">
        <f t="shared" si="138"/>
        <v>2.737630854738159E-2</v>
      </c>
      <c r="J1136" t="str">
        <f t="shared" si="139"/>
        <v/>
      </c>
      <c r="K1136" t="str">
        <f t="shared" si="140"/>
        <v/>
      </c>
      <c r="L1136" s="13">
        <f t="shared" si="141"/>
        <v>193596989</v>
      </c>
      <c r="M1136" t="str">
        <f t="shared" si="142"/>
        <v/>
      </c>
      <c r="N1136" s="9">
        <f t="shared" si="143"/>
        <v>0.70547833619981482</v>
      </c>
    </row>
    <row r="1137" spans="1:14" x14ac:dyDescent="0.45">
      <c r="A1137" s="11" t="str">
        <f>'Output Sheet (Copy)'!A1126</f>
        <v>BNGA IJ Equity</v>
      </c>
      <c r="B1137" s="12">
        <f>'Output Sheet (Copy)'!B1126</f>
        <v>44104</v>
      </c>
      <c r="C1137" s="13">
        <f>IFERROR('Output Sheet (Copy)'!C1126,"")</f>
        <v>281695804</v>
      </c>
      <c r="D1137" s="13">
        <f>IFERROR('Output Sheet (Copy)'!D1126,"")</f>
        <v>180853555</v>
      </c>
      <c r="E1137" s="13">
        <f>IFERROR('Output Sheet (Copy)'!U1126,"")</f>
        <v>18327567</v>
      </c>
      <c r="F1137" s="13">
        <f>IFERROR('Output Sheet (Copy)'!V1126,"")</f>
        <v>31402103</v>
      </c>
      <c r="G1137" s="13">
        <f t="shared" si="136"/>
        <v>49729670</v>
      </c>
      <c r="H1137" s="9">
        <f t="shared" si="137"/>
        <v>0.27497203469403741</v>
      </c>
      <c r="I1137" s="9">
        <f t="shared" si="138"/>
        <v>0.17653677936928019</v>
      </c>
      <c r="J1137" t="str">
        <f t="shared" si="139"/>
        <v/>
      </c>
      <c r="K1137" t="str">
        <f t="shared" si="140"/>
        <v/>
      </c>
      <c r="L1137" s="13">
        <f t="shared" si="141"/>
        <v>230583225</v>
      </c>
      <c r="M1137" t="str">
        <f t="shared" si="142"/>
        <v/>
      </c>
      <c r="N1137" s="9">
        <f t="shared" si="143"/>
        <v>0.81855399237682647</v>
      </c>
    </row>
    <row r="1138" spans="1:14" x14ac:dyDescent="0.45">
      <c r="A1138" s="11" t="str">
        <f>'Output Sheet (Copy)'!A1127</f>
        <v>BNGA IJ Equity</v>
      </c>
      <c r="B1138" s="12">
        <f>'Output Sheet (Copy)'!B1127</f>
        <v>44196</v>
      </c>
      <c r="C1138" s="13">
        <f>IFERROR('Output Sheet (Copy)'!C1127,"")</f>
        <v>280943605</v>
      </c>
      <c r="D1138" s="13">
        <f>IFERROR('Output Sheet (Copy)'!D1127,"")</f>
        <v>174754593</v>
      </c>
      <c r="E1138" s="13">
        <f>IFERROR('Output Sheet (Copy)'!U1127,"")</f>
        <v>8291314</v>
      </c>
      <c r="F1138" s="13">
        <f>IFERROR('Output Sheet (Copy)'!V1127,"")</f>
        <v>36366216</v>
      </c>
      <c r="G1138" s="13">
        <f t="shared" si="136"/>
        <v>44657530</v>
      </c>
      <c r="H1138" s="9">
        <f t="shared" si="137"/>
        <v>0.25554424197594622</v>
      </c>
      <c r="I1138" s="9">
        <f t="shared" si="138"/>
        <v>0.15895549571238685</v>
      </c>
      <c r="J1138" t="str">
        <f t="shared" si="139"/>
        <v/>
      </c>
      <c r="K1138" t="str">
        <f t="shared" si="140"/>
        <v/>
      </c>
      <c r="L1138" s="13">
        <f t="shared" si="141"/>
        <v>219412123</v>
      </c>
      <c r="M1138" t="str">
        <f t="shared" si="142"/>
        <v/>
      </c>
      <c r="N1138" s="9">
        <f t="shared" si="143"/>
        <v>0.78098279902117718</v>
      </c>
    </row>
    <row r="1139" spans="1:14" x14ac:dyDescent="0.45">
      <c r="A1139" s="11" t="str">
        <f>'Output Sheet (Copy)'!A1128</f>
        <v>BNGA IJ Equity</v>
      </c>
      <c r="B1139" s="12">
        <f>'Output Sheet (Copy)'!B1128</f>
        <v>44286</v>
      </c>
      <c r="C1139" s="13">
        <f>IFERROR('Output Sheet (Copy)'!C1128,"")</f>
        <v>272546545</v>
      </c>
      <c r="D1139" s="13">
        <f>IFERROR('Output Sheet (Copy)'!D1128,"")</f>
        <v>173422776</v>
      </c>
      <c r="E1139" s="13">
        <f>IFERROR('Output Sheet (Copy)'!U1128,"")</f>
        <v>9788337</v>
      </c>
      <c r="F1139" s="13">
        <f>IFERROR('Output Sheet (Copy)'!V1128,"")</f>
        <v>32612365</v>
      </c>
      <c r="G1139" s="13">
        <f t="shared" si="136"/>
        <v>42400702</v>
      </c>
      <c r="H1139" s="9">
        <f t="shared" si="137"/>
        <v>0.24449327232542972</v>
      </c>
      <c r="I1139" s="9">
        <f t="shared" si="138"/>
        <v>0.15557233352563687</v>
      </c>
      <c r="J1139" t="str">
        <f t="shared" si="139"/>
        <v/>
      </c>
      <c r="K1139" t="str">
        <f t="shared" si="140"/>
        <v/>
      </c>
      <c r="L1139" s="13">
        <f t="shared" si="141"/>
        <v>215823478</v>
      </c>
      <c r="M1139" t="str">
        <f t="shared" si="142"/>
        <v/>
      </c>
      <c r="N1139" s="9">
        <f t="shared" si="143"/>
        <v>0.79187750481298524</v>
      </c>
    </row>
    <row r="1140" spans="1:14" x14ac:dyDescent="0.45">
      <c r="A1140" s="11" t="str">
        <f>'Output Sheet (Copy)'!A1129</f>
        <v>BNGA IJ Equity</v>
      </c>
      <c r="B1140" s="12">
        <f>'Output Sheet (Copy)'!B1129</f>
        <v>44377</v>
      </c>
      <c r="C1140" s="13">
        <f>IFERROR('Output Sheet (Copy)'!C1129,"")</f>
        <v>288931304</v>
      </c>
      <c r="D1140" s="13">
        <f>IFERROR('Output Sheet (Copy)'!D1129,"")</f>
        <v>173351334</v>
      </c>
      <c r="E1140" s="13">
        <f>IFERROR('Output Sheet (Copy)'!U1129,"")</f>
        <v>9311112</v>
      </c>
      <c r="F1140" s="13">
        <f>IFERROR('Output Sheet (Copy)'!V1129,"")</f>
        <v>45084071</v>
      </c>
      <c r="G1140" s="13">
        <f t="shared" si="136"/>
        <v>54395183</v>
      </c>
      <c r="H1140" s="9">
        <f t="shared" si="137"/>
        <v>0.31378577680861691</v>
      </c>
      <c r="I1140" s="9">
        <f t="shared" si="138"/>
        <v>0.1882633769582821</v>
      </c>
      <c r="J1140" t="str">
        <f t="shared" si="139"/>
        <v/>
      </c>
      <c r="K1140" t="str">
        <f t="shared" si="140"/>
        <v/>
      </c>
      <c r="L1140" s="13">
        <f t="shared" si="141"/>
        <v>227746517</v>
      </c>
      <c r="M1140" t="str">
        <f t="shared" si="142"/>
        <v/>
      </c>
      <c r="N1140" s="9">
        <f t="shared" si="143"/>
        <v>0.78823759782013791</v>
      </c>
    </row>
    <row r="1141" spans="1:14" x14ac:dyDescent="0.45">
      <c r="A1141" s="11" t="str">
        <f>'Output Sheet (Copy)'!A1130</f>
        <v>BNGA IJ Equity</v>
      </c>
      <c r="B1141" s="12">
        <f>'Output Sheet (Copy)'!B1130</f>
        <v>44469</v>
      </c>
      <c r="C1141" s="13">
        <f>IFERROR('Output Sheet (Copy)'!C1130,"")</f>
        <v>295395955</v>
      </c>
      <c r="D1141" s="13">
        <f>IFERROR('Output Sheet (Copy)'!D1130,"")</f>
        <v>176953955</v>
      </c>
      <c r="E1141" s="13">
        <f>IFERROR('Output Sheet (Copy)'!U1130,"")</f>
        <v>6964506</v>
      </c>
      <c r="F1141" s="13">
        <f>IFERROR('Output Sheet (Copy)'!V1130,"")</f>
        <v>47015833</v>
      </c>
      <c r="G1141" s="13">
        <f t="shared" si="136"/>
        <v>53980339</v>
      </c>
      <c r="H1141" s="9">
        <f t="shared" si="137"/>
        <v>0.30505302353937214</v>
      </c>
      <c r="I1141" s="9">
        <f t="shared" si="138"/>
        <v>0.18273892409934997</v>
      </c>
      <c r="J1141" t="str">
        <f t="shared" si="139"/>
        <v/>
      </c>
      <c r="K1141" t="str">
        <f t="shared" si="140"/>
        <v/>
      </c>
      <c r="L1141" s="13">
        <f t="shared" si="141"/>
        <v>230934294</v>
      </c>
      <c r="M1141" t="str">
        <f t="shared" si="142"/>
        <v/>
      </c>
      <c r="N1141" s="9">
        <f t="shared" si="143"/>
        <v>0.78177879585385657</v>
      </c>
    </row>
    <row r="1142" spans="1:14" x14ac:dyDescent="0.45">
      <c r="A1142" s="11" t="str">
        <f>'Output Sheet (Copy)'!A1131</f>
        <v>BNGA IJ Equity</v>
      </c>
      <c r="B1142" s="12">
        <f>'Output Sheet (Copy)'!B1131</f>
        <v>44561</v>
      </c>
      <c r="C1142" s="13">
        <f>IFERROR('Output Sheet (Copy)'!C1131,"")</f>
        <v>310786960</v>
      </c>
      <c r="D1142" s="13">
        <f>IFERROR('Output Sheet (Copy)'!D1131,"")</f>
        <v>181613420</v>
      </c>
      <c r="E1142" s="13">
        <f>IFERROR('Output Sheet (Copy)'!U1131,"")</f>
        <v>5826815</v>
      </c>
      <c r="F1142" s="13">
        <f>IFERROR('Output Sheet (Copy)'!V1131,"")</f>
        <v>46141238</v>
      </c>
      <c r="G1142" s="13">
        <f t="shared" si="136"/>
        <v>51968053</v>
      </c>
      <c r="H1142" s="9">
        <f t="shared" si="137"/>
        <v>0.28614654687963037</v>
      </c>
      <c r="I1142" s="9">
        <f t="shared" si="138"/>
        <v>0.16721439342242672</v>
      </c>
      <c r="J1142" t="str">
        <f t="shared" si="139"/>
        <v/>
      </c>
      <c r="K1142" t="str">
        <f t="shared" si="140"/>
        <v/>
      </c>
      <c r="L1142" s="13">
        <f t="shared" si="141"/>
        <v>233581473</v>
      </c>
      <c r="M1142" t="str">
        <f t="shared" si="142"/>
        <v/>
      </c>
      <c r="N1142" s="9">
        <f t="shared" si="143"/>
        <v>0.75158067442726684</v>
      </c>
    </row>
    <row r="1143" spans="1:14" x14ac:dyDescent="0.45">
      <c r="A1143" s="11" t="str">
        <f>'Output Sheet (Copy)'!A1132</f>
        <v>BNGA IJ Equity</v>
      </c>
      <c r="B1143" s="12">
        <f>'Output Sheet (Copy)'!B1132</f>
        <v>44651</v>
      </c>
      <c r="C1143" s="13">
        <f>IFERROR('Output Sheet (Copy)'!C1132,"")</f>
        <v>307424771</v>
      </c>
      <c r="D1143" s="13">
        <f>IFERROR('Output Sheet (Copy)'!D1132,"")</f>
        <v>182664047</v>
      </c>
      <c r="E1143" s="13">
        <f>IFERROR('Output Sheet (Copy)'!U1132,"")</f>
        <v>8895784</v>
      </c>
      <c r="F1143" s="13">
        <f>IFERROR('Output Sheet (Copy)'!V1132,"")</f>
        <v>42990995</v>
      </c>
      <c r="G1143" s="13">
        <f t="shared" si="136"/>
        <v>51886779</v>
      </c>
      <c r="H1143" s="9">
        <f t="shared" si="137"/>
        <v>0.28405578356642891</v>
      </c>
      <c r="I1143" s="9">
        <f t="shared" si="138"/>
        <v>0.16877878393215101</v>
      </c>
      <c r="J1143" t="str">
        <f t="shared" si="139"/>
        <v/>
      </c>
      <c r="K1143" t="str">
        <f t="shared" si="140"/>
        <v/>
      </c>
      <c r="L1143" s="13">
        <f t="shared" si="141"/>
        <v>234550826</v>
      </c>
      <c r="M1143" t="str">
        <f t="shared" si="142"/>
        <v/>
      </c>
      <c r="N1143" s="9">
        <f t="shared" si="143"/>
        <v>0.76295356824060223</v>
      </c>
    </row>
    <row r="1144" spans="1:14" x14ac:dyDescent="0.45">
      <c r="A1144" s="11" t="str">
        <f>'Output Sheet (Copy)'!A1133</f>
        <v>BNGA IJ Equity</v>
      </c>
      <c r="B1144" s="12">
        <f>'Output Sheet (Copy)'!B1133</f>
        <v>44742</v>
      </c>
      <c r="C1144" s="13">
        <f>IFERROR('Output Sheet (Copy)'!C1133,"")</f>
        <v>310980163</v>
      </c>
      <c r="D1144" s="13">
        <f>IFERROR('Output Sheet (Copy)'!D1133,"")</f>
        <v>189694466</v>
      </c>
      <c r="E1144" s="13">
        <f>IFERROR('Output Sheet (Copy)'!U1133,"")</f>
        <v>9470538</v>
      </c>
      <c r="F1144" s="13">
        <f>IFERROR('Output Sheet (Copy)'!V1133,"")</f>
        <v>36962500</v>
      </c>
      <c r="G1144" s="13">
        <f t="shared" si="136"/>
        <v>46433038</v>
      </c>
      <c r="H1144" s="9">
        <f t="shared" si="137"/>
        <v>0.24477803163746484</v>
      </c>
      <c r="I1144" s="9">
        <f t="shared" si="138"/>
        <v>0.14931189678487627</v>
      </c>
      <c r="J1144" t="str">
        <f t="shared" si="139"/>
        <v/>
      </c>
      <c r="K1144" t="str">
        <f t="shared" si="140"/>
        <v/>
      </c>
      <c r="L1144" s="13">
        <f t="shared" si="141"/>
        <v>236127504</v>
      </c>
      <c r="M1144" t="str">
        <f t="shared" si="142"/>
        <v/>
      </c>
      <c r="N1144" s="9">
        <f t="shared" si="143"/>
        <v>0.75930085611280618</v>
      </c>
    </row>
    <row r="1145" spans="1:14" x14ac:dyDescent="0.45">
      <c r="A1145" s="11" t="str">
        <f>'Output Sheet (Copy)'!A1134</f>
        <v>BNGA IJ Equity</v>
      </c>
      <c r="B1145" s="12">
        <f>'Output Sheet (Copy)'!B1134</f>
        <v>44834</v>
      </c>
      <c r="C1145" s="13">
        <f>IFERROR('Output Sheet (Copy)'!C1134,"")</f>
        <v>306967894</v>
      </c>
      <c r="D1145" s="13">
        <f>IFERROR('Output Sheet (Copy)'!D1134,"")</f>
        <v>194649451</v>
      </c>
      <c r="E1145" s="13">
        <f>IFERROR('Output Sheet (Copy)'!U1134,"")</f>
        <v>10225398</v>
      </c>
      <c r="F1145" s="13">
        <f>IFERROR('Output Sheet (Copy)'!V1134,"")</f>
        <v>35575588</v>
      </c>
      <c r="G1145" s="13">
        <f t="shared" si="136"/>
        <v>45800986</v>
      </c>
      <c r="H1145" s="9">
        <f t="shared" si="137"/>
        <v>0.2352998467999789</v>
      </c>
      <c r="I1145" s="9">
        <f t="shared" si="138"/>
        <v>0.14920448325452562</v>
      </c>
      <c r="J1145" t="str">
        <f t="shared" si="139"/>
        <v/>
      </c>
      <c r="K1145" t="str">
        <f t="shared" si="140"/>
        <v/>
      </c>
      <c r="L1145" s="13">
        <f t="shared" si="141"/>
        <v>240450437</v>
      </c>
      <c r="M1145" t="str">
        <f t="shared" si="142"/>
        <v/>
      </c>
      <c r="N1145" s="9">
        <f t="shared" si="143"/>
        <v>0.78330809736082696</v>
      </c>
    </row>
    <row r="1146" spans="1:14" x14ac:dyDescent="0.45">
      <c r="A1146" s="11" t="str">
        <f>'Output Sheet (Copy)'!A1135</f>
        <v>BNGA IJ Equity</v>
      </c>
      <c r="B1146" s="12">
        <f>'Output Sheet (Copy)'!B1135</f>
        <v>44926</v>
      </c>
      <c r="C1146" s="13">
        <f>IFERROR('Output Sheet (Copy)'!C1135,"")</f>
        <v>306754299</v>
      </c>
      <c r="D1146" s="13">
        <f>IFERROR('Output Sheet (Copy)'!D1135,"")</f>
        <v>196611014</v>
      </c>
      <c r="E1146" s="13">
        <f>IFERROR('Output Sheet (Copy)'!U1135,"")</f>
        <v>8538059</v>
      </c>
      <c r="F1146" s="13">
        <f>IFERROR('Output Sheet (Copy)'!V1135,"")</f>
        <v>34689876</v>
      </c>
      <c r="G1146" s="13">
        <f t="shared" si="136"/>
        <v>43227935</v>
      </c>
      <c r="H1146" s="9">
        <f t="shared" si="137"/>
        <v>0.21986527672351053</v>
      </c>
      <c r="I1146" s="9">
        <f t="shared" si="138"/>
        <v>0.1409203885354513</v>
      </c>
      <c r="J1146" t="str">
        <f t="shared" si="139"/>
        <v/>
      </c>
      <c r="K1146" t="str">
        <f t="shared" si="140"/>
        <v/>
      </c>
      <c r="L1146" s="13">
        <f t="shared" si="141"/>
        <v>239838949</v>
      </c>
      <c r="M1146" t="str">
        <f t="shared" si="142"/>
        <v/>
      </c>
      <c r="N1146" s="9">
        <f t="shared" si="143"/>
        <v>0.78186010687335139</v>
      </c>
    </row>
    <row r="1147" spans="1:14" x14ac:dyDescent="0.45">
      <c r="A1147" s="11" t="str">
        <f>'Output Sheet (Copy)'!A1136</f>
        <v>BNGA IJ Equity</v>
      </c>
      <c r="B1147" s="12">
        <f>'Output Sheet (Copy)'!B1136</f>
        <v>45016</v>
      </c>
      <c r="C1147" s="13">
        <f>IFERROR('Output Sheet (Copy)'!C1136,"")</f>
        <v>347279829</v>
      </c>
      <c r="D1147" s="13">
        <f>IFERROR('Output Sheet (Copy)'!D1136,"")</f>
        <v>199551517</v>
      </c>
      <c r="E1147" s="13">
        <f>IFERROR('Output Sheet (Copy)'!U1136,"")</f>
        <v>14447722</v>
      </c>
      <c r="F1147" s="13">
        <f>IFERROR('Output Sheet (Copy)'!V1136,"")</f>
        <v>33571640</v>
      </c>
      <c r="G1147" s="13">
        <f t="shared" si="136"/>
        <v>48019362</v>
      </c>
      <c r="H1147" s="9">
        <f t="shared" si="137"/>
        <v>0.24063641671037761</v>
      </c>
      <c r="I1147" s="9">
        <f t="shared" si="138"/>
        <v>0.13827282205900879</v>
      </c>
      <c r="J1147" t="str">
        <f t="shared" si="139"/>
        <v/>
      </c>
      <c r="K1147" t="str">
        <f t="shared" si="140"/>
        <v/>
      </c>
      <c r="L1147" s="13">
        <f t="shared" si="141"/>
        <v>247570879</v>
      </c>
      <c r="M1147" t="str">
        <f t="shared" si="142"/>
        <v/>
      </c>
      <c r="N1147" s="9">
        <f t="shared" si="143"/>
        <v>0.71288585839519059</v>
      </c>
    </row>
    <row r="1148" spans="1:14" x14ac:dyDescent="0.45">
      <c r="A1148" s="11" t="str">
        <f>'Output Sheet (Copy)'!A1137</f>
        <v>BNGA IJ Equity</v>
      </c>
      <c r="B1148" s="12">
        <f>'Output Sheet (Copy)'!B1137</f>
        <v>45107</v>
      </c>
      <c r="C1148" s="13">
        <f>IFERROR('Output Sheet (Copy)'!C1137,"")</f>
        <v>329683122</v>
      </c>
      <c r="D1148" s="13">
        <f>IFERROR('Output Sheet (Copy)'!D1137,"")</f>
        <v>205074021</v>
      </c>
      <c r="E1148" s="13">
        <f>IFERROR('Output Sheet (Copy)'!U1137,"")</f>
        <v>17188855</v>
      </c>
      <c r="F1148" s="13">
        <f>IFERROR('Output Sheet (Copy)'!V1137,"")</f>
        <v>38424013</v>
      </c>
      <c r="G1148" s="13">
        <f t="shared" si="136"/>
        <v>55612868</v>
      </c>
      <c r="H1148" s="9">
        <f t="shared" si="137"/>
        <v>0.2711843642057421</v>
      </c>
      <c r="I1148" s="9">
        <f t="shared" si="138"/>
        <v>0.16868582068329235</v>
      </c>
      <c r="J1148" t="str">
        <f t="shared" si="139"/>
        <v/>
      </c>
      <c r="K1148" t="str">
        <f t="shared" si="140"/>
        <v/>
      </c>
      <c r="L1148" s="13">
        <f t="shared" si="141"/>
        <v>260686889</v>
      </c>
      <c r="M1148" t="str">
        <f t="shared" si="142"/>
        <v/>
      </c>
      <c r="N1148" s="9">
        <f t="shared" si="143"/>
        <v>0.79071954735978267</v>
      </c>
    </row>
    <row r="1149" spans="1:14" x14ac:dyDescent="0.45">
      <c r="A1149" s="11" t="str">
        <f>'Output Sheet (Copy)'!A1138</f>
        <v>BNGA IJ Equity</v>
      </c>
      <c r="B1149" s="12">
        <f>'Output Sheet (Copy)'!B1138</f>
        <v>45199</v>
      </c>
      <c r="C1149" s="13">
        <f>IFERROR('Output Sheet (Copy)'!C1138,"")</f>
        <v>329130440</v>
      </c>
      <c r="D1149" s="13">
        <f>IFERROR('Output Sheet (Copy)'!D1138,"")</f>
        <v>205478743</v>
      </c>
      <c r="E1149" s="13">
        <f>IFERROR('Output Sheet (Copy)'!U1138,"")</f>
        <v>18277803</v>
      </c>
      <c r="F1149" s="13">
        <f>IFERROR('Output Sheet (Copy)'!V1138,"")</f>
        <v>43328666</v>
      </c>
      <c r="G1149" s="13">
        <f t="shared" si="136"/>
        <v>61606469</v>
      </c>
      <c r="H1149" s="9">
        <f t="shared" si="137"/>
        <v>0.2998191837293846</v>
      </c>
      <c r="I1149" s="9">
        <f t="shared" si="138"/>
        <v>0.18717949333401068</v>
      </c>
      <c r="J1149" t="str">
        <f t="shared" si="139"/>
        <v/>
      </c>
      <c r="K1149" t="str">
        <f t="shared" si="140"/>
        <v/>
      </c>
      <c r="L1149" s="13">
        <f t="shared" si="141"/>
        <v>267085212</v>
      </c>
      <c r="M1149" t="str">
        <f t="shared" si="142"/>
        <v/>
      </c>
      <c r="N1149" s="9">
        <f t="shared" si="143"/>
        <v>0.81148742121816508</v>
      </c>
    </row>
    <row r="1150" spans="1:14" x14ac:dyDescent="0.45">
      <c r="A1150" s="11" t="str">
        <f>'Output Sheet (Copy)'!A1139</f>
        <v>BNGA IJ Equity</v>
      </c>
      <c r="B1150" s="12">
        <f>'Output Sheet (Copy)'!B1139</f>
        <v>45291</v>
      </c>
      <c r="C1150" s="13">
        <f>IFERROR('Output Sheet (Copy)'!C1139,"")</f>
        <v>334369233</v>
      </c>
      <c r="D1150" s="13">
        <f>IFERROR('Output Sheet (Copy)'!D1139,"")</f>
        <v>213369870</v>
      </c>
      <c r="E1150" s="13">
        <f>IFERROR('Output Sheet (Copy)'!U1139,"")</f>
        <v>17819504</v>
      </c>
      <c r="F1150" s="13">
        <f>IFERROR('Output Sheet (Copy)'!V1139,"")</f>
        <v>43033291</v>
      </c>
      <c r="G1150" s="13">
        <f t="shared" si="136"/>
        <v>60852795</v>
      </c>
      <c r="H1150" s="9">
        <f t="shared" si="137"/>
        <v>0.28519863184056871</v>
      </c>
      <c r="I1150" s="9">
        <f t="shared" si="138"/>
        <v>0.18199280613835664</v>
      </c>
      <c r="J1150" t="str">
        <f t="shared" si="139"/>
        <v/>
      </c>
      <c r="K1150" t="str">
        <f t="shared" si="140"/>
        <v/>
      </c>
      <c r="L1150" s="13">
        <f t="shared" si="141"/>
        <v>274222665</v>
      </c>
      <c r="M1150" t="str">
        <f t="shared" si="142"/>
        <v/>
      </c>
      <c r="N1150" s="9">
        <f t="shared" si="143"/>
        <v>0.82011931103720903</v>
      </c>
    </row>
    <row r="1151" spans="1:14" x14ac:dyDescent="0.45">
      <c r="A1151" s="11" t="str">
        <f>'Output Sheet (Copy)'!A1140</f>
        <v>BNGA IJ Equity</v>
      </c>
      <c r="B1151" s="12">
        <f>'Output Sheet (Copy)'!B1140</f>
        <v>45382</v>
      </c>
      <c r="C1151" s="13">
        <f>IFERROR('Output Sheet (Copy)'!C1140,"")</f>
        <v>332993846</v>
      </c>
      <c r="D1151" s="13">
        <f>IFERROR('Output Sheet (Copy)'!D1140,"")</f>
        <v>211587779</v>
      </c>
      <c r="E1151" s="13">
        <f>IFERROR('Output Sheet (Copy)'!U1140,"")</f>
        <v>21838585</v>
      </c>
      <c r="F1151" s="13">
        <f>IFERROR('Output Sheet (Copy)'!V1140,"")</f>
        <v>44576215</v>
      </c>
      <c r="G1151" s="13">
        <f t="shared" si="136"/>
        <v>66414800</v>
      </c>
      <c r="H1151" s="9">
        <f t="shared" si="137"/>
        <v>0.31388769386345322</v>
      </c>
      <c r="I1151" s="9">
        <f t="shared" si="138"/>
        <v>0.19944752973002389</v>
      </c>
      <c r="J1151" t="str">
        <f t="shared" si="139"/>
        <v/>
      </c>
      <c r="K1151" t="str">
        <f t="shared" si="140"/>
        <v/>
      </c>
      <c r="L1151" s="13">
        <f t="shared" si="141"/>
        <v>278002579</v>
      </c>
      <c r="M1151" t="str">
        <f t="shared" si="142"/>
        <v/>
      </c>
      <c r="N1151" s="9">
        <f t="shared" si="143"/>
        <v>0.8348580081567033</v>
      </c>
    </row>
    <row r="1152" spans="1:14" x14ac:dyDescent="0.45">
      <c r="A1152" s="11" t="str">
        <f>'Output Sheet (Copy)'!A1141</f>
        <v>BNGA IJ Equity</v>
      </c>
      <c r="B1152" s="12">
        <f>'Output Sheet (Copy)'!B1141</f>
        <v>45473</v>
      </c>
      <c r="C1152" s="13">
        <f>IFERROR('Output Sheet (Copy)'!C1141,"")</f>
        <v>346694166</v>
      </c>
      <c r="D1152" s="13">
        <f>IFERROR('Output Sheet (Copy)'!D1141,"")</f>
        <v>217081696</v>
      </c>
      <c r="E1152" s="13">
        <f>IFERROR('Output Sheet (Copy)'!U1141,"")</f>
        <v>21701863</v>
      </c>
      <c r="F1152" s="13">
        <f>IFERROR('Output Sheet (Copy)'!V1141,"")</f>
        <v>53832936</v>
      </c>
      <c r="G1152" s="13">
        <f t="shared" si="136"/>
        <v>75534799</v>
      </c>
      <c r="H1152" s="9">
        <f t="shared" si="137"/>
        <v>0.34795563325615442</v>
      </c>
      <c r="I1152" s="9">
        <f t="shared" si="138"/>
        <v>0.21787156060768556</v>
      </c>
      <c r="J1152" t="str">
        <f t="shared" si="139"/>
        <v/>
      </c>
      <c r="K1152" t="str">
        <f t="shared" si="140"/>
        <v/>
      </c>
      <c r="L1152" s="13">
        <f t="shared" si="141"/>
        <v>292616495</v>
      </c>
      <c r="M1152" t="str">
        <f t="shared" si="142"/>
        <v/>
      </c>
      <c r="N1152" s="9">
        <f t="shared" si="143"/>
        <v>0.84401909145480114</v>
      </c>
    </row>
    <row r="1153" spans="1:14" x14ac:dyDescent="0.45">
      <c r="A1153" s="11" t="str">
        <f>'Output Sheet (Copy)'!A1142</f>
        <v>BNGA IJ Equity</v>
      </c>
      <c r="B1153" s="12">
        <f>'Output Sheet (Copy)'!B1142</f>
        <v>45565</v>
      </c>
      <c r="C1153" s="13">
        <f>IFERROR('Output Sheet (Copy)'!C1142,"")</f>
        <v>354295682</v>
      </c>
      <c r="D1153" s="13">
        <f>IFERROR('Output Sheet (Copy)'!D1142,"")</f>
        <v>218580258</v>
      </c>
      <c r="E1153" s="13">
        <f>IFERROR('Output Sheet (Copy)'!U1142,"")</f>
        <v>23156822</v>
      </c>
      <c r="F1153" s="13">
        <f>IFERROR('Output Sheet (Copy)'!V1142,"")</f>
        <v>57161486</v>
      </c>
      <c r="G1153" s="13">
        <f t="shared" si="136"/>
        <v>80318308</v>
      </c>
      <c r="H1153" s="9">
        <f t="shared" si="137"/>
        <v>0.36745453928414706</v>
      </c>
      <c r="I1153" s="9">
        <f t="shared" si="138"/>
        <v>0.22669852352307246</v>
      </c>
      <c r="J1153" t="str">
        <f t="shared" si="139"/>
        <v/>
      </c>
      <c r="K1153" t="str">
        <f t="shared" si="140"/>
        <v/>
      </c>
      <c r="L1153" s="13">
        <f t="shared" si="141"/>
        <v>298898566</v>
      </c>
      <c r="M1153" t="str">
        <f t="shared" si="142"/>
        <v/>
      </c>
      <c r="N1153" s="9">
        <f t="shared" si="143"/>
        <v>0.84364157167458786</v>
      </c>
    </row>
    <row r="1154" spans="1:14" x14ac:dyDescent="0.45">
      <c r="A1154" s="11" t="str">
        <f>'Output Sheet (Copy)'!A1143</f>
        <v>BNGA IJ Equity</v>
      </c>
      <c r="B1154" s="12">
        <f>'Output Sheet (Copy)'!B1143</f>
        <v>45657</v>
      </c>
      <c r="C1154" s="13">
        <f>IFERROR('Output Sheet (Copy)'!C1143,"")</f>
        <v>360220510</v>
      </c>
      <c r="D1154" s="13">
        <f>IFERROR('Output Sheet (Copy)'!D1143,"")</f>
        <v>228002995</v>
      </c>
      <c r="E1154" s="13">
        <f>IFERROR('Output Sheet (Copy)'!U1143,"")</f>
        <v>22114062</v>
      </c>
      <c r="F1154" s="13">
        <f>IFERROR('Output Sheet (Copy)'!V1143,"")</f>
        <v>56349046</v>
      </c>
      <c r="G1154" s="13">
        <f t="shared" si="136"/>
        <v>78463108</v>
      </c>
      <c r="H1154" s="9">
        <f t="shared" si="137"/>
        <v>0.34413191809168997</v>
      </c>
      <c r="I1154" s="9">
        <f t="shared" si="138"/>
        <v>0.21781965718720459</v>
      </c>
      <c r="J1154" t="str">
        <f t="shared" si="139"/>
        <v/>
      </c>
      <c r="K1154" t="str">
        <f t="shared" si="140"/>
        <v/>
      </c>
      <c r="L1154" s="13">
        <f t="shared" si="141"/>
        <v>306466103</v>
      </c>
      <c r="M1154" t="str">
        <f t="shared" si="142"/>
        <v/>
      </c>
      <c r="N1154" s="9">
        <f t="shared" si="143"/>
        <v>0.8507736080880014</v>
      </c>
    </row>
    <row r="1155" spans="1:14" x14ac:dyDescent="0.45">
      <c r="A1155" s="11" t="str">
        <f>'Output Sheet (Copy)'!A1144</f>
        <v>BNGA IJ Equity</v>
      </c>
      <c r="B1155" s="12">
        <f>'Output Sheet (Copy)'!B1144</f>
        <v>45747</v>
      </c>
      <c r="C1155" s="13">
        <f>IFERROR('Output Sheet (Copy)'!C1144,"")</f>
        <v>370992244</v>
      </c>
      <c r="D1155" s="13">
        <f>IFERROR('Output Sheet (Copy)'!D1144,"")</f>
        <v>230085959</v>
      </c>
      <c r="E1155" s="13">
        <f>IFERROR('Output Sheet (Copy)'!U1144,"")</f>
        <v>22443427</v>
      </c>
      <c r="F1155" s="13">
        <f>IFERROR('Output Sheet (Copy)'!V1144,"")</f>
        <v>55529006</v>
      </c>
      <c r="G1155" s="13">
        <f t="shared" si="136"/>
        <v>77972433</v>
      </c>
      <c r="H1155" s="9">
        <f t="shared" si="137"/>
        <v>0.3388839255506243</v>
      </c>
      <c r="I1155" s="9">
        <f t="shared" si="138"/>
        <v>0.21017267681747007</v>
      </c>
      <c r="J1155" t="str">
        <f t="shared" si="139"/>
        <v/>
      </c>
      <c r="K1155" t="str">
        <f t="shared" si="140"/>
        <v/>
      </c>
      <c r="L1155" s="13">
        <f t="shared" si="141"/>
        <v>308058392</v>
      </c>
      <c r="M1155" t="str">
        <f t="shared" si="142"/>
        <v/>
      </c>
      <c r="N1155" s="9">
        <f t="shared" si="143"/>
        <v>0.83036342937670682</v>
      </c>
    </row>
    <row r="1156" spans="1:14" x14ac:dyDescent="0.45">
      <c r="A1156" s="11" t="str">
        <f>'Output Sheet (Copy)'!A1145</f>
        <v>BNGA IJ Equity</v>
      </c>
      <c r="B1156" s="12">
        <f>'Output Sheet (Copy)'!B1145</f>
        <v>45838</v>
      </c>
      <c r="C1156" s="13">
        <f>IFERROR('Output Sheet (Copy)'!C1145,"")</f>
        <v>357872330</v>
      </c>
      <c r="D1156" s="13">
        <f>IFERROR('Output Sheet (Copy)'!D1145,"")</f>
        <v>231840126</v>
      </c>
      <c r="E1156" s="13">
        <f>IFERROR('Output Sheet (Copy)'!U1145,"")</f>
        <v>20951788</v>
      </c>
      <c r="F1156" s="13">
        <f>IFERROR('Output Sheet (Copy)'!V1145,"")</f>
        <v>51176765</v>
      </c>
      <c r="G1156" s="13">
        <f t="shared" si="136"/>
        <v>72128553</v>
      </c>
      <c r="H1156" s="9">
        <f t="shared" si="137"/>
        <v>0.31111332729348157</v>
      </c>
      <c r="I1156" s="9">
        <f t="shared" si="138"/>
        <v>0.20154828119849333</v>
      </c>
      <c r="J1156" t="str">
        <f t="shared" si="139"/>
        <v/>
      </c>
      <c r="K1156" t="str">
        <f t="shared" si="140"/>
        <v/>
      </c>
      <c r="L1156" s="13">
        <f t="shared" si="141"/>
        <v>303968679</v>
      </c>
      <c r="M1156" t="str">
        <f t="shared" si="142"/>
        <v/>
      </c>
      <c r="N1156" s="9">
        <f t="shared" si="143"/>
        <v>0.84937742741943756</v>
      </c>
    </row>
    <row r="1157" spans="1:14" x14ac:dyDescent="0.45">
      <c r="A1157" s="11" t="str">
        <f>'Output Sheet (Copy)'!A1146</f>
        <v>BNGA IJ Equity</v>
      </c>
      <c r="B1157" s="12">
        <f>'Output Sheet (Copy)'!B1146</f>
        <v>45930</v>
      </c>
      <c r="C1157" s="13">
        <f>IFERROR('Output Sheet (Copy)'!C1146,"")</f>
        <v>369447994</v>
      </c>
      <c r="D1157" s="13">
        <f>IFERROR('Output Sheet (Copy)'!D1146,"")</f>
        <v>228651563</v>
      </c>
      <c r="E1157" s="13">
        <f>IFERROR('Output Sheet (Copy)'!U1146,"")</f>
        <v>26794970</v>
      </c>
      <c r="F1157" s="13">
        <f>IFERROR('Output Sheet (Copy)'!V1146,"")</f>
        <v>55149173</v>
      </c>
      <c r="G1157" s="13">
        <f t="shared" si="136"/>
        <v>81944143</v>
      </c>
      <c r="H1157" s="9">
        <f t="shared" si="137"/>
        <v>0.35837998185912245</v>
      </c>
      <c r="I1157" s="9">
        <f t="shared" si="138"/>
        <v>0.22180156430894032</v>
      </c>
      <c r="J1157" t="str">
        <f t="shared" si="139"/>
        <v/>
      </c>
      <c r="K1157" t="str">
        <f t="shared" si="140"/>
        <v/>
      </c>
      <c r="L1157" s="13">
        <f t="shared" si="141"/>
        <v>310595706</v>
      </c>
      <c r="M1157" t="str">
        <f t="shared" si="142"/>
        <v/>
      </c>
      <c r="N1157" s="9">
        <f t="shared" si="143"/>
        <v>0.84070210434002246</v>
      </c>
    </row>
    <row r="1158" spans="1:14" x14ac:dyDescent="0.45">
      <c r="A1158" s="11" t="str">
        <f>'Output Sheet (Copy)'!A1147</f>
        <v>BNGA IJ Equity</v>
      </c>
      <c r="B1158" s="12">
        <f>'Output Sheet (Copy)'!B1147</f>
        <v>46022</v>
      </c>
      <c r="C1158" s="13">
        <f>IFERROR('Output Sheet (Copy)'!C1147,"")</f>
        <v>372698893</v>
      </c>
      <c r="D1158" s="13">
        <f>IFERROR('Output Sheet (Copy)'!D1147,"")</f>
        <v>238308825</v>
      </c>
      <c r="E1158" s="13">
        <f>IFERROR('Output Sheet (Copy)'!U1147,"")</f>
        <v>22982673</v>
      </c>
      <c r="F1158" s="13">
        <f>IFERROR('Output Sheet (Copy)'!V1147,"")</f>
        <v>52747623</v>
      </c>
      <c r="G1158" s="13">
        <f t="shared" si="136"/>
        <v>75730296</v>
      </c>
      <c r="H1158" s="9">
        <f t="shared" si="137"/>
        <v>0.31778217193593228</v>
      </c>
      <c r="I1158" s="9">
        <f t="shared" si="138"/>
        <v>0.20319431429059812</v>
      </c>
      <c r="J1158" t="str">
        <f t="shared" si="139"/>
        <v/>
      </c>
      <c r="K1158" t="str">
        <f t="shared" si="140"/>
        <v/>
      </c>
      <c r="L1158" s="13">
        <f t="shared" si="141"/>
        <v>314039121</v>
      </c>
      <c r="M1158" t="str">
        <f t="shared" si="142"/>
        <v/>
      </c>
      <c r="N1158" s="9">
        <f t="shared" si="143"/>
        <v>0.84260813997105166</v>
      </c>
    </row>
    <row r="1159" spans="1:14" x14ac:dyDescent="0.45">
      <c r="A1159" s="11" t="str">
        <f>'Output Sheet (Copy)'!A1148</f>
        <v>BNGA IJ Equity</v>
      </c>
      <c r="B1159" s="12">
        <f>'Output Sheet (Copy)'!B1148</f>
        <v>46112</v>
      </c>
      <c r="C1159" s="13">
        <f>IFERROR('Output Sheet (Copy)'!C1148,"")</f>
        <v>368218954</v>
      </c>
      <c r="D1159" s="13">
        <f>IFERROR('Output Sheet (Copy)'!D1148,"")</f>
        <v>235144463</v>
      </c>
      <c r="E1159" s="13">
        <f>IFERROR('Output Sheet (Copy)'!U1148,"")</f>
        <v>31419479</v>
      </c>
      <c r="F1159" s="13">
        <f>IFERROR('Output Sheet (Copy)'!V1148,"")</f>
        <v>51612991</v>
      </c>
      <c r="G1159" s="13">
        <f t="shared" si="136"/>
        <v>83032470</v>
      </c>
      <c r="H1159" s="9">
        <f t="shared" si="137"/>
        <v>0.35311258849416327</v>
      </c>
      <c r="I1159" s="9">
        <f t="shared" si="138"/>
        <v>0.22549754459407867</v>
      </c>
      <c r="J1159" t="str">
        <f t="shared" si="139"/>
        <v/>
      </c>
      <c r="K1159" t="str">
        <f t="shared" si="140"/>
        <v/>
      </c>
      <c r="L1159" s="13">
        <f t="shared" si="141"/>
        <v>318176933</v>
      </c>
      <c r="M1159" t="str">
        <f t="shared" si="142"/>
        <v/>
      </c>
      <c r="N1159" s="9">
        <f t="shared" si="143"/>
        <v>0.86409710728796429</v>
      </c>
    </row>
    <row r="1160" spans="1:14" x14ac:dyDescent="0.45">
      <c r="A1160" s="11" t="str">
        <f>'Output Sheet (Copy)'!A1149</f>
        <v>BNGA IJ Equity</v>
      </c>
      <c r="B1160" s="12">
        <f>'Output Sheet (Copy)'!B1149</f>
        <v>46203</v>
      </c>
      <c r="C1160" s="13">
        <f>IFERROR('Output Sheet (Copy)'!C1149,"")</f>
        <v>381966885</v>
      </c>
      <c r="D1160" s="13">
        <f>IFERROR('Output Sheet (Copy)'!D1149,"")</f>
        <v>247200632</v>
      </c>
      <c r="E1160" s="13">
        <f>IFERROR('Output Sheet (Copy)'!U1149,"")</f>
        <v>29380067</v>
      </c>
      <c r="F1160" s="13">
        <f>IFERROR('Output Sheet (Copy)'!V1149,"")</f>
        <v>50645916</v>
      </c>
      <c r="G1160" s="13">
        <f t="shared" si="136"/>
        <v>80025983</v>
      </c>
      <c r="H1160" s="9">
        <f t="shared" si="137"/>
        <v>0.32372887703620434</v>
      </c>
      <c r="I1160" s="9">
        <f t="shared" si="138"/>
        <v>0.20951026422094157</v>
      </c>
      <c r="J1160" t="str">
        <f t="shared" si="139"/>
        <v/>
      </c>
      <c r="K1160" t="str">
        <f t="shared" si="140"/>
        <v/>
      </c>
      <c r="L1160" s="13">
        <f t="shared" si="141"/>
        <v>327226615</v>
      </c>
      <c r="M1160" t="str">
        <f t="shared" si="142"/>
        <v/>
      </c>
      <c r="N1160" s="9">
        <f t="shared" si="143"/>
        <v>0.85668844041283843</v>
      </c>
    </row>
    <row r="1161" spans="1:14" x14ac:dyDescent="0.45">
      <c r="A1161" s="11" t="str">
        <f>'Output Sheet (Copy)'!A1150</f>
        <v>BNII IJ Equity</v>
      </c>
      <c r="B1161" s="12">
        <f>'Output Sheet (Copy)'!B1150</f>
        <v>42551</v>
      </c>
      <c r="C1161" s="13">
        <f>IFERROR('Output Sheet (Copy)'!C1150,"")</f>
        <v>161791641</v>
      </c>
      <c r="D1161" s="13">
        <f>IFERROR('Output Sheet (Copy)'!D1150,"")</f>
        <v>117513706</v>
      </c>
      <c r="E1161" s="13" t="str">
        <f>IFERROR('Output Sheet (Copy)'!U1150,"")</f>
        <v/>
      </c>
      <c r="F1161" s="13" t="str">
        <f>IFERROR('Output Sheet (Copy)'!V1150,"")</f>
        <v/>
      </c>
      <c r="G1161" s="13" t="str">
        <f t="shared" si="136"/>
        <v/>
      </c>
      <c r="H1161" s="9" t="str">
        <f t="shared" si="137"/>
        <v/>
      </c>
      <c r="I1161" s="9" t="str">
        <f t="shared" si="138"/>
        <v/>
      </c>
      <c r="J1161" t="str">
        <f t="shared" si="139"/>
        <v/>
      </c>
      <c r="K1161" t="str">
        <f t="shared" si="140"/>
        <v/>
      </c>
      <c r="L1161" s="13" t="str">
        <f t="shared" si="141"/>
        <v/>
      </c>
      <c r="M1161" t="str">
        <f t="shared" si="142"/>
        <v/>
      </c>
      <c r="N1161" s="9" t="str">
        <f t="shared" si="143"/>
        <v/>
      </c>
    </row>
    <row r="1162" spans="1:14" x14ac:dyDescent="0.45">
      <c r="A1162" s="11" t="str">
        <f>'Output Sheet (Copy)'!A1151</f>
        <v>BNII IJ Equity</v>
      </c>
      <c r="B1162" s="12">
        <f>'Output Sheet (Copy)'!B1151</f>
        <v>42643</v>
      </c>
      <c r="C1162" s="13">
        <f>IFERROR('Output Sheet (Copy)'!C1151,"")</f>
        <v>163115084</v>
      </c>
      <c r="D1162" s="13">
        <f>IFERROR('Output Sheet (Copy)'!D1151,"")</f>
        <v>116402646</v>
      </c>
      <c r="E1162" s="13" t="str">
        <f>IFERROR('Output Sheet (Copy)'!U1151,"")</f>
        <v/>
      </c>
      <c r="F1162" s="13" t="str">
        <f>IFERROR('Output Sheet (Copy)'!V1151,"")</f>
        <v/>
      </c>
      <c r="G1162" s="13" t="str">
        <f t="shared" si="136"/>
        <v/>
      </c>
      <c r="H1162" s="9" t="str">
        <f t="shared" si="137"/>
        <v/>
      </c>
      <c r="I1162" s="9" t="str">
        <f t="shared" si="138"/>
        <v/>
      </c>
      <c r="J1162" t="str">
        <f t="shared" si="139"/>
        <v/>
      </c>
      <c r="K1162" t="str">
        <f t="shared" si="140"/>
        <v/>
      </c>
      <c r="L1162" s="13" t="str">
        <f t="shared" si="141"/>
        <v/>
      </c>
      <c r="M1162" t="str">
        <f t="shared" si="142"/>
        <v/>
      </c>
      <c r="N1162" s="9" t="str">
        <f t="shared" si="143"/>
        <v/>
      </c>
    </row>
    <row r="1163" spans="1:14" x14ac:dyDescent="0.45">
      <c r="A1163" s="11" t="str">
        <f>'Output Sheet (Copy)'!A1152</f>
        <v>BNII IJ Equity</v>
      </c>
      <c r="B1163" s="12">
        <f>'Output Sheet (Copy)'!B1152</f>
        <v>42735</v>
      </c>
      <c r="C1163" s="13">
        <f>IFERROR('Output Sheet (Copy)'!C1152,"")</f>
        <v>166678902</v>
      </c>
      <c r="D1163" s="13">
        <f>IFERROR('Output Sheet (Copy)'!D1152,"")</f>
        <v>115735906</v>
      </c>
      <c r="E1163" s="13" t="str">
        <f>IFERROR('Output Sheet (Copy)'!U1152,"")</f>
        <v/>
      </c>
      <c r="F1163" s="13" t="str">
        <f>IFERROR('Output Sheet (Copy)'!V1152,"")</f>
        <v/>
      </c>
      <c r="G1163" s="13" t="str">
        <f t="shared" si="136"/>
        <v/>
      </c>
      <c r="H1163" s="9" t="str">
        <f t="shared" si="137"/>
        <v/>
      </c>
      <c r="I1163" s="9" t="str">
        <f t="shared" si="138"/>
        <v/>
      </c>
      <c r="J1163" t="str">
        <f t="shared" si="139"/>
        <v/>
      </c>
      <c r="K1163" t="str">
        <f t="shared" si="140"/>
        <v/>
      </c>
      <c r="L1163" s="13" t="str">
        <f t="shared" si="141"/>
        <v/>
      </c>
      <c r="M1163" t="str">
        <f t="shared" si="142"/>
        <v/>
      </c>
      <c r="N1163" s="9" t="str">
        <f t="shared" si="143"/>
        <v/>
      </c>
    </row>
    <row r="1164" spans="1:14" x14ac:dyDescent="0.45">
      <c r="A1164" s="11" t="str">
        <f>'Output Sheet (Copy)'!A1153</f>
        <v>BNII IJ Equity</v>
      </c>
      <c r="B1164" s="12">
        <f>'Output Sheet (Copy)'!B1153</f>
        <v>42825</v>
      </c>
      <c r="C1164" s="13">
        <f>IFERROR('Output Sheet (Copy)'!C1153,"")</f>
        <v>164889321</v>
      </c>
      <c r="D1164" s="13">
        <f>IFERROR('Output Sheet (Copy)'!D1153,"")</f>
        <v>115350294</v>
      </c>
      <c r="E1164" s="13">
        <f>IFERROR('Output Sheet (Copy)'!U1153,"")</f>
        <v>1817431</v>
      </c>
      <c r="F1164" s="13" t="str">
        <f>IFERROR('Output Sheet (Copy)'!V1153,"")</f>
        <v/>
      </c>
      <c r="G1164" s="13">
        <f t="shared" si="136"/>
        <v>1817431</v>
      </c>
      <c r="H1164" s="9">
        <f t="shared" si="137"/>
        <v>1.575575524757657E-2</v>
      </c>
      <c r="I1164" s="9">
        <f t="shared" si="138"/>
        <v>1.1022126775572082E-2</v>
      </c>
      <c r="J1164" t="str">
        <f t="shared" si="139"/>
        <v/>
      </c>
      <c r="K1164" t="str">
        <f t="shared" si="140"/>
        <v/>
      </c>
      <c r="L1164" s="13">
        <f t="shared" si="141"/>
        <v>117167725</v>
      </c>
      <c r="M1164" t="str">
        <f t="shared" si="142"/>
        <v/>
      </c>
      <c r="N1164" s="9">
        <f t="shared" si="143"/>
        <v>0.71058407111761956</v>
      </c>
    </row>
    <row r="1165" spans="1:14" x14ac:dyDescent="0.45">
      <c r="A1165" s="11" t="str">
        <f>'Output Sheet (Copy)'!A1154</f>
        <v>BNII IJ Equity</v>
      </c>
      <c r="B1165" s="12">
        <f>'Output Sheet (Copy)'!B1154</f>
        <v>42916</v>
      </c>
      <c r="C1165" s="13">
        <f>IFERROR('Output Sheet (Copy)'!C1154,"")</f>
        <v>171322332</v>
      </c>
      <c r="D1165" s="13">
        <f>IFERROR('Output Sheet (Copy)'!D1154,"")</f>
        <v>122444950</v>
      </c>
      <c r="E1165" s="13">
        <f>IFERROR('Output Sheet (Copy)'!U1154,"")</f>
        <v>3613816</v>
      </c>
      <c r="F1165" s="13" t="str">
        <f>IFERROR('Output Sheet (Copy)'!V1154,"")</f>
        <v/>
      </c>
      <c r="G1165" s="13">
        <f t="shared" si="136"/>
        <v>3613816</v>
      </c>
      <c r="H1165" s="9">
        <f t="shared" si="137"/>
        <v>2.9513801916698074E-2</v>
      </c>
      <c r="I1165" s="9">
        <f t="shared" si="138"/>
        <v>2.1093665710784276E-2</v>
      </c>
      <c r="J1165" t="str">
        <f t="shared" si="139"/>
        <v/>
      </c>
      <c r="K1165" t="str">
        <f t="shared" si="140"/>
        <v/>
      </c>
      <c r="L1165" s="13">
        <f t="shared" si="141"/>
        <v>126058766</v>
      </c>
      <c r="M1165" t="str">
        <f t="shared" si="142"/>
        <v/>
      </c>
      <c r="N1165" s="9">
        <f t="shared" si="143"/>
        <v>0.73579879825590977</v>
      </c>
    </row>
    <row r="1166" spans="1:14" x14ac:dyDescent="0.45">
      <c r="A1166" s="11" t="str">
        <f>'Output Sheet (Copy)'!A1155</f>
        <v>BNII IJ Equity</v>
      </c>
      <c r="B1166" s="12">
        <f>'Output Sheet (Copy)'!B1155</f>
        <v>43008</v>
      </c>
      <c r="C1166" s="13">
        <f>IFERROR('Output Sheet (Copy)'!C1155,"")</f>
        <v>169480467</v>
      </c>
      <c r="D1166" s="13">
        <f>IFERROR('Output Sheet (Copy)'!D1155,"")</f>
        <v>124317738</v>
      </c>
      <c r="E1166" s="13">
        <f>IFERROR('Output Sheet (Copy)'!U1155,"")</f>
        <v>3042126</v>
      </c>
      <c r="F1166" s="13">
        <f>IFERROR('Output Sheet (Copy)'!V1155,"")</f>
        <v>12237531</v>
      </c>
      <c r="G1166" s="13">
        <f t="shared" ref="G1166:G1229" si="144">IF(AND(E1166="",F1166=""),"",N(E1166)+N(F1166))</f>
        <v>15279657</v>
      </c>
      <c r="H1166" s="9">
        <f t="shared" ref="H1166:H1229" si="145">IF(OR(G1166="",N(D1166)=0),"",G1166/D1166)</f>
        <v>0.12290810021012448</v>
      </c>
      <c r="I1166" s="9">
        <f t="shared" ref="I1166:I1229" si="146">IF(OR(G1166="",N(C1166)=0),"",G1166/C1166)</f>
        <v>9.0155858491940549E-2</v>
      </c>
      <c r="J1166" t="str">
        <f t="shared" ref="J1166:J1229" si="147">IF(G1166="","",IF(N(D1166)=0,"Kredit 0/NA",IF(G1166&gt;D1166,"YA","")))</f>
        <v/>
      </c>
      <c r="K1166" t="str">
        <f t="shared" ref="K1166:K1229" si="148">IF(G1166="","",IF(N(C1166)=0,"Aset 0/NA",IF(G1166&gt;C1166,"YA","")))</f>
        <v/>
      </c>
      <c r="L1166" s="13">
        <f t="shared" ref="L1166:L1229" si="149">IF(G1166="","",G1166+N(D1166))</f>
        <v>139597395</v>
      </c>
      <c r="M1166" t="str">
        <f t="shared" ref="M1166:M1229" si="150">IF(L1166="","",IF(N(C1166)=0,"Aset 0/NA",IF(L1166&gt;C1166,"YA","")))</f>
        <v/>
      </c>
      <c r="N1166" s="9">
        <f t="shared" ref="N1166:N1229" si="151">IF(OR(L1166="",N(C1166)=0),"",L1166/C1166)</f>
        <v>0.82367837114822207</v>
      </c>
    </row>
    <row r="1167" spans="1:14" x14ac:dyDescent="0.45">
      <c r="A1167" s="11" t="str">
        <f>'Output Sheet (Copy)'!A1156</f>
        <v>BNII IJ Equity</v>
      </c>
      <c r="B1167" s="12">
        <f>'Output Sheet (Copy)'!B1156</f>
        <v>43100</v>
      </c>
      <c r="C1167" s="13">
        <f>IFERROR('Output Sheet (Copy)'!C1156,"")</f>
        <v>173253491</v>
      </c>
      <c r="D1167" s="13">
        <f>IFERROR('Output Sheet (Copy)'!D1156,"")</f>
        <v>128050583</v>
      </c>
      <c r="E1167" s="13">
        <f>IFERROR('Output Sheet (Copy)'!U1156,"")</f>
        <v>3700535</v>
      </c>
      <c r="F1167" s="13">
        <f>IFERROR('Output Sheet (Copy)'!V1156,"")</f>
        <v>12953428</v>
      </c>
      <c r="G1167" s="13">
        <f t="shared" si="144"/>
        <v>16653963</v>
      </c>
      <c r="H1167" s="9">
        <f t="shared" si="145"/>
        <v>0.13005768978029564</v>
      </c>
      <c r="I1167" s="9">
        <f t="shared" si="146"/>
        <v>9.6124833640437293E-2</v>
      </c>
      <c r="J1167" t="str">
        <f t="shared" si="147"/>
        <v/>
      </c>
      <c r="K1167" t="str">
        <f t="shared" si="148"/>
        <v/>
      </c>
      <c r="L1167" s="13">
        <f t="shared" si="149"/>
        <v>144704546</v>
      </c>
      <c r="M1167" t="str">
        <f t="shared" si="150"/>
        <v/>
      </c>
      <c r="N1167" s="9">
        <f t="shared" si="151"/>
        <v>0.83521864503151633</v>
      </c>
    </row>
    <row r="1168" spans="1:14" x14ac:dyDescent="0.45">
      <c r="A1168" s="11" t="str">
        <f>'Output Sheet (Copy)'!A1157</f>
        <v>BNII IJ Equity</v>
      </c>
      <c r="B1168" s="12">
        <f>'Output Sheet (Copy)'!B1157</f>
        <v>43190</v>
      </c>
      <c r="C1168" s="13">
        <f>IFERROR('Output Sheet (Copy)'!C1157,"")</f>
        <v>175775078</v>
      </c>
      <c r="D1168" s="13">
        <f>IFERROR('Output Sheet (Copy)'!D1157,"")</f>
        <v>122517838</v>
      </c>
      <c r="E1168" s="13">
        <f>IFERROR('Output Sheet (Copy)'!U1157,"")</f>
        <v>1522950</v>
      </c>
      <c r="F1168" s="13">
        <f>IFERROR('Output Sheet (Copy)'!V1157,"")</f>
        <v>12255003</v>
      </c>
      <c r="G1168" s="13">
        <f t="shared" si="144"/>
        <v>13777953</v>
      </c>
      <c r="H1168" s="9">
        <f t="shared" si="145"/>
        <v>0.1124567101812554</v>
      </c>
      <c r="I1168" s="9">
        <f t="shared" si="146"/>
        <v>7.8383995938263784E-2</v>
      </c>
      <c r="J1168" t="str">
        <f t="shared" si="147"/>
        <v/>
      </c>
      <c r="K1168" t="str">
        <f t="shared" si="148"/>
        <v/>
      </c>
      <c r="L1168" s="13">
        <f t="shared" si="149"/>
        <v>136295791</v>
      </c>
      <c r="M1168" t="str">
        <f t="shared" si="150"/>
        <v/>
      </c>
      <c r="N1168" s="9">
        <f t="shared" si="151"/>
        <v>0.77539883668832732</v>
      </c>
    </row>
    <row r="1169" spans="1:14" x14ac:dyDescent="0.45">
      <c r="A1169" s="11" t="str">
        <f>'Output Sheet (Copy)'!A1158</f>
        <v>BNII IJ Equity</v>
      </c>
      <c r="B1169" s="12">
        <f>'Output Sheet (Copy)'!B1158</f>
        <v>43281</v>
      </c>
      <c r="C1169" s="13">
        <f>IFERROR('Output Sheet (Copy)'!C1158,"")</f>
        <v>171735638</v>
      </c>
      <c r="D1169" s="13">
        <f>IFERROR('Output Sheet (Copy)'!D1158,"")</f>
        <v>127064237</v>
      </c>
      <c r="E1169" s="13">
        <f>IFERROR('Output Sheet (Copy)'!U1158,"")</f>
        <v>867819</v>
      </c>
      <c r="F1169" s="13">
        <f>IFERROR('Output Sheet (Copy)'!V1158,"")</f>
        <v>12969474</v>
      </c>
      <c r="G1169" s="13">
        <f t="shared" si="144"/>
        <v>13837293</v>
      </c>
      <c r="H1169" s="9">
        <f t="shared" si="145"/>
        <v>0.10889998103872453</v>
      </c>
      <c r="I1169" s="9">
        <f t="shared" si="146"/>
        <v>8.0573218006154315E-2</v>
      </c>
      <c r="J1169" t="str">
        <f t="shared" si="147"/>
        <v/>
      </c>
      <c r="K1169" t="str">
        <f t="shared" si="148"/>
        <v/>
      </c>
      <c r="L1169" s="13">
        <f t="shared" si="149"/>
        <v>140901530</v>
      </c>
      <c r="M1169" t="str">
        <f t="shared" si="150"/>
        <v/>
      </c>
      <c r="N1169" s="9">
        <f t="shared" si="151"/>
        <v>0.82045597315101249</v>
      </c>
    </row>
    <row r="1170" spans="1:14" x14ac:dyDescent="0.45">
      <c r="A1170" s="11" t="str">
        <f>'Output Sheet (Copy)'!A1159</f>
        <v>BNII IJ Equity</v>
      </c>
      <c r="B1170" s="12">
        <f>'Output Sheet (Copy)'!B1159</f>
        <v>43373</v>
      </c>
      <c r="C1170" s="13">
        <f>IFERROR('Output Sheet (Copy)'!C1159,"")</f>
        <v>173288558</v>
      </c>
      <c r="D1170" s="13">
        <f>IFERROR('Output Sheet (Copy)'!D1159,"")</f>
        <v>131216864</v>
      </c>
      <c r="E1170" s="13">
        <f>IFERROR('Output Sheet (Copy)'!U1159,"")</f>
        <v>736917</v>
      </c>
      <c r="F1170" s="13">
        <f>IFERROR('Output Sheet (Copy)'!V1159,"")</f>
        <v>11171750</v>
      </c>
      <c r="G1170" s="13">
        <f t="shared" si="144"/>
        <v>11908667</v>
      </c>
      <c r="H1170" s="9">
        <f t="shared" si="145"/>
        <v>9.075561354674655E-2</v>
      </c>
      <c r="I1170" s="9">
        <f t="shared" si="146"/>
        <v>6.8721600187820822E-2</v>
      </c>
      <c r="J1170" t="str">
        <f t="shared" si="147"/>
        <v/>
      </c>
      <c r="K1170" t="str">
        <f t="shared" si="148"/>
        <v/>
      </c>
      <c r="L1170" s="13">
        <f t="shared" si="149"/>
        <v>143125531</v>
      </c>
      <c r="M1170" t="str">
        <f t="shared" si="150"/>
        <v/>
      </c>
      <c r="N1170" s="9">
        <f t="shared" si="151"/>
        <v>0.82593757286617853</v>
      </c>
    </row>
    <row r="1171" spans="1:14" x14ac:dyDescent="0.45">
      <c r="A1171" s="11" t="str">
        <f>'Output Sheet (Copy)'!A1160</f>
        <v>BNII IJ Equity</v>
      </c>
      <c r="B1171" s="12">
        <f>'Output Sheet (Copy)'!B1160</f>
        <v>43465</v>
      </c>
      <c r="C1171" s="13">
        <f>IFERROR('Output Sheet (Copy)'!C1160,"")</f>
        <v>177532858</v>
      </c>
      <c r="D1171" s="13">
        <f>IFERROR('Output Sheet (Copy)'!D1160,"")</f>
        <v>135752430</v>
      </c>
      <c r="E1171" s="13">
        <f>IFERROR('Output Sheet (Copy)'!U1160,"")</f>
        <v>188033</v>
      </c>
      <c r="F1171" s="13">
        <f>IFERROR('Output Sheet (Copy)'!V1160,"")</f>
        <v>10486183</v>
      </c>
      <c r="G1171" s="13">
        <f t="shared" si="144"/>
        <v>10674216</v>
      </c>
      <c r="H1171" s="9">
        <f t="shared" si="145"/>
        <v>7.8630017893602341E-2</v>
      </c>
      <c r="I1171" s="9">
        <f t="shared" si="146"/>
        <v>6.0125298044827281E-2</v>
      </c>
      <c r="J1171" t="str">
        <f t="shared" si="147"/>
        <v/>
      </c>
      <c r="K1171" t="str">
        <f t="shared" si="148"/>
        <v/>
      </c>
      <c r="L1171" s="13">
        <f t="shared" si="149"/>
        <v>146426646</v>
      </c>
      <c r="M1171" t="str">
        <f t="shared" si="150"/>
        <v/>
      </c>
      <c r="N1171" s="9">
        <f t="shared" si="151"/>
        <v>0.82478617000578003</v>
      </c>
    </row>
    <row r="1172" spans="1:14" x14ac:dyDescent="0.45">
      <c r="A1172" s="11" t="str">
        <f>'Output Sheet (Copy)'!A1161</f>
        <v>BNII IJ Equity</v>
      </c>
      <c r="B1172" s="12">
        <f>'Output Sheet (Copy)'!B1161</f>
        <v>43555</v>
      </c>
      <c r="C1172" s="13">
        <f>IFERROR('Output Sheet (Copy)'!C1161,"")</f>
        <v>188430528</v>
      </c>
      <c r="D1172" s="13">
        <f>IFERROR('Output Sheet (Copy)'!D1161,"")</f>
        <v>124554116</v>
      </c>
      <c r="E1172" s="13">
        <f>IFERROR('Output Sheet (Copy)'!U1161,"")</f>
        <v>421851</v>
      </c>
      <c r="F1172" s="13">
        <f>IFERROR('Output Sheet (Copy)'!V1161,"")</f>
        <v>9816517</v>
      </c>
      <c r="G1172" s="13">
        <f t="shared" si="144"/>
        <v>10238368</v>
      </c>
      <c r="H1172" s="9">
        <f t="shared" si="145"/>
        <v>8.2200157881574948E-2</v>
      </c>
      <c r="I1172" s="9">
        <f t="shared" si="146"/>
        <v>5.4334974850784264E-2</v>
      </c>
      <c r="J1172" t="str">
        <f t="shared" si="147"/>
        <v/>
      </c>
      <c r="K1172" t="str">
        <f t="shared" si="148"/>
        <v/>
      </c>
      <c r="L1172" s="13">
        <f t="shared" si="149"/>
        <v>134792484</v>
      </c>
      <c r="M1172" t="str">
        <f t="shared" si="150"/>
        <v/>
      </c>
      <c r="N1172" s="9">
        <f t="shared" si="151"/>
        <v>0.71534313166070418</v>
      </c>
    </row>
    <row r="1173" spans="1:14" x14ac:dyDescent="0.45">
      <c r="A1173" s="11" t="str">
        <f>'Output Sheet (Copy)'!A1162</f>
        <v>BNII IJ Equity</v>
      </c>
      <c r="B1173" s="12">
        <f>'Output Sheet (Copy)'!B1162</f>
        <v>43646</v>
      </c>
      <c r="C1173" s="13">
        <f>IFERROR('Output Sheet (Copy)'!C1162,"")</f>
        <v>183638683</v>
      </c>
      <c r="D1173" s="13">
        <f>IFERROR('Output Sheet (Copy)'!D1162,"")</f>
        <v>138088091</v>
      </c>
      <c r="E1173" s="13">
        <f>IFERROR('Output Sheet (Copy)'!U1162,"")</f>
        <v>473170</v>
      </c>
      <c r="F1173" s="13">
        <f>IFERROR('Output Sheet (Copy)'!V1162,"")</f>
        <v>12492993</v>
      </c>
      <c r="G1173" s="13">
        <f t="shared" si="144"/>
        <v>12966163</v>
      </c>
      <c r="H1173" s="9">
        <f t="shared" si="145"/>
        <v>9.3897764145352697E-2</v>
      </c>
      <c r="I1173" s="9">
        <f t="shared" si="146"/>
        <v>7.0606926537367942E-2</v>
      </c>
      <c r="J1173" t="str">
        <f t="shared" si="147"/>
        <v/>
      </c>
      <c r="K1173" t="str">
        <f t="shared" si="148"/>
        <v/>
      </c>
      <c r="L1173" s="13">
        <f t="shared" si="149"/>
        <v>151054254</v>
      </c>
      <c r="M1173" t="str">
        <f t="shared" si="150"/>
        <v/>
      </c>
      <c r="N1173" s="9">
        <f t="shared" si="151"/>
        <v>0.82256228117253483</v>
      </c>
    </row>
    <row r="1174" spans="1:14" x14ac:dyDescent="0.45">
      <c r="A1174" s="11" t="str">
        <f>'Output Sheet (Copy)'!A1163</f>
        <v>BNII IJ Equity</v>
      </c>
      <c r="B1174" s="12">
        <f>'Output Sheet (Copy)'!B1163</f>
        <v>43738</v>
      </c>
      <c r="C1174" s="13">
        <f>IFERROR('Output Sheet (Copy)'!C1163,"")</f>
        <v>177850794</v>
      </c>
      <c r="D1174" s="13">
        <f>IFERROR('Output Sheet (Copy)'!D1163,"")</f>
        <v>132379381</v>
      </c>
      <c r="E1174" s="13">
        <f>IFERROR('Output Sheet (Copy)'!U1163,"")</f>
        <v>1780819</v>
      </c>
      <c r="F1174" s="13">
        <f>IFERROR('Output Sheet (Copy)'!V1163,"")</f>
        <v>14040506</v>
      </c>
      <c r="G1174" s="13">
        <f t="shared" si="144"/>
        <v>15821325</v>
      </c>
      <c r="H1174" s="9">
        <f t="shared" si="145"/>
        <v>0.1195150247756484</v>
      </c>
      <c r="I1174" s="9">
        <f t="shared" si="146"/>
        <v>8.8958416457786516E-2</v>
      </c>
      <c r="J1174" t="str">
        <f t="shared" si="147"/>
        <v/>
      </c>
      <c r="K1174" t="str">
        <f t="shared" si="148"/>
        <v/>
      </c>
      <c r="L1174" s="13">
        <f t="shared" si="149"/>
        <v>148200706</v>
      </c>
      <c r="M1174" t="str">
        <f t="shared" si="150"/>
        <v/>
      </c>
      <c r="N1174" s="9">
        <f t="shared" si="151"/>
        <v>0.83328672685037319</v>
      </c>
    </row>
    <row r="1175" spans="1:14" x14ac:dyDescent="0.45">
      <c r="A1175" s="11" t="str">
        <f>'Output Sheet (Copy)'!A1164</f>
        <v>BNII IJ Equity</v>
      </c>
      <c r="B1175" s="12">
        <f>'Output Sheet (Copy)'!B1164</f>
        <v>43830</v>
      </c>
      <c r="C1175" s="13">
        <f>IFERROR('Output Sheet (Copy)'!C1164,"")</f>
        <v>169082830</v>
      </c>
      <c r="D1175" s="13">
        <f>IFERROR('Output Sheet (Copy)'!D1164,"")</f>
        <v>124663292</v>
      </c>
      <c r="E1175" s="13">
        <f>IFERROR('Output Sheet (Copy)'!U1164,"")</f>
        <v>1599041</v>
      </c>
      <c r="F1175" s="13">
        <f>IFERROR('Output Sheet (Copy)'!V1164,"")</f>
        <v>12861956</v>
      </c>
      <c r="G1175" s="13">
        <f t="shared" si="144"/>
        <v>14460997</v>
      </c>
      <c r="H1175" s="9">
        <f t="shared" si="145"/>
        <v>0.11600044221517911</v>
      </c>
      <c r="I1175" s="9">
        <f t="shared" si="146"/>
        <v>8.5526111669647353E-2</v>
      </c>
      <c r="J1175" t="str">
        <f t="shared" si="147"/>
        <v/>
      </c>
      <c r="K1175" t="str">
        <f t="shared" si="148"/>
        <v/>
      </c>
      <c r="L1175" s="13">
        <f t="shared" si="149"/>
        <v>139124289</v>
      </c>
      <c r="M1175" t="str">
        <f t="shared" si="150"/>
        <v/>
      </c>
      <c r="N1175" s="9">
        <f t="shared" si="151"/>
        <v>0.82281736708570585</v>
      </c>
    </row>
    <row r="1176" spans="1:14" x14ac:dyDescent="0.45">
      <c r="A1176" s="11" t="str">
        <f>'Output Sheet (Copy)'!A1165</f>
        <v>BNII IJ Equity</v>
      </c>
      <c r="B1176" s="12">
        <f>'Output Sheet (Copy)'!B1165</f>
        <v>43921</v>
      </c>
      <c r="C1176" s="13">
        <f>IFERROR('Output Sheet (Copy)'!C1165,"")</f>
        <v>181467751</v>
      </c>
      <c r="D1176" s="13">
        <f>IFERROR('Output Sheet (Copy)'!D1165,"")</f>
        <v>124878538</v>
      </c>
      <c r="E1176" s="13">
        <f>IFERROR('Output Sheet (Copy)'!U1165,"")</f>
        <v>439958</v>
      </c>
      <c r="F1176" s="13">
        <f>IFERROR('Output Sheet (Copy)'!V1165,"")</f>
        <v>14659365</v>
      </c>
      <c r="G1176" s="13">
        <f t="shared" si="144"/>
        <v>15099323</v>
      </c>
      <c r="H1176" s="9">
        <f t="shared" si="145"/>
        <v>0.12091207377844222</v>
      </c>
      <c r="I1176" s="9">
        <f t="shared" si="146"/>
        <v>8.3206646452569963E-2</v>
      </c>
      <c r="J1176" t="str">
        <f t="shared" si="147"/>
        <v/>
      </c>
      <c r="K1176" t="str">
        <f t="shared" si="148"/>
        <v/>
      </c>
      <c r="L1176" s="13">
        <f t="shared" si="149"/>
        <v>139977861</v>
      </c>
      <c r="M1176" t="str">
        <f t="shared" si="150"/>
        <v/>
      </c>
      <c r="N1176" s="9">
        <f t="shared" si="151"/>
        <v>0.77136494076019047</v>
      </c>
    </row>
    <row r="1177" spans="1:14" x14ac:dyDescent="0.45">
      <c r="A1177" s="11" t="str">
        <f>'Output Sheet (Copy)'!A1166</f>
        <v>BNII IJ Equity</v>
      </c>
      <c r="B1177" s="12">
        <f>'Output Sheet (Copy)'!B1166</f>
        <v>44012</v>
      </c>
      <c r="C1177" s="13">
        <f>IFERROR('Output Sheet (Copy)'!C1166,"")</f>
        <v>164121476</v>
      </c>
      <c r="D1177" s="13">
        <f>IFERROR('Output Sheet (Copy)'!D1166,"")</f>
        <v>118040110</v>
      </c>
      <c r="E1177" s="13">
        <f>IFERROR('Output Sheet (Copy)'!U1166,"")</f>
        <v>1996524</v>
      </c>
      <c r="F1177" s="13">
        <f>IFERROR('Output Sheet (Copy)'!V1166,"")</f>
        <v>11567405</v>
      </c>
      <c r="G1177" s="13">
        <f t="shared" si="144"/>
        <v>13563929</v>
      </c>
      <c r="H1177" s="9">
        <f t="shared" si="145"/>
        <v>0.11490949135848823</v>
      </c>
      <c r="I1177" s="9">
        <f t="shared" si="146"/>
        <v>8.2645667895406935E-2</v>
      </c>
      <c r="J1177" t="str">
        <f t="shared" si="147"/>
        <v/>
      </c>
      <c r="K1177" t="str">
        <f t="shared" si="148"/>
        <v/>
      </c>
      <c r="L1177" s="13">
        <f t="shared" si="149"/>
        <v>131604039</v>
      </c>
      <c r="M1177" t="str">
        <f t="shared" si="150"/>
        <v/>
      </c>
      <c r="N1177" s="9">
        <f t="shared" si="151"/>
        <v>0.80186970168364802</v>
      </c>
    </row>
    <row r="1178" spans="1:14" x14ac:dyDescent="0.45">
      <c r="A1178" s="11" t="str">
        <f>'Output Sheet (Copy)'!A1167</f>
        <v>BNII IJ Equity</v>
      </c>
      <c r="B1178" s="12">
        <f>'Output Sheet (Copy)'!B1167</f>
        <v>44104</v>
      </c>
      <c r="C1178" s="13">
        <f>IFERROR('Output Sheet (Copy)'!C1167,"")</f>
        <v>177330727</v>
      </c>
      <c r="D1178" s="13">
        <f>IFERROR('Output Sheet (Copy)'!D1167,"")</f>
        <v>109430942</v>
      </c>
      <c r="E1178" s="13">
        <f>IFERROR('Output Sheet (Copy)'!U1167,"")</f>
        <v>873655</v>
      </c>
      <c r="F1178" s="13">
        <f>IFERROR('Output Sheet (Copy)'!V1167,"")</f>
        <v>17467404</v>
      </c>
      <c r="G1178" s="13">
        <f t="shared" si="144"/>
        <v>18341059</v>
      </c>
      <c r="H1178" s="9">
        <f t="shared" si="145"/>
        <v>0.16760395793723498</v>
      </c>
      <c r="I1178" s="9">
        <f t="shared" si="146"/>
        <v>0.10342854456351493</v>
      </c>
      <c r="J1178" t="str">
        <f t="shared" si="147"/>
        <v/>
      </c>
      <c r="K1178" t="str">
        <f t="shared" si="148"/>
        <v/>
      </c>
      <c r="L1178" s="13">
        <f t="shared" si="149"/>
        <v>127772001</v>
      </c>
      <c r="M1178" t="str">
        <f t="shared" si="150"/>
        <v/>
      </c>
      <c r="N1178" s="9">
        <f t="shared" si="151"/>
        <v>0.72052939251751902</v>
      </c>
    </row>
    <row r="1179" spans="1:14" x14ac:dyDescent="0.45">
      <c r="A1179" s="11" t="str">
        <f>'Output Sheet (Copy)'!A1168</f>
        <v>BNII IJ Equity</v>
      </c>
      <c r="B1179" s="12">
        <f>'Output Sheet (Copy)'!B1168</f>
        <v>44196</v>
      </c>
      <c r="C1179" s="13">
        <f>IFERROR('Output Sheet (Copy)'!C1168,"")</f>
        <v>173224412</v>
      </c>
      <c r="D1179" s="13">
        <f>IFERROR('Output Sheet (Copy)'!D1168,"")</f>
        <v>105271330</v>
      </c>
      <c r="E1179" s="13">
        <f>IFERROR('Output Sheet (Copy)'!U1168,"")</f>
        <v>0</v>
      </c>
      <c r="F1179" s="13">
        <f>IFERROR('Output Sheet (Copy)'!V1168,"")</f>
        <v>20439782</v>
      </c>
      <c r="G1179" s="13">
        <f t="shared" si="144"/>
        <v>20439782</v>
      </c>
      <c r="H1179" s="9">
        <f t="shared" si="145"/>
        <v>0.19416285516673912</v>
      </c>
      <c r="I1179" s="9">
        <f t="shared" si="146"/>
        <v>0.11799596698876369</v>
      </c>
      <c r="J1179" t="str">
        <f t="shared" si="147"/>
        <v/>
      </c>
      <c r="K1179" t="str">
        <f t="shared" si="148"/>
        <v/>
      </c>
      <c r="L1179" s="13">
        <f t="shared" si="149"/>
        <v>125711112</v>
      </c>
      <c r="M1179" t="str">
        <f t="shared" si="150"/>
        <v/>
      </c>
      <c r="N1179" s="9">
        <f t="shared" si="151"/>
        <v>0.72571244750422359</v>
      </c>
    </row>
    <row r="1180" spans="1:14" x14ac:dyDescent="0.45">
      <c r="A1180" s="11" t="str">
        <f>'Output Sheet (Copy)'!A1169</f>
        <v>BNII IJ Equity</v>
      </c>
      <c r="B1180" s="12">
        <f>'Output Sheet (Copy)'!B1169</f>
        <v>44286</v>
      </c>
      <c r="C1180" s="13">
        <f>IFERROR('Output Sheet (Copy)'!C1169,"")</f>
        <v>173707555</v>
      </c>
      <c r="D1180" s="13">
        <f>IFERROR('Output Sheet (Copy)'!D1169,"")</f>
        <v>101743605</v>
      </c>
      <c r="E1180" s="13">
        <f>IFERROR('Output Sheet (Copy)'!U1169,"")</f>
        <v>1491385</v>
      </c>
      <c r="F1180" s="13">
        <f>IFERROR('Output Sheet (Copy)'!V1169,"")</f>
        <v>22447364</v>
      </c>
      <c r="G1180" s="13">
        <f t="shared" si="144"/>
        <v>23938749</v>
      </c>
      <c r="H1180" s="9">
        <f t="shared" si="145"/>
        <v>0.23528504813644061</v>
      </c>
      <c r="I1180" s="9">
        <f t="shared" si="146"/>
        <v>0.13781063811530822</v>
      </c>
      <c r="J1180" t="str">
        <f t="shared" si="147"/>
        <v/>
      </c>
      <c r="K1180" t="str">
        <f t="shared" si="148"/>
        <v/>
      </c>
      <c r="L1180" s="13">
        <f t="shared" si="149"/>
        <v>125682354</v>
      </c>
      <c r="M1180" t="str">
        <f t="shared" si="150"/>
        <v/>
      </c>
      <c r="N1180" s="9">
        <f t="shared" si="151"/>
        <v>0.72352842684361085</v>
      </c>
    </row>
    <row r="1181" spans="1:14" x14ac:dyDescent="0.45">
      <c r="A1181" s="11" t="str">
        <f>'Output Sheet (Copy)'!A1170</f>
        <v>BNII IJ Equity</v>
      </c>
      <c r="B1181" s="12">
        <f>'Output Sheet (Copy)'!B1170</f>
        <v>44377</v>
      </c>
      <c r="C1181" s="13">
        <f>IFERROR('Output Sheet (Copy)'!C1170,"")</f>
        <v>161608884</v>
      </c>
      <c r="D1181" s="13">
        <f>IFERROR('Output Sheet (Copy)'!D1170,"")</f>
        <v>98802502</v>
      </c>
      <c r="E1181" s="13">
        <f>IFERROR('Output Sheet (Copy)'!U1170,"")</f>
        <v>2375627</v>
      </c>
      <c r="F1181" s="13">
        <f>IFERROR('Output Sheet (Copy)'!V1170,"")</f>
        <v>19521754</v>
      </c>
      <c r="G1181" s="13">
        <f t="shared" si="144"/>
        <v>21897381</v>
      </c>
      <c r="H1181" s="9">
        <f t="shared" si="145"/>
        <v>0.22162779845392985</v>
      </c>
      <c r="I1181" s="9">
        <f t="shared" si="146"/>
        <v>0.13549614636284477</v>
      </c>
      <c r="J1181" t="str">
        <f t="shared" si="147"/>
        <v/>
      </c>
      <c r="K1181" t="str">
        <f t="shared" si="148"/>
        <v/>
      </c>
      <c r="L1181" s="13">
        <f t="shared" si="149"/>
        <v>120699883</v>
      </c>
      <c r="M1181" t="str">
        <f t="shared" si="150"/>
        <v/>
      </c>
      <c r="N1181" s="9">
        <f t="shared" si="151"/>
        <v>0.74686415754223012</v>
      </c>
    </row>
    <row r="1182" spans="1:14" x14ac:dyDescent="0.45">
      <c r="A1182" s="11" t="str">
        <f>'Output Sheet (Copy)'!A1171</f>
        <v>BNII IJ Equity</v>
      </c>
      <c r="B1182" s="12">
        <f>'Output Sheet (Copy)'!B1171</f>
        <v>44469</v>
      </c>
      <c r="C1182" s="13">
        <f>IFERROR('Output Sheet (Copy)'!C1171,"")</f>
        <v>153974476</v>
      </c>
      <c r="D1182" s="13">
        <f>IFERROR('Output Sheet (Copy)'!D1171,"")</f>
        <v>98784827</v>
      </c>
      <c r="E1182" s="13">
        <f>IFERROR('Output Sheet (Copy)'!U1171,"")</f>
        <v>0</v>
      </c>
      <c r="F1182" s="13">
        <f>IFERROR('Output Sheet (Copy)'!V1171,"")</f>
        <v>19647533</v>
      </c>
      <c r="G1182" s="13">
        <f t="shared" si="144"/>
        <v>19647533</v>
      </c>
      <c r="H1182" s="9">
        <f t="shared" si="145"/>
        <v>0.19889221448957944</v>
      </c>
      <c r="I1182" s="9">
        <f t="shared" si="146"/>
        <v>0.12760253199367927</v>
      </c>
      <c r="J1182" t="str">
        <f t="shared" si="147"/>
        <v/>
      </c>
      <c r="K1182" t="str">
        <f t="shared" si="148"/>
        <v/>
      </c>
      <c r="L1182" s="13">
        <f t="shared" si="149"/>
        <v>118432360</v>
      </c>
      <c r="M1182" t="str">
        <f t="shared" si="150"/>
        <v/>
      </c>
      <c r="N1182" s="9">
        <f t="shared" si="151"/>
        <v>0.76916878093483498</v>
      </c>
    </row>
    <row r="1183" spans="1:14" x14ac:dyDescent="0.45">
      <c r="A1183" s="11" t="str">
        <f>'Output Sheet (Copy)'!A1172</f>
        <v>BNII IJ Equity</v>
      </c>
      <c r="B1183" s="12">
        <f>'Output Sheet (Copy)'!B1172</f>
        <v>44561</v>
      </c>
      <c r="C1183" s="13">
        <f>IFERROR('Output Sheet (Copy)'!C1172,"")</f>
        <v>168758476</v>
      </c>
      <c r="D1183" s="13">
        <f>IFERROR('Output Sheet (Copy)'!D1172,"")</f>
        <v>101770531</v>
      </c>
      <c r="E1183" s="13">
        <f>IFERROR('Output Sheet (Copy)'!U1172,"")</f>
        <v>0</v>
      </c>
      <c r="F1183" s="13">
        <f>IFERROR('Output Sheet (Copy)'!V1172,"")</f>
        <v>22521157</v>
      </c>
      <c r="G1183" s="13">
        <f t="shared" si="144"/>
        <v>22521157</v>
      </c>
      <c r="H1183" s="9">
        <f t="shared" si="145"/>
        <v>0.22129349998183659</v>
      </c>
      <c r="I1183" s="9">
        <f t="shared" si="146"/>
        <v>0.13345200510106525</v>
      </c>
      <c r="J1183" t="str">
        <f t="shared" si="147"/>
        <v/>
      </c>
      <c r="K1183" t="str">
        <f t="shared" si="148"/>
        <v/>
      </c>
      <c r="L1183" s="13">
        <f t="shared" si="149"/>
        <v>124291688</v>
      </c>
      <c r="M1183" t="str">
        <f t="shared" si="150"/>
        <v/>
      </c>
      <c r="N1183" s="9">
        <f t="shared" si="151"/>
        <v>0.73650634294659068</v>
      </c>
    </row>
    <row r="1184" spans="1:14" x14ac:dyDescent="0.45">
      <c r="A1184" s="11" t="str">
        <f>'Output Sheet (Copy)'!A1173</f>
        <v>BNII IJ Equity</v>
      </c>
      <c r="B1184" s="12">
        <f>'Output Sheet (Copy)'!B1173</f>
        <v>44651</v>
      </c>
      <c r="C1184" s="13">
        <f>IFERROR('Output Sheet (Copy)'!C1173,"")</f>
        <v>159746219</v>
      </c>
      <c r="D1184" s="13">
        <f>IFERROR('Output Sheet (Copy)'!D1173,"")</f>
        <v>99519333</v>
      </c>
      <c r="E1184" s="13">
        <f>IFERROR('Output Sheet (Copy)'!U1173,"")</f>
        <v>0</v>
      </c>
      <c r="F1184" s="13">
        <f>IFERROR('Output Sheet (Copy)'!V1173,"")</f>
        <v>24869769</v>
      </c>
      <c r="G1184" s="13">
        <f t="shared" si="144"/>
        <v>24869769</v>
      </c>
      <c r="H1184" s="9">
        <f t="shared" si="145"/>
        <v>0.2498988714082318</v>
      </c>
      <c r="I1184" s="9">
        <f t="shared" si="146"/>
        <v>0.15568298990538237</v>
      </c>
      <c r="J1184" t="str">
        <f t="shared" si="147"/>
        <v/>
      </c>
      <c r="K1184" t="str">
        <f t="shared" si="148"/>
        <v/>
      </c>
      <c r="L1184" s="13">
        <f t="shared" si="149"/>
        <v>124389102</v>
      </c>
      <c r="M1184" t="str">
        <f t="shared" si="150"/>
        <v/>
      </c>
      <c r="N1184" s="9">
        <f t="shared" si="151"/>
        <v>0.77866695549144738</v>
      </c>
    </row>
    <row r="1185" spans="1:14" x14ac:dyDescent="0.45">
      <c r="A1185" s="11" t="str">
        <f>'Output Sheet (Copy)'!A1174</f>
        <v>BNII IJ Equity</v>
      </c>
      <c r="B1185" s="12">
        <f>'Output Sheet (Copy)'!B1174</f>
        <v>44742</v>
      </c>
      <c r="C1185" s="13">
        <f>IFERROR('Output Sheet (Copy)'!C1174,"")</f>
        <v>167327953</v>
      </c>
      <c r="D1185" s="13">
        <f>IFERROR('Output Sheet (Copy)'!D1174,"")</f>
        <v>106814849</v>
      </c>
      <c r="E1185" s="13">
        <f>IFERROR('Output Sheet (Copy)'!U1174,"")</f>
        <v>0</v>
      </c>
      <c r="F1185" s="13">
        <f>IFERROR('Output Sheet (Copy)'!V1174,"")</f>
        <v>24623209</v>
      </c>
      <c r="G1185" s="13">
        <f t="shared" si="144"/>
        <v>24623209</v>
      </c>
      <c r="H1185" s="9">
        <f t="shared" si="145"/>
        <v>0.23052234057832166</v>
      </c>
      <c r="I1185" s="9">
        <f t="shared" si="146"/>
        <v>0.14715538293831873</v>
      </c>
      <c r="J1185" t="str">
        <f t="shared" si="147"/>
        <v/>
      </c>
      <c r="K1185" t="str">
        <f t="shared" si="148"/>
        <v/>
      </c>
      <c r="L1185" s="13">
        <f t="shared" si="149"/>
        <v>131438058</v>
      </c>
      <c r="M1185" t="str">
        <f t="shared" si="150"/>
        <v/>
      </c>
      <c r="N1185" s="9">
        <f t="shared" si="151"/>
        <v>0.78551165925038235</v>
      </c>
    </row>
    <row r="1186" spans="1:14" x14ac:dyDescent="0.45">
      <c r="A1186" s="11" t="str">
        <f>'Output Sheet (Copy)'!A1175</f>
        <v>BNII IJ Equity</v>
      </c>
      <c r="B1186" s="12">
        <f>'Output Sheet (Copy)'!B1175</f>
        <v>44834</v>
      </c>
      <c r="C1186" s="13">
        <f>IFERROR('Output Sheet (Copy)'!C1175,"")</f>
        <v>164862144</v>
      </c>
      <c r="D1186" s="13">
        <f>IFERROR('Output Sheet (Copy)'!D1175,"")</f>
        <v>111447823</v>
      </c>
      <c r="E1186" s="13">
        <f>IFERROR('Output Sheet (Copy)'!U1175,"")</f>
        <v>0</v>
      </c>
      <c r="F1186" s="13">
        <f>IFERROR('Output Sheet (Copy)'!V1175,"")</f>
        <v>21576683</v>
      </c>
      <c r="G1186" s="13">
        <f t="shared" si="144"/>
        <v>21576683</v>
      </c>
      <c r="H1186" s="9">
        <f t="shared" si="145"/>
        <v>0.19360344975065147</v>
      </c>
      <c r="I1186" s="9">
        <f t="shared" si="146"/>
        <v>0.1308771224035519</v>
      </c>
      <c r="J1186" t="str">
        <f t="shared" si="147"/>
        <v/>
      </c>
      <c r="K1186" t="str">
        <f t="shared" si="148"/>
        <v/>
      </c>
      <c r="L1186" s="13">
        <f t="shared" si="149"/>
        <v>133024506</v>
      </c>
      <c r="M1186" t="str">
        <f t="shared" si="150"/>
        <v/>
      </c>
      <c r="N1186" s="9">
        <f t="shared" si="151"/>
        <v>0.80688327091027034</v>
      </c>
    </row>
    <row r="1187" spans="1:14" x14ac:dyDescent="0.45">
      <c r="A1187" s="11" t="str">
        <f>'Output Sheet (Copy)'!A1176</f>
        <v>BNII IJ Equity</v>
      </c>
      <c r="B1187" s="12">
        <f>'Output Sheet (Copy)'!B1176</f>
        <v>44926</v>
      </c>
      <c r="C1187" s="13">
        <f>IFERROR('Output Sheet (Copy)'!C1176,"")</f>
        <v>160813918</v>
      </c>
      <c r="D1187" s="13">
        <f>IFERROR('Output Sheet (Copy)'!D1176,"")</f>
        <v>107815087</v>
      </c>
      <c r="E1187" s="13">
        <f>IFERROR('Output Sheet (Copy)'!U1176,"")</f>
        <v>0</v>
      </c>
      <c r="F1187" s="13">
        <f>IFERROR('Output Sheet (Copy)'!V1176,"")</f>
        <v>21695266</v>
      </c>
      <c r="G1187" s="13">
        <f t="shared" si="144"/>
        <v>21695266</v>
      </c>
      <c r="H1187" s="9">
        <f t="shared" si="145"/>
        <v>0.20122662424786616</v>
      </c>
      <c r="I1187" s="9">
        <f t="shared" si="146"/>
        <v>0.13490913143475555</v>
      </c>
      <c r="J1187" t="str">
        <f t="shared" si="147"/>
        <v/>
      </c>
      <c r="K1187" t="str">
        <f t="shared" si="148"/>
        <v/>
      </c>
      <c r="L1187" s="13">
        <f t="shared" si="149"/>
        <v>129510353</v>
      </c>
      <c r="M1187" t="str">
        <f t="shared" si="150"/>
        <v/>
      </c>
      <c r="N1187" s="9">
        <f t="shared" si="151"/>
        <v>0.80534293679729885</v>
      </c>
    </row>
    <row r="1188" spans="1:14" x14ac:dyDescent="0.45">
      <c r="A1188" s="11" t="str">
        <f>'Output Sheet (Copy)'!A1177</f>
        <v>BNII IJ Equity</v>
      </c>
      <c r="B1188" s="12">
        <f>'Output Sheet (Copy)'!B1177</f>
        <v>45016</v>
      </c>
      <c r="C1188" s="13">
        <f>IFERROR('Output Sheet (Copy)'!C1177,"")</f>
        <v>161543054</v>
      </c>
      <c r="D1188" s="13">
        <f>IFERROR('Output Sheet (Copy)'!D1177,"")</f>
        <v>107217648</v>
      </c>
      <c r="E1188" s="13">
        <f>IFERROR('Output Sheet (Copy)'!U1177,"")</f>
        <v>0</v>
      </c>
      <c r="F1188" s="13">
        <f>IFERROR('Output Sheet (Copy)'!V1177,"")</f>
        <v>22492507</v>
      </c>
      <c r="G1188" s="13">
        <f t="shared" si="144"/>
        <v>22492507</v>
      </c>
      <c r="H1188" s="9">
        <f t="shared" si="145"/>
        <v>0.20978362629256705</v>
      </c>
      <c r="I1188" s="9">
        <f t="shared" si="146"/>
        <v>0.13923537065233396</v>
      </c>
      <c r="J1188" t="str">
        <f t="shared" si="147"/>
        <v/>
      </c>
      <c r="K1188" t="str">
        <f t="shared" si="148"/>
        <v/>
      </c>
      <c r="L1188" s="13">
        <f t="shared" si="149"/>
        <v>129710155</v>
      </c>
      <c r="M1188" t="str">
        <f t="shared" si="150"/>
        <v/>
      </c>
      <c r="N1188" s="9">
        <f t="shared" si="151"/>
        <v>0.80294479885219949</v>
      </c>
    </row>
    <row r="1189" spans="1:14" x14ac:dyDescent="0.45">
      <c r="A1189" s="11" t="str">
        <f>'Output Sheet (Copy)'!A1178</f>
        <v>BNII IJ Equity</v>
      </c>
      <c r="B1189" s="12">
        <f>'Output Sheet (Copy)'!B1178</f>
        <v>45107</v>
      </c>
      <c r="C1189" s="13">
        <f>IFERROR('Output Sheet (Copy)'!C1178,"")</f>
        <v>165619397</v>
      </c>
      <c r="D1189" s="13">
        <f>IFERROR('Output Sheet (Copy)'!D1178,"")</f>
        <v>109965799</v>
      </c>
      <c r="E1189" s="13">
        <f>IFERROR('Output Sheet (Copy)'!U1178,"")</f>
        <v>0</v>
      </c>
      <c r="F1189" s="13">
        <f>IFERROR('Output Sheet (Copy)'!V1178,"")</f>
        <v>24356369</v>
      </c>
      <c r="G1189" s="13">
        <f t="shared" si="144"/>
        <v>24356369</v>
      </c>
      <c r="H1189" s="9">
        <f t="shared" si="145"/>
        <v>0.22149040175664073</v>
      </c>
      <c r="I1189" s="9">
        <f t="shared" si="146"/>
        <v>0.14706229729842574</v>
      </c>
      <c r="J1189" t="str">
        <f t="shared" si="147"/>
        <v/>
      </c>
      <c r="K1189" t="str">
        <f t="shared" si="148"/>
        <v/>
      </c>
      <c r="L1189" s="13">
        <f t="shared" si="149"/>
        <v>134322168</v>
      </c>
      <c r="M1189" t="str">
        <f t="shared" si="150"/>
        <v/>
      </c>
      <c r="N1189" s="9">
        <f t="shared" si="151"/>
        <v>0.81102920571556003</v>
      </c>
    </row>
    <row r="1190" spans="1:14" x14ac:dyDescent="0.45">
      <c r="A1190" s="11" t="str">
        <f>'Output Sheet (Copy)'!A1179</f>
        <v>BNII IJ Equity</v>
      </c>
      <c r="B1190" s="12">
        <f>'Output Sheet (Copy)'!B1179</f>
        <v>45199</v>
      </c>
      <c r="C1190" s="13">
        <f>IFERROR('Output Sheet (Copy)'!C1179,"")</f>
        <v>170051640</v>
      </c>
      <c r="D1190" s="13">
        <f>IFERROR('Output Sheet (Copy)'!D1179,"")</f>
        <v>112421977</v>
      </c>
      <c r="E1190" s="13">
        <f>IFERROR('Output Sheet (Copy)'!U1179,"")</f>
        <v>0</v>
      </c>
      <c r="F1190" s="13">
        <f>IFERROR('Output Sheet (Copy)'!V1179,"")</f>
        <v>25914589</v>
      </c>
      <c r="G1190" s="13">
        <f t="shared" si="144"/>
        <v>25914589</v>
      </c>
      <c r="H1190" s="9">
        <f t="shared" si="145"/>
        <v>0.23051177084352467</v>
      </c>
      <c r="I1190" s="9">
        <f t="shared" si="146"/>
        <v>0.15239246737049991</v>
      </c>
      <c r="J1190" t="str">
        <f t="shared" si="147"/>
        <v/>
      </c>
      <c r="K1190" t="str">
        <f t="shared" si="148"/>
        <v/>
      </c>
      <c r="L1190" s="13">
        <f t="shared" si="149"/>
        <v>138336566</v>
      </c>
      <c r="M1190" t="str">
        <f t="shared" si="150"/>
        <v/>
      </c>
      <c r="N1190" s="9">
        <f t="shared" si="151"/>
        <v>0.81349739408570243</v>
      </c>
    </row>
    <row r="1191" spans="1:14" x14ac:dyDescent="0.45">
      <c r="A1191" s="11" t="str">
        <f>'Output Sheet (Copy)'!A1180</f>
        <v>BNII IJ Equity</v>
      </c>
      <c r="B1191" s="12">
        <f>'Output Sheet (Copy)'!B1180</f>
        <v>45291</v>
      </c>
      <c r="C1191" s="13">
        <f>IFERROR('Output Sheet (Copy)'!C1180,"")</f>
        <v>171803070</v>
      </c>
      <c r="D1191" s="13">
        <f>IFERROR('Output Sheet (Copy)'!D1180,"")</f>
        <v>116002006</v>
      </c>
      <c r="E1191" s="13">
        <f>IFERROR('Output Sheet (Copy)'!U1180,"")</f>
        <v>0</v>
      </c>
      <c r="F1191" s="13">
        <f>IFERROR('Output Sheet (Copy)'!V1180,"")</f>
        <v>25356285</v>
      </c>
      <c r="G1191" s="13">
        <f t="shared" si="144"/>
        <v>25356285</v>
      </c>
      <c r="H1191" s="9">
        <f t="shared" si="145"/>
        <v>0.21858488378209598</v>
      </c>
      <c r="I1191" s="9">
        <f t="shared" si="146"/>
        <v>0.14758924273006296</v>
      </c>
      <c r="J1191" t="str">
        <f t="shared" si="147"/>
        <v/>
      </c>
      <c r="K1191" t="str">
        <f t="shared" si="148"/>
        <v/>
      </c>
      <c r="L1191" s="13">
        <f t="shared" si="149"/>
        <v>141358291</v>
      </c>
      <c r="M1191" t="str">
        <f t="shared" si="150"/>
        <v/>
      </c>
      <c r="N1191" s="9">
        <f t="shared" si="151"/>
        <v>0.82279257873564193</v>
      </c>
    </row>
    <row r="1192" spans="1:14" x14ac:dyDescent="0.45">
      <c r="A1192" s="11" t="str">
        <f>'Output Sheet (Copy)'!A1181</f>
        <v>BNII IJ Equity</v>
      </c>
      <c r="B1192" s="12">
        <f>'Output Sheet (Copy)'!B1181</f>
        <v>45382</v>
      </c>
      <c r="C1192" s="13">
        <f>IFERROR('Output Sheet (Copy)'!C1181,"")</f>
        <v>177653394</v>
      </c>
      <c r="D1192" s="13">
        <f>IFERROR('Output Sheet (Copy)'!D1181,"")</f>
        <v>122281361</v>
      </c>
      <c r="E1192" s="13">
        <f>IFERROR('Output Sheet (Copy)'!U1181,"")</f>
        <v>0</v>
      </c>
      <c r="F1192" s="13">
        <f>IFERROR('Output Sheet (Copy)'!V1181,"")</f>
        <v>27594901</v>
      </c>
      <c r="G1192" s="13">
        <f t="shared" si="144"/>
        <v>27594901</v>
      </c>
      <c r="H1192" s="9">
        <f t="shared" si="145"/>
        <v>0.22566727074619328</v>
      </c>
      <c r="I1192" s="9">
        <f t="shared" si="146"/>
        <v>0.15532999611591997</v>
      </c>
      <c r="J1192" t="str">
        <f t="shared" si="147"/>
        <v/>
      </c>
      <c r="K1192" t="str">
        <f t="shared" si="148"/>
        <v/>
      </c>
      <c r="L1192" s="13">
        <f t="shared" si="149"/>
        <v>149876262</v>
      </c>
      <c r="M1192" t="str">
        <f t="shared" si="150"/>
        <v/>
      </c>
      <c r="N1192" s="9">
        <f t="shared" si="151"/>
        <v>0.84364423682217971</v>
      </c>
    </row>
    <row r="1193" spans="1:14" x14ac:dyDescent="0.45">
      <c r="A1193" s="11" t="str">
        <f>'Output Sheet (Copy)'!A1182</f>
        <v>BNII IJ Equity</v>
      </c>
      <c r="B1193" s="12">
        <f>'Output Sheet (Copy)'!B1182</f>
        <v>45473</v>
      </c>
      <c r="C1193" s="13">
        <f>IFERROR('Output Sheet (Copy)'!C1182,"")</f>
        <v>189161036</v>
      </c>
      <c r="D1193" s="13">
        <f>IFERROR('Output Sheet (Copy)'!D1182,"")</f>
        <v>123029380</v>
      </c>
      <c r="E1193" s="13">
        <f>IFERROR('Output Sheet (Copy)'!U1182,"")</f>
        <v>0</v>
      </c>
      <c r="F1193" s="13">
        <f>IFERROR('Output Sheet (Copy)'!V1182,"")</f>
        <v>29891114</v>
      </c>
      <c r="G1193" s="13">
        <f t="shared" si="144"/>
        <v>29891114</v>
      </c>
      <c r="H1193" s="9">
        <f t="shared" si="145"/>
        <v>0.2429591533339435</v>
      </c>
      <c r="I1193" s="9">
        <f t="shared" si="146"/>
        <v>0.15801940310794238</v>
      </c>
      <c r="J1193" t="str">
        <f t="shared" si="147"/>
        <v/>
      </c>
      <c r="K1193" t="str">
        <f t="shared" si="148"/>
        <v/>
      </c>
      <c r="L1193" s="13">
        <f t="shared" si="149"/>
        <v>152920494</v>
      </c>
      <c r="M1193" t="str">
        <f t="shared" si="150"/>
        <v/>
      </c>
      <c r="N1193" s="9">
        <f t="shared" si="151"/>
        <v>0.80841433962118925</v>
      </c>
    </row>
    <row r="1194" spans="1:14" x14ac:dyDescent="0.45">
      <c r="A1194" s="11" t="str">
        <f>'Output Sheet (Copy)'!A1183</f>
        <v>BNII IJ Equity</v>
      </c>
      <c r="B1194" s="12">
        <f>'Output Sheet (Copy)'!B1183</f>
        <v>45565</v>
      </c>
      <c r="C1194" s="13">
        <f>IFERROR('Output Sheet (Copy)'!C1183,"")</f>
        <v>189317743</v>
      </c>
      <c r="D1194" s="13">
        <f>IFERROR('Output Sheet (Copy)'!D1183,"")</f>
        <v>122366994</v>
      </c>
      <c r="E1194" s="13">
        <f>IFERROR('Output Sheet (Copy)'!U1183,"")</f>
        <v>0</v>
      </c>
      <c r="F1194" s="13">
        <f>IFERROR('Output Sheet (Copy)'!V1183,"")</f>
        <v>31268461</v>
      </c>
      <c r="G1194" s="13">
        <f t="shared" si="144"/>
        <v>31268461</v>
      </c>
      <c r="H1194" s="9">
        <f t="shared" si="145"/>
        <v>0.25553018814861139</v>
      </c>
      <c r="I1194" s="9">
        <f t="shared" si="146"/>
        <v>0.16516392232713234</v>
      </c>
      <c r="J1194" t="str">
        <f t="shared" si="147"/>
        <v/>
      </c>
      <c r="K1194" t="str">
        <f t="shared" si="148"/>
        <v/>
      </c>
      <c r="L1194" s="13">
        <f t="shared" si="149"/>
        <v>153635455</v>
      </c>
      <c r="M1194" t="str">
        <f t="shared" si="150"/>
        <v/>
      </c>
      <c r="N1194" s="9">
        <f t="shared" si="151"/>
        <v>0.81152169133983387</v>
      </c>
    </row>
    <row r="1195" spans="1:14" x14ac:dyDescent="0.45">
      <c r="A1195" s="11" t="str">
        <f>'Output Sheet (Copy)'!A1184</f>
        <v>BNII IJ Equity</v>
      </c>
      <c r="B1195" s="12">
        <f>'Output Sheet (Copy)'!B1184</f>
        <v>45657</v>
      </c>
      <c r="C1195" s="13">
        <f>IFERROR('Output Sheet (Copy)'!C1184,"")</f>
        <v>197179822</v>
      </c>
      <c r="D1195" s="13">
        <f>IFERROR('Output Sheet (Copy)'!D1184,"")</f>
        <v>127581015</v>
      </c>
      <c r="E1195" s="13">
        <f>IFERROR('Output Sheet (Copy)'!U1184,"")</f>
        <v>0</v>
      </c>
      <c r="F1195" s="13">
        <f>IFERROR('Output Sheet (Copy)'!V1184,"")</f>
        <v>35903805</v>
      </c>
      <c r="G1195" s="13">
        <f t="shared" si="144"/>
        <v>35903805</v>
      </c>
      <c r="H1195" s="9">
        <f t="shared" si="145"/>
        <v>0.28141965322975365</v>
      </c>
      <c r="I1195" s="9">
        <f t="shared" si="146"/>
        <v>0.18208660823316902</v>
      </c>
      <c r="J1195" t="str">
        <f t="shared" si="147"/>
        <v/>
      </c>
      <c r="K1195" t="str">
        <f t="shared" si="148"/>
        <v/>
      </c>
      <c r="L1195" s="13">
        <f t="shared" si="149"/>
        <v>163484820</v>
      </c>
      <c r="M1195" t="str">
        <f t="shared" si="150"/>
        <v/>
      </c>
      <c r="N1195" s="9">
        <f t="shared" si="151"/>
        <v>0.82911536455286994</v>
      </c>
    </row>
    <row r="1196" spans="1:14" x14ac:dyDescent="0.45">
      <c r="A1196" s="11" t="str">
        <f>'Output Sheet (Copy)'!A1185</f>
        <v>BNII IJ Equity</v>
      </c>
      <c r="B1196" s="12">
        <f>'Output Sheet (Copy)'!B1185</f>
        <v>45747</v>
      </c>
      <c r="C1196" s="13">
        <f>IFERROR('Output Sheet (Copy)'!C1185,"")</f>
        <v>189809629</v>
      </c>
      <c r="D1196" s="13">
        <f>IFERROR('Output Sheet (Copy)'!D1185,"")</f>
        <v>122216876</v>
      </c>
      <c r="E1196" s="13">
        <f>IFERROR('Output Sheet (Copy)'!U1185,"")</f>
        <v>0</v>
      </c>
      <c r="F1196" s="13">
        <f>IFERROR('Output Sheet (Copy)'!V1185,"")</f>
        <v>34469157</v>
      </c>
      <c r="G1196" s="13">
        <f t="shared" si="144"/>
        <v>34469157</v>
      </c>
      <c r="H1196" s="9">
        <f t="shared" si="145"/>
        <v>0.2820327120781585</v>
      </c>
      <c r="I1196" s="9">
        <f t="shared" si="146"/>
        <v>0.18159856895352763</v>
      </c>
      <c r="J1196" t="str">
        <f t="shared" si="147"/>
        <v/>
      </c>
      <c r="K1196" t="str">
        <f t="shared" si="148"/>
        <v/>
      </c>
      <c r="L1196" s="13">
        <f t="shared" si="149"/>
        <v>156686033</v>
      </c>
      <c r="M1196" t="str">
        <f t="shared" si="150"/>
        <v/>
      </c>
      <c r="N1196" s="9">
        <f t="shared" si="151"/>
        <v>0.82549043389152821</v>
      </c>
    </row>
    <row r="1197" spans="1:14" x14ac:dyDescent="0.45">
      <c r="A1197" s="11" t="str">
        <f>'Output Sheet (Copy)'!A1186</f>
        <v>BNII IJ Equity</v>
      </c>
      <c r="B1197" s="12">
        <f>'Output Sheet (Copy)'!B1186</f>
        <v>45838</v>
      </c>
      <c r="C1197" s="13">
        <f>IFERROR('Output Sheet (Copy)'!C1186,"")</f>
        <v>184913493</v>
      </c>
      <c r="D1197" s="13">
        <f>IFERROR('Output Sheet (Copy)'!D1186,"")</f>
        <v>121693229</v>
      </c>
      <c r="E1197" s="13">
        <f>IFERROR('Output Sheet (Copy)'!U1186,"")</f>
        <v>0</v>
      </c>
      <c r="F1197" s="13">
        <f>IFERROR('Output Sheet (Copy)'!V1186,"")</f>
        <v>29889338</v>
      </c>
      <c r="G1197" s="13">
        <f t="shared" si="144"/>
        <v>29889338</v>
      </c>
      <c r="H1197" s="9">
        <f t="shared" si="145"/>
        <v>0.24561216959737342</v>
      </c>
      <c r="I1197" s="9">
        <f t="shared" si="146"/>
        <v>0.16163957272712381</v>
      </c>
      <c r="J1197" t="str">
        <f t="shared" si="147"/>
        <v/>
      </c>
      <c r="K1197" t="str">
        <f t="shared" si="148"/>
        <v/>
      </c>
      <c r="L1197" s="13">
        <f t="shared" si="149"/>
        <v>151582567</v>
      </c>
      <c r="M1197" t="str">
        <f t="shared" si="150"/>
        <v/>
      </c>
      <c r="N1197" s="9">
        <f t="shared" si="151"/>
        <v>0.81974854587815282</v>
      </c>
    </row>
    <row r="1198" spans="1:14" x14ac:dyDescent="0.45">
      <c r="A1198" s="11" t="str">
        <f>'Output Sheet (Copy)'!A1187</f>
        <v>BNII IJ Equity</v>
      </c>
      <c r="B1198" s="12">
        <f>'Output Sheet (Copy)'!B1187</f>
        <v>45930</v>
      </c>
      <c r="C1198" s="13">
        <f>IFERROR('Output Sheet (Copy)'!C1187,"")</f>
        <v>197957486</v>
      </c>
      <c r="D1198" s="13">
        <f>IFERROR('Output Sheet (Copy)'!D1187,"")</f>
        <v>120416317</v>
      </c>
      <c r="E1198" s="13">
        <f>IFERROR('Output Sheet (Copy)'!U1187,"")</f>
        <v>0</v>
      </c>
      <c r="F1198" s="13">
        <f>IFERROR('Output Sheet (Copy)'!V1187,"")</f>
        <v>30766707</v>
      </c>
      <c r="G1198" s="13">
        <f t="shared" si="144"/>
        <v>30766707</v>
      </c>
      <c r="H1198" s="9">
        <f t="shared" si="145"/>
        <v>0.25550280698254541</v>
      </c>
      <c r="I1198" s="9">
        <f t="shared" si="146"/>
        <v>0.1554207806013459</v>
      </c>
      <c r="J1198" t="str">
        <f t="shared" si="147"/>
        <v/>
      </c>
      <c r="K1198" t="str">
        <f t="shared" si="148"/>
        <v/>
      </c>
      <c r="L1198" s="13">
        <f t="shared" si="149"/>
        <v>151183024</v>
      </c>
      <c r="M1198" t="str">
        <f t="shared" si="150"/>
        <v/>
      </c>
      <c r="N1198" s="9">
        <f t="shared" si="151"/>
        <v>0.76371460890344911</v>
      </c>
    </row>
    <row r="1199" spans="1:14" x14ac:dyDescent="0.45">
      <c r="A1199" s="11" t="str">
        <f>'Output Sheet (Copy)'!A1188</f>
        <v>BNII IJ Equity</v>
      </c>
      <c r="B1199" s="12">
        <f>'Output Sheet (Copy)'!B1188</f>
        <v>46022</v>
      </c>
      <c r="C1199" s="13">
        <f>IFERROR('Output Sheet (Copy)'!C1188,"")</f>
        <v>193717633</v>
      </c>
      <c r="D1199" s="13">
        <f>IFERROR('Output Sheet (Copy)'!D1188,"")</f>
        <v>123637221</v>
      </c>
      <c r="E1199" s="13">
        <f>IFERROR('Output Sheet (Copy)'!U1188,"")</f>
        <v>0</v>
      </c>
      <c r="F1199" s="13">
        <f>IFERROR('Output Sheet (Copy)'!V1188,"")</f>
        <v>29400010</v>
      </c>
      <c r="G1199" s="13">
        <f t="shared" si="144"/>
        <v>29400010</v>
      </c>
      <c r="H1199" s="9">
        <f t="shared" si="145"/>
        <v>0.23779254954298917</v>
      </c>
      <c r="I1199" s="9">
        <f t="shared" si="146"/>
        <v>0.15176734066330452</v>
      </c>
      <c r="J1199" t="str">
        <f t="shared" si="147"/>
        <v/>
      </c>
      <c r="K1199" t="str">
        <f t="shared" si="148"/>
        <v/>
      </c>
      <c r="L1199" s="13">
        <f t="shared" si="149"/>
        <v>153037231</v>
      </c>
      <c r="M1199" t="str">
        <f t="shared" si="150"/>
        <v/>
      </c>
      <c r="N1199" s="9">
        <f t="shared" si="151"/>
        <v>0.7900015534466085</v>
      </c>
    </row>
    <row r="1200" spans="1:14" x14ac:dyDescent="0.45">
      <c r="A1200" s="11" t="str">
        <f>'Output Sheet (Copy)'!A1189</f>
        <v>BNII IJ Equity</v>
      </c>
      <c r="B1200" s="12">
        <f>'Output Sheet (Copy)'!B1189</f>
        <v>46112</v>
      </c>
      <c r="C1200" s="13">
        <f>IFERROR('Output Sheet (Copy)'!C1189,"")</f>
        <v>192166735</v>
      </c>
      <c r="D1200" s="13">
        <f>IFERROR('Output Sheet (Copy)'!D1189,"")</f>
        <v>121994342</v>
      </c>
      <c r="E1200" s="13">
        <f>IFERROR('Output Sheet (Copy)'!U1189,"")</f>
        <v>0</v>
      </c>
      <c r="F1200" s="13">
        <f>IFERROR('Output Sheet (Copy)'!V1189,"")</f>
        <v>26366097</v>
      </c>
      <c r="G1200" s="13">
        <f t="shared" si="144"/>
        <v>26366097</v>
      </c>
      <c r="H1200" s="9">
        <f t="shared" si="145"/>
        <v>0.21612557244663036</v>
      </c>
      <c r="I1200" s="9">
        <f t="shared" si="146"/>
        <v>0.13720427211296482</v>
      </c>
      <c r="J1200" t="str">
        <f t="shared" si="147"/>
        <v/>
      </c>
      <c r="K1200" t="str">
        <f t="shared" si="148"/>
        <v/>
      </c>
      <c r="L1200" s="13">
        <f t="shared" si="149"/>
        <v>148360439</v>
      </c>
      <c r="M1200" t="str">
        <f t="shared" si="150"/>
        <v/>
      </c>
      <c r="N1200" s="9">
        <f t="shared" si="151"/>
        <v>0.77204017126065028</v>
      </c>
    </row>
    <row r="1201" spans="1:14" x14ac:dyDescent="0.45">
      <c r="A1201" s="11" t="str">
        <f>'Output Sheet (Copy)'!A1190</f>
        <v>BNII IJ Equity</v>
      </c>
      <c r="B1201" s="12">
        <f>'Output Sheet (Copy)'!B1190</f>
        <v>46203</v>
      </c>
      <c r="C1201" s="13">
        <f>IFERROR('Output Sheet (Copy)'!C1190,"")</f>
        <v>213807986</v>
      </c>
      <c r="D1201" s="13">
        <f>IFERROR('Output Sheet (Copy)'!D1190,"")</f>
        <v>126280421</v>
      </c>
      <c r="E1201" s="13">
        <f>IFERROR('Output Sheet (Copy)'!U1190,"")</f>
        <v>0</v>
      </c>
      <c r="F1201" s="13">
        <f>IFERROR('Output Sheet (Copy)'!V1190,"")</f>
        <v>26689688</v>
      </c>
      <c r="G1201" s="13">
        <f t="shared" si="144"/>
        <v>26689688</v>
      </c>
      <c r="H1201" s="9">
        <f t="shared" si="145"/>
        <v>0.21135254213319418</v>
      </c>
      <c r="I1201" s="9">
        <f t="shared" si="146"/>
        <v>0.12483017355581845</v>
      </c>
      <c r="J1201" t="str">
        <f t="shared" si="147"/>
        <v/>
      </c>
      <c r="K1201" t="str">
        <f t="shared" si="148"/>
        <v/>
      </c>
      <c r="L1201" s="13">
        <f t="shared" si="149"/>
        <v>152970109</v>
      </c>
      <c r="M1201" t="str">
        <f t="shared" si="150"/>
        <v/>
      </c>
      <c r="N1201" s="9">
        <f t="shared" si="151"/>
        <v>0.71545554430319547</v>
      </c>
    </row>
    <row r="1202" spans="1:14" x14ac:dyDescent="0.45">
      <c r="A1202" s="11" t="str">
        <f>'Output Sheet (Copy)'!A1191</f>
        <v>BNLI IJ Equity</v>
      </c>
      <c r="B1202" s="12">
        <f>'Output Sheet (Copy)'!B1191</f>
        <v>42551</v>
      </c>
      <c r="C1202" s="13">
        <f>IFERROR('Output Sheet (Copy)'!C1191,"")</f>
        <v>181509384</v>
      </c>
      <c r="D1202" s="13">
        <f>IFERROR('Output Sheet (Copy)'!D1191,"")</f>
        <v>121053824</v>
      </c>
      <c r="E1202" s="13" t="str">
        <f>IFERROR('Output Sheet (Copy)'!U1191,"")</f>
        <v/>
      </c>
      <c r="F1202" s="13" t="str">
        <f>IFERROR('Output Sheet (Copy)'!V1191,"")</f>
        <v/>
      </c>
      <c r="G1202" s="13" t="str">
        <f t="shared" si="144"/>
        <v/>
      </c>
      <c r="H1202" s="9" t="str">
        <f t="shared" si="145"/>
        <v/>
      </c>
      <c r="I1202" s="9" t="str">
        <f t="shared" si="146"/>
        <v/>
      </c>
      <c r="J1202" t="str">
        <f t="shared" si="147"/>
        <v/>
      </c>
      <c r="K1202" t="str">
        <f t="shared" si="148"/>
        <v/>
      </c>
      <c r="L1202" s="13" t="str">
        <f t="shared" si="149"/>
        <v/>
      </c>
      <c r="M1202" t="str">
        <f t="shared" si="150"/>
        <v/>
      </c>
      <c r="N1202" s="9" t="str">
        <f t="shared" si="151"/>
        <v/>
      </c>
    </row>
    <row r="1203" spans="1:14" x14ac:dyDescent="0.45">
      <c r="A1203" s="11" t="str">
        <f>'Output Sheet (Copy)'!A1192</f>
        <v>BNLI IJ Equity</v>
      </c>
      <c r="B1203" s="12">
        <f>'Output Sheet (Copy)'!B1192</f>
        <v>42643</v>
      </c>
      <c r="C1203" s="13">
        <f>IFERROR('Output Sheet (Copy)'!C1192,"")</f>
        <v>171028573</v>
      </c>
      <c r="D1203" s="13">
        <f>IFERROR('Output Sheet (Copy)'!D1192,"")</f>
        <v>113676769</v>
      </c>
      <c r="E1203" s="13" t="str">
        <f>IFERROR('Output Sheet (Copy)'!U1192,"")</f>
        <v/>
      </c>
      <c r="F1203" s="13" t="str">
        <f>IFERROR('Output Sheet (Copy)'!V1192,"")</f>
        <v/>
      </c>
      <c r="G1203" s="13" t="str">
        <f t="shared" si="144"/>
        <v/>
      </c>
      <c r="H1203" s="9" t="str">
        <f t="shared" si="145"/>
        <v/>
      </c>
      <c r="I1203" s="9" t="str">
        <f t="shared" si="146"/>
        <v/>
      </c>
      <c r="J1203" t="str">
        <f t="shared" si="147"/>
        <v/>
      </c>
      <c r="K1203" t="str">
        <f t="shared" si="148"/>
        <v/>
      </c>
      <c r="L1203" s="13" t="str">
        <f t="shared" si="149"/>
        <v/>
      </c>
      <c r="M1203" t="str">
        <f t="shared" si="150"/>
        <v/>
      </c>
      <c r="N1203" s="9" t="str">
        <f t="shared" si="151"/>
        <v/>
      </c>
    </row>
    <row r="1204" spans="1:14" x14ac:dyDescent="0.45">
      <c r="A1204" s="11" t="str">
        <f>'Output Sheet (Copy)'!A1193</f>
        <v>BNLI IJ Equity</v>
      </c>
      <c r="B1204" s="12">
        <f>'Output Sheet (Copy)'!B1193</f>
        <v>42735</v>
      </c>
      <c r="C1204" s="13">
        <f>IFERROR('Output Sheet (Copy)'!C1193,"")</f>
        <v>165527512</v>
      </c>
      <c r="D1204" s="13">
        <f>IFERROR('Output Sheet (Copy)'!D1193,"")</f>
        <v>106372456</v>
      </c>
      <c r="E1204" s="13" t="str">
        <f>IFERROR('Output Sheet (Copy)'!U1193,"")</f>
        <v/>
      </c>
      <c r="F1204" s="13" t="str">
        <f>IFERROR('Output Sheet (Copy)'!V1193,"")</f>
        <v/>
      </c>
      <c r="G1204" s="13" t="str">
        <f t="shared" si="144"/>
        <v/>
      </c>
      <c r="H1204" s="9" t="str">
        <f t="shared" si="145"/>
        <v/>
      </c>
      <c r="I1204" s="9" t="str">
        <f t="shared" si="146"/>
        <v/>
      </c>
      <c r="J1204" t="str">
        <f t="shared" si="147"/>
        <v/>
      </c>
      <c r="K1204" t="str">
        <f t="shared" si="148"/>
        <v/>
      </c>
      <c r="L1204" s="13" t="str">
        <f t="shared" si="149"/>
        <v/>
      </c>
      <c r="M1204" t="str">
        <f t="shared" si="150"/>
        <v/>
      </c>
      <c r="N1204" s="9" t="str">
        <f t="shared" si="151"/>
        <v/>
      </c>
    </row>
    <row r="1205" spans="1:14" x14ac:dyDescent="0.45">
      <c r="A1205" s="11" t="str">
        <f>'Output Sheet (Copy)'!A1194</f>
        <v>BNLI IJ Equity</v>
      </c>
      <c r="B1205" s="12">
        <f>'Output Sheet (Copy)'!B1194</f>
        <v>42825</v>
      </c>
      <c r="C1205" s="13">
        <f>IFERROR('Output Sheet (Copy)'!C1194,"")</f>
        <v>164692791</v>
      </c>
      <c r="D1205" s="13">
        <f>IFERROR('Output Sheet (Copy)'!D1194,"")</f>
        <v>96547325</v>
      </c>
      <c r="E1205" s="13">
        <f>IFERROR('Output Sheet (Copy)'!U1194,"")</f>
        <v>3219711</v>
      </c>
      <c r="F1205" s="13">
        <f>IFERROR('Output Sheet (Copy)'!V1194,"")</f>
        <v>25690404</v>
      </c>
      <c r="G1205" s="13">
        <f t="shared" si="144"/>
        <v>28910115</v>
      </c>
      <c r="H1205" s="9">
        <f t="shared" si="145"/>
        <v>0.29943983429887883</v>
      </c>
      <c r="I1205" s="9">
        <f t="shared" si="146"/>
        <v>0.17553965066995555</v>
      </c>
      <c r="J1205" t="str">
        <f t="shared" si="147"/>
        <v/>
      </c>
      <c r="K1205" t="str">
        <f t="shared" si="148"/>
        <v/>
      </c>
      <c r="L1205" s="13">
        <f t="shared" si="149"/>
        <v>125457440</v>
      </c>
      <c r="M1205" t="str">
        <f t="shared" si="150"/>
        <v/>
      </c>
      <c r="N1205" s="9">
        <f t="shared" si="151"/>
        <v>0.76176643335894401</v>
      </c>
    </row>
    <row r="1206" spans="1:14" x14ac:dyDescent="0.45">
      <c r="A1206" s="11" t="str">
        <f>'Output Sheet (Copy)'!A1195</f>
        <v>BNLI IJ Equity</v>
      </c>
      <c r="B1206" s="12">
        <f>'Output Sheet (Copy)'!B1195</f>
        <v>42916</v>
      </c>
      <c r="C1206" s="13">
        <f>IFERROR('Output Sheet (Copy)'!C1195,"")</f>
        <v>144564607</v>
      </c>
      <c r="D1206" s="13">
        <f>IFERROR('Output Sheet (Copy)'!D1195,"")</f>
        <v>93824470</v>
      </c>
      <c r="E1206" s="13">
        <f>IFERROR('Output Sheet (Copy)'!U1195,"")</f>
        <v>1768204</v>
      </c>
      <c r="F1206" s="13">
        <f>IFERROR('Output Sheet (Copy)'!V1195,"")</f>
        <v>16691061.000000002</v>
      </c>
      <c r="G1206" s="13">
        <f t="shared" si="144"/>
        <v>18459265</v>
      </c>
      <c r="H1206" s="9">
        <f t="shared" si="145"/>
        <v>0.19674254488194817</v>
      </c>
      <c r="I1206" s="9">
        <f t="shared" si="146"/>
        <v>0.12768868800646344</v>
      </c>
      <c r="J1206" t="str">
        <f t="shared" si="147"/>
        <v/>
      </c>
      <c r="K1206" t="str">
        <f t="shared" si="148"/>
        <v/>
      </c>
      <c r="L1206" s="13">
        <f t="shared" si="149"/>
        <v>112283735</v>
      </c>
      <c r="M1206" t="str">
        <f t="shared" si="150"/>
        <v/>
      </c>
      <c r="N1206" s="9">
        <f t="shared" si="151"/>
        <v>0.77670279973852796</v>
      </c>
    </row>
    <row r="1207" spans="1:14" x14ac:dyDescent="0.45">
      <c r="A1207" s="11" t="str">
        <f>'Output Sheet (Copy)'!A1196</f>
        <v>BNLI IJ Equity</v>
      </c>
      <c r="B1207" s="12">
        <f>'Output Sheet (Copy)'!B1196</f>
        <v>43008</v>
      </c>
      <c r="C1207" s="13">
        <f>IFERROR('Output Sheet (Copy)'!C1196,"")</f>
        <v>150659296</v>
      </c>
      <c r="D1207" s="13">
        <f>IFERROR('Output Sheet (Copy)'!D1196,"")</f>
        <v>93786068</v>
      </c>
      <c r="E1207" s="13">
        <f>IFERROR('Output Sheet (Copy)'!U1196,"")</f>
        <v>1525889</v>
      </c>
      <c r="F1207" s="13">
        <f>IFERROR('Output Sheet (Copy)'!V1196,"")</f>
        <v>14205296</v>
      </c>
      <c r="G1207" s="13">
        <f t="shared" si="144"/>
        <v>15731185</v>
      </c>
      <c r="H1207" s="9">
        <f t="shared" si="145"/>
        <v>0.16773477484950111</v>
      </c>
      <c r="I1207" s="9">
        <f t="shared" si="146"/>
        <v>0.10441562796098557</v>
      </c>
      <c r="J1207" t="str">
        <f t="shared" si="147"/>
        <v/>
      </c>
      <c r="K1207" t="str">
        <f t="shared" si="148"/>
        <v/>
      </c>
      <c r="L1207" s="13">
        <f t="shared" si="149"/>
        <v>109517253</v>
      </c>
      <c r="M1207" t="str">
        <f t="shared" si="150"/>
        <v/>
      </c>
      <c r="N1207" s="9">
        <f t="shared" si="151"/>
        <v>0.72691998374929345</v>
      </c>
    </row>
    <row r="1208" spans="1:14" x14ac:dyDescent="0.45">
      <c r="A1208" s="11" t="str">
        <f>'Output Sheet (Copy)'!A1197</f>
        <v>BNLI IJ Equity</v>
      </c>
      <c r="B1208" s="12">
        <f>'Output Sheet (Copy)'!B1197</f>
        <v>43100</v>
      </c>
      <c r="C1208" s="13">
        <f>IFERROR('Output Sheet (Copy)'!C1197,"")</f>
        <v>148328370</v>
      </c>
      <c r="D1208" s="13">
        <f>IFERROR('Output Sheet (Copy)'!D1197,"")</f>
        <v>98615022</v>
      </c>
      <c r="E1208" s="13">
        <f>IFERROR('Output Sheet (Copy)'!U1197,"")</f>
        <v>1104840</v>
      </c>
      <c r="F1208" s="13">
        <f>IFERROR('Output Sheet (Copy)'!V1197,"")</f>
        <v>12457226</v>
      </c>
      <c r="G1208" s="13">
        <f t="shared" si="144"/>
        <v>13562066</v>
      </c>
      <c r="H1208" s="9">
        <f t="shared" si="145"/>
        <v>0.13752535592396867</v>
      </c>
      <c r="I1208" s="9">
        <f t="shared" si="146"/>
        <v>9.1432717827344828E-2</v>
      </c>
      <c r="J1208" t="str">
        <f t="shared" si="147"/>
        <v/>
      </c>
      <c r="K1208" t="str">
        <f t="shared" si="148"/>
        <v/>
      </c>
      <c r="L1208" s="13">
        <f t="shared" si="149"/>
        <v>112177088</v>
      </c>
      <c r="M1208" t="str">
        <f t="shared" si="150"/>
        <v/>
      </c>
      <c r="N1208" s="9">
        <f t="shared" si="151"/>
        <v>0.75627533694329685</v>
      </c>
    </row>
    <row r="1209" spans="1:14" x14ac:dyDescent="0.45">
      <c r="A1209" s="11" t="str">
        <f>'Output Sheet (Copy)'!A1198</f>
        <v>BNLI IJ Equity</v>
      </c>
      <c r="B1209" s="12">
        <f>'Output Sheet (Copy)'!B1198</f>
        <v>43190</v>
      </c>
      <c r="C1209" s="13">
        <f>IFERROR('Output Sheet (Copy)'!C1198,"")</f>
        <v>152248945</v>
      </c>
      <c r="D1209" s="13">
        <f>IFERROR('Output Sheet (Copy)'!D1198,"")</f>
        <v>100747754</v>
      </c>
      <c r="E1209" s="13">
        <f>IFERROR('Output Sheet (Copy)'!U1198,"")</f>
        <v>5678302</v>
      </c>
      <c r="F1209" s="13">
        <f>IFERROR('Output Sheet (Copy)'!V1198,"")</f>
        <v>21368931</v>
      </c>
      <c r="G1209" s="13">
        <f t="shared" si="144"/>
        <v>27047233</v>
      </c>
      <c r="H1209" s="9">
        <f t="shared" si="145"/>
        <v>0.26846487317225948</v>
      </c>
      <c r="I1209" s="9">
        <f t="shared" si="146"/>
        <v>0.17765136566299358</v>
      </c>
      <c r="J1209" t="str">
        <f t="shared" si="147"/>
        <v/>
      </c>
      <c r="K1209" t="str">
        <f t="shared" si="148"/>
        <v/>
      </c>
      <c r="L1209" s="13">
        <f t="shared" si="149"/>
        <v>127794987</v>
      </c>
      <c r="M1209" t="str">
        <f t="shared" si="150"/>
        <v/>
      </c>
      <c r="N1209" s="9">
        <f t="shared" si="151"/>
        <v>0.83938175729230835</v>
      </c>
    </row>
    <row r="1210" spans="1:14" x14ac:dyDescent="0.45">
      <c r="A1210" s="11" t="str">
        <f>'Output Sheet (Copy)'!A1199</f>
        <v>BNLI IJ Equity</v>
      </c>
      <c r="B1210" s="12">
        <f>'Output Sheet (Copy)'!B1199</f>
        <v>43281</v>
      </c>
      <c r="C1210" s="13">
        <f>IFERROR('Output Sheet (Copy)'!C1199,"")</f>
        <v>159415676</v>
      </c>
      <c r="D1210" s="13">
        <f>IFERROR('Output Sheet (Copy)'!D1199,"")</f>
        <v>104096260</v>
      </c>
      <c r="E1210" s="13">
        <f>IFERROR('Output Sheet (Copy)'!U1199,"")</f>
        <v>1944126</v>
      </c>
      <c r="F1210" s="13">
        <f>IFERROR('Output Sheet (Copy)'!V1199,"")</f>
        <v>3932889</v>
      </c>
      <c r="G1210" s="13">
        <f t="shared" si="144"/>
        <v>5877015</v>
      </c>
      <c r="H1210" s="9">
        <f t="shared" si="145"/>
        <v>5.6457503852684048E-2</v>
      </c>
      <c r="I1210" s="9">
        <f t="shared" si="146"/>
        <v>3.6865979227789371E-2</v>
      </c>
      <c r="J1210" t="str">
        <f t="shared" si="147"/>
        <v/>
      </c>
      <c r="K1210" t="str">
        <f t="shared" si="148"/>
        <v/>
      </c>
      <c r="L1210" s="13">
        <f t="shared" si="149"/>
        <v>109973275</v>
      </c>
      <c r="M1210" t="str">
        <f t="shared" si="150"/>
        <v/>
      </c>
      <c r="N1210" s="9">
        <f t="shared" si="151"/>
        <v>0.68985232669339247</v>
      </c>
    </row>
    <row r="1211" spans="1:14" x14ac:dyDescent="0.45">
      <c r="A1211" s="11" t="str">
        <f>'Output Sheet (Copy)'!A1200</f>
        <v>BNLI IJ Equity</v>
      </c>
      <c r="B1211" s="12">
        <f>'Output Sheet (Copy)'!B1200</f>
        <v>43373</v>
      </c>
      <c r="C1211" s="13">
        <f>IFERROR('Output Sheet (Copy)'!C1200,"")</f>
        <v>155747346</v>
      </c>
      <c r="D1211" s="13">
        <f>IFERROR('Output Sheet (Copy)'!D1200,"")</f>
        <v>107805705</v>
      </c>
      <c r="E1211" s="13">
        <f>IFERROR('Output Sheet (Copy)'!U1200,"")</f>
        <v>1732153</v>
      </c>
      <c r="F1211" s="13">
        <f>IFERROR('Output Sheet (Copy)'!V1200,"")</f>
        <v>7064904</v>
      </c>
      <c r="G1211" s="13">
        <f t="shared" si="144"/>
        <v>8797057</v>
      </c>
      <c r="H1211" s="9">
        <f t="shared" si="145"/>
        <v>8.1601034008357901E-2</v>
      </c>
      <c r="I1211" s="9">
        <f t="shared" si="146"/>
        <v>5.6482869377433888E-2</v>
      </c>
      <c r="J1211" t="str">
        <f t="shared" si="147"/>
        <v/>
      </c>
      <c r="K1211" t="str">
        <f t="shared" si="148"/>
        <v/>
      </c>
      <c r="L1211" s="13">
        <f t="shared" si="149"/>
        <v>116602762</v>
      </c>
      <c r="M1211" t="str">
        <f t="shared" si="150"/>
        <v/>
      </c>
      <c r="N1211" s="9">
        <f t="shared" si="151"/>
        <v>0.74866612494314988</v>
      </c>
    </row>
    <row r="1212" spans="1:14" x14ac:dyDescent="0.45">
      <c r="A1212" s="11" t="str">
        <f>'Output Sheet (Copy)'!A1201</f>
        <v>BNLI IJ Equity</v>
      </c>
      <c r="B1212" s="12">
        <f>'Output Sheet (Copy)'!B1201</f>
        <v>43465</v>
      </c>
      <c r="C1212" s="13">
        <f>IFERROR('Output Sheet (Copy)'!C1201,"")</f>
        <v>152892866</v>
      </c>
      <c r="D1212" s="13">
        <f>IFERROR('Output Sheet (Copy)'!D1201,"")</f>
        <v>107411295</v>
      </c>
      <c r="E1212" s="13">
        <f>IFERROR('Output Sheet (Copy)'!U1201,"")</f>
        <v>1744498</v>
      </c>
      <c r="F1212" s="13">
        <f>IFERROR('Output Sheet (Copy)'!V1201,"")</f>
        <v>5330696</v>
      </c>
      <c r="G1212" s="13">
        <f t="shared" si="144"/>
        <v>7075194</v>
      </c>
      <c r="H1212" s="9">
        <f t="shared" si="145"/>
        <v>6.5870111704732726E-2</v>
      </c>
      <c r="I1212" s="9">
        <f t="shared" si="146"/>
        <v>4.627550117348183E-2</v>
      </c>
      <c r="J1212" t="str">
        <f t="shared" si="147"/>
        <v/>
      </c>
      <c r="K1212" t="str">
        <f t="shared" si="148"/>
        <v/>
      </c>
      <c r="L1212" s="13">
        <f t="shared" si="149"/>
        <v>114486489</v>
      </c>
      <c r="M1212" t="str">
        <f t="shared" si="150"/>
        <v/>
      </c>
      <c r="N1212" s="9">
        <f t="shared" si="151"/>
        <v>0.74880203370639931</v>
      </c>
    </row>
    <row r="1213" spans="1:14" x14ac:dyDescent="0.45">
      <c r="A1213" s="11" t="str">
        <f>'Output Sheet (Copy)'!A1202</f>
        <v>BNLI IJ Equity</v>
      </c>
      <c r="B1213" s="12">
        <f>'Output Sheet (Copy)'!B1202</f>
        <v>43555</v>
      </c>
      <c r="C1213" s="13">
        <f>IFERROR('Output Sheet (Copy)'!C1202,"")</f>
        <v>160378759</v>
      </c>
      <c r="D1213" s="13">
        <f>IFERROR('Output Sheet (Copy)'!D1202,"")</f>
        <v>105377279</v>
      </c>
      <c r="E1213" s="13">
        <f>IFERROR('Output Sheet (Copy)'!U1202,"")</f>
        <v>921976</v>
      </c>
      <c r="F1213" s="13">
        <f>IFERROR('Output Sheet (Copy)'!V1202,"")</f>
        <v>9107211</v>
      </c>
      <c r="G1213" s="13">
        <f t="shared" si="144"/>
        <v>10029187</v>
      </c>
      <c r="H1213" s="9">
        <f t="shared" si="145"/>
        <v>9.5174093458989389E-2</v>
      </c>
      <c r="I1213" s="9">
        <f t="shared" si="146"/>
        <v>6.2534384618850927E-2</v>
      </c>
      <c r="J1213" t="str">
        <f t="shared" si="147"/>
        <v/>
      </c>
      <c r="K1213" t="str">
        <f t="shared" si="148"/>
        <v/>
      </c>
      <c r="L1213" s="13">
        <f t="shared" si="149"/>
        <v>115406466</v>
      </c>
      <c r="M1213" t="str">
        <f t="shared" si="150"/>
        <v/>
      </c>
      <c r="N1213" s="9">
        <f t="shared" si="151"/>
        <v>0.71958697473148547</v>
      </c>
    </row>
    <row r="1214" spans="1:14" x14ac:dyDescent="0.45">
      <c r="A1214" s="11" t="str">
        <f>'Output Sheet (Copy)'!A1203</f>
        <v>BNLI IJ Equity</v>
      </c>
      <c r="B1214" s="12">
        <f>'Output Sheet (Copy)'!B1203</f>
        <v>43646</v>
      </c>
      <c r="C1214" s="13">
        <f>IFERROR('Output Sheet (Copy)'!C1203,"")</f>
        <v>147772600</v>
      </c>
      <c r="D1214" s="13">
        <f>IFERROR('Output Sheet (Copy)'!D1203,"")</f>
        <v>107843270</v>
      </c>
      <c r="E1214" s="13">
        <f>IFERROR('Output Sheet (Copy)'!U1203,"")</f>
        <v>1226056</v>
      </c>
      <c r="F1214" s="13">
        <f>IFERROR('Output Sheet (Copy)'!V1203,"")</f>
        <v>2197572</v>
      </c>
      <c r="G1214" s="13">
        <f t="shared" si="144"/>
        <v>3423628</v>
      </c>
      <c r="H1214" s="9">
        <f t="shared" si="145"/>
        <v>3.1746329650426959E-2</v>
      </c>
      <c r="I1214" s="9">
        <f t="shared" si="146"/>
        <v>2.3168219277457391E-2</v>
      </c>
      <c r="J1214" t="str">
        <f t="shared" si="147"/>
        <v/>
      </c>
      <c r="K1214" t="str">
        <f t="shared" si="148"/>
        <v/>
      </c>
      <c r="L1214" s="13">
        <f t="shared" si="149"/>
        <v>111266898</v>
      </c>
      <c r="M1214" t="str">
        <f t="shared" si="150"/>
        <v/>
      </c>
      <c r="N1214" s="9">
        <f t="shared" si="151"/>
        <v>0.75296027815711442</v>
      </c>
    </row>
    <row r="1215" spans="1:14" x14ac:dyDescent="0.45">
      <c r="A1215" s="11" t="str">
        <f>'Output Sheet (Copy)'!A1204</f>
        <v>BNLI IJ Equity</v>
      </c>
      <c r="B1215" s="12">
        <f>'Output Sheet (Copy)'!B1204</f>
        <v>43738</v>
      </c>
      <c r="C1215" s="13">
        <f>IFERROR('Output Sheet (Copy)'!C1204,"")</f>
        <v>155079536</v>
      </c>
      <c r="D1215" s="13">
        <f>IFERROR('Output Sheet (Copy)'!D1204,"")</f>
        <v>108406729</v>
      </c>
      <c r="E1215" s="13">
        <f>IFERROR('Output Sheet (Copy)'!U1204,"")</f>
        <v>2041928</v>
      </c>
      <c r="F1215" s="13">
        <f>IFERROR('Output Sheet (Copy)'!V1204,"")</f>
        <v>6763439</v>
      </c>
      <c r="G1215" s="13">
        <f t="shared" si="144"/>
        <v>8805367</v>
      </c>
      <c r="H1215" s="9">
        <f t="shared" si="145"/>
        <v>8.1225280766473451E-2</v>
      </c>
      <c r="I1215" s="9">
        <f t="shared" si="146"/>
        <v>5.6779683684377288E-2</v>
      </c>
      <c r="J1215" t="str">
        <f t="shared" si="147"/>
        <v/>
      </c>
      <c r="K1215" t="str">
        <f t="shared" si="148"/>
        <v/>
      </c>
      <c r="L1215" s="13">
        <f t="shared" si="149"/>
        <v>117212096</v>
      </c>
      <c r="M1215" t="str">
        <f t="shared" si="150"/>
        <v/>
      </c>
      <c r="N1215" s="9">
        <f t="shared" si="151"/>
        <v>0.75581923329974365</v>
      </c>
    </row>
    <row r="1216" spans="1:14" x14ac:dyDescent="0.45">
      <c r="A1216" s="11" t="str">
        <f>'Output Sheet (Copy)'!A1205</f>
        <v>BNLI IJ Equity</v>
      </c>
      <c r="B1216" s="12">
        <f>'Output Sheet (Copy)'!B1205</f>
        <v>43830</v>
      </c>
      <c r="C1216" s="13">
        <f>IFERROR('Output Sheet (Copy)'!C1205,"")</f>
        <v>161451259</v>
      </c>
      <c r="D1216" s="13">
        <f>IFERROR('Output Sheet (Copy)'!D1205,"")</f>
        <v>109039100</v>
      </c>
      <c r="E1216" s="13">
        <f>IFERROR('Output Sheet (Copy)'!U1205,"")</f>
        <v>2484364</v>
      </c>
      <c r="F1216" s="13">
        <f>IFERROR('Output Sheet (Copy)'!V1205,"")</f>
        <v>1352006</v>
      </c>
      <c r="G1216" s="13">
        <f t="shared" si="144"/>
        <v>3836370</v>
      </c>
      <c r="H1216" s="9">
        <f t="shared" si="145"/>
        <v>3.5183434199291812E-2</v>
      </c>
      <c r="I1216" s="9">
        <f t="shared" si="146"/>
        <v>2.3761784353753476E-2</v>
      </c>
      <c r="J1216" t="str">
        <f t="shared" si="147"/>
        <v/>
      </c>
      <c r="K1216" t="str">
        <f t="shared" si="148"/>
        <v/>
      </c>
      <c r="L1216" s="13">
        <f t="shared" si="149"/>
        <v>112875470</v>
      </c>
      <c r="M1216" t="str">
        <f t="shared" si="150"/>
        <v/>
      </c>
      <c r="N1216" s="9">
        <f t="shared" si="151"/>
        <v>0.69913031771402911</v>
      </c>
    </row>
    <row r="1217" spans="1:14" x14ac:dyDescent="0.45">
      <c r="A1217" s="11" t="str">
        <f>'Output Sheet (Copy)'!A1206</f>
        <v>BNLI IJ Equity</v>
      </c>
      <c r="B1217" s="12">
        <f>'Output Sheet (Copy)'!B1206</f>
        <v>43921</v>
      </c>
      <c r="C1217" s="13">
        <f>IFERROR('Output Sheet (Copy)'!C1206,"")</f>
        <v>167394076</v>
      </c>
      <c r="D1217" s="13">
        <f>IFERROR('Output Sheet (Copy)'!D1206,"")</f>
        <v>111289057</v>
      </c>
      <c r="E1217" s="13">
        <f>IFERROR('Output Sheet (Copy)'!U1206,"")</f>
        <v>335241</v>
      </c>
      <c r="F1217" s="13">
        <f>IFERROR('Output Sheet (Copy)'!V1206,"")</f>
        <v>3235009</v>
      </c>
      <c r="G1217" s="13">
        <f t="shared" si="144"/>
        <v>3570250</v>
      </c>
      <c r="H1217" s="9">
        <f t="shared" si="145"/>
        <v>3.2080872066334427E-2</v>
      </c>
      <c r="I1217" s="9">
        <f t="shared" si="146"/>
        <v>2.1328413079564415E-2</v>
      </c>
      <c r="J1217" t="str">
        <f t="shared" si="147"/>
        <v/>
      </c>
      <c r="K1217" t="str">
        <f t="shared" si="148"/>
        <v/>
      </c>
      <c r="L1217" s="13">
        <f t="shared" si="149"/>
        <v>114859307</v>
      </c>
      <c r="M1217" t="str">
        <f t="shared" si="150"/>
        <v/>
      </c>
      <c r="N1217" s="9">
        <f t="shared" si="151"/>
        <v>0.68616112197423285</v>
      </c>
    </row>
    <row r="1218" spans="1:14" x14ac:dyDescent="0.45">
      <c r="A1218" s="11" t="str">
        <f>'Output Sheet (Copy)'!A1207</f>
        <v>BNLI IJ Equity</v>
      </c>
      <c r="B1218" s="12">
        <f>'Output Sheet (Copy)'!B1207</f>
        <v>44012</v>
      </c>
      <c r="C1218" s="13">
        <f>IFERROR('Output Sheet (Copy)'!C1207,"")</f>
        <v>157961067</v>
      </c>
      <c r="D1218" s="13">
        <f>IFERROR('Output Sheet (Copy)'!D1207,"")</f>
        <v>104477739</v>
      </c>
      <c r="E1218" s="13">
        <f>IFERROR('Output Sheet (Copy)'!U1207,"")</f>
        <v>0</v>
      </c>
      <c r="F1218" s="13">
        <f>IFERROR('Output Sheet (Copy)'!V1207,"")</f>
        <v>17014731</v>
      </c>
      <c r="G1218" s="13">
        <f t="shared" si="144"/>
        <v>17014731</v>
      </c>
      <c r="H1218" s="9">
        <f t="shared" si="145"/>
        <v>0.16285508437352381</v>
      </c>
      <c r="I1218" s="9">
        <f t="shared" si="146"/>
        <v>0.10771471301849335</v>
      </c>
      <c r="J1218" t="str">
        <f t="shared" si="147"/>
        <v/>
      </c>
      <c r="K1218" t="str">
        <f t="shared" si="148"/>
        <v/>
      </c>
      <c r="L1218" s="13">
        <f t="shared" si="149"/>
        <v>121492470</v>
      </c>
      <c r="M1218" t="str">
        <f t="shared" si="150"/>
        <v/>
      </c>
      <c r="N1218" s="9">
        <f t="shared" si="151"/>
        <v>0.76912920574283028</v>
      </c>
    </row>
    <row r="1219" spans="1:14" x14ac:dyDescent="0.45">
      <c r="A1219" s="11" t="str">
        <f>'Output Sheet (Copy)'!A1208</f>
        <v>BNLI IJ Equity</v>
      </c>
      <c r="B1219" s="12">
        <f>'Output Sheet (Copy)'!B1208</f>
        <v>44104</v>
      </c>
      <c r="C1219" s="13">
        <f>IFERROR('Output Sheet (Copy)'!C1208,"")</f>
        <v>166754072</v>
      </c>
      <c r="D1219" s="13">
        <f>IFERROR('Output Sheet (Copy)'!D1208,"")</f>
        <v>103692436</v>
      </c>
      <c r="E1219" s="13">
        <f>IFERROR('Output Sheet (Copy)'!U1208,"")</f>
        <v>0</v>
      </c>
      <c r="F1219" s="13">
        <f>IFERROR('Output Sheet (Copy)'!V1208,"")</f>
        <v>19101098</v>
      </c>
      <c r="G1219" s="13">
        <f t="shared" si="144"/>
        <v>19101098</v>
      </c>
      <c r="H1219" s="9">
        <f t="shared" si="145"/>
        <v>0.18420917413879639</v>
      </c>
      <c r="I1219" s="9">
        <f t="shared" si="146"/>
        <v>0.11454651614144691</v>
      </c>
      <c r="J1219" t="str">
        <f t="shared" si="147"/>
        <v/>
      </c>
      <c r="K1219" t="str">
        <f t="shared" si="148"/>
        <v/>
      </c>
      <c r="L1219" s="13">
        <f t="shared" si="149"/>
        <v>122793534</v>
      </c>
      <c r="M1219" t="str">
        <f t="shared" si="150"/>
        <v/>
      </c>
      <c r="N1219" s="9">
        <f t="shared" si="151"/>
        <v>0.73637502537269373</v>
      </c>
    </row>
    <row r="1220" spans="1:14" x14ac:dyDescent="0.45">
      <c r="A1220" s="11" t="str">
        <f>'Output Sheet (Copy)'!A1209</f>
        <v>BNLI IJ Equity</v>
      </c>
      <c r="B1220" s="12">
        <f>'Output Sheet (Copy)'!B1209</f>
        <v>44196</v>
      </c>
      <c r="C1220" s="13">
        <f>IFERROR('Output Sheet (Copy)'!C1209,"")</f>
        <v>197726097</v>
      </c>
      <c r="D1220" s="13">
        <f>IFERROR('Output Sheet (Copy)'!D1209,"")</f>
        <v>118801130</v>
      </c>
      <c r="E1220" s="13">
        <f>IFERROR('Output Sheet (Copy)'!U1209,"")</f>
        <v>0</v>
      </c>
      <c r="F1220" s="13">
        <f>IFERROR('Output Sheet (Copy)'!V1209,"")</f>
        <v>16259143</v>
      </c>
      <c r="G1220" s="13">
        <f t="shared" si="144"/>
        <v>16259143</v>
      </c>
      <c r="H1220" s="9">
        <f t="shared" si="145"/>
        <v>0.13686017127951561</v>
      </c>
      <c r="I1220" s="9">
        <f t="shared" si="146"/>
        <v>8.223063746613074E-2</v>
      </c>
      <c r="J1220" t="str">
        <f t="shared" si="147"/>
        <v/>
      </c>
      <c r="K1220" t="str">
        <f t="shared" si="148"/>
        <v/>
      </c>
      <c r="L1220" s="13">
        <f t="shared" si="149"/>
        <v>135060273</v>
      </c>
      <c r="M1220" t="str">
        <f t="shared" si="150"/>
        <v/>
      </c>
      <c r="N1220" s="9">
        <f t="shared" si="151"/>
        <v>0.68306751131591903</v>
      </c>
    </row>
    <row r="1221" spans="1:14" x14ac:dyDescent="0.45">
      <c r="A1221" s="11" t="str">
        <f>'Output Sheet (Copy)'!A1210</f>
        <v>BNLI IJ Equity</v>
      </c>
      <c r="B1221" s="12">
        <f>'Output Sheet (Copy)'!B1210</f>
        <v>44286</v>
      </c>
      <c r="C1221" s="13">
        <f>IFERROR('Output Sheet (Copy)'!C1210,"")</f>
        <v>203468705</v>
      </c>
      <c r="D1221" s="13">
        <f>IFERROR('Output Sheet (Copy)'!D1210,"")</f>
        <v>118327939</v>
      </c>
      <c r="E1221" s="13">
        <f>IFERROR('Output Sheet (Copy)'!U1210,"")</f>
        <v>2121574</v>
      </c>
      <c r="F1221" s="13">
        <f>IFERROR('Output Sheet (Copy)'!V1210,"")</f>
        <v>477068</v>
      </c>
      <c r="G1221" s="13">
        <f t="shared" si="144"/>
        <v>2598642</v>
      </c>
      <c r="H1221" s="9">
        <f t="shared" si="145"/>
        <v>2.196135605809884E-2</v>
      </c>
      <c r="I1221" s="9">
        <f t="shared" si="146"/>
        <v>1.2771703638650475E-2</v>
      </c>
      <c r="J1221" t="str">
        <f t="shared" si="147"/>
        <v/>
      </c>
      <c r="K1221" t="str">
        <f t="shared" si="148"/>
        <v/>
      </c>
      <c r="L1221" s="13">
        <f t="shared" si="149"/>
        <v>120926581</v>
      </c>
      <c r="M1221" t="str">
        <f t="shared" si="150"/>
        <v/>
      </c>
      <c r="N1221" s="9">
        <f t="shared" si="151"/>
        <v>0.59432521084753553</v>
      </c>
    </row>
    <row r="1222" spans="1:14" x14ac:dyDescent="0.45">
      <c r="A1222" s="11" t="str">
        <f>'Output Sheet (Copy)'!A1211</f>
        <v>BNLI IJ Equity</v>
      </c>
      <c r="B1222" s="12">
        <f>'Output Sheet (Copy)'!B1211</f>
        <v>44377</v>
      </c>
      <c r="C1222" s="13">
        <f>IFERROR('Output Sheet (Copy)'!C1211,"")</f>
        <v>212968237</v>
      </c>
      <c r="D1222" s="13">
        <f>IFERROR('Output Sheet (Copy)'!D1211,"")</f>
        <v>121400950</v>
      </c>
      <c r="E1222" s="13">
        <f>IFERROR('Output Sheet (Copy)'!U1211,"")</f>
        <v>2344682</v>
      </c>
      <c r="F1222" s="13">
        <f>IFERROR('Output Sheet (Copy)'!V1211,"")</f>
        <v>346416</v>
      </c>
      <c r="G1222" s="13">
        <f t="shared" si="144"/>
        <v>2691098</v>
      </c>
      <c r="H1222" s="9">
        <f t="shared" si="145"/>
        <v>2.2167025875827168E-2</v>
      </c>
      <c r="I1222" s="9">
        <f t="shared" si="146"/>
        <v>1.2636147239177267E-2</v>
      </c>
      <c r="J1222" t="str">
        <f t="shared" si="147"/>
        <v/>
      </c>
      <c r="K1222" t="str">
        <f t="shared" si="148"/>
        <v/>
      </c>
      <c r="L1222" s="13">
        <f t="shared" si="149"/>
        <v>124092048</v>
      </c>
      <c r="M1222" t="str">
        <f t="shared" si="150"/>
        <v/>
      </c>
      <c r="N1222" s="9">
        <f t="shared" si="151"/>
        <v>0.58267866489405173</v>
      </c>
    </row>
    <row r="1223" spans="1:14" x14ac:dyDescent="0.45">
      <c r="A1223" s="11" t="str">
        <f>'Output Sheet (Copy)'!A1212</f>
        <v>BNLI IJ Equity</v>
      </c>
      <c r="B1223" s="12">
        <f>'Output Sheet (Copy)'!B1212</f>
        <v>44469</v>
      </c>
      <c r="C1223" s="13">
        <f>IFERROR('Output Sheet (Copy)'!C1212,"")</f>
        <v>218866990</v>
      </c>
      <c r="D1223" s="13">
        <f>IFERROR('Output Sheet (Copy)'!D1212,"")</f>
        <v>124745923</v>
      </c>
      <c r="E1223" s="13">
        <f>IFERROR('Output Sheet (Copy)'!U1212,"")</f>
        <v>0</v>
      </c>
      <c r="F1223" s="13">
        <f>IFERROR('Output Sheet (Copy)'!V1212,"")</f>
        <v>30601636</v>
      </c>
      <c r="G1223" s="13">
        <f t="shared" si="144"/>
        <v>30601636</v>
      </c>
      <c r="H1223" s="9">
        <f t="shared" si="145"/>
        <v>0.24531171251183898</v>
      </c>
      <c r="I1223" s="9">
        <f t="shared" si="146"/>
        <v>0.13981841665570491</v>
      </c>
      <c r="J1223" t="str">
        <f t="shared" si="147"/>
        <v/>
      </c>
      <c r="K1223" t="str">
        <f t="shared" si="148"/>
        <v/>
      </c>
      <c r="L1223" s="13">
        <f t="shared" si="149"/>
        <v>155347559</v>
      </c>
      <c r="M1223" t="str">
        <f t="shared" si="150"/>
        <v/>
      </c>
      <c r="N1223" s="9">
        <f t="shared" si="151"/>
        <v>0.70978067089970942</v>
      </c>
    </row>
    <row r="1224" spans="1:14" x14ac:dyDescent="0.45">
      <c r="A1224" s="11" t="str">
        <f>'Output Sheet (Copy)'!A1213</f>
        <v>BNLI IJ Equity</v>
      </c>
      <c r="B1224" s="12">
        <f>'Output Sheet (Copy)'!B1213</f>
        <v>44561</v>
      </c>
      <c r="C1224" s="13">
        <f>IFERROR('Output Sheet (Copy)'!C1213,"")</f>
        <v>234379042</v>
      </c>
      <c r="D1224" s="13">
        <f>IFERROR('Output Sheet (Copy)'!D1213,"")</f>
        <v>126068158</v>
      </c>
      <c r="E1224" s="13">
        <f>IFERROR('Output Sheet (Copy)'!U1213,"")</f>
        <v>0</v>
      </c>
      <c r="F1224" s="13">
        <f>IFERROR('Output Sheet (Copy)'!V1213,"")</f>
        <v>32803212</v>
      </c>
      <c r="G1224" s="13">
        <f t="shared" si="144"/>
        <v>32803212</v>
      </c>
      <c r="H1224" s="9">
        <f t="shared" si="145"/>
        <v>0.26020219951179108</v>
      </c>
      <c r="I1224" s="9">
        <f t="shared" si="146"/>
        <v>0.13995795750372594</v>
      </c>
      <c r="J1224" t="str">
        <f t="shared" si="147"/>
        <v/>
      </c>
      <c r="K1224" t="str">
        <f t="shared" si="148"/>
        <v/>
      </c>
      <c r="L1224" s="13">
        <f t="shared" si="149"/>
        <v>158871370</v>
      </c>
      <c r="M1224" t="str">
        <f t="shared" si="150"/>
        <v/>
      </c>
      <c r="N1224" s="9">
        <f t="shared" si="151"/>
        <v>0.67783948873722255</v>
      </c>
    </row>
    <row r="1225" spans="1:14" x14ac:dyDescent="0.45">
      <c r="A1225" s="11" t="str">
        <f>'Output Sheet (Copy)'!A1214</f>
        <v>BNLI IJ Equity</v>
      </c>
      <c r="B1225" s="12">
        <f>'Output Sheet (Copy)'!B1214</f>
        <v>44651</v>
      </c>
      <c r="C1225" s="13">
        <f>IFERROR('Output Sheet (Copy)'!C1214,"")</f>
        <v>240872756</v>
      </c>
      <c r="D1225" s="13">
        <f>IFERROR('Output Sheet (Copy)'!D1214,"")</f>
        <v>130075209</v>
      </c>
      <c r="E1225" s="13">
        <f>IFERROR('Output Sheet (Copy)'!U1214,"")</f>
        <v>0</v>
      </c>
      <c r="F1225" s="13">
        <f>IFERROR('Output Sheet (Copy)'!V1214,"")</f>
        <v>35838928</v>
      </c>
      <c r="G1225" s="13">
        <f t="shared" si="144"/>
        <v>35838928</v>
      </c>
      <c r="H1225" s="9">
        <f t="shared" si="145"/>
        <v>0.27552466204378728</v>
      </c>
      <c r="I1225" s="9">
        <f t="shared" si="146"/>
        <v>0.14878780230338712</v>
      </c>
      <c r="J1225" t="str">
        <f t="shared" si="147"/>
        <v/>
      </c>
      <c r="K1225" t="str">
        <f t="shared" si="148"/>
        <v/>
      </c>
      <c r="L1225" s="13">
        <f t="shared" si="149"/>
        <v>165914137</v>
      </c>
      <c r="M1225" t="str">
        <f t="shared" si="150"/>
        <v/>
      </c>
      <c r="N1225" s="9">
        <f t="shared" si="151"/>
        <v>0.68880407961122847</v>
      </c>
    </row>
    <row r="1226" spans="1:14" x14ac:dyDescent="0.45">
      <c r="A1226" s="11" t="str">
        <f>'Output Sheet (Copy)'!A1215</f>
        <v>BNLI IJ Equity</v>
      </c>
      <c r="B1226" s="12">
        <f>'Output Sheet (Copy)'!B1215</f>
        <v>44742</v>
      </c>
      <c r="C1226" s="13">
        <f>IFERROR('Output Sheet (Copy)'!C1215,"")</f>
        <v>229793439</v>
      </c>
      <c r="D1226" s="13">
        <f>IFERROR('Output Sheet (Copy)'!D1215,"")</f>
        <v>135269980</v>
      </c>
      <c r="E1226" s="13">
        <f>IFERROR('Output Sheet (Copy)'!U1215,"")</f>
        <v>0</v>
      </c>
      <c r="F1226" s="13">
        <f>IFERROR('Output Sheet (Copy)'!V1215,"")</f>
        <v>35084337</v>
      </c>
      <c r="G1226" s="13">
        <f t="shared" si="144"/>
        <v>35084337</v>
      </c>
      <c r="H1226" s="9">
        <f t="shared" si="145"/>
        <v>0.25936528563100253</v>
      </c>
      <c r="I1226" s="9">
        <f t="shared" si="146"/>
        <v>0.15267771417964635</v>
      </c>
      <c r="J1226" t="str">
        <f t="shared" si="147"/>
        <v/>
      </c>
      <c r="K1226" t="str">
        <f t="shared" si="148"/>
        <v/>
      </c>
      <c r="L1226" s="13">
        <f t="shared" si="149"/>
        <v>170354317</v>
      </c>
      <c r="M1226" t="str">
        <f t="shared" si="150"/>
        <v/>
      </c>
      <c r="N1226" s="9">
        <f t="shared" si="151"/>
        <v>0.74133673155045998</v>
      </c>
    </row>
    <row r="1227" spans="1:14" x14ac:dyDescent="0.45">
      <c r="A1227" s="11" t="str">
        <f>'Output Sheet (Copy)'!A1216</f>
        <v>BNLI IJ Equity</v>
      </c>
      <c r="B1227" s="12">
        <f>'Output Sheet (Copy)'!B1216</f>
        <v>44834</v>
      </c>
      <c r="C1227" s="13">
        <f>IFERROR('Output Sheet (Copy)'!C1216,"")</f>
        <v>220454187</v>
      </c>
      <c r="D1227" s="13">
        <f>IFERROR('Output Sheet (Copy)'!D1216,"")</f>
        <v>136311064</v>
      </c>
      <c r="E1227" s="13">
        <f>IFERROR('Output Sheet (Copy)'!U1216,"")</f>
        <v>0</v>
      </c>
      <c r="F1227" s="13">
        <f>IFERROR('Output Sheet (Copy)'!V1216,"")</f>
        <v>34418377</v>
      </c>
      <c r="G1227" s="13">
        <f t="shared" si="144"/>
        <v>34418377</v>
      </c>
      <c r="H1227" s="9">
        <f t="shared" si="145"/>
        <v>0.25249877735529963</v>
      </c>
      <c r="I1227" s="9">
        <f t="shared" si="146"/>
        <v>0.15612485055681885</v>
      </c>
      <c r="J1227" t="str">
        <f t="shared" si="147"/>
        <v/>
      </c>
      <c r="K1227" t="str">
        <f t="shared" si="148"/>
        <v/>
      </c>
      <c r="L1227" s="13">
        <f t="shared" si="149"/>
        <v>170729441</v>
      </c>
      <c r="M1227" t="str">
        <f t="shared" si="150"/>
        <v/>
      </c>
      <c r="N1227" s="9">
        <f t="shared" si="151"/>
        <v>0.77444408438475243</v>
      </c>
    </row>
    <row r="1228" spans="1:14" x14ac:dyDescent="0.45">
      <c r="A1228" s="11" t="str">
        <f>'Output Sheet (Copy)'!A1217</f>
        <v>BNLI IJ Equity</v>
      </c>
      <c r="B1228" s="12">
        <f>'Output Sheet (Copy)'!B1217</f>
        <v>44926</v>
      </c>
      <c r="C1228" s="13">
        <f>IFERROR('Output Sheet (Copy)'!C1217,"")</f>
        <v>255112471</v>
      </c>
      <c r="D1228" s="13">
        <f>IFERROR('Output Sheet (Copy)'!D1217,"")</f>
        <v>137036787</v>
      </c>
      <c r="E1228" s="13">
        <f>IFERROR('Output Sheet (Copy)'!U1217,"")</f>
        <v>0</v>
      </c>
      <c r="F1228" s="13">
        <f>IFERROR('Output Sheet (Copy)'!V1217,"")</f>
        <v>34333724</v>
      </c>
      <c r="G1228" s="13">
        <f t="shared" si="144"/>
        <v>34333724</v>
      </c>
      <c r="H1228" s="9">
        <f t="shared" si="145"/>
        <v>0.25054384849230305</v>
      </c>
      <c r="I1228" s="9">
        <f t="shared" si="146"/>
        <v>0.13458269548884577</v>
      </c>
      <c r="J1228" t="str">
        <f t="shared" si="147"/>
        <v/>
      </c>
      <c r="K1228" t="str">
        <f t="shared" si="148"/>
        <v/>
      </c>
      <c r="L1228" s="13">
        <f t="shared" si="149"/>
        <v>171370511</v>
      </c>
      <c r="M1228" t="str">
        <f t="shared" si="150"/>
        <v/>
      </c>
      <c r="N1228" s="9">
        <f t="shared" si="151"/>
        <v>0.67174493794150891</v>
      </c>
    </row>
    <row r="1229" spans="1:14" x14ac:dyDescent="0.45">
      <c r="A1229" s="11" t="str">
        <f>'Output Sheet (Copy)'!A1218</f>
        <v>BNLI IJ Equity</v>
      </c>
      <c r="B1229" s="12">
        <f>'Output Sheet (Copy)'!B1218</f>
        <v>45016</v>
      </c>
      <c r="C1229" s="13">
        <f>IFERROR('Output Sheet (Copy)'!C1218,"")</f>
        <v>252674332</v>
      </c>
      <c r="D1229" s="13">
        <f>IFERROR('Output Sheet (Copy)'!D1218,"")</f>
        <v>130739398</v>
      </c>
      <c r="E1229" s="13">
        <f>IFERROR('Output Sheet (Copy)'!U1218,"")</f>
        <v>0</v>
      </c>
      <c r="F1229" s="13">
        <f>IFERROR('Output Sheet (Copy)'!V1218,"")</f>
        <v>33573642</v>
      </c>
      <c r="G1229" s="13">
        <f t="shared" si="144"/>
        <v>33573642</v>
      </c>
      <c r="H1229" s="9">
        <f t="shared" si="145"/>
        <v>0.25679819942264076</v>
      </c>
      <c r="I1229" s="9">
        <f t="shared" si="146"/>
        <v>0.13287318001101908</v>
      </c>
      <c r="J1229" t="str">
        <f t="shared" si="147"/>
        <v/>
      </c>
      <c r="K1229" t="str">
        <f t="shared" si="148"/>
        <v/>
      </c>
      <c r="L1229" s="13">
        <f t="shared" si="149"/>
        <v>164313040</v>
      </c>
      <c r="M1229" t="str">
        <f t="shared" si="150"/>
        <v/>
      </c>
      <c r="N1229" s="9">
        <f t="shared" si="151"/>
        <v>0.65029573324448331</v>
      </c>
    </row>
    <row r="1230" spans="1:14" x14ac:dyDescent="0.45">
      <c r="A1230" s="11" t="str">
        <f>'Output Sheet (Copy)'!A1219</f>
        <v>BNLI IJ Equity</v>
      </c>
      <c r="B1230" s="12">
        <f>'Output Sheet (Copy)'!B1219</f>
        <v>45107</v>
      </c>
      <c r="C1230" s="13">
        <f>IFERROR('Output Sheet (Copy)'!C1219,"")</f>
        <v>251411304</v>
      </c>
      <c r="D1230" s="13">
        <f>IFERROR('Output Sheet (Copy)'!D1219,"")</f>
        <v>138134783</v>
      </c>
      <c r="E1230" s="13">
        <f>IFERROR('Output Sheet (Copy)'!U1219,"")</f>
        <v>0</v>
      </c>
      <c r="F1230" s="13">
        <f>IFERROR('Output Sheet (Copy)'!V1219,"")</f>
        <v>26859793</v>
      </c>
      <c r="G1230" s="13">
        <f t="shared" ref="G1230:G1293" si="152">IF(AND(E1230="",F1230=""),"",N(E1230)+N(F1230))</f>
        <v>26859793</v>
      </c>
      <c r="H1230" s="9">
        <f t="shared" ref="H1230:H1293" si="153">IF(OR(G1230="",N(D1230)=0),"",G1230/D1230)</f>
        <v>0.19444626774416404</v>
      </c>
      <c r="I1230" s="9">
        <f t="shared" ref="I1230:I1293" si="154">IF(OR(G1230="",N(C1230)=0),"",G1230/C1230)</f>
        <v>0.10683605936827725</v>
      </c>
      <c r="J1230" t="str">
        <f t="shared" ref="J1230:J1293" si="155">IF(G1230="","",IF(N(D1230)=0,"Kredit 0/NA",IF(G1230&gt;D1230,"YA","")))</f>
        <v/>
      </c>
      <c r="K1230" t="str">
        <f t="shared" ref="K1230:K1293" si="156">IF(G1230="","",IF(N(C1230)=0,"Aset 0/NA",IF(G1230&gt;C1230,"YA","")))</f>
        <v/>
      </c>
      <c r="L1230" s="13">
        <f t="shared" ref="L1230:L1293" si="157">IF(G1230="","",G1230+N(D1230))</f>
        <v>164994576</v>
      </c>
      <c r="M1230" t="str">
        <f t="shared" ref="M1230:M1293" si="158">IF(L1230="","",IF(N(C1230)=0,"Aset 0/NA",IF(L1230&gt;C1230,"YA","")))</f>
        <v/>
      </c>
      <c r="N1230" s="9">
        <f t="shared" ref="N1230:N1293" si="159">IF(OR(L1230="",N(C1230)=0),"",L1230/C1230)</f>
        <v>0.65627349834675697</v>
      </c>
    </row>
    <row r="1231" spans="1:14" x14ac:dyDescent="0.45">
      <c r="A1231" s="11" t="str">
        <f>'Output Sheet (Copy)'!A1220</f>
        <v>BNLI IJ Equity</v>
      </c>
      <c r="B1231" s="12">
        <f>'Output Sheet (Copy)'!B1220</f>
        <v>45199</v>
      </c>
      <c r="C1231" s="13">
        <f>IFERROR('Output Sheet (Copy)'!C1220,"")</f>
        <v>251906925</v>
      </c>
      <c r="D1231" s="13">
        <f>IFERROR('Output Sheet (Copy)'!D1220,"")</f>
        <v>139660768</v>
      </c>
      <c r="E1231" s="13">
        <f>IFERROR('Output Sheet (Copy)'!U1220,"")</f>
        <v>0</v>
      </c>
      <c r="F1231" s="13">
        <f>IFERROR('Output Sheet (Copy)'!V1220,"")</f>
        <v>35846966</v>
      </c>
      <c r="G1231" s="13">
        <f t="shared" si="152"/>
        <v>35846966</v>
      </c>
      <c r="H1231" s="9">
        <f t="shared" si="153"/>
        <v>0.25667169465944795</v>
      </c>
      <c r="I1231" s="9">
        <f t="shared" si="154"/>
        <v>0.14230242380196576</v>
      </c>
      <c r="J1231" t="str">
        <f t="shared" si="155"/>
        <v/>
      </c>
      <c r="K1231" t="str">
        <f t="shared" si="156"/>
        <v/>
      </c>
      <c r="L1231" s="13">
        <f t="shared" si="157"/>
        <v>175507734</v>
      </c>
      <c r="M1231" t="str">
        <f t="shared" si="158"/>
        <v/>
      </c>
      <c r="N1231" s="9">
        <f t="shared" si="159"/>
        <v>0.69671659085989801</v>
      </c>
    </row>
    <row r="1232" spans="1:14" x14ac:dyDescent="0.45">
      <c r="A1232" s="11" t="str">
        <f>'Output Sheet (Copy)'!A1221</f>
        <v>BNLI IJ Equity</v>
      </c>
      <c r="B1232" s="12">
        <f>'Output Sheet (Copy)'!B1221</f>
        <v>45291</v>
      </c>
      <c r="C1232" s="13">
        <f>IFERROR('Output Sheet (Copy)'!C1221,"")</f>
        <v>257444147</v>
      </c>
      <c r="D1232" s="13">
        <f>IFERROR('Output Sheet (Copy)'!D1221,"")</f>
        <v>142978156</v>
      </c>
      <c r="E1232" s="13">
        <f>IFERROR('Output Sheet (Copy)'!U1221,"")</f>
        <v>0</v>
      </c>
      <c r="F1232" s="13">
        <f>IFERROR('Output Sheet (Copy)'!V1221,"")</f>
        <v>30775549</v>
      </c>
      <c r="G1232" s="13">
        <f t="shared" si="152"/>
        <v>30775549</v>
      </c>
      <c r="H1232" s="9">
        <f t="shared" si="153"/>
        <v>0.21524650940385606</v>
      </c>
      <c r="I1232" s="9">
        <f t="shared" si="154"/>
        <v>0.11954262452119371</v>
      </c>
      <c r="J1232" t="str">
        <f t="shared" si="155"/>
        <v/>
      </c>
      <c r="K1232" t="str">
        <f t="shared" si="156"/>
        <v/>
      </c>
      <c r="L1232" s="13">
        <f t="shared" si="157"/>
        <v>173753705</v>
      </c>
      <c r="M1232" t="str">
        <f t="shared" si="158"/>
        <v/>
      </c>
      <c r="N1232" s="9">
        <f t="shared" si="159"/>
        <v>0.67491806290705847</v>
      </c>
    </row>
    <row r="1233" spans="1:14" x14ac:dyDescent="0.45">
      <c r="A1233" s="11" t="str">
        <f>'Output Sheet (Copy)'!A1222</f>
        <v>BNLI IJ Equity</v>
      </c>
      <c r="B1233" s="12">
        <f>'Output Sheet (Copy)'!B1222</f>
        <v>45382</v>
      </c>
      <c r="C1233" s="13">
        <f>IFERROR('Output Sheet (Copy)'!C1222,"")</f>
        <v>252835328</v>
      </c>
      <c r="D1233" s="13">
        <f>IFERROR('Output Sheet (Copy)'!D1222,"")</f>
        <v>148598804</v>
      </c>
      <c r="E1233" s="13">
        <f>IFERROR('Output Sheet (Copy)'!U1222,"")</f>
        <v>0</v>
      </c>
      <c r="F1233" s="13">
        <f>IFERROR('Output Sheet (Copy)'!V1222,"")</f>
        <v>36514946</v>
      </c>
      <c r="G1233" s="13">
        <f t="shared" si="152"/>
        <v>36514946</v>
      </c>
      <c r="H1233" s="9">
        <f t="shared" si="153"/>
        <v>0.24572839765251409</v>
      </c>
      <c r="I1233" s="9">
        <f t="shared" si="154"/>
        <v>0.14442185073123959</v>
      </c>
      <c r="J1233" t="str">
        <f t="shared" si="155"/>
        <v/>
      </c>
      <c r="K1233" t="str">
        <f t="shared" si="156"/>
        <v/>
      </c>
      <c r="L1233" s="13">
        <f t="shared" si="157"/>
        <v>185113750</v>
      </c>
      <c r="M1233" t="str">
        <f t="shared" si="158"/>
        <v/>
      </c>
      <c r="N1233" s="9">
        <f t="shared" si="159"/>
        <v>0.73215144206429883</v>
      </c>
    </row>
    <row r="1234" spans="1:14" x14ac:dyDescent="0.45">
      <c r="A1234" s="11" t="str">
        <f>'Output Sheet (Copy)'!A1223</f>
        <v>BNLI IJ Equity</v>
      </c>
      <c r="B1234" s="12">
        <f>'Output Sheet (Copy)'!B1223</f>
        <v>45473</v>
      </c>
      <c r="C1234" s="13">
        <f>IFERROR('Output Sheet (Copy)'!C1223,"")</f>
        <v>258352121</v>
      </c>
      <c r="D1234" s="13">
        <f>IFERROR('Output Sheet (Copy)'!D1223,"")</f>
        <v>152246457</v>
      </c>
      <c r="E1234" s="13">
        <f>IFERROR('Output Sheet (Copy)'!U1223,"")</f>
        <v>0</v>
      </c>
      <c r="F1234" s="13">
        <f>IFERROR('Output Sheet (Copy)'!V1223,"")</f>
        <v>41799804</v>
      </c>
      <c r="G1234" s="13">
        <f t="shared" si="152"/>
        <v>41799804</v>
      </c>
      <c r="H1234" s="9">
        <f t="shared" si="153"/>
        <v>0.27455354182724923</v>
      </c>
      <c r="I1234" s="9">
        <f t="shared" si="154"/>
        <v>0.1617939262050804</v>
      </c>
      <c r="J1234" t="str">
        <f t="shared" si="155"/>
        <v/>
      </c>
      <c r="K1234" t="str">
        <f t="shared" si="156"/>
        <v/>
      </c>
      <c r="L1234" s="13">
        <f t="shared" si="157"/>
        <v>194046261</v>
      </c>
      <c r="M1234" t="str">
        <f t="shared" si="158"/>
        <v/>
      </c>
      <c r="N1234" s="9">
        <f t="shared" si="159"/>
        <v>0.75109219250419856</v>
      </c>
    </row>
    <row r="1235" spans="1:14" x14ac:dyDescent="0.45">
      <c r="A1235" s="11" t="str">
        <f>'Output Sheet (Copy)'!A1224</f>
        <v>BNLI IJ Equity</v>
      </c>
      <c r="B1235" s="12">
        <f>'Output Sheet (Copy)'!B1224</f>
        <v>45565</v>
      </c>
      <c r="C1235" s="13">
        <f>IFERROR('Output Sheet (Copy)'!C1224,"")</f>
        <v>254640302</v>
      </c>
      <c r="D1235" s="13">
        <f>IFERROR('Output Sheet (Copy)'!D1224,"")</f>
        <v>151706718</v>
      </c>
      <c r="E1235" s="13">
        <f>IFERROR('Output Sheet (Copy)'!U1224,"")</f>
        <v>0</v>
      </c>
      <c r="F1235" s="13">
        <f>IFERROR('Output Sheet (Copy)'!V1224,"")</f>
        <v>51108146</v>
      </c>
      <c r="G1235" s="13">
        <f t="shared" si="152"/>
        <v>51108146</v>
      </c>
      <c r="H1235" s="9">
        <f t="shared" si="153"/>
        <v>0.33688782325381267</v>
      </c>
      <c r="I1235" s="9">
        <f t="shared" si="154"/>
        <v>0.20070721562370752</v>
      </c>
      <c r="J1235" t="str">
        <f t="shared" si="155"/>
        <v/>
      </c>
      <c r="K1235" t="str">
        <f t="shared" si="156"/>
        <v/>
      </c>
      <c r="L1235" s="13">
        <f t="shared" si="157"/>
        <v>202814864</v>
      </c>
      <c r="M1235" t="str">
        <f t="shared" si="158"/>
        <v/>
      </c>
      <c r="N1235" s="9">
        <f t="shared" si="159"/>
        <v>0.79647590113209965</v>
      </c>
    </row>
    <row r="1236" spans="1:14" x14ac:dyDescent="0.45">
      <c r="A1236" s="11" t="str">
        <f>'Output Sheet (Copy)'!A1225</f>
        <v>BNLI IJ Equity</v>
      </c>
      <c r="B1236" s="12">
        <f>'Output Sheet (Copy)'!B1225</f>
        <v>45657</v>
      </c>
      <c r="C1236" s="13">
        <f>IFERROR('Output Sheet (Copy)'!C1225,"")</f>
        <v>259067503</v>
      </c>
      <c r="D1236" s="13">
        <f>IFERROR('Output Sheet (Copy)'!D1225,"")</f>
        <v>155754180</v>
      </c>
      <c r="E1236" s="13">
        <f>IFERROR('Output Sheet (Copy)'!U1225,"")</f>
        <v>0</v>
      </c>
      <c r="F1236" s="13">
        <f>IFERROR('Output Sheet (Copy)'!V1225,"")</f>
        <v>56248104</v>
      </c>
      <c r="G1236" s="13">
        <f t="shared" si="152"/>
        <v>56248104</v>
      </c>
      <c r="H1236" s="9">
        <f t="shared" si="153"/>
        <v>0.36113383281270522</v>
      </c>
      <c r="I1236" s="9">
        <f t="shared" si="154"/>
        <v>0.21711755951112094</v>
      </c>
      <c r="J1236" t="str">
        <f t="shared" si="155"/>
        <v/>
      </c>
      <c r="K1236" t="str">
        <f t="shared" si="156"/>
        <v/>
      </c>
      <c r="L1236" s="13">
        <f t="shared" si="157"/>
        <v>212002284</v>
      </c>
      <c r="M1236" t="str">
        <f t="shared" si="158"/>
        <v/>
      </c>
      <c r="N1236" s="9">
        <f t="shared" si="159"/>
        <v>0.81832835668316151</v>
      </c>
    </row>
    <row r="1237" spans="1:14" x14ac:dyDescent="0.45">
      <c r="A1237" s="11" t="str">
        <f>'Output Sheet (Copy)'!A1226</f>
        <v>BNLI IJ Equity</v>
      </c>
      <c r="B1237" s="12">
        <f>'Output Sheet (Copy)'!B1226</f>
        <v>45747</v>
      </c>
      <c r="C1237" s="13">
        <f>IFERROR('Output Sheet (Copy)'!C1226,"")</f>
        <v>264282347</v>
      </c>
      <c r="D1237" s="13">
        <f>IFERROR('Output Sheet (Copy)'!D1226,"")</f>
        <v>157589444</v>
      </c>
      <c r="E1237" s="13">
        <f>IFERROR('Output Sheet (Copy)'!U1226,"")</f>
        <v>0</v>
      </c>
      <c r="F1237" s="13">
        <f>IFERROR('Output Sheet (Copy)'!V1226,"")</f>
        <v>62109704</v>
      </c>
      <c r="G1237" s="13">
        <f t="shared" si="152"/>
        <v>62109704</v>
      </c>
      <c r="H1237" s="9">
        <f t="shared" si="153"/>
        <v>0.39412350487130343</v>
      </c>
      <c r="I1237" s="9">
        <f t="shared" si="154"/>
        <v>0.2350126851264871</v>
      </c>
      <c r="J1237" t="str">
        <f t="shared" si="155"/>
        <v/>
      </c>
      <c r="K1237" t="str">
        <f t="shared" si="156"/>
        <v/>
      </c>
      <c r="L1237" s="13">
        <f t="shared" si="157"/>
        <v>219699148</v>
      </c>
      <c r="M1237" t="str">
        <f t="shared" si="158"/>
        <v/>
      </c>
      <c r="N1237" s="9">
        <f t="shared" si="159"/>
        <v>0.83130466523365631</v>
      </c>
    </row>
    <row r="1238" spans="1:14" x14ac:dyDescent="0.45">
      <c r="A1238" s="11" t="str">
        <f>'Output Sheet (Copy)'!A1227</f>
        <v>BNLI IJ Equity</v>
      </c>
      <c r="B1238" s="12">
        <f>'Output Sheet (Copy)'!B1227</f>
        <v>45838</v>
      </c>
      <c r="C1238" s="13">
        <f>IFERROR('Output Sheet (Copy)'!C1227,"")</f>
        <v>264190728</v>
      </c>
      <c r="D1238" s="13">
        <f>IFERROR('Output Sheet (Copy)'!D1227,"")</f>
        <v>163502663</v>
      </c>
      <c r="E1238" s="13">
        <f>IFERROR('Output Sheet (Copy)'!U1227,"")</f>
        <v>0</v>
      </c>
      <c r="F1238" s="13">
        <f>IFERROR('Output Sheet (Copy)'!V1227,"")</f>
        <v>61773572</v>
      </c>
      <c r="G1238" s="13">
        <f t="shared" si="152"/>
        <v>61773572</v>
      </c>
      <c r="H1238" s="9">
        <f t="shared" si="153"/>
        <v>0.37781385860363631</v>
      </c>
      <c r="I1238" s="9">
        <f t="shared" si="154"/>
        <v>0.23382187735218324</v>
      </c>
      <c r="J1238" t="str">
        <f t="shared" si="155"/>
        <v/>
      </c>
      <c r="K1238" t="str">
        <f t="shared" si="156"/>
        <v/>
      </c>
      <c r="L1238" s="13">
        <f t="shared" si="157"/>
        <v>225276235</v>
      </c>
      <c r="M1238" t="str">
        <f t="shared" si="158"/>
        <v/>
      </c>
      <c r="N1238" s="9">
        <f t="shared" si="159"/>
        <v>0.85270303278773663</v>
      </c>
    </row>
    <row r="1239" spans="1:14" x14ac:dyDescent="0.45">
      <c r="A1239" s="11" t="str">
        <f>'Output Sheet (Copy)'!A1228</f>
        <v>BNLI IJ Equity</v>
      </c>
      <c r="B1239" s="12">
        <f>'Output Sheet (Copy)'!B1228</f>
        <v>45930</v>
      </c>
      <c r="C1239" s="13">
        <f>IFERROR('Output Sheet (Copy)'!C1228,"")</f>
        <v>269281129</v>
      </c>
      <c r="D1239" s="13">
        <f>IFERROR('Output Sheet (Copy)'!D1228,"")</f>
        <v>159853324</v>
      </c>
      <c r="E1239" s="13">
        <f>IFERROR('Output Sheet (Copy)'!U1228,"")</f>
        <v>0</v>
      </c>
      <c r="F1239" s="13">
        <f>IFERROR('Output Sheet (Copy)'!V1228,"")</f>
        <v>67619875</v>
      </c>
      <c r="G1239" s="13">
        <f t="shared" si="152"/>
        <v>67619875</v>
      </c>
      <c r="H1239" s="9">
        <f t="shared" si="153"/>
        <v>0.42301200442976089</v>
      </c>
      <c r="I1239" s="9">
        <f t="shared" si="154"/>
        <v>0.25111256496551604</v>
      </c>
      <c r="J1239" t="str">
        <f t="shared" si="155"/>
        <v/>
      </c>
      <c r="K1239" t="str">
        <f t="shared" si="156"/>
        <v/>
      </c>
      <c r="L1239" s="13">
        <f t="shared" si="157"/>
        <v>227473199</v>
      </c>
      <c r="M1239" t="str">
        <f t="shared" si="158"/>
        <v/>
      </c>
      <c r="N1239" s="9">
        <f t="shared" si="159"/>
        <v>0.84474244387173525</v>
      </c>
    </row>
    <row r="1240" spans="1:14" x14ac:dyDescent="0.45">
      <c r="A1240" s="11" t="str">
        <f>'Output Sheet (Copy)'!A1229</f>
        <v>BNLI IJ Equity</v>
      </c>
      <c r="B1240" s="12">
        <f>'Output Sheet (Copy)'!B1229</f>
        <v>46022</v>
      </c>
      <c r="C1240" s="13">
        <f>IFERROR('Output Sheet (Copy)'!C1229,"")</f>
        <v>268342325</v>
      </c>
      <c r="D1240" s="13">
        <f>IFERROR('Output Sheet (Copy)'!D1229,"")</f>
        <v>164238912</v>
      </c>
      <c r="E1240" s="13">
        <f>IFERROR('Output Sheet (Copy)'!U1229,"")</f>
        <v>0</v>
      </c>
      <c r="F1240" s="13">
        <f>IFERROR('Output Sheet (Copy)'!V1229,"")</f>
        <v>67133997</v>
      </c>
      <c r="G1240" s="13">
        <f t="shared" si="152"/>
        <v>67133997</v>
      </c>
      <c r="H1240" s="9">
        <f t="shared" si="153"/>
        <v>0.40875816931860826</v>
      </c>
      <c r="I1240" s="9">
        <f t="shared" si="154"/>
        <v>0.25018042532053042</v>
      </c>
      <c r="J1240" t="str">
        <f t="shared" si="155"/>
        <v/>
      </c>
      <c r="K1240" t="str">
        <f t="shared" si="156"/>
        <v/>
      </c>
      <c r="L1240" s="13">
        <f t="shared" si="157"/>
        <v>231372909</v>
      </c>
      <c r="M1240" t="str">
        <f t="shared" si="158"/>
        <v/>
      </c>
      <c r="N1240" s="9">
        <f t="shared" si="159"/>
        <v>0.86223039544730784</v>
      </c>
    </row>
    <row r="1241" spans="1:14" x14ac:dyDescent="0.45">
      <c r="A1241" s="11" t="str">
        <f>'Output Sheet (Copy)'!A1230</f>
        <v>BNLI IJ Equity</v>
      </c>
      <c r="B1241" s="12">
        <f>'Output Sheet (Copy)'!B1230</f>
        <v>46112</v>
      </c>
      <c r="C1241" s="13">
        <f>IFERROR('Output Sheet (Copy)'!C1230,"")</f>
        <v>262348153.99999997</v>
      </c>
      <c r="D1241" s="13">
        <f>IFERROR('Output Sheet (Copy)'!D1230,"")</f>
        <v>161960729</v>
      </c>
      <c r="E1241" s="13">
        <f>IFERROR('Output Sheet (Copy)'!U1230,"")</f>
        <v>0</v>
      </c>
      <c r="F1241" s="13">
        <f>IFERROR('Output Sheet (Copy)'!V1230,"")</f>
        <v>64220932</v>
      </c>
      <c r="G1241" s="13">
        <f t="shared" si="152"/>
        <v>64220932</v>
      </c>
      <c r="H1241" s="9">
        <f t="shared" si="153"/>
        <v>0.39652162840042537</v>
      </c>
      <c r="I1241" s="9">
        <f t="shared" si="154"/>
        <v>0.24479277258417456</v>
      </c>
      <c r="J1241" t="str">
        <f t="shared" si="155"/>
        <v/>
      </c>
      <c r="K1241" t="str">
        <f t="shared" si="156"/>
        <v/>
      </c>
      <c r="L1241" s="13">
        <f t="shared" si="157"/>
        <v>226181661</v>
      </c>
      <c r="M1241" t="str">
        <f t="shared" si="158"/>
        <v/>
      </c>
      <c r="N1241" s="9">
        <f t="shared" si="159"/>
        <v>0.86214313899841666</v>
      </c>
    </row>
    <row r="1242" spans="1:14" x14ac:dyDescent="0.45">
      <c r="A1242" s="11" t="str">
        <f>'Output Sheet (Copy)'!A1231</f>
        <v>BNLI IJ Equity</v>
      </c>
      <c r="B1242" s="12">
        <f>'Output Sheet (Copy)'!B1231</f>
        <v>46203</v>
      </c>
      <c r="C1242" s="13">
        <f>IFERROR('Output Sheet (Copy)'!C1231,"")</f>
        <v>272625732</v>
      </c>
      <c r="D1242" s="13">
        <f>IFERROR('Output Sheet (Copy)'!D1231,"")</f>
        <v>172119603</v>
      </c>
      <c r="E1242" s="13">
        <f>IFERROR('Output Sheet (Copy)'!U1231,"")</f>
        <v>0</v>
      </c>
      <c r="F1242" s="13">
        <f>IFERROR('Output Sheet (Copy)'!V1231,"")</f>
        <v>65496131</v>
      </c>
      <c r="G1242" s="13">
        <f t="shared" si="152"/>
        <v>65496131</v>
      </c>
      <c r="H1242" s="9">
        <f t="shared" si="153"/>
        <v>0.38052685375994039</v>
      </c>
      <c r="I1242" s="9">
        <f t="shared" si="154"/>
        <v>0.24024192624634566</v>
      </c>
      <c r="J1242" t="str">
        <f t="shared" si="155"/>
        <v/>
      </c>
      <c r="K1242" t="str">
        <f t="shared" si="156"/>
        <v/>
      </c>
      <c r="L1242" s="13">
        <f t="shared" si="157"/>
        <v>237615734</v>
      </c>
      <c r="M1242" t="str">
        <f t="shared" si="158"/>
        <v/>
      </c>
      <c r="N1242" s="9">
        <f t="shared" si="159"/>
        <v>0.87158219532996983</v>
      </c>
    </row>
    <row r="1243" spans="1:14" x14ac:dyDescent="0.45">
      <c r="A1243" s="11" t="str">
        <f>'Output Sheet (Copy)'!A1232</f>
        <v>BRIS IJ Equity</v>
      </c>
      <c r="B1243" s="12">
        <f>'Output Sheet (Copy)'!B1232</f>
        <v>42551</v>
      </c>
      <c r="C1243" s="13">
        <f>IFERROR('Output Sheet (Copy)'!C1232,"")</f>
        <v>24953941</v>
      </c>
      <c r="D1243" s="13">
        <f>IFERROR('Output Sheet (Copy)'!D1232,"")</f>
        <v>17831322</v>
      </c>
      <c r="E1243" s="13" t="str">
        <f>IFERROR('Output Sheet (Copy)'!U1232,"")</f>
        <v/>
      </c>
      <c r="F1243" s="13" t="str">
        <f>IFERROR('Output Sheet (Copy)'!V1232,"")</f>
        <v/>
      </c>
      <c r="G1243" s="13" t="str">
        <f t="shared" si="152"/>
        <v/>
      </c>
      <c r="H1243" s="9" t="str">
        <f t="shared" si="153"/>
        <v/>
      </c>
      <c r="I1243" s="9" t="str">
        <f t="shared" si="154"/>
        <v/>
      </c>
      <c r="J1243" t="str">
        <f t="shared" si="155"/>
        <v/>
      </c>
      <c r="K1243" t="str">
        <f t="shared" si="156"/>
        <v/>
      </c>
      <c r="L1243" s="13" t="str">
        <f t="shared" si="157"/>
        <v/>
      </c>
      <c r="M1243" t="str">
        <f t="shared" si="158"/>
        <v/>
      </c>
      <c r="N1243" s="9" t="str">
        <f t="shared" si="159"/>
        <v/>
      </c>
    </row>
    <row r="1244" spans="1:14" x14ac:dyDescent="0.45">
      <c r="A1244" s="11" t="str">
        <f>'Output Sheet (Copy)'!A1233</f>
        <v>BRIS IJ Equity</v>
      </c>
      <c r="B1244" s="12">
        <f>'Output Sheet (Copy)'!B1233</f>
        <v>42643</v>
      </c>
      <c r="C1244" s="13">
        <f>IFERROR('Output Sheet (Copy)'!C1233,"")</f>
        <v>25568485</v>
      </c>
      <c r="D1244" s="13">
        <f>IFERROR('Output Sheet (Copy)'!D1233,"")</f>
        <v>17680167</v>
      </c>
      <c r="E1244" s="13" t="str">
        <f>IFERROR('Output Sheet (Copy)'!U1233,"")</f>
        <v/>
      </c>
      <c r="F1244" s="13" t="str">
        <f>IFERROR('Output Sheet (Copy)'!V1233,"")</f>
        <v/>
      </c>
      <c r="G1244" s="13" t="str">
        <f t="shared" si="152"/>
        <v/>
      </c>
      <c r="H1244" s="9" t="str">
        <f t="shared" si="153"/>
        <v/>
      </c>
      <c r="I1244" s="9" t="str">
        <f t="shared" si="154"/>
        <v/>
      </c>
      <c r="J1244" t="str">
        <f t="shared" si="155"/>
        <v/>
      </c>
      <c r="K1244" t="str">
        <f t="shared" si="156"/>
        <v/>
      </c>
      <c r="L1244" s="13" t="str">
        <f t="shared" si="157"/>
        <v/>
      </c>
      <c r="M1244" t="str">
        <f t="shared" si="158"/>
        <v/>
      </c>
      <c r="N1244" s="9" t="str">
        <f t="shared" si="159"/>
        <v/>
      </c>
    </row>
    <row r="1245" spans="1:14" x14ac:dyDescent="0.45">
      <c r="A1245" s="11" t="str">
        <f>'Output Sheet (Copy)'!A1234</f>
        <v>BRIS IJ Equity</v>
      </c>
      <c r="B1245" s="12">
        <f>'Output Sheet (Copy)'!B1234</f>
        <v>42643</v>
      </c>
      <c r="C1245" s="13">
        <f>IFERROR('Output Sheet (Copy)'!C1234,"")</f>
        <v>25568485</v>
      </c>
      <c r="D1245" s="13">
        <f>IFERROR('Output Sheet (Copy)'!D1234,"")</f>
        <v>17680167</v>
      </c>
      <c r="E1245" s="13" t="str">
        <f>IFERROR('Output Sheet (Copy)'!U1234,"")</f>
        <v/>
      </c>
      <c r="F1245" s="13" t="str">
        <f>IFERROR('Output Sheet (Copy)'!V1234,"")</f>
        <v/>
      </c>
      <c r="G1245" s="13" t="str">
        <f t="shared" si="152"/>
        <v/>
      </c>
      <c r="H1245" s="9" t="str">
        <f t="shared" si="153"/>
        <v/>
      </c>
      <c r="I1245" s="9" t="str">
        <f t="shared" si="154"/>
        <v/>
      </c>
      <c r="J1245" t="str">
        <f t="shared" si="155"/>
        <v/>
      </c>
      <c r="K1245" t="str">
        <f t="shared" si="156"/>
        <v/>
      </c>
      <c r="L1245" s="13" t="str">
        <f t="shared" si="157"/>
        <v/>
      </c>
      <c r="M1245" t="str">
        <f t="shared" si="158"/>
        <v/>
      </c>
      <c r="N1245" s="9" t="str">
        <f t="shared" si="159"/>
        <v/>
      </c>
    </row>
    <row r="1246" spans="1:14" x14ac:dyDescent="0.45">
      <c r="A1246" s="11" t="str">
        <f>'Output Sheet (Copy)'!A1235</f>
        <v>BRIS IJ Equity</v>
      </c>
      <c r="B1246" s="12">
        <f>'Output Sheet (Copy)'!B1235</f>
        <v>42825</v>
      </c>
      <c r="C1246" s="13">
        <f>IFERROR('Output Sheet (Copy)'!C1235,"")</f>
        <v>28506856</v>
      </c>
      <c r="D1246" s="13">
        <f>IFERROR('Output Sheet (Copy)'!D1235,"")</f>
        <v>22383828</v>
      </c>
      <c r="E1246" s="13" t="str">
        <f>IFERROR('Output Sheet (Copy)'!U1235,"")</f>
        <v/>
      </c>
      <c r="F1246" s="13" t="str">
        <f>IFERROR('Output Sheet (Copy)'!V1235,"")</f>
        <v/>
      </c>
      <c r="G1246" s="13" t="str">
        <f t="shared" si="152"/>
        <v/>
      </c>
      <c r="H1246" s="9" t="str">
        <f t="shared" si="153"/>
        <v/>
      </c>
      <c r="I1246" s="9" t="str">
        <f t="shared" si="154"/>
        <v/>
      </c>
      <c r="J1246" t="str">
        <f t="shared" si="155"/>
        <v/>
      </c>
      <c r="K1246" t="str">
        <f t="shared" si="156"/>
        <v/>
      </c>
      <c r="L1246" s="13" t="str">
        <f t="shared" si="157"/>
        <v/>
      </c>
      <c r="M1246" t="str">
        <f t="shared" si="158"/>
        <v/>
      </c>
      <c r="N1246" s="9" t="str">
        <f t="shared" si="159"/>
        <v/>
      </c>
    </row>
    <row r="1247" spans="1:14" x14ac:dyDescent="0.45">
      <c r="A1247" s="11" t="str">
        <f>'Output Sheet (Copy)'!A1236</f>
        <v>BRIS IJ Equity</v>
      </c>
      <c r="B1247" s="12">
        <f>'Output Sheet (Copy)'!B1236</f>
        <v>42916</v>
      </c>
      <c r="C1247" s="13">
        <f>IFERROR('Output Sheet (Copy)'!C1236,"")</f>
        <v>29419625</v>
      </c>
      <c r="D1247" s="13">
        <f>IFERROR('Output Sheet (Copy)'!D1236,"")</f>
        <v>22705733</v>
      </c>
      <c r="E1247" s="13" t="str">
        <f>IFERROR('Output Sheet (Copy)'!U1236,"")</f>
        <v/>
      </c>
      <c r="F1247" s="13" t="str">
        <f>IFERROR('Output Sheet (Copy)'!V1236,"")</f>
        <v/>
      </c>
      <c r="G1247" s="13" t="str">
        <f t="shared" si="152"/>
        <v/>
      </c>
      <c r="H1247" s="9" t="str">
        <f t="shared" si="153"/>
        <v/>
      </c>
      <c r="I1247" s="9" t="str">
        <f t="shared" si="154"/>
        <v/>
      </c>
      <c r="J1247" t="str">
        <f t="shared" si="155"/>
        <v/>
      </c>
      <c r="K1247" t="str">
        <f t="shared" si="156"/>
        <v/>
      </c>
      <c r="L1247" s="13" t="str">
        <f t="shared" si="157"/>
        <v/>
      </c>
      <c r="M1247" t="str">
        <f t="shared" si="158"/>
        <v/>
      </c>
      <c r="N1247" s="9" t="str">
        <f t="shared" si="159"/>
        <v/>
      </c>
    </row>
    <row r="1248" spans="1:14" x14ac:dyDescent="0.45">
      <c r="A1248" s="11" t="str">
        <f>'Output Sheet (Copy)'!A1237</f>
        <v>BRIS IJ Equity</v>
      </c>
      <c r="B1248" s="12">
        <f>'Output Sheet (Copy)'!B1237</f>
        <v>43008</v>
      </c>
      <c r="C1248" s="13">
        <f>IFERROR('Output Sheet (Copy)'!C1237,"")</f>
        <v>30422031</v>
      </c>
      <c r="D1248" s="13">
        <f>IFERROR('Output Sheet (Copy)'!D1237,"")</f>
        <v>22953197</v>
      </c>
      <c r="E1248" s="13" t="str">
        <f>IFERROR('Output Sheet (Copy)'!U1237,"")</f>
        <v/>
      </c>
      <c r="F1248" s="13" t="str">
        <f>IFERROR('Output Sheet (Copy)'!V1237,"")</f>
        <v/>
      </c>
      <c r="G1248" s="13" t="str">
        <f t="shared" si="152"/>
        <v/>
      </c>
      <c r="H1248" s="9" t="str">
        <f t="shared" si="153"/>
        <v/>
      </c>
      <c r="I1248" s="9" t="str">
        <f t="shared" si="154"/>
        <v/>
      </c>
      <c r="J1248" t="str">
        <f t="shared" si="155"/>
        <v/>
      </c>
      <c r="K1248" t="str">
        <f t="shared" si="156"/>
        <v/>
      </c>
      <c r="L1248" s="13" t="str">
        <f t="shared" si="157"/>
        <v/>
      </c>
      <c r="M1248" t="str">
        <f t="shared" si="158"/>
        <v/>
      </c>
      <c r="N1248" s="9" t="str">
        <f t="shared" si="159"/>
        <v/>
      </c>
    </row>
    <row r="1249" spans="1:14" x14ac:dyDescent="0.45">
      <c r="A1249" s="11" t="str">
        <f>'Output Sheet (Copy)'!A1238</f>
        <v>BRIS IJ Equity</v>
      </c>
      <c r="B1249" s="12">
        <f>'Output Sheet (Copy)'!B1238</f>
        <v>43008</v>
      </c>
      <c r="C1249" s="13">
        <f>IFERROR('Output Sheet (Copy)'!C1238,"")</f>
        <v>30422031</v>
      </c>
      <c r="D1249" s="13">
        <f>IFERROR('Output Sheet (Copy)'!D1238,"")</f>
        <v>22953197</v>
      </c>
      <c r="E1249" s="13" t="str">
        <f>IFERROR('Output Sheet (Copy)'!U1238,"")</f>
        <v/>
      </c>
      <c r="F1249" s="13" t="str">
        <f>IFERROR('Output Sheet (Copy)'!V1238,"")</f>
        <v/>
      </c>
      <c r="G1249" s="13" t="str">
        <f t="shared" si="152"/>
        <v/>
      </c>
      <c r="H1249" s="9" t="str">
        <f t="shared" si="153"/>
        <v/>
      </c>
      <c r="I1249" s="9" t="str">
        <f t="shared" si="154"/>
        <v/>
      </c>
      <c r="J1249" t="str">
        <f t="shared" si="155"/>
        <v/>
      </c>
      <c r="K1249" t="str">
        <f t="shared" si="156"/>
        <v/>
      </c>
      <c r="L1249" s="13" t="str">
        <f t="shared" si="157"/>
        <v/>
      </c>
      <c r="M1249" t="str">
        <f t="shared" si="158"/>
        <v/>
      </c>
      <c r="N1249" s="9" t="str">
        <f t="shared" si="159"/>
        <v/>
      </c>
    </row>
    <row r="1250" spans="1:14" x14ac:dyDescent="0.45">
      <c r="A1250" s="11" t="str">
        <f>'Output Sheet (Copy)'!A1239</f>
        <v>BRIS IJ Equity</v>
      </c>
      <c r="B1250" s="12">
        <f>'Output Sheet (Copy)'!B1239</f>
        <v>43190</v>
      </c>
      <c r="C1250" s="13">
        <f>IFERROR('Output Sheet (Copy)'!C1239,"")</f>
        <v>34733951</v>
      </c>
      <c r="D1250" s="13">
        <f>IFERROR('Output Sheet (Copy)'!D1239,"")</f>
        <v>23902697</v>
      </c>
      <c r="E1250" s="13" t="str">
        <f>IFERROR('Output Sheet (Copy)'!U1239,"")</f>
        <v/>
      </c>
      <c r="F1250" s="13" t="str">
        <f>IFERROR('Output Sheet (Copy)'!V1239,"")</f>
        <v/>
      </c>
      <c r="G1250" s="13" t="str">
        <f t="shared" si="152"/>
        <v/>
      </c>
      <c r="H1250" s="9" t="str">
        <f t="shared" si="153"/>
        <v/>
      </c>
      <c r="I1250" s="9" t="str">
        <f t="shared" si="154"/>
        <v/>
      </c>
      <c r="J1250" t="str">
        <f t="shared" si="155"/>
        <v/>
      </c>
      <c r="K1250" t="str">
        <f t="shared" si="156"/>
        <v/>
      </c>
      <c r="L1250" s="13" t="str">
        <f t="shared" si="157"/>
        <v/>
      </c>
      <c r="M1250" t="str">
        <f t="shared" si="158"/>
        <v/>
      </c>
      <c r="N1250" s="9" t="str">
        <f t="shared" si="159"/>
        <v/>
      </c>
    </row>
    <row r="1251" spans="1:14" x14ac:dyDescent="0.45">
      <c r="A1251" s="11" t="str">
        <f>'Output Sheet (Copy)'!A1240</f>
        <v>BRIS IJ Equity</v>
      </c>
      <c r="B1251" s="12">
        <f>'Output Sheet (Copy)'!B1240</f>
        <v>43281</v>
      </c>
      <c r="C1251" s="13">
        <f>IFERROR('Output Sheet (Copy)'!C1240,"")</f>
        <v>36140568</v>
      </c>
      <c r="D1251" s="13">
        <f>IFERROR('Output Sheet (Copy)'!D1240,"")</f>
        <v>19394967</v>
      </c>
      <c r="E1251" s="13" t="str">
        <f>IFERROR('Output Sheet (Copy)'!U1240,"")</f>
        <v/>
      </c>
      <c r="F1251" s="13" t="str">
        <f>IFERROR('Output Sheet (Copy)'!V1240,"")</f>
        <v/>
      </c>
      <c r="G1251" s="13" t="str">
        <f t="shared" si="152"/>
        <v/>
      </c>
      <c r="H1251" s="9" t="str">
        <f t="shared" si="153"/>
        <v/>
      </c>
      <c r="I1251" s="9" t="str">
        <f t="shared" si="154"/>
        <v/>
      </c>
      <c r="J1251" t="str">
        <f t="shared" si="155"/>
        <v/>
      </c>
      <c r="K1251" t="str">
        <f t="shared" si="156"/>
        <v/>
      </c>
      <c r="L1251" s="13" t="str">
        <f t="shared" si="157"/>
        <v/>
      </c>
      <c r="M1251" t="str">
        <f t="shared" si="158"/>
        <v/>
      </c>
      <c r="N1251" s="9" t="str">
        <f t="shared" si="159"/>
        <v/>
      </c>
    </row>
    <row r="1252" spans="1:14" x14ac:dyDescent="0.45">
      <c r="A1252" s="11" t="str">
        <f>'Output Sheet (Copy)'!A1241</f>
        <v>BRIS IJ Equity</v>
      </c>
      <c r="B1252" s="12">
        <f>'Output Sheet (Copy)'!B1241</f>
        <v>43373</v>
      </c>
      <c r="C1252" s="13">
        <f>IFERROR('Output Sheet (Copy)'!C1241,"")</f>
        <v>36177022</v>
      </c>
      <c r="D1252" s="13">
        <f>IFERROR('Output Sheet (Copy)'!D1241,"")</f>
        <v>19643910</v>
      </c>
      <c r="E1252" s="13" t="str">
        <f>IFERROR('Output Sheet (Copy)'!U1241,"")</f>
        <v/>
      </c>
      <c r="F1252" s="13" t="str">
        <f>IFERROR('Output Sheet (Copy)'!V1241,"")</f>
        <v/>
      </c>
      <c r="G1252" s="13" t="str">
        <f t="shared" si="152"/>
        <v/>
      </c>
      <c r="H1252" s="9" t="str">
        <f t="shared" si="153"/>
        <v/>
      </c>
      <c r="I1252" s="9" t="str">
        <f t="shared" si="154"/>
        <v/>
      </c>
      <c r="J1252" t="str">
        <f t="shared" si="155"/>
        <v/>
      </c>
      <c r="K1252" t="str">
        <f t="shared" si="156"/>
        <v/>
      </c>
      <c r="L1252" s="13" t="str">
        <f t="shared" si="157"/>
        <v/>
      </c>
      <c r="M1252" t="str">
        <f t="shared" si="158"/>
        <v/>
      </c>
      <c r="N1252" s="9" t="str">
        <f t="shared" si="159"/>
        <v/>
      </c>
    </row>
    <row r="1253" spans="1:14" x14ac:dyDescent="0.45">
      <c r="A1253" s="11" t="str">
        <f>'Output Sheet (Copy)'!A1242</f>
        <v>BRIS IJ Equity</v>
      </c>
      <c r="B1253" s="12">
        <f>'Output Sheet (Copy)'!B1242</f>
        <v>43465</v>
      </c>
      <c r="C1253" s="13">
        <f>IFERROR('Output Sheet (Copy)'!C1242,"")</f>
        <v>37915084</v>
      </c>
      <c r="D1253" s="13">
        <f>IFERROR('Output Sheet (Copy)'!D1242,"")</f>
        <v>20178400</v>
      </c>
      <c r="E1253" s="13" t="str">
        <f>IFERROR('Output Sheet (Copy)'!U1242,"")</f>
        <v/>
      </c>
      <c r="F1253" s="13" t="str">
        <f>IFERROR('Output Sheet (Copy)'!V1242,"")</f>
        <v/>
      </c>
      <c r="G1253" s="13" t="str">
        <f t="shared" si="152"/>
        <v/>
      </c>
      <c r="H1253" s="9" t="str">
        <f t="shared" si="153"/>
        <v/>
      </c>
      <c r="I1253" s="9" t="str">
        <f t="shared" si="154"/>
        <v/>
      </c>
      <c r="J1253" t="str">
        <f t="shared" si="155"/>
        <v/>
      </c>
      <c r="K1253" t="str">
        <f t="shared" si="156"/>
        <v/>
      </c>
      <c r="L1253" s="13" t="str">
        <f t="shared" si="157"/>
        <v/>
      </c>
      <c r="M1253" t="str">
        <f t="shared" si="158"/>
        <v/>
      </c>
      <c r="N1253" s="9" t="str">
        <f t="shared" si="159"/>
        <v/>
      </c>
    </row>
    <row r="1254" spans="1:14" x14ac:dyDescent="0.45">
      <c r="A1254" s="11" t="str">
        <f>'Output Sheet (Copy)'!A1243</f>
        <v>BRIS IJ Equity</v>
      </c>
      <c r="B1254" s="12">
        <f>'Output Sheet (Copy)'!B1243</f>
        <v>43555</v>
      </c>
      <c r="C1254" s="13">
        <f>IFERROR('Output Sheet (Copy)'!C1243,"")</f>
        <v>38560841</v>
      </c>
      <c r="D1254" s="13">
        <f>IFERROR('Output Sheet (Copy)'!D1243,"")</f>
        <v>21005163</v>
      </c>
      <c r="E1254" s="13" t="str">
        <f>IFERROR('Output Sheet (Copy)'!U1243,"")</f>
        <v/>
      </c>
      <c r="F1254" s="13" t="str">
        <f>IFERROR('Output Sheet (Copy)'!V1243,"")</f>
        <v/>
      </c>
      <c r="G1254" s="13" t="str">
        <f t="shared" si="152"/>
        <v/>
      </c>
      <c r="H1254" s="9" t="str">
        <f t="shared" si="153"/>
        <v/>
      </c>
      <c r="I1254" s="9" t="str">
        <f t="shared" si="154"/>
        <v/>
      </c>
      <c r="J1254" t="str">
        <f t="shared" si="155"/>
        <v/>
      </c>
      <c r="K1254" t="str">
        <f t="shared" si="156"/>
        <v/>
      </c>
      <c r="L1254" s="13" t="str">
        <f t="shared" si="157"/>
        <v/>
      </c>
      <c r="M1254" t="str">
        <f t="shared" si="158"/>
        <v/>
      </c>
      <c r="N1254" s="9" t="str">
        <f t="shared" si="159"/>
        <v/>
      </c>
    </row>
    <row r="1255" spans="1:14" x14ac:dyDescent="0.45">
      <c r="A1255" s="11" t="str">
        <f>'Output Sheet (Copy)'!A1244</f>
        <v>BRIS IJ Equity</v>
      </c>
      <c r="B1255" s="12">
        <f>'Output Sheet (Copy)'!B1244</f>
        <v>43646</v>
      </c>
      <c r="C1255" s="13">
        <f>IFERROR('Output Sheet (Copy)'!C1244,"")</f>
        <v>36792828</v>
      </c>
      <c r="D1255" s="13">
        <f>IFERROR('Output Sheet (Copy)'!D1244,"")</f>
        <v>22318657</v>
      </c>
      <c r="E1255" s="13" t="str">
        <f>IFERROR('Output Sheet (Copy)'!U1244,"")</f>
        <v/>
      </c>
      <c r="F1255" s="13" t="str">
        <f>IFERROR('Output Sheet (Copy)'!V1244,"")</f>
        <v/>
      </c>
      <c r="G1255" s="13" t="str">
        <f t="shared" si="152"/>
        <v/>
      </c>
      <c r="H1255" s="9" t="str">
        <f t="shared" si="153"/>
        <v/>
      </c>
      <c r="I1255" s="9" t="str">
        <f t="shared" si="154"/>
        <v/>
      </c>
      <c r="J1255" t="str">
        <f t="shared" si="155"/>
        <v/>
      </c>
      <c r="K1255" t="str">
        <f t="shared" si="156"/>
        <v/>
      </c>
      <c r="L1255" s="13" t="str">
        <f t="shared" si="157"/>
        <v/>
      </c>
      <c r="M1255" t="str">
        <f t="shared" si="158"/>
        <v/>
      </c>
      <c r="N1255" s="9" t="str">
        <f t="shared" si="159"/>
        <v/>
      </c>
    </row>
    <row r="1256" spans="1:14" x14ac:dyDescent="0.45">
      <c r="A1256" s="11" t="str">
        <f>'Output Sheet (Copy)'!A1245</f>
        <v>BRIS IJ Equity</v>
      </c>
      <c r="B1256" s="12">
        <f>'Output Sheet (Copy)'!B1245</f>
        <v>43738</v>
      </c>
      <c r="C1256" s="13">
        <f>IFERROR('Output Sheet (Copy)'!C1245,"")</f>
        <v>37052848</v>
      </c>
      <c r="D1256" s="13">
        <f>IFERROR('Output Sheet (Copy)'!D1245,"")</f>
        <v>23841332</v>
      </c>
      <c r="E1256" s="13" t="str">
        <f>IFERROR('Output Sheet (Copy)'!U1245,"")</f>
        <v/>
      </c>
      <c r="F1256" s="13" t="str">
        <f>IFERROR('Output Sheet (Copy)'!V1245,"")</f>
        <v/>
      </c>
      <c r="G1256" s="13" t="str">
        <f t="shared" si="152"/>
        <v/>
      </c>
      <c r="H1256" s="9" t="str">
        <f t="shared" si="153"/>
        <v/>
      </c>
      <c r="I1256" s="9" t="str">
        <f t="shared" si="154"/>
        <v/>
      </c>
      <c r="J1256" t="str">
        <f t="shared" si="155"/>
        <v/>
      </c>
      <c r="K1256" t="str">
        <f t="shared" si="156"/>
        <v/>
      </c>
      <c r="L1256" s="13" t="str">
        <f t="shared" si="157"/>
        <v/>
      </c>
      <c r="M1256" t="str">
        <f t="shared" si="158"/>
        <v/>
      </c>
      <c r="N1256" s="9" t="str">
        <f t="shared" si="159"/>
        <v/>
      </c>
    </row>
    <row r="1257" spans="1:14" x14ac:dyDescent="0.45">
      <c r="A1257" s="11" t="str">
        <f>'Output Sheet (Copy)'!A1246</f>
        <v>BRIS IJ Equity</v>
      </c>
      <c r="B1257" s="12">
        <f>'Output Sheet (Copy)'!B1246</f>
        <v>43830</v>
      </c>
      <c r="C1257" s="13">
        <f>IFERROR('Output Sheet (Copy)'!C1246,"")</f>
        <v>43123488</v>
      </c>
      <c r="D1257" s="13">
        <f>IFERROR('Output Sheet (Copy)'!D1246,"")</f>
        <v>25785786</v>
      </c>
      <c r="E1257" s="13" t="str">
        <f>IFERROR('Output Sheet (Copy)'!U1246,"")</f>
        <v/>
      </c>
      <c r="F1257" s="13" t="str">
        <f>IFERROR('Output Sheet (Copy)'!V1246,"")</f>
        <v/>
      </c>
      <c r="G1257" s="13" t="str">
        <f t="shared" si="152"/>
        <v/>
      </c>
      <c r="H1257" s="9" t="str">
        <f t="shared" si="153"/>
        <v/>
      </c>
      <c r="I1257" s="9" t="str">
        <f t="shared" si="154"/>
        <v/>
      </c>
      <c r="J1257" t="str">
        <f t="shared" si="155"/>
        <v/>
      </c>
      <c r="K1257" t="str">
        <f t="shared" si="156"/>
        <v/>
      </c>
      <c r="L1257" s="13" t="str">
        <f t="shared" si="157"/>
        <v/>
      </c>
      <c r="M1257" t="str">
        <f t="shared" si="158"/>
        <v/>
      </c>
      <c r="N1257" s="9" t="str">
        <f t="shared" si="159"/>
        <v/>
      </c>
    </row>
    <row r="1258" spans="1:14" x14ac:dyDescent="0.45">
      <c r="A1258" s="11" t="str">
        <f>'Output Sheet (Copy)'!A1247</f>
        <v>BRIS IJ Equity</v>
      </c>
      <c r="B1258" s="12">
        <f>'Output Sheet (Copy)'!B1247</f>
        <v>43921</v>
      </c>
      <c r="C1258" s="13">
        <f>IFERROR('Output Sheet (Copy)'!C1247,"")</f>
        <v>42229396</v>
      </c>
      <c r="D1258" s="13">
        <f>IFERROR('Output Sheet (Copy)'!D1247,"")</f>
        <v>28945064</v>
      </c>
      <c r="E1258" s="13" t="str">
        <f>IFERROR('Output Sheet (Copy)'!U1247,"")</f>
        <v/>
      </c>
      <c r="F1258" s="13" t="str">
        <f>IFERROR('Output Sheet (Copy)'!V1247,"")</f>
        <v/>
      </c>
      <c r="G1258" s="13" t="str">
        <f t="shared" si="152"/>
        <v/>
      </c>
      <c r="H1258" s="9" t="str">
        <f t="shared" si="153"/>
        <v/>
      </c>
      <c r="I1258" s="9" t="str">
        <f t="shared" si="154"/>
        <v/>
      </c>
      <c r="J1258" t="str">
        <f t="shared" si="155"/>
        <v/>
      </c>
      <c r="K1258" t="str">
        <f t="shared" si="156"/>
        <v/>
      </c>
      <c r="L1258" s="13" t="str">
        <f t="shared" si="157"/>
        <v/>
      </c>
      <c r="M1258" t="str">
        <f t="shared" si="158"/>
        <v/>
      </c>
      <c r="N1258" s="9" t="str">
        <f t="shared" si="159"/>
        <v/>
      </c>
    </row>
    <row r="1259" spans="1:14" x14ac:dyDescent="0.45">
      <c r="A1259" s="11" t="str">
        <f>'Output Sheet (Copy)'!A1248</f>
        <v>BRIS IJ Equity</v>
      </c>
      <c r="B1259" s="12">
        <f>'Output Sheet (Copy)'!B1248</f>
        <v>44012</v>
      </c>
      <c r="C1259" s="13">
        <f>IFERROR('Output Sheet (Copy)'!C1248,"")</f>
        <v>49580078</v>
      </c>
      <c r="D1259" s="13">
        <f>IFERROR('Output Sheet (Copy)'!D1248,"")</f>
        <v>36093085</v>
      </c>
      <c r="E1259" s="13" t="str">
        <f>IFERROR('Output Sheet (Copy)'!U1248,"")</f>
        <v/>
      </c>
      <c r="F1259" s="13" t="str">
        <f>IFERROR('Output Sheet (Copy)'!V1248,"")</f>
        <v/>
      </c>
      <c r="G1259" s="13" t="str">
        <f t="shared" si="152"/>
        <v/>
      </c>
      <c r="H1259" s="9" t="str">
        <f t="shared" si="153"/>
        <v/>
      </c>
      <c r="I1259" s="9" t="str">
        <f t="shared" si="154"/>
        <v/>
      </c>
      <c r="J1259" t="str">
        <f t="shared" si="155"/>
        <v/>
      </c>
      <c r="K1259" t="str">
        <f t="shared" si="156"/>
        <v/>
      </c>
      <c r="L1259" s="13" t="str">
        <f t="shared" si="157"/>
        <v/>
      </c>
      <c r="M1259" t="str">
        <f t="shared" si="158"/>
        <v/>
      </c>
      <c r="N1259" s="9" t="str">
        <f t="shared" si="159"/>
        <v/>
      </c>
    </row>
    <row r="1260" spans="1:14" x14ac:dyDescent="0.45">
      <c r="A1260" s="11" t="str">
        <f>'Output Sheet (Copy)'!A1249</f>
        <v>BRIS IJ Equity</v>
      </c>
      <c r="B1260" s="12">
        <f>'Output Sheet (Copy)'!B1249</f>
        <v>44104</v>
      </c>
      <c r="C1260" s="13">
        <f>IFERROR('Output Sheet (Copy)'!C1249,"")</f>
        <v>56096769</v>
      </c>
      <c r="D1260" s="13">
        <f>IFERROR('Output Sheet (Copy)'!D1249,"")</f>
        <v>39161276</v>
      </c>
      <c r="E1260" s="13" t="str">
        <f>IFERROR('Output Sheet (Copy)'!U1249,"")</f>
        <v/>
      </c>
      <c r="F1260" s="13" t="str">
        <f>IFERROR('Output Sheet (Copy)'!V1249,"")</f>
        <v/>
      </c>
      <c r="G1260" s="13" t="str">
        <f t="shared" si="152"/>
        <v/>
      </c>
      <c r="H1260" s="9" t="str">
        <f t="shared" si="153"/>
        <v/>
      </c>
      <c r="I1260" s="9" t="str">
        <f t="shared" si="154"/>
        <v/>
      </c>
      <c r="J1260" t="str">
        <f t="shared" si="155"/>
        <v/>
      </c>
      <c r="K1260" t="str">
        <f t="shared" si="156"/>
        <v/>
      </c>
      <c r="L1260" s="13" t="str">
        <f t="shared" si="157"/>
        <v/>
      </c>
      <c r="M1260" t="str">
        <f t="shared" si="158"/>
        <v/>
      </c>
      <c r="N1260" s="9" t="str">
        <f t="shared" si="159"/>
        <v/>
      </c>
    </row>
    <row r="1261" spans="1:14" x14ac:dyDescent="0.45">
      <c r="A1261" s="11" t="str">
        <f>'Output Sheet (Copy)'!A1250</f>
        <v>BRIS IJ Equity</v>
      </c>
      <c r="B1261" s="12">
        <f>'Output Sheet (Copy)'!B1250</f>
        <v>44196</v>
      </c>
      <c r="C1261" s="13">
        <f>IFERROR('Output Sheet (Copy)'!C1250,"")</f>
        <v>57715586</v>
      </c>
      <c r="D1261" s="13">
        <f>IFERROR('Output Sheet (Copy)'!D1250,"")</f>
        <v>38950888</v>
      </c>
      <c r="E1261" s="13" t="str">
        <f>IFERROR('Output Sheet (Copy)'!U1250,"")</f>
        <v/>
      </c>
      <c r="F1261" s="13" t="str">
        <f>IFERROR('Output Sheet (Copy)'!V1250,"")</f>
        <v/>
      </c>
      <c r="G1261" s="13" t="str">
        <f t="shared" si="152"/>
        <v/>
      </c>
      <c r="H1261" s="9" t="str">
        <f t="shared" si="153"/>
        <v/>
      </c>
      <c r="I1261" s="9" t="str">
        <f t="shared" si="154"/>
        <v/>
      </c>
      <c r="J1261" t="str">
        <f t="shared" si="155"/>
        <v/>
      </c>
      <c r="K1261" t="str">
        <f t="shared" si="156"/>
        <v/>
      </c>
      <c r="L1261" s="13" t="str">
        <f t="shared" si="157"/>
        <v/>
      </c>
      <c r="M1261" t="str">
        <f t="shared" si="158"/>
        <v/>
      </c>
      <c r="N1261" s="9" t="str">
        <f t="shared" si="159"/>
        <v/>
      </c>
    </row>
    <row r="1262" spans="1:14" x14ac:dyDescent="0.45">
      <c r="A1262" s="11" t="str">
        <f>'Output Sheet (Copy)'!A1251</f>
        <v>BRIS IJ Equity</v>
      </c>
      <c r="B1262" s="12">
        <f>'Output Sheet (Copy)'!B1251</f>
        <v>44286</v>
      </c>
      <c r="C1262" s="13">
        <f>IFERROR('Output Sheet (Copy)'!C1251,"")</f>
        <v>234427001</v>
      </c>
      <c r="D1262" s="13">
        <f>IFERROR('Output Sheet (Copy)'!D1251,"")</f>
        <v>157651901</v>
      </c>
      <c r="E1262" s="13">
        <f>IFERROR('Output Sheet (Copy)'!U1251,"")</f>
        <v>442398</v>
      </c>
      <c r="F1262" s="13">
        <f>IFERROR('Output Sheet (Copy)'!V1251,"")</f>
        <v>369053</v>
      </c>
      <c r="G1262" s="13">
        <f t="shared" si="152"/>
        <v>811451</v>
      </c>
      <c r="H1262" s="9">
        <f t="shared" si="153"/>
        <v>5.1471057110817836E-3</v>
      </c>
      <c r="I1262" s="9">
        <f t="shared" si="154"/>
        <v>3.4614229441940437E-3</v>
      </c>
      <c r="J1262" t="str">
        <f t="shared" si="155"/>
        <v/>
      </c>
      <c r="K1262" t="str">
        <f t="shared" si="156"/>
        <v/>
      </c>
      <c r="L1262" s="13">
        <f t="shared" si="157"/>
        <v>158463352</v>
      </c>
      <c r="M1262" t="str">
        <f t="shared" si="158"/>
        <v/>
      </c>
      <c r="N1262" s="9">
        <f t="shared" si="159"/>
        <v>0.67596032591825883</v>
      </c>
    </row>
    <row r="1263" spans="1:14" x14ac:dyDescent="0.45">
      <c r="A1263" s="11" t="str">
        <f>'Output Sheet (Copy)'!A1252</f>
        <v>BRIS IJ Equity</v>
      </c>
      <c r="B1263" s="12">
        <f>'Output Sheet (Copy)'!B1252</f>
        <v>44377</v>
      </c>
      <c r="C1263" s="13">
        <f>IFERROR('Output Sheet (Copy)'!C1252,"")</f>
        <v>247299611</v>
      </c>
      <c r="D1263" s="13">
        <f>IFERROR('Output Sheet (Copy)'!D1252,"")</f>
        <v>160220815</v>
      </c>
      <c r="E1263" s="13">
        <f>IFERROR('Output Sheet (Copy)'!U1252,"")</f>
        <v>364615</v>
      </c>
      <c r="F1263" s="13">
        <f>IFERROR('Output Sheet (Copy)'!V1252,"")</f>
        <v>1726251</v>
      </c>
      <c r="G1263" s="13">
        <f t="shared" si="152"/>
        <v>2090866</v>
      </c>
      <c r="H1263" s="9">
        <f t="shared" si="153"/>
        <v>1.3049902411244133E-2</v>
      </c>
      <c r="I1263" s="9">
        <f t="shared" si="154"/>
        <v>8.4547888755069651E-3</v>
      </c>
      <c r="J1263" t="str">
        <f t="shared" si="155"/>
        <v/>
      </c>
      <c r="K1263" t="str">
        <f t="shared" si="156"/>
        <v/>
      </c>
      <c r="L1263" s="13">
        <f t="shared" si="157"/>
        <v>162311681</v>
      </c>
      <c r="M1263" t="str">
        <f t="shared" si="158"/>
        <v/>
      </c>
      <c r="N1263" s="9">
        <f t="shared" si="159"/>
        <v>0.65633617595945193</v>
      </c>
    </row>
    <row r="1264" spans="1:14" x14ac:dyDescent="0.45">
      <c r="A1264" s="11" t="str">
        <f>'Output Sheet (Copy)'!A1253</f>
        <v>BRIS IJ Equity</v>
      </c>
      <c r="B1264" s="12">
        <f>'Output Sheet (Copy)'!B1253</f>
        <v>44469</v>
      </c>
      <c r="C1264" s="13">
        <f>IFERROR('Output Sheet (Copy)'!C1253,"")</f>
        <v>251051724</v>
      </c>
      <c r="D1264" s="13">
        <f>IFERROR('Output Sheet (Copy)'!D1253,"")</f>
        <v>162223411</v>
      </c>
      <c r="E1264" s="13">
        <f>IFERROR('Output Sheet (Copy)'!U1253,"")</f>
        <v>450728</v>
      </c>
      <c r="F1264" s="13">
        <f>IFERROR('Output Sheet (Copy)'!V1253,"")</f>
        <v>1881402</v>
      </c>
      <c r="G1264" s="13">
        <f t="shared" si="152"/>
        <v>2332130</v>
      </c>
      <c r="H1264" s="9">
        <f t="shared" si="153"/>
        <v>1.4376038486824816E-2</v>
      </c>
      <c r="I1264" s="9">
        <f t="shared" si="154"/>
        <v>9.2894402907984022E-3</v>
      </c>
      <c r="J1264" t="str">
        <f t="shared" si="155"/>
        <v/>
      </c>
      <c r="K1264" t="str">
        <f t="shared" si="156"/>
        <v/>
      </c>
      <c r="L1264" s="13">
        <f t="shared" si="157"/>
        <v>164555541</v>
      </c>
      <c r="M1264" t="str">
        <f t="shared" si="158"/>
        <v/>
      </c>
      <c r="N1264" s="9">
        <f t="shared" si="159"/>
        <v>0.65546469220820802</v>
      </c>
    </row>
    <row r="1265" spans="1:14" x14ac:dyDescent="0.45">
      <c r="A1265" s="11" t="str">
        <f>'Output Sheet (Copy)'!A1254</f>
        <v>BRIS IJ Equity</v>
      </c>
      <c r="B1265" s="12">
        <f>'Output Sheet (Copy)'!B1254</f>
        <v>44561</v>
      </c>
      <c r="C1265" s="13">
        <f>IFERROR('Output Sheet (Copy)'!C1254,"")</f>
        <v>265289081</v>
      </c>
      <c r="D1265" s="13">
        <f>IFERROR('Output Sheet (Copy)'!D1254,"")</f>
        <v>170389593</v>
      </c>
      <c r="E1265" s="13">
        <f>IFERROR('Output Sheet (Copy)'!U1254,"")</f>
        <v>2584530</v>
      </c>
      <c r="F1265" s="13">
        <f>IFERROR('Output Sheet (Copy)'!V1254,"")</f>
        <v>3007756</v>
      </c>
      <c r="G1265" s="13">
        <f t="shared" si="152"/>
        <v>5592286</v>
      </c>
      <c r="H1265" s="9">
        <f t="shared" si="153"/>
        <v>3.2820584294722739E-2</v>
      </c>
      <c r="I1265" s="9">
        <f t="shared" si="154"/>
        <v>2.1079970494526309E-2</v>
      </c>
      <c r="J1265" t="str">
        <f t="shared" si="155"/>
        <v/>
      </c>
      <c r="K1265" t="str">
        <f t="shared" si="156"/>
        <v/>
      </c>
      <c r="L1265" s="13">
        <f t="shared" si="157"/>
        <v>175981879</v>
      </c>
      <c r="M1265" t="str">
        <f t="shared" si="158"/>
        <v/>
      </c>
      <c r="N1265" s="9">
        <f t="shared" si="159"/>
        <v>0.66335892278958897</v>
      </c>
    </row>
    <row r="1266" spans="1:14" x14ac:dyDescent="0.45">
      <c r="A1266" s="11" t="str">
        <f>'Output Sheet (Copy)'!A1255</f>
        <v>BRIS IJ Equity</v>
      </c>
      <c r="B1266" s="12">
        <f>'Output Sheet (Copy)'!B1255</f>
        <v>44651</v>
      </c>
      <c r="C1266" s="13">
        <f>IFERROR('Output Sheet (Copy)'!C1255,"")</f>
        <v>271293823</v>
      </c>
      <c r="D1266" s="13">
        <f>IFERROR('Output Sheet (Copy)'!D1255,"")</f>
        <v>176734497</v>
      </c>
      <c r="E1266" s="13">
        <f>IFERROR('Output Sheet (Copy)'!U1255,"")</f>
        <v>2425146</v>
      </c>
      <c r="F1266" s="13">
        <f>IFERROR('Output Sheet (Copy)'!V1255,"")</f>
        <v>976976</v>
      </c>
      <c r="G1266" s="13">
        <f t="shared" si="152"/>
        <v>3402122</v>
      </c>
      <c r="H1266" s="9">
        <f t="shared" si="153"/>
        <v>1.9249903430002123E-2</v>
      </c>
      <c r="I1266" s="9">
        <f t="shared" si="154"/>
        <v>1.2540359239952175E-2</v>
      </c>
      <c r="J1266" t="str">
        <f t="shared" si="155"/>
        <v/>
      </c>
      <c r="K1266" t="str">
        <f t="shared" si="156"/>
        <v/>
      </c>
      <c r="L1266" s="13">
        <f t="shared" si="157"/>
        <v>180136619</v>
      </c>
      <c r="M1266" t="str">
        <f t="shared" si="158"/>
        <v/>
      </c>
      <c r="N1266" s="9">
        <f t="shared" si="159"/>
        <v>0.66399086056596279</v>
      </c>
    </row>
    <row r="1267" spans="1:14" x14ac:dyDescent="0.45">
      <c r="A1267" s="11" t="str">
        <f>'Output Sheet (Copy)'!A1256</f>
        <v>BRIS IJ Equity</v>
      </c>
      <c r="B1267" s="12">
        <f>'Output Sheet (Copy)'!B1256</f>
        <v>44742</v>
      </c>
      <c r="C1267" s="13">
        <f>IFERROR('Output Sheet (Copy)'!C1256,"")</f>
        <v>277342955</v>
      </c>
      <c r="D1267" s="13">
        <f>IFERROR('Output Sheet (Copy)'!D1256,"")</f>
        <v>190578568</v>
      </c>
      <c r="E1267" s="13">
        <f>IFERROR('Output Sheet (Copy)'!U1256,"")</f>
        <v>1579335</v>
      </c>
      <c r="F1267" s="13">
        <f>IFERROR('Output Sheet (Copy)'!V1256,"")</f>
        <v>2375053</v>
      </c>
      <c r="G1267" s="13">
        <f t="shared" si="152"/>
        <v>3954388</v>
      </c>
      <c r="H1267" s="9">
        <f t="shared" si="153"/>
        <v>2.0749384579277559E-2</v>
      </c>
      <c r="I1267" s="9">
        <f t="shared" si="154"/>
        <v>1.4258115912841558E-2</v>
      </c>
      <c r="J1267" t="str">
        <f t="shared" si="155"/>
        <v/>
      </c>
      <c r="K1267" t="str">
        <f t="shared" si="156"/>
        <v/>
      </c>
      <c r="L1267" s="13">
        <f t="shared" si="157"/>
        <v>194532956</v>
      </c>
      <c r="M1267" t="str">
        <f t="shared" si="158"/>
        <v/>
      </c>
      <c r="N1267" s="9">
        <f t="shared" si="159"/>
        <v>0.70141661251139409</v>
      </c>
    </row>
    <row r="1268" spans="1:14" x14ac:dyDescent="0.45">
      <c r="A1268" s="11" t="str">
        <f>'Output Sheet (Copy)'!A1257</f>
        <v>BRIS IJ Equity</v>
      </c>
      <c r="B1268" s="12">
        <f>'Output Sheet (Copy)'!B1257</f>
        <v>44834</v>
      </c>
      <c r="C1268" s="13">
        <f>IFERROR('Output Sheet (Copy)'!C1257,"")</f>
        <v>280002034</v>
      </c>
      <c r="D1268" s="13">
        <f>IFERROR('Output Sheet (Copy)'!D1257,"")</f>
        <v>199115585</v>
      </c>
      <c r="E1268" s="13">
        <f>IFERROR('Output Sheet (Copy)'!U1257,"")</f>
        <v>1133258</v>
      </c>
      <c r="F1268" s="13">
        <f>IFERROR('Output Sheet (Copy)'!V1257,"")</f>
        <v>3299748</v>
      </c>
      <c r="G1268" s="13">
        <f t="shared" si="152"/>
        <v>4433006</v>
      </c>
      <c r="H1268" s="9">
        <f t="shared" si="153"/>
        <v>2.2263480781778082E-2</v>
      </c>
      <c r="I1268" s="9">
        <f t="shared" si="154"/>
        <v>1.5832049277184894E-2</v>
      </c>
      <c r="J1268" t="str">
        <f t="shared" si="155"/>
        <v/>
      </c>
      <c r="K1268" t="str">
        <f t="shared" si="156"/>
        <v/>
      </c>
      <c r="L1268" s="13">
        <f t="shared" si="157"/>
        <v>203548591</v>
      </c>
      <c r="M1268" t="str">
        <f t="shared" si="158"/>
        <v/>
      </c>
      <c r="N1268" s="9">
        <f t="shared" si="159"/>
        <v>0.72695397277006923</v>
      </c>
    </row>
    <row r="1269" spans="1:14" x14ac:dyDescent="0.45">
      <c r="A1269" s="11" t="str">
        <f>'Output Sheet (Copy)'!A1258</f>
        <v>BRIS IJ Equity</v>
      </c>
      <c r="B1269" s="12">
        <f>'Output Sheet (Copy)'!B1258</f>
        <v>44926</v>
      </c>
      <c r="C1269" s="13">
        <f>IFERROR('Output Sheet (Copy)'!C1258,"")</f>
        <v>305727438</v>
      </c>
      <c r="D1269" s="13">
        <f>IFERROR('Output Sheet (Copy)'!D1258,"")</f>
        <v>206220283</v>
      </c>
      <c r="E1269" s="13">
        <f>IFERROR('Output Sheet (Copy)'!U1258,"")</f>
        <v>921324</v>
      </c>
      <c r="F1269" s="13">
        <f>IFERROR('Output Sheet (Copy)'!V1258,"")</f>
        <v>3051045</v>
      </c>
      <c r="G1269" s="13">
        <f t="shared" si="152"/>
        <v>3972369</v>
      </c>
      <c r="H1269" s="9">
        <f t="shared" si="153"/>
        <v>1.9262746332280031E-2</v>
      </c>
      <c r="I1269" s="9">
        <f t="shared" si="154"/>
        <v>1.2993171388169616E-2</v>
      </c>
      <c r="J1269" t="str">
        <f t="shared" si="155"/>
        <v/>
      </c>
      <c r="K1269" t="str">
        <f t="shared" si="156"/>
        <v/>
      </c>
      <c r="L1269" s="13">
        <f t="shared" si="157"/>
        <v>210192652</v>
      </c>
      <c r="M1269" t="str">
        <f t="shared" si="158"/>
        <v/>
      </c>
      <c r="N1269" s="9">
        <f t="shared" si="159"/>
        <v>0.68751647995689547</v>
      </c>
    </row>
    <row r="1270" spans="1:14" x14ac:dyDescent="0.45">
      <c r="A1270" s="11" t="str">
        <f>'Output Sheet (Copy)'!A1259</f>
        <v>BRIS IJ Equity</v>
      </c>
      <c r="B1270" s="12">
        <f>'Output Sheet (Copy)'!B1259</f>
        <v>45016</v>
      </c>
      <c r="C1270" s="13">
        <f>IFERROR('Output Sheet (Copy)'!C1259,"")</f>
        <v>313252694</v>
      </c>
      <c r="D1270" s="13">
        <f>IFERROR('Output Sheet (Copy)'!D1259,"")</f>
        <v>212109040</v>
      </c>
      <c r="E1270" s="13">
        <f>IFERROR('Output Sheet (Copy)'!U1259,"")</f>
        <v>3322901</v>
      </c>
      <c r="F1270" s="13">
        <f>IFERROR('Output Sheet (Copy)'!V1259,"")</f>
        <v>4361255</v>
      </c>
      <c r="G1270" s="13">
        <f t="shared" si="152"/>
        <v>7684156</v>
      </c>
      <c r="H1270" s="9">
        <f t="shared" si="153"/>
        <v>3.6227385688040452E-2</v>
      </c>
      <c r="I1270" s="9">
        <f t="shared" si="154"/>
        <v>2.4530215213408507E-2</v>
      </c>
      <c r="J1270" t="str">
        <f t="shared" si="155"/>
        <v/>
      </c>
      <c r="K1270" t="str">
        <f t="shared" si="156"/>
        <v/>
      </c>
      <c r="L1270" s="13">
        <f t="shared" si="157"/>
        <v>219793196</v>
      </c>
      <c r="M1270" t="str">
        <f t="shared" si="158"/>
        <v/>
      </c>
      <c r="N1270" s="9">
        <f t="shared" si="159"/>
        <v>0.70164822269653015</v>
      </c>
    </row>
    <row r="1271" spans="1:14" x14ac:dyDescent="0.45">
      <c r="A1271" s="11" t="str">
        <f>'Output Sheet (Copy)'!A1260</f>
        <v>BRIS IJ Equity</v>
      </c>
      <c r="B1271" s="12">
        <f>'Output Sheet (Copy)'!B1260</f>
        <v>45107</v>
      </c>
      <c r="C1271" s="13">
        <f>IFERROR('Output Sheet (Copy)'!C1260,"")</f>
        <v>313612591</v>
      </c>
      <c r="D1271" s="13">
        <f>IFERROR('Output Sheet (Copy)'!D1260,"")</f>
        <v>220513296</v>
      </c>
      <c r="E1271" s="13">
        <f>IFERROR('Output Sheet (Copy)'!U1260,"")</f>
        <v>3674027</v>
      </c>
      <c r="F1271" s="13">
        <f>IFERROR('Output Sheet (Copy)'!V1260,"")</f>
        <v>4644728</v>
      </c>
      <c r="G1271" s="13">
        <f t="shared" si="152"/>
        <v>8318755</v>
      </c>
      <c r="H1271" s="9">
        <f t="shared" si="153"/>
        <v>3.7724505283345817E-2</v>
      </c>
      <c r="I1271" s="9">
        <f t="shared" si="154"/>
        <v>2.6525577220845701E-2</v>
      </c>
      <c r="J1271" t="str">
        <f t="shared" si="155"/>
        <v/>
      </c>
      <c r="K1271" t="str">
        <f t="shared" si="156"/>
        <v/>
      </c>
      <c r="L1271" s="13">
        <f t="shared" si="157"/>
        <v>228832051</v>
      </c>
      <c r="M1271" t="str">
        <f t="shared" si="158"/>
        <v/>
      </c>
      <c r="N1271" s="9">
        <f t="shared" si="159"/>
        <v>0.72966474423215999</v>
      </c>
    </row>
    <row r="1272" spans="1:14" x14ac:dyDescent="0.45">
      <c r="A1272" s="11" t="str">
        <f>'Output Sheet (Copy)'!A1261</f>
        <v>BRIS IJ Equity</v>
      </c>
      <c r="B1272" s="12">
        <f>'Output Sheet (Copy)'!B1261</f>
        <v>45199</v>
      </c>
      <c r="C1272" s="13">
        <f>IFERROR('Output Sheet (Copy)'!C1261,"")</f>
        <v>319846454</v>
      </c>
      <c r="D1272" s="13">
        <f>IFERROR('Output Sheet (Copy)'!D1261,"")</f>
        <v>229582997</v>
      </c>
      <c r="E1272" s="13">
        <f>IFERROR('Output Sheet (Copy)'!U1261,"")</f>
        <v>4088036</v>
      </c>
      <c r="F1272" s="13">
        <f>IFERROR('Output Sheet (Copy)'!V1261,"")</f>
        <v>15333811</v>
      </c>
      <c r="G1272" s="13">
        <f t="shared" si="152"/>
        <v>19421847</v>
      </c>
      <c r="H1272" s="9">
        <f t="shared" si="153"/>
        <v>8.4596190718775222E-2</v>
      </c>
      <c r="I1272" s="9">
        <f t="shared" si="154"/>
        <v>6.0722408384117965E-2</v>
      </c>
      <c r="J1272" t="str">
        <f t="shared" si="155"/>
        <v/>
      </c>
      <c r="K1272" t="str">
        <f t="shared" si="156"/>
        <v/>
      </c>
      <c r="L1272" s="13">
        <f t="shared" si="157"/>
        <v>249004844</v>
      </c>
      <c r="M1272" t="str">
        <f t="shared" si="158"/>
        <v/>
      </c>
      <c r="N1272" s="9">
        <f t="shared" si="159"/>
        <v>0.7785136926983095</v>
      </c>
    </row>
    <row r="1273" spans="1:14" x14ac:dyDescent="0.45">
      <c r="A1273" s="11" t="str">
        <f>'Output Sheet (Copy)'!A1262</f>
        <v>BRIS IJ Equity</v>
      </c>
      <c r="B1273" s="12">
        <f>'Output Sheet (Copy)'!B1262</f>
        <v>45291</v>
      </c>
      <c r="C1273" s="13">
        <f>IFERROR('Output Sheet (Copy)'!C1262,"")</f>
        <v>353624124</v>
      </c>
      <c r="D1273" s="13">
        <f>IFERROR('Output Sheet (Copy)'!D1262,"")</f>
        <v>238125937</v>
      </c>
      <c r="E1273" s="13">
        <f>IFERROR('Output Sheet (Copy)'!U1262,"")</f>
        <v>4893884</v>
      </c>
      <c r="F1273" s="13">
        <f>IFERROR('Output Sheet (Copy)'!V1262,"")</f>
        <v>30717172</v>
      </c>
      <c r="G1273" s="13">
        <f t="shared" si="152"/>
        <v>35611056</v>
      </c>
      <c r="H1273" s="9">
        <f t="shared" si="153"/>
        <v>0.14954715327797324</v>
      </c>
      <c r="I1273" s="9">
        <f t="shared" si="154"/>
        <v>0.1007031296315067</v>
      </c>
      <c r="J1273" t="str">
        <f t="shared" si="155"/>
        <v/>
      </c>
      <c r="K1273" t="str">
        <f t="shared" si="156"/>
        <v/>
      </c>
      <c r="L1273" s="13">
        <f t="shared" si="157"/>
        <v>273736993</v>
      </c>
      <c r="M1273" t="str">
        <f t="shared" si="158"/>
        <v/>
      </c>
      <c r="N1273" s="9">
        <f t="shared" si="159"/>
        <v>0.77409026823068217</v>
      </c>
    </row>
    <row r="1274" spans="1:14" x14ac:dyDescent="0.45">
      <c r="A1274" s="11" t="str">
        <f>'Output Sheet (Copy)'!A1263</f>
        <v>BRIS IJ Equity</v>
      </c>
      <c r="B1274" s="12">
        <f>'Output Sheet (Copy)'!B1263</f>
        <v>45382</v>
      </c>
      <c r="C1274" s="13">
        <f>IFERROR('Output Sheet (Copy)'!C1263,"")</f>
        <v>357903623</v>
      </c>
      <c r="D1274" s="13">
        <f>IFERROR('Output Sheet (Copy)'!D1263,"")</f>
        <v>244256391</v>
      </c>
      <c r="E1274" s="13">
        <f>IFERROR('Output Sheet (Copy)'!U1263,"")</f>
        <v>5661013</v>
      </c>
      <c r="F1274" s="13">
        <f>IFERROR('Output Sheet (Copy)'!V1263,"")</f>
        <v>24600316</v>
      </c>
      <c r="G1274" s="13">
        <f t="shared" si="152"/>
        <v>30261329</v>
      </c>
      <c r="H1274" s="9">
        <f t="shared" si="153"/>
        <v>0.12389165694337963</v>
      </c>
      <c r="I1274" s="9">
        <f t="shared" si="154"/>
        <v>8.4551614052814431E-2</v>
      </c>
      <c r="J1274" t="str">
        <f t="shared" si="155"/>
        <v/>
      </c>
      <c r="K1274" t="str">
        <f t="shared" si="156"/>
        <v/>
      </c>
      <c r="L1274" s="13">
        <f t="shared" si="157"/>
        <v>274517720</v>
      </c>
      <c r="M1274" t="str">
        <f t="shared" si="158"/>
        <v/>
      </c>
      <c r="N1274" s="9">
        <f t="shared" si="159"/>
        <v>0.76701576167056573</v>
      </c>
    </row>
    <row r="1275" spans="1:14" x14ac:dyDescent="0.45">
      <c r="A1275" s="11" t="str">
        <f>'Output Sheet (Copy)'!A1264</f>
        <v>BRIS IJ Equity</v>
      </c>
      <c r="B1275" s="12">
        <f>'Output Sheet (Copy)'!B1264</f>
        <v>45473</v>
      </c>
      <c r="C1275" s="13">
        <f>IFERROR('Output Sheet (Copy)'!C1264,"")</f>
        <v>360955816</v>
      </c>
      <c r="D1275" s="13">
        <f>IFERROR('Output Sheet (Copy)'!D1264,"")</f>
        <v>254625322</v>
      </c>
      <c r="E1275" s="13">
        <f>IFERROR('Output Sheet (Copy)'!U1264,"")</f>
        <v>6018388</v>
      </c>
      <c r="F1275" s="13">
        <f>IFERROR('Output Sheet (Copy)'!V1264,"")</f>
        <v>22530033</v>
      </c>
      <c r="G1275" s="13">
        <f t="shared" si="152"/>
        <v>28548421</v>
      </c>
      <c r="H1275" s="9">
        <f t="shared" si="153"/>
        <v>0.11211933194923952</v>
      </c>
      <c r="I1275" s="9">
        <f t="shared" si="154"/>
        <v>7.9091178849435687E-2</v>
      </c>
      <c r="J1275" t="str">
        <f t="shared" si="155"/>
        <v/>
      </c>
      <c r="K1275" t="str">
        <f t="shared" si="156"/>
        <v/>
      </c>
      <c r="L1275" s="13">
        <f t="shared" si="157"/>
        <v>283173743</v>
      </c>
      <c r="M1275" t="str">
        <f t="shared" si="158"/>
        <v/>
      </c>
      <c r="N1275" s="9">
        <f t="shared" si="159"/>
        <v>0.78451081946273449</v>
      </c>
    </row>
    <row r="1276" spans="1:14" x14ac:dyDescent="0.45">
      <c r="A1276" s="11" t="str">
        <f>'Output Sheet (Copy)'!A1265</f>
        <v>BRIS IJ Equity</v>
      </c>
      <c r="B1276" s="12">
        <f>'Output Sheet (Copy)'!B1265</f>
        <v>45565</v>
      </c>
      <c r="C1276" s="13">
        <f>IFERROR('Output Sheet (Copy)'!C1265,"")</f>
        <v>370722347</v>
      </c>
      <c r="D1276" s="13">
        <f>IFERROR('Output Sheet (Copy)'!D1265,"")</f>
        <v>264196588</v>
      </c>
      <c r="E1276" s="13">
        <f>IFERROR('Output Sheet (Copy)'!U1265,"")</f>
        <v>5420903</v>
      </c>
      <c r="F1276" s="13">
        <f>IFERROR('Output Sheet (Copy)'!V1265,"")</f>
        <v>21339270</v>
      </c>
      <c r="G1276" s="13">
        <f t="shared" si="152"/>
        <v>26760173</v>
      </c>
      <c r="H1276" s="9">
        <f t="shared" si="153"/>
        <v>0.10128886675856692</v>
      </c>
      <c r="I1276" s="9">
        <f t="shared" si="154"/>
        <v>7.2183868106553611E-2</v>
      </c>
      <c r="J1276" t="str">
        <f t="shared" si="155"/>
        <v/>
      </c>
      <c r="K1276" t="str">
        <f t="shared" si="156"/>
        <v/>
      </c>
      <c r="L1276" s="13">
        <f t="shared" si="157"/>
        <v>290956761</v>
      </c>
      <c r="M1276" t="str">
        <f t="shared" si="158"/>
        <v/>
      </c>
      <c r="N1276" s="9">
        <f t="shared" si="159"/>
        <v>0.78483739476325665</v>
      </c>
    </row>
    <row r="1277" spans="1:14" x14ac:dyDescent="0.45">
      <c r="A1277" s="11" t="str">
        <f>'Output Sheet (Copy)'!A1266</f>
        <v>BRIS IJ Equity</v>
      </c>
      <c r="B1277" s="12">
        <f>'Output Sheet (Copy)'!B1266</f>
        <v>45657</v>
      </c>
      <c r="C1277" s="13">
        <f>IFERROR('Output Sheet (Copy)'!C1266,"")</f>
        <v>408613432</v>
      </c>
      <c r="D1277" s="13">
        <f>IFERROR('Output Sheet (Copy)'!D1266,"")</f>
        <v>275358987</v>
      </c>
      <c r="E1277" s="13">
        <f>IFERROR('Output Sheet (Copy)'!U1266,"")</f>
        <v>6366783</v>
      </c>
      <c r="F1277" s="13">
        <f>IFERROR('Output Sheet (Copy)'!V1266,"")</f>
        <v>32368653</v>
      </c>
      <c r="G1277" s="13">
        <f t="shared" si="152"/>
        <v>38735436</v>
      </c>
      <c r="H1277" s="9">
        <f t="shared" si="153"/>
        <v>0.14067249600972712</v>
      </c>
      <c r="I1277" s="9">
        <f t="shared" si="154"/>
        <v>9.4797265499583477E-2</v>
      </c>
      <c r="J1277" t="str">
        <f t="shared" si="155"/>
        <v/>
      </c>
      <c r="K1277" t="str">
        <f t="shared" si="156"/>
        <v/>
      </c>
      <c r="L1277" s="13">
        <f t="shared" si="157"/>
        <v>314094423</v>
      </c>
      <c r="M1277" t="str">
        <f t="shared" si="158"/>
        <v/>
      </c>
      <c r="N1277" s="9">
        <f t="shared" si="159"/>
        <v>0.7686835488070789</v>
      </c>
    </row>
    <row r="1278" spans="1:14" x14ac:dyDescent="0.45">
      <c r="A1278" s="11" t="str">
        <f>'Output Sheet (Copy)'!A1267</f>
        <v>BRIS IJ Equity</v>
      </c>
      <c r="B1278" s="12">
        <f>'Output Sheet (Copy)'!B1267</f>
        <v>45747</v>
      </c>
      <c r="C1278" s="13">
        <f>IFERROR('Output Sheet (Copy)'!C1267,"")</f>
        <v>400883300</v>
      </c>
      <c r="D1278" s="13">
        <f>IFERROR('Output Sheet (Copy)'!D1267,"")</f>
        <v>283904932</v>
      </c>
      <c r="E1278" s="13">
        <f>IFERROR('Output Sheet (Copy)'!U1267,"")</f>
        <v>8843685</v>
      </c>
      <c r="F1278" s="13">
        <f>IFERROR('Output Sheet (Copy)'!V1267,"")</f>
        <v>24495876</v>
      </c>
      <c r="G1278" s="13">
        <f t="shared" si="152"/>
        <v>33339561</v>
      </c>
      <c r="H1278" s="9">
        <f t="shared" si="153"/>
        <v>0.11743213041469812</v>
      </c>
      <c r="I1278" s="9">
        <f t="shared" si="154"/>
        <v>8.3165252830437186E-2</v>
      </c>
      <c r="J1278" t="str">
        <f t="shared" si="155"/>
        <v/>
      </c>
      <c r="K1278" t="str">
        <f t="shared" si="156"/>
        <v/>
      </c>
      <c r="L1278" s="13">
        <f t="shared" si="157"/>
        <v>317244493</v>
      </c>
      <c r="M1278" t="str">
        <f t="shared" si="158"/>
        <v/>
      </c>
      <c r="N1278" s="9">
        <f t="shared" si="159"/>
        <v>0.79136370360152197</v>
      </c>
    </row>
    <row r="1279" spans="1:14" x14ac:dyDescent="0.45">
      <c r="A1279" s="11" t="str">
        <f>'Output Sheet (Copy)'!A1268</f>
        <v>BRIS IJ Equity</v>
      </c>
      <c r="B1279" s="12">
        <f>'Output Sheet (Copy)'!B1268</f>
        <v>45838</v>
      </c>
      <c r="C1279" s="13">
        <f>IFERROR('Output Sheet (Copy)'!C1268,"")</f>
        <v>400567351</v>
      </c>
      <c r="D1279" s="13">
        <f>IFERROR('Output Sheet (Copy)'!D1268,"")</f>
        <v>289783617</v>
      </c>
      <c r="E1279" s="13">
        <f>IFERROR('Output Sheet (Copy)'!U1268,"")</f>
        <v>9670367</v>
      </c>
      <c r="F1279" s="13">
        <f>IFERROR('Output Sheet (Copy)'!V1268,"")</f>
        <v>26900237</v>
      </c>
      <c r="G1279" s="13">
        <f t="shared" si="152"/>
        <v>36570604</v>
      </c>
      <c r="H1279" s="9">
        <f t="shared" si="153"/>
        <v>0.12619969471911174</v>
      </c>
      <c r="I1279" s="9">
        <f t="shared" si="154"/>
        <v>9.129701636616909E-2</v>
      </c>
      <c r="J1279" t="str">
        <f t="shared" si="155"/>
        <v/>
      </c>
      <c r="K1279" t="str">
        <f t="shared" si="156"/>
        <v/>
      </c>
      <c r="L1279" s="13">
        <f t="shared" si="157"/>
        <v>326354221</v>
      </c>
      <c r="M1279" t="str">
        <f t="shared" si="158"/>
        <v/>
      </c>
      <c r="N1279" s="9">
        <f t="shared" si="159"/>
        <v>0.81472995785919655</v>
      </c>
    </row>
    <row r="1280" spans="1:14" x14ac:dyDescent="0.45">
      <c r="A1280" s="11" t="str">
        <f>'Output Sheet (Copy)'!A1269</f>
        <v>BRIS IJ Equity</v>
      </c>
      <c r="B1280" s="12">
        <f>'Output Sheet (Copy)'!B1269</f>
        <v>45930</v>
      </c>
      <c r="C1280" s="13">
        <f>IFERROR('Output Sheet (Copy)'!C1269,"")</f>
        <v>416568238</v>
      </c>
      <c r="D1280" s="13">
        <f>IFERROR('Output Sheet (Copy)'!D1269,"")</f>
        <v>297127515</v>
      </c>
      <c r="E1280" s="13">
        <f>IFERROR('Output Sheet (Copy)'!U1269,"")</f>
        <v>12099824</v>
      </c>
      <c r="F1280" s="13">
        <f>IFERROR('Output Sheet (Copy)'!V1269,"")</f>
        <v>29787291</v>
      </c>
      <c r="G1280" s="13">
        <f t="shared" si="152"/>
        <v>41887115</v>
      </c>
      <c r="H1280" s="9">
        <f t="shared" si="153"/>
        <v>0.1409735311790293</v>
      </c>
      <c r="I1280" s="9">
        <f t="shared" si="154"/>
        <v>0.10055282947424331</v>
      </c>
      <c r="J1280" t="str">
        <f t="shared" si="155"/>
        <v/>
      </c>
      <c r="K1280" t="str">
        <f t="shared" si="156"/>
        <v/>
      </c>
      <c r="L1280" s="13">
        <f t="shared" si="157"/>
        <v>339014630</v>
      </c>
      <c r="M1280" t="str">
        <f t="shared" si="158"/>
        <v/>
      </c>
      <c r="N1280" s="9">
        <f t="shared" si="159"/>
        <v>0.81382736146100509</v>
      </c>
    </row>
    <row r="1281" spans="1:14" x14ac:dyDescent="0.45">
      <c r="A1281" s="11" t="str">
        <f>'Output Sheet (Copy)'!A1270</f>
        <v>BRIS IJ Equity</v>
      </c>
      <c r="B1281" s="12">
        <f>'Output Sheet (Copy)'!B1270</f>
        <v>46022</v>
      </c>
      <c r="C1281" s="13">
        <f>IFERROR('Output Sheet (Copy)'!C1270,"")</f>
        <v>456192606</v>
      </c>
      <c r="D1281" s="13">
        <f>IFERROR('Output Sheet (Copy)'!D1270,"")</f>
        <v>314977664</v>
      </c>
      <c r="E1281" s="13">
        <f>IFERROR('Output Sheet (Copy)'!U1270,"")</f>
        <v>12300802</v>
      </c>
      <c r="F1281" s="13">
        <f>IFERROR('Output Sheet (Copy)'!V1270,"")</f>
        <v>31924972</v>
      </c>
      <c r="G1281" s="13">
        <f t="shared" si="152"/>
        <v>44225774</v>
      </c>
      <c r="H1281" s="9">
        <f t="shared" si="153"/>
        <v>0.14040923866906321</v>
      </c>
      <c r="I1281" s="9">
        <f t="shared" si="154"/>
        <v>9.6945398540720762E-2</v>
      </c>
      <c r="J1281" t="str">
        <f t="shared" si="155"/>
        <v/>
      </c>
      <c r="K1281" t="str">
        <f t="shared" si="156"/>
        <v/>
      </c>
      <c r="L1281" s="13">
        <f t="shared" si="157"/>
        <v>359203438</v>
      </c>
      <c r="M1281" t="str">
        <f t="shared" si="158"/>
        <v/>
      </c>
      <c r="N1281" s="9">
        <f t="shared" si="159"/>
        <v>0.78739425688981901</v>
      </c>
    </row>
    <row r="1282" spans="1:14" x14ac:dyDescent="0.45">
      <c r="A1282" s="11" t="str">
        <f>'Output Sheet (Copy)'!A1271</f>
        <v>BRIS IJ Equity</v>
      </c>
      <c r="B1282" s="12">
        <f>'Output Sheet (Copy)'!B1271</f>
        <v>46112</v>
      </c>
      <c r="C1282" s="13">
        <f>IFERROR('Output Sheet (Copy)'!C1271,"")</f>
        <v>460131020</v>
      </c>
      <c r="D1282" s="13">
        <f>IFERROR('Output Sheet (Copy)'!D1271,"")</f>
        <v>324874063</v>
      </c>
      <c r="E1282" s="13">
        <f>IFERROR('Output Sheet (Copy)'!U1271,"")</f>
        <v>19273993</v>
      </c>
      <c r="F1282" s="13">
        <f>IFERROR('Output Sheet (Copy)'!V1271,"")</f>
        <v>23004012</v>
      </c>
      <c r="G1282" s="13">
        <f t="shared" si="152"/>
        <v>42278005</v>
      </c>
      <c r="H1282" s="9">
        <f t="shared" si="153"/>
        <v>0.13013659696188182</v>
      </c>
      <c r="I1282" s="9">
        <f t="shared" si="154"/>
        <v>9.1882535978556723E-2</v>
      </c>
      <c r="J1282" t="str">
        <f t="shared" si="155"/>
        <v/>
      </c>
      <c r="K1282" t="str">
        <f t="shared" si="156"/>
        <v/>
      </c>
      <c r="L1282" s="13">
        <f t="shared" si="157"/>
        <v>367152068</v>
      </c>
      <c r="M1282" t="str">
        <f t="shared" si="158"/>
        <v/>
      </c>
      <c r="N1282" s="9">
        <f t="shared" si="159"/>
        <v>0.79792939845698729</v>
      </c>
    </row>
    <row r="1283" spans="1:14" x14ac:dyDescent="0.45">
      <c r="A1283" s="11" t="str">
        <f>'Output Sheet (Copy)'!A1272</f>
        <v>BRIS IJ Equity</v>
      </c>
      <c r="B1283" s="12">
        <f>'Output Sheet (Copy)'!B1272</f>
        <v>46203</v>
      </c>
      <c r="C1283" s="13">
        <f>IFERROR('Output Sheet (Copy)'!C1272,"")</f>
        <v>464507837</v>
      </c>
      <c r="D1283" s="13">
        <f>IFERROR('Output Sheet (Copy)'!D1272,"")</f>
        <v>336184605</v>
      </c>
      <c r="E1283" s="13">
        <f>IFERROR('Output Sheet (Copy)'!U1272,"")</f>
        <v>22093076</v>
      </c>
      <c r="F1283" s="13">
        <f>IFERROR('Output Sheet (Copy)'!V1272,"")</f>
        <v>22227890</v>
      </c>
      <c r="G1283" s="13">
        <f t="shared" si="152"/>
        <v>44320966</v>
      </c>
      <c r="H1283" s="9">
        <f t="shared" si="153"/>
        <v>0.13183520405403454</v>
      </c>
      <c r="I1283" s="9">
        <f t="shared" si="154"/>
        <v>9.5414893936439663E-2</v>
      </c>
      <c r="J1283" t="str">
        <f t="shared" si="155"/>
        <v/>
      </c>
      <c r="K1283" t="str">
        <f t="shared" si="156"/>
        <v/>
      </c>
      <c r="L1283" s="13">
        <f t="shared" si="157"/>
        <v>380505571</v>
      </c>
      <c r="M1283" t="str">
        <f t="shared" si="158"/>
        <v/>
      </c>
      <c r="N1283" s="9">
        <f t="shared" si="159"/>
        <v>0.8191585602892637</v>
      </c>
    </row>
    <row r="1284" spans="1:14" x14ac:dyDescent="0.45">
      <c r="A1284" s="11" t="str">
        <f>'Output Sheet (Copy)'!A1273</f>
        <v>BSIM IJ Equity</v>
      </c>
      <c r="B1284" s="12">
        <f>'Output Sheet (Copy)'!B1273</f>
        <v>42551</v>
      </c>
      <c r="C1284" s="13">
        <f>IFERROR('Output Sheet (Copy)'!C1273,"")</f>
        <v>27987696</v>
      </c>
      <c r="D1284" s="13">
        <f>IFERROR('Output Sheet (Copy)'!D1273,"")</f>
        <v>18550273</v>
      </c>
      <c r="E1284" s="13" t="str">
        <f>IFERROR('Output Sheet (Copy)'!U1273,"")</f>
        <v/>
      </c>
      <c r="F1284" s="13" t="str">
        <f>IFERROR('Output Sheet (Copy)'!V1273,"")</f>
        <v/>
      </c>
      <c r="G1284" s="13" t="str">
        <f t="shared" si="152"/>
        <v/>
      </c>
      <c r="H1284" s="9" t="str">
        <f t="shared" si="153"/>
        <v/>
      </c>
      <c r="I1284" s="9" t="str">
        <f t="shared" si="154"/>
        <v/>
      </c>
      <c r="J1284" t="str">
        <f t="shared" si="155"/>
        <v/>
      </c>
      <c r="K1284" t="str">
        <f t="shared" si="156"/>
        <v/>
      </c>
      <c r="L1284" s="13" t="str">
        <f t="shared" si="157"/>
        <v/>
      </c>
      <c r="M1284" t="str">
        <f t="shared" si="158"/>
        <v/>
      </c>
      <c r="N1284" s="9" t="str">
        <f t="shared" si="159"/>
        <v/>
      </c>
    </row>
    <row r="1285" spans="1:14" x14ac:dyDescent="0.45">
      <c r="A1285" s="11" t="str">
        <f>'Output Sheet (Copy)'!A1274</f>
        <v>BSIM IJ Equity</v>
      </c>
      <c r="B1285" s="12">
        <f>'Output Sheet (Copy)'!B1274</f>
        <v>42643</v>
      </c>
      <c r="C1285" s="13">
        <f>IFERROR('Output Sheet (Copy)'!C1274,"")</f>
        <v>28483208</v>
      </c>
      <c r="D1285" s="13">
        <f>IFERROR('Output Sheet (Copy)'!D1274,"")</f>
        <v>18681734</v>
      </c>
      <c r="E1285" s="13" t="str">
        <f>IFERROR('Output Sheet (Copy)'!U1274,"")</f>
        <v/>
      </c>
      <c r="F1285" s="13" t="str">
        <f>IFERROR('Output Sheet (Copy)'!V1274,"")</f>
        <v/>
      </c>
      <c r="G1285" s="13" t="str">
        <f t="shared" si="152"/>
        <v/>
      </c>
      <c r="H1285" s="9" t="str">
        <f t="shared" si="153"/>
        <v/>
      </c>
      <c r="I1285" s="9" t="str">
        <f t="shared" si="154"/>
        <v/>
      </c>
      <c r="J1285" t="str">
        <f t="shared" si="155"/>
        <v/>
      </c>
      <c r="K1285" t="str">
        <f t="shared" si="156"/>
        <v/>
      </c>
      <c r="L1285" s="13" t="str">
        <f t="shared" si="157"/>
        <v/>
      </c>
      <c r="M1285" t="str">
        <f t="shared" si="158"/>
        <v/>
      </c>
      <c r="N1285" s="9" t="str">
        <f t="shared" si="159"/>
        <v/>
      </c>
    </row>
    <row r="1286" spans="1:14" x14ac:dyDescent="0.45">
      <c r="A1286" s="11" t="str">
        <f>'Output Sheet (Copy)'!A1275</f>
        <v>BSIM IJ Equity</v>
      </c>
      <c r="B1286" s="12">
        <f>'Output Sheet (Copy)'!B1275</f>
        <v>42735</v>
      </c>
      <c r="C1286" s="13">
        <f>IFERROR('Output Sheet (Copy)'!C1275,"")</f>
        <v>31192626</v>
      </c>
      <c r="D1286" s="13">
        <f>IFERROR('Output Sheet (Copy)'!D1275,"")</f>
        <v>19358254</v>
      </c>
      <c r="E1286" s="13" t="str">
        <f>IFERROR('Output Sheet (Copy)'!U1275,"")</f>
        <v/>
      </c>
      <c r="F1286" s="13" t="str">
        <f>IFERROR('Output Sheet (Copy)'!V1275,"")</f>
        <v/>
      </c>
      <c r="G1286" s="13" t="str">
        <f t="shared" si="152"/>
        <v/>
      </c>
      <c r="H1286" s="9" t="str">
        <f t="shared" si="153"/>
        <v/>
      </c>
      <c r="I1286" s="9" t="str">
        <f t="shared" si="154"/>
        <v/>
      </c>
      <c r="J1286" t="str">
        <f t="shared" si="155"/>
        <v/>
      </c>
      <c r="K1286" t="str">
        <f t="shared" si="156"/>
        <v/>
      </c>
      <c r="L1286" s="13" t="str">
        <f t="shared" si="157"/>
        <v/>
      </c>
      <c r="M1286" t="str">
        <f t="shared" si="158"/>
        <v/>
      </c>
      <c r="N1286" s="9" t="str">
        <f t="shared" si="159"/>
        <v/>
      </c>
    </row>
    <row r="1287" spans="1:14" x14ac:dyDescent="0.45">
      <c r="A1287" s="11" t="str">
        <f>'Output Sheet (Copy)'!A1276</f>
        <v>BSIM IJ Equity</v>
      </c>
      <c r="B1287" s="12">
        <f>'Output Sheet (Copy)'!B1276</f>
        <v>42825</v>
      </c>
      <c r="C1287" s="13">
        <f>IFERROR('Output Sheet (Copy)'!C1276,"")</f>
        <v>31785764</v>
      </c>
      <c r="D1287" s="13">
        <f>IFERROR('Output Sheet (Copy)'!D1276,"")</f>
        <v>20111897</v>
      </c>
      <c r="E1287" s="13">
        <f>IFERROR('Output Sheet (Copy)'!U1276,"")</f>
        <v>392219</v>
      </c>
      <c r="F1287" s="13">
        <f>IFERROR('Output Sheet (Copy)'!V1276,"")</f>
        <v>93700</v>
      </c>
      <c r="G1287" s="13">
        <f t="shared" si="152"/>
        <v>485919</v>
      </c>
      <c r="H1287" s="9">
        <f t="shared" si="153"/>
        <v>2.4160774093065412E-2</v>
      </c>
      <c r="I1287" s="9">
        <f t="shared" si="154"/>
        <v>1.5287315415794317E-2</v>
      </c>
      <c r="J1287" t="str">
        <f t="shared" si="155"/>
        <v/>
      </c>
      <c r="K1287" t="str">
        <f t="shared" si="156"/>
        <v/>
      </c>
      <c r="L1287" s="13">
        <f t="shared" si="157"/>
        <v>20597816</v>
      </c>
      <c r="M1287" t="str">
        <f t="shared" si="158"/>
        <v/>
      </c>
      <c r="N1287" s="9">
        <f t="shared" si="159"/>
        <v>0.64802016399542894</v>
      </c>
    </row>
    <row r="1288" spans="1:14" x14ac:dyDescent="0.45">
      <c r="A1288" s="11" t="str">
        <f>'Output Sheet (Copy)'!A1277</f>
        <v>BSIM IJ Equity</v>
      </c>
      <c r="B1288" s="12">
        <f>'Output Sheet (Copy)'!B1277</f>
        <v>42916</v>
      </c>
      <c r="C1288" s="13">
        <f>IFERROR('Output Sheet (Copy)'!C1277,"")</f>
        <v>34097004</v>
      </c>
      <c r="D1288" s="13">
        <f>IFERROR('Output Sheet (Copy)'!D1277,"")</f>
        <v>20416689</v>
      </c>
      <c r="E1288" s="13">
        <f>IFERROR('Output Sheet (Copy)'!U1277,"")</f>
        <v>197975</v>
      </c>
      <c r="F1288" s="13">
        <f>IFERROR('Output Sheet (Copy)'!V1277,"")</f>
        <v>54182</v>
      </c>
      <c r="G1288" s="13">
        <f t="shared" si="152"/>
        <v>252157</v>
      </c>
      <c r="H1288" s="9">
        <f t="shared" si="153"/>
        <v>1.2350533428804249E-2</v>
      </c>
      <c r="I1288" s="9">
        <f t="shared" si="154"/>
        <v>7.3952831750261697E-3</v>
      </c>
      <c r="J1288" t="str">
        <f t="shared" si="155"/>
        <v/>
      </c>
      <c r="K1288" t="str">
        <f t="shared" si="156"/>
        <v/>
      </c>
      <c r="L1288" s="13">
        <f t="shared" si="157"/>
        <v>20668846</v>
      </c>
      <c r="M1288" t="str">
        <f t="shared" si="158"/>
        <v/>
      </c>
      <c r="N1288" s="9">
        <f t="shared" si="159"/>
        <v>0.60617777444610677</v>
      </c>
    </row>
    <row r="1289" spans="1:14" x14ac:dyDescent="0.45">
      <c r="A1289" s="11" t="str">
        <f>'Output Sheet (Copy)'!A1278</f>
        <v>BSIM IJ Equity</v>
      </c>
      <c r="B1289" s="12">
        <f>'Output Sheet (Copy)'!B1278</f>
        <v>43008</v>
      </c>
      <c r="C1289" s="13">
        <f>IFERROR('Output Sheet (Copy)'!C1278,"")</f>
        <v>34097004</v>
      </c>
      <c r="D1289" s="13">
        <f>IFERROR('Output Sheet (Copy)'!D1278,"")</f>
        <v>20416689</v>
      </c>
      <c r="E1289" s="13" t="str">
        <f>IFERROR('Output Sheet (Copy)'!U1278,"")</f>
        <v/>
      </c>
      <c r="F1289" s="13" t="str">
        <f>IFERROR('Output Sheet (Copy)'!V1278,"")</f>
        <v/>
      </c>
      <c r="G1289" s="13" t="str">
        <f t="shared" si="152"/>
        <v/>
      </c>
      <c r="H1289" s="9" t="str">
        <f t="shared" si="153"/>
        <v/>
      </c>
      <c r="I1289" s="9" t="str">
        <f t="shared" si="154"/>
        <v/>
      </c>
      <c r="J1289" t="str">
        <f t="shared" si="155"/>
        <v/>
      </c>
      <c r="K1289" t="str">
        <f t="shared" si="156"/>
        <v/>
      </c>
      <c r="L1289" s="13" t="str">
        <f t="shared" si="157"/>
        <v/>
      </c>
      <c r="M1289" t="str">
        <f t="shared" si="158"/>
        <v/>
      </c>
      <c r="N1289" s="9" t="str">
        <f t="shared" si="159"/>
        <v/>
      </c>
    </row>
    <row r="1290" spans="1:14" x14ac:dyDescent="0.45">
      <c r="A1290" s="11" t="str">
        <f>'Output Sheet (Copy)'!A1279</f>
        <v>BSIM IJ Equity</v>
      </c>
      <c r="B1290" s="12">
        <f>'Output Sheet (Copy)'!B1279</f>
        <v>43100</v>
      </c>
      <c r="C1290" s="13">
        <f>IFERROR('Output Sheet (Copy)'!C1279,"")</f>
        <v>30404078</v>
      </c>
      <c r="D1290" s="13">
        <f>IFERROR('Output Sheet (Copy)'!D1279,"")</f>
        <v>18759953</v>
      </c>
      <c r="E1290" s="13">
        <f>IFERROR('Output Sheet (Copy)'!U1279,"")</f>
        <v>870090</v>
      </c>
      <c r="F1290" s="13">
        <f>IFERROR('Output Sheet (Copy)'!V1279,"")</f>
        <v>1083846</v>
      </c>
      <c r="G1290" s="13">
        <f t="shared" si="152"/>
        <v>1953936</v>
      </c>
      <c r="H1290" s="9">
        <f t="shared" si="153"/>
        <v>0.10415463194390732</v>
      </c>
      <c r="I1290" s="9">
        <f t="shared" si="154"/>
        <v>6.4265589635706111E-2</v>
      </c>
      <c r="J1290" t="str">
        <f t="shared" si="155"/>
        <v/>
      </c>
      <c r="K1290" t="str">
        <f t="shared" si="156"/>
        <v/>
      </c>
      <c r="L1290" s="13">
        <f t="shared" si="157"/>
        <v>20713889</v>
      </c>
      <c r="M1290" t="str">
        <f t="shared" si="158"/>
        <v/>
      </c>
      <c r="N1290" s="9">
        <f t="shared" si="159"/>
        <v>0.68128653662840888</v>
      </c>
    </row>
    <row r="1291" spans="1:14" x14ac:dyDescent="0.45">
      <c r="A1291" s="11" t="str">
        <f>'Output Sheet (Copy)'!A1280</f>
        <v>BSIM IJ Equity</v>
      </c>
      <c r="B1291" s="12">
        <f>'Output Sheet (Copy)'!B1280</f>
        <v>43190</v>
      </c>
      <c r="C1291" s="13">
        <f>IFERROR('Output Sheet (Copy)'!C1280,"")</f>
        <v>31043833</v>
      </c>
      <c r="D1291" s="13">
        <f>IFERROR('Output Sheet (Copy)'!D1280,"")</f>
        <v>19360722</v>
      </c>
      <c r="E1291" s="13">
        <f>IFERROR('Output Sheet (Copy)'!U1280,"")</f>
        <v>549129</v>
      </c>
      <c r="F1291" s="13">
        <f>IFERROR('Output Sheet (Copy)'!V1280,"")</f>
        <v>889938</v>
      </c>
      <c r="G1291" s="13">
        <f t="shared" si="152"/>
        <v>1439067</v>
      </c>
      <c r="H1291" s="9">
        <f t="shared" si="153"/>
        <v>7.4329201152725607E-2</v>
      </c>
      <c r="I1291" s="9">
        <f t="shared" si="154"/>
        <v>4.6355970282406816E-2</v>
      </c>
      <c r="J1291" t="str">
        <f t="shared" si="155"/>
        <v/>
      </c>
      <c r="K1291" t="str">
        <f t="shared" si="156"/>
        <v/>
      </c>
      <c r="L1291" s="13">
        <f t="shared" si="157"/>
        <v>20799789</v>
      </c>
      <c r="M1291" t="str">
        <f t="shared" si="158"/>
        <v/>
      </c>
      <c r="N1291" s="9">
        <f t="shared" si="159"/>
        <v>0.67001355792630379</v>
      </c>
    </row>
    <row r="1292" spans="1:14" x14ac:dyDescent="0.45">
      <c r="A1292" s="11" t="str">
        <f>'Output Sheet (Copy)'!A1281</f>
        <v>BSIM IJ Equity</v>
      </c>
      <c r="B1292" s="12">
        <f>'Output Sheet (Copy)'!B1281</f>
        <v>43281</v>
      </c>
      <c r="C1292" s="13">
        <f>IFERROR('Output Sheet (Copy)'!C1281,"")</f>
        <v>29701432</v>
      </c>
      <c r="D1292" s="13">
        <f>IFERROR('Output Sheet (Copy)'!D1281,"")</f>
        <v>19077386</v>
      </c>
      <c r="E1292" s="13">
        <f>IFERROR('Output Sheet (Copy)'!U1281,"")</f>
        <v>481169</v>
      </c>
      <c r="F1292" s="13">
        <f>IFERROR('Output Sheet (Copy)'!V1281,"")</f>
        <v>560722</v>
      </c>
      <c r="G1292" s="13">
        <f t="shared" si="152"/>
        <v>1041891</v>
      </c>
      <c r="H1292" s="9">
        <f t="shared" si="153"/>
        <v>5.4613928763615725E-2</v>
      </c>
      <c r="I1292" s="9">
        <f t="shared" si="154"/>
        <v>3.507881370837608E-2</v>
      </c>
      <c r="J1292" t="str">
        <f t="shared" si="155"/>
        <v/>
      </c>
      <c r="K1292" t="str">
        <f t="shared" si="156"/>
        <v/>
      </c>
      <c r="L1292" s="13">
        <f t="shared" si="157"/>
        <v>20119277</v>
      </c>
      <c r="M1292" t="str">
        <f t="shared" si="158"/>
        <v/>
      </c>
      <c r="N1292" s="9">
        <f t="shared" si="159"/>
        <v>0.67738407360291586</v>
      </c>
    </row>
    <row r="1293" spans="1:14" x14ac:dyDescent="0.45">
      <c r="A1293" s="11" t="str">
        <f>'Output Sheet (Copy)'!A1282</f>
        <v>BSIM IJ Equity</v>
      </c>
      <c r="B1293" s="12">
        <f>'Output Sheet (Copy)'!B1282</f>
        <v>43373</v>
      </c>
      <c r="C1293" s="13">
        <f>IFERROR('Output Sheet (Copy)'!C1282,"")</f>
        <v>30903093</v>
      </c>
      <c r="D1293" s="13">
        <f>IFERROR('Output Sheet (Copy)'!D1282,"")</f>
        <v>20533411</v>
      </c>
      <c r="E1293" s="13">
        <f>IFERROR('Output Sheet (Copy)'!U1282,"")</f>
        <v>627337</v>
      </c>
      <c r="F1293" s="13">
        <f>IFERROR('Output Sheet (Copy)'!V1282,"")</f>
        <v>520427</v>
      </c>
      <c r="G1293" s="13">
        <f t="shared" si="152"/>
        <v>1147764</v>
      </c>
      <c r="H1293" s="9">
        <f t="shared" si="153"/>
        <v>5.5897385972549812E-2</v>
      </c>
      <c r="I1293" s="9">
        <f t="shared" si="154"/>
        <v>3.7140748338685713E-2</v>
      </c>
      <c r="J1293" t="str">
        <f t="shared" si="155"/>
        <v/>
      </c>
      <c r="K1293" t="str">
        <f t="shared" si="156"/>
        <v/>
      </c>
      <c r="L1293" s="13">
        <f t="shared" si="157"/>
        <v>21681175</v>
      </c>
      <c r="M1293" t="str">
        <f t="shared" si="158"/>
        <v/>
      </c>
      <c r="N1293" s="9">
        <f t="shared" si="159"/>
        <v>0.70158592215995985</v>
      </c>
    </row>
    <row r="1294" spans="1:14" x14ac:dyDescent="0.45">
      <c r="A1294" s="11" t="str">
        <f>'Output Sheet (Copy)'!A1283</f>
        <v>BSIM IJ Equity</v>
      </c>
      <c r="B1294" s="12">
        <f>'Output Sheet (Copy)'!B1283</f>
        <v>43465</v>
      </c>
      <c r="C1294" s="13">
        <f>IFERROR('Output Sheet (Copy)'!C1283,"")</f>
        <v>30748742</v>
      </c>
      <c r="D1294" s="13">
        <f>IFERROR('Output Sheet (Copy)'!D1283,"")</f>
        <v>19844642</v>
      </c>
      <c r="E1294" s="13" t="str">
        <f>IFERROR('Output Sheet (Copy)'!U1283,"")</f>
        <v/>
      </c>
      <c r="F1294" s="13">
        <f>IFERROR('Output Sheet (Copy)'!V1283,"")</f>
        <v>756878</v>
      </c>
      <c r="G1294" s="13">
        <f t="shared" ref="G1294:G1357" si="160">IF(AND(E1294="",F1294=""),"",N(E1294)+N(F1294))</f>
        <v>756878</v>
      </c>
      <c r="H1294" s="9">
        <f t="shared" ref="H1294:H1357" si="161">IF(OR(G1294="",N(D1294)=0),"",G1294/D1294)</f>
        <v>3.8140169018922088E-2</v>
      </c>
      <c r="I1294" s="9">
        <f t="shared" ref="I1294:I1357" si="162">IF(OR(G1294="",N(C1294)=0),"",G1294/C1294)</f>
        <v>2.4614925709806276E-2</v>
      </c>
      <c r="J1294" t="str">
        <f t="shared" ref="J1294:J1357" si="163">IF(G1294="","",IF(N(D1294)=0,"Kredit 0/NA",IF(G1294&gt;D1294,"YA","")))</f>
        <v/>
      </c>
      <c r="K1294" t="str">
        <f t="shared" ref="K1294:K1357" si="164">IF(G1294="","",IF(N(C1294)=0,"Aset 0/NA",IF(G1294&gt;C1294,"YA","")))</f>
        <v/>
      </c>
      <c r="L1294" s="13">
        <f t="shared" ref="L1294:L1357" si="165">IF(G1294="","",G1294+N(D1294))</f>
        <v>20601520</v>
      </c>
      <c r="M1294" t="str">
        <f t="shared" ref="M1294:M1357" si="166">IF(L1294="","",IF(N(C1294)=0,"Aset 0/NA",IF(L1294&gt;C1294,"YA","")))</f>
        <v/>
      </c>
      <c r="N1294" s="9">
        <f t="shared" ref="N1294:N1357" si="167">IF(OR(L1294="",N(C1294)=0),"",L1294/C1294)</f>
        <v>0.66999553998013972</v>
      </c>
    </row>
    <row r="1295" spans="1:14" x14ac:dyDescent="0.45">
      <c r="A1295" s="11" t="str">
        <f>'Output Sheet (Copy)'!A1284</f>
        <v>BSIM IJ Equity</v>
      </c>
      <c r="B1295" s="12">
        <f>'Output Sheet (Copy)'!B1284</f>
        <v>43555</v>
      </c>
      <c r="C1295" s="13">
        <f>IFERROR('Output Sheet (Copy)'!C1284,"")</f>
        <v>33506540.999999996</v>
      </c>
      <c r="D1295" s="13">
        <f>IFERROR('Output Sheet (Copy)'!D1284,"")</f>
        <v>21975160</v>
      </c>
      <c r="E1295" s="13" t="str">
        <f>IFERROR('Output Sheet (Copy)'!U1284,"")</f>
        <v/>
      </c>
      <c r="F1295" s="13">
        <f>IFERROR('Output Sheet (Copy)'!V1284,"")</f>
        <v>602727</v>
      </c>
      <c r="G1295" s="13">
        <f t="shared" si="160"/>
        <v>602727</v>
      </c>
      <c r="H1295" s="9">
        <f t="shared" si="161"/>
        <v>2.7427650128599747E-2</v>
      </c>
      <c r="I1295" s="9">
        <f t="shared" si="162"/>
        <v>1.7988338456064446E-2</v>
      </c>
      <c r="J1295" t="str">
        <f t="shared" si="163"/>
        <v/>
      </c>
      <c r="K1295" t="str">
        <f t="shared" si="164"/>
        <v/>
      </c>
      <c r="L1295" s="13">
        <f t="shared" si="165"/>
        <v>22577887</v>
      </c>
      <c r="M1295" t="str">
        <f t="shared" si="166"/>
        <v/>
      </c>
      <c r="N1295" s="9">
        <f t="shared" si="167"/>
        <v>0.67383520728087098</v>
      </c>
    </row>
    <row r="1296" spans="1:14" x14ac:dyDescent="0.45">
      <c r="A1296" s="11" t="str">
        <f>'Output Sheet (Copy)'!A1285</f>
        <v>BSIM IJ Equity</v>
      </c>
      <c r="B1296" s="12">
        <f>'Output Sheet (Copy)'!B1285</f>
        <v>43646</v>
      </c>
      <c r="C1296" s="13">
        <f>IFERROR('Output Sheet (Copy)'!C1285,"")</f>
        <v>36995880</v>
      </c>
      <c r="D1296" s="13">
        <f>IFERROR('Output Sheet (Copy)'!D1285,"")</f>
        <v>21935701</v>
      </c>
      <c r="E1296" s="13" t="str">
        <f>IFERROR('Output Sheet (Copy)'!U1285,"")</f>
        <v/>
      </c>
      <c r="F1296" s="13">
        <f>IFERROR('Output Sheet (Copy)'!V1285,"")</f>
        <v>808668</v>
      </c>
      <c r="G1296" s="13">
        <f t="shared" si="160"/>
        <v>808668</v>
      </c>
      <c r="H1296" s="9">
        <f t="shared" si="161"/>
        <v>3.6865382145754085E-2</v>
      </c>
      <c r="I1296" s="9">
        <f t="shared" si="162"/>
        <v>2.1858325846013122E-2</v>
      </c>
      <c r="J1296" t="str">
        <f t="shared" si="163"/>
        <v/>
      </c>
      <c r="K1296" t="str">
        <f t="shared" si="164"/>
        <v/>
      </c>
      <c r="L1296" s="13">
        <f t="shared" si="165"/>
        <v>22744369</v>
      </c>
      <c r="M1296" t="str">
        <f t="shared" si="166"/>
        <v/>
      </c>
      <c r="N1296" s="9">
        <f t="shared" si="167"/>
        <v>0.6147811323855521</v>
      </c>
    </row>
    <row r="1297" spans="1:14" x14ac:dyDescent="0.45">
      <c r="A1297" s="11" t="str">
        <f>'Output Sheet (Copy)'!A1286</f>
        <v>BSIM IJ Equity</v>
      </c>
      <c r="B1297" s="12">
        <f>'Output Sheet (Copy)'!B1286</f>
        <v>43738</v>
      </c>
      <c r="C1297" s="13">
        <f>IFERROR('Output Sheet (Copy)'!C1286,"")</f>
        <v>37390492</v>
      </c>
      <c r="D1297" s="13">
        <f>IFERROR('Output Sheet (Copy)'!D1286,"")</f>
        <v>23965170</v>
      </c>
      <c r="E1297" s="13">
        <f>IFERROR('Output Sheet (Copy)'!U1286,"")</f>
        <v>277099</v>
      </c>
      <c r="F1297" s="13">
        <f>IFERROR('Output Sheet (Copy)'!V1286,"")</f>
        <v>985845</v>
      </c>
      <c r="G1297" s="13">
        <f t="shared" si="160"/>
        <v>1262944</v>
      </c>
      <c r="H1297" s="9">
        <f t="shared" si="161"/>
        <v>5.2699146302738517E-2</v>
      </c>
      <c r="I1297" s="9">
        <f t="shared" si="162"/>
        <v>3.3777143130397966E-2</v>
      </c>
      <c r="J1297" t="str">
        <f t="shared" si="163"/>
        <v/>
      </c>
      <c r="K1297" t="str">
        <f t="shared" si="164"/>
        <v/>
      </c>
      <c r="L1297" s="13">
        <f t="shared" si="165"/>
        <v>25228114</v>
      </c>
      <c r="M1297" t="str">
        <f t="shared" si="166"/>
        <v/>
      </c>
      <c r="N1297" s="9">
        <f t="shared" si="167"/>
        <v>0.67472003310360296</v>
      </c>
    </row>
    <row r="1298" spans="1:14" x14ac:dyDescent="0.45">
      <c r="A1298" s="11" t="str">
        <f>'Output Sheet (Copy)'!A1287</f>
        <v>BSIM IJ Equity</v>
      </c>
      <c r="B1298" s="12">
        <f>'Output Sheet (Copy)'!B1287</f>
        <v>43738</v>
      </c>
      <c r="C1298" s="13">
        <f>IFERROR('Output Sheet (Copy)'!C1287,"")</f>
        <v>37390492</v>
      </c>
      <c r="D1298" s="13">
        <f>IFERROR('Output Sheet (Copy)'!D1287,"")</f>
        <v>23965170</v>
      </c>
      <c r="E1298" s="13">
        <f>IFERROR('Output Sheet (Copy)'!U1287,"")</f>
        <v>277099</v>
      </c>
      <c r="F1298" s="13">
        <f>IFERROR('Output Sheet (Copy)'!V1287,"")</f>
        <v>985845</v>
      </c>
      <c r="G1298" s="13">
        <f t="shared" si="160"/>
        <v>1262944</v>
      </c>
      <c r="H1298" s="9">
        <f t="shared" si="161"/>
        <v>5.2699146302738517E-2</v>
      </c>
      <c r="I1298" s="9">
        <f t="shared" si="162"/>
        <v>3.3777143130397966E-2</v>
      </c>
      <c r="J1298" t="str">
        <f t="shared" si="163"/>
        <v/>
      </c>
      <c r="K1298" t="str">
        <f t="shared" si="164"/>
        <v/>
      </c>
      <c r="L1298" s="13">
        <f t="shared" si="165"/>
        <v>25228114</v>
      </c>
      <c r="M1298" t="str">
        <f t="shared" si="166"/>
        <v/>
      </c>
      <c r="N1298" s="9">
        <f t="shared" si="167"/>
        <v>0.67472003310360296</v>
      </c>
    </row>
    <row r="1299" spans="1:14" x14ac:dyDescent="0.45">
      <c r="A1299" s="11" t="str">
        <f>'Output Sheet (Copy)'!A1288</f>
        <v>BSIM IJ Equity</v>
      </c>
      <c r="B1299" s="12">
        <f>'Output Sheet (Copy)'!B1288</f>
        <v>43921</v>
      </c>
      <c r="C1299" s="13">
        <f>IFERROR('Output Sheet (Copy)'!C1288,"")</f>
        <v>39382799</v>
      </c>
      <c r="D1299" s="13">
        <f>IFERROR('Output Sheet (Copy)'!D1288,"")</f>
        <v>23276666</v>
      </c>
      <c r="E1299" s="13">
        <f>IFERROR('Output Sheet (Copy)'!U1288,"")</f>
        <v>81423</v>
      </c>
      <c r="F1299" s="13">
        <f>IFERROR('Output Sheet (Copy)'!V1288,"")</f>
        <v>2408031</v>
      </c>
      <c r="G1299" s="13">
        <f t="shared" si="160"/>
        <v>2489454</v>
      </c>
      <c r="H1299" s="9">
        <f t="shared" si="161"/>
        <v>0.10695062600460049</v>
      </c>
      <c r="I1299" s="9">
        <f t="shared" si="162"/>
        <v>6.3211708238411393E-2</v>
      </c>
      <c r="J1299" t="str">
        <f t="shared" si="163"/>
        <v/>
      </c>
      <c r="K1299" t="str">
        <f t="shared" si="164"/>
        <v/>
      </c>
      <c r="L1299" s="13">
        <f t="shared" si="165"/>
        <v>25766120</v>
      </c>
      <c r="M1299" t="str">
        <f t="shared" si="166"/>
        <v/>
      </c>
      <c r="N1299" s="9">
        <f t="shared" si="167"/>
        <v>0.65424806398346647</v>
      </c>
    </row>
    <row r="1300" spans="1:14" x14ac:dyDescent="0.45">
      <c r="A1300" s="11" t="str">
        <f>'Output Sheet (Copy)'!A1289</f>
        <v>BSIM IJ Equity</v>
      </c>
      <c r="B1300" s="12">
        <f>'Output Sheet (Copy)'!B1289</f>
        <v>44012</v>
      </c>
      <c r="C1300" s="13">
        <f>IFERROR('Output Sheet (Copy)'!C1289,"")</f>
        <v>37302453</v>
      </c>
      <c r="D1300" s="13">
        <f>IFERROR('Output Sheet (Copy)'!D1289,"")</f>
        <v>20903419</v>
      </c>
      <c r="E1300" s="13">
        <f>IFERROR('Output Sheet (Copy)'!U1289,"")</f>
        <v>1296427</v>
      </c>
      <c r="F1300" s="13">
        <f>IFERROR('Output Sheet (Copy)'!V1289,"")</f>
        <v>4106341.0000000005</v>
      </c>
      <c r="G1300" s="13">
        <f t="shared" si="160"/>
        <v>5402768</v>
      </c>
      <c r="H1300" s="9">
        <f t="shared" si="161"/>
        <v>0.25846336429461614</v>
      </c>
      <c r="I1300" s="9">
        <f t="shared" si="162"/>
        <v>0.14483680201942753</v>
      </c>
      <c r="J1300" t="str">
        <f t="shared" si="163"/>
        <v/>
      </c>
      <c r="K1300" t="str">
        <f t="shared" si="164"/>
        <v/>
      </c>
      <c r="L1300" s="13">
        <f t="shared" si="165"/>
        <v>26306187</v>
      </c>
      <c r="M1300" t="str">
        <f t="shared" si="166"/>
        <v/>
      </c>
      <c r="N1300" s="9">
        <f t="shared" si="167"/>
        <v>0.70521332739163289</v>
      </c>
    </row>
    <row r="1301" spans="1:14" x14ac:dyDescent="0.45">
      <c r="A1301" s="11" t="str">
        <f>'Output Sheet (Copy)'!A1290</f>
        <v>BSIM IJ Equity</v>
      </c>
      <c r="B1301" s="12">
        <f>'Output Sheet (Copy)'!B1290</f>
        <v>44104</v>
      </c>
      <c r="C1301" s="13">
        <f>IFERROR('Output Sheet (Copy)'!C1290,"")</f>
        <v>37153213</v>
      </c>
      <c r="D1301" s="13">
        <f>IFERROR('Output Sheet (Copy)'!D1290,"")</f>
        <v>21853190</v>
      </c>
      <c r="E1301" s="13">
        <f>IFERROR('Output Sheet (Copy)'!U1290,"")</f>
        <v>252097</v>
      </c>
      <c r="F1301" s="13">
        <f>IFERROR('Output Sheet (Copy)'!V1290,"")</f>
        <v>4347835</v>
      </c>
      <c r="G1301" s="13">
        <f t="shared" si="160"/>
        <v>4599932</v>
      </c>
      <c r="H1301" s="9">
        <f t="shared" si="161"/>
        <v>0.21049247272366187</v>
      </c>
      <c r="I1301" s="9">
        <f t="shared" si="162"/>
        <v>0.12380980347513955</v>
      </c>
      <c r="J1301" t="str">
        <f t="shared" si="163"/>
        <v/>
      </c>
      <c r="K1301" t="str">
        <f t="shared" si="164"/>
        <v/>
      </c>
      <c r="L1301" s="13">
        <f t="shared" si="165"/>
        <v>26453122</v>
      </c>
      <c r="M1301" t="str">
        <f t="shared" si="166"/>
        <v/>
      </c>
      <c r="N1301" s="9">
        <f t="shared" si="167"/>
        <v>0.71200092438842366</v>
      </c>
    </row>
    <row r="1302" spans="1:14" x14ac:dyDescent="0.45">
      <c r="A1302" s="11" t="str">
        <f>'Output Sheet (Copy)'!A1291</f>
        <v>BSIM IJ Equity</v>
      </c>
      <c r="B1302" s="12">
        <f>'Output Sheet (Copy)'!B1291</f>
        <v>44104</v>
      </c>
      <c r="C1302" s="13">
        <f>IFERROR('Output Sheet (Copy)'!C1291,"")</f>
        <v>37153213</v>
      </c>
      <c r="D1302" s="13">
        <f>IFERROR('Output Sheet (Copy)'!D1291,"")</f>
        <v>21853190</v>
      </c>
      <c r="E1302" s="13">
        <f>IFERROR('Output Sheet (Copy)'!U1291,"")</f>
        <v>252097</v>
      </c>
      <c r="F1302" s="13">
        <f>IFERROR('Output Sheet (Copy)'!V1291,"")</f>
        <v>4347835</v>
      </c>
      <c r="G1302" s="13">
        <f t="shared" si="160"/>
        <v>4599932</v>
      </c>
      <c r="H1302" s="9">
        <f t="shared" si="161"/>
        <v>0.21049247272366187</v>
      </c>
      <c r="I1302" s="9">
        <f t="shared" si="162"/>
        <v>0.12380980347513955</v>
      </c>
      <c r="J1302" t="str">
        <f t="shared" si="163"/>
        <v/>
      </c>
      <c r="K1302" t="str">
        <f t="shared" si="164"/>
        <v/>
      </c>
      <c r="L1302" s="13">
        <f t="shared" si="165"/>
        <v>26453122</v>
      </c>
      <c r="M1302" t="str">
        <f t="shared" si="166"/>
        <v/>
      </c>
      <c r="N1302" s="9">
        <f t="shared" si="167"/>
        <v>0.71200092438842366</v>
      </c>
    </row>
    <row r="1303" spans="1:14" x14ac:dyDescent="0.45">
      <c r="A1303" s="11" t="str">
        <f>'Output Sheet (Copy)'!A1292</f>
        <v>BSIM IJ Equity</v>
      </c>
      <c r="B1303" s="12">
        <f>'Output Sheet (Copy)'!B1292</f>
        <v>44286</v>
      </c>
      <c r="C1303" s="13">
        <f>IFERROR('Output Sheet (Copy)'!C1292,"")</f>
        <v>47930702</v>
      </c>
      <c r="D1303" s="13">
        <f>IFERROR('Output Sheet (Copy)'!D1292,"")</f>
        <v>19197658</v>
      </c>
      <c r="E1303" s="13">
        <f>IFERROR('Output Sheet (Copy)'!U1292,"")</f>
        <v>66156</v>
      </c>
      <c r="F1303" s="13">
        <f>IFERROR('Output Sheet (Copy)'!V1292,"")</f>
        <v>9434726</v>
      </c>
      <c r="G1303" s="13">
        <f t="shared" si="160"/>
        <v>9500882</v>
      </c>
      <c r="H1303" s="9">
        <f t="shared" si="161"/>
        <v>0.49489797140880415</v>
      </c>
      <c r="I1303" s="9">
        <f t="shared" si="162"/>
        <v>0.19822121528702</v>
      </c>
      <c r="J1303" t="str">
        <f t="shared" si="163"/>
        <v/>
      </c>
      <c r="K1303" t="str">
        <f t="shared" si="164"/>
        <v/>
      </c>
      <c r="L1303" s="13">
        <f t="shared" si="165"/>
        <v>28698540</v>
      </c>
      <c r="M1303" t="str">
        <f t="shared" si="166"/>
        <v/>
      </c>
      <c r="N1303" s="9">
        <f t="shared" si="167"/>
        <v>0.59875067133379356</v>
      </c>
    </row>
    <row r="1304" spans="1:14" x14ac:dyDescent="0.45">
      <c r="A1304" s="11" t="str">
        <f>'Output Sheet (Copy)'!A1293</f>
        <v>BSIM IJ Equity</v>
      </c>
      <c r="B1304" s="12">
        <f>'Output Sheet (Copy)'!B1293</f>
        <v>44377</v>
      </c>
      <c r="C1304" s="13">
        <f>IFERROR('Output Sheet (Copy)'!C1293,"")</f>
        <v>45372169</v>
      </c>
      <c r="D1304" s="13">
        <f>IFERROR('Output Sheet (Copy)'!D1293,"")</f>
        <v>17926232</v>
      </c>
      <c r="E1304" s="13">
        <f>IFERROR('Output Sheet (Copy)'!U1293,"")</f>
        <v>55938</v>
      </c>
      <c r="F1304" s="13">
        <f>IFERROR('Output Sheet (Copy)'!V1293,"")</f>
        <v>10279335</v>
      </c>
      <c r="G1304" s="13">
        <f t="shared" si="160"/>
        <v>10335273</v>
      </c>
      <c r="H1304" s="9">
        <f t="shared" si="161"/>
        <v>0.57654464139480066</v>
      </c>
      <c r="I1304" s="9">
        <f t="shared" si="162"/>
        <v>0.22778882358478389</v>
      </c>
      <c r="J1304" t="str">
        <f t="shared" si="163"/>
        <v/>
      </c>
      <c r="K1304" t="str">
        <f t="shared" si="164"/>
        <v/>
      </c>
      <c r="L1304" s="13">
        <f t="shared" si="165"/>
        <v>28261505</v>
      </c>
      <c r="M1304" t="str">
        <f t="shared" si="166"/>
        <v/>
      </c>
      <c r="N1304" s="9">
        <f t="shared" si="167"/>
        <v>0.62288194774201777</v>
      </c>
    </row>
    <row r="1305" spans="1:14" x14ac:dyDescent="0.45">
      <c r="A1305" s="11" t="str">
        <f>'Output Sheet (Copy)'!A1294</f>
        <v>BSIM IJ Equity</v>
      </c>
      <c r="B1305" s="12">
        <f>'Output Sheet (Copy)'!B1294</f>
        <v>44469</v>
      </c>
      <c r="C1305" s="13">
        <f>IFERROR('Output Sheet (Copy)'!C1294,"")</f>
        <v>46796049</v>
      </c>
      <c r="D1305" s="13">
        <f>IFERROR('Output Sheet (Copy)'!D1294,"")</f>
        <v>18585770</v>
      </c>
      <c r="E1305" s="13">
        <f>IFERROR('Output Sheet (Copy)'!U1294,"")</f>
        <v>0</v>
      </c>
      <c r="F1305" s="13">
        <f>IFERROR('Output Sheet (Copy)'!V1294,"")</f>
        <v>11786474</v>
      </c>
      <c r="G1305" s="13">
        <f t="shared" si="160"/>
        <v>11786474</v>
      </c>
      <c r="H1305" s="9">
        <f t="shared" si="161"/>
        <v>0.63416656937000726</v>
      </c>
      <c r="I1305" s="9">
        <f t="shared" si="162"/>
        <v>0.25186899859857825</v>
      </c>
      <c r="J1305" t="str">
        <f t="shared" si="163"/>
        <v/>
      </c>
      <c r="K1305" t="str">
        <f t="shared" si="164"/>
        <v/>
      </c>
      <c r="L1305" s="13">
        <f t="shared" si="165"/>
        <v>30372244</v>
      </c>
      <c r="M1305" t="str">
        <f t="shared" si="166"/>
        <v/>
      </c>
      <c r="N1305" s="9">
        <f t="shared" si="167"/>
        <v>0.64903436612778997</v>
      </c>
    </row>
    <row r="1306" spans="1:14" x14ac:dyDescent="0.45">
      <c r="A1306" s="11" t="str">
        <f>'Output Sheet (Copy)'!A1295</f>
        <v>BSIM IJ Equity</v>
      </c>
      <c r="B1306" s="12">
        <f>'Output Sheet (Copy)'!B1295</f>
        <v>44561</v>
      </c>
      <c r="C1306" s="13">
        <f>IFERROR('Output Sheet (Copy)'!C1295,"")</f>
        <v>52671981</v>
      </c>
      <c r="D1306" s="13">
        <f>IFERROR('Output Sheet (Copy)'!D1295,"")</f>
        <v>17931776</v>
      </c>
      <c r="E1306" s="13">
        <f>IFERROR('Output Sheet (Copy)'!U1295,"")</f>
        <v>0</v>
      </c>
      <c r="F1306" s="13">
        <f>IFERROR('Output Sheet (Copy)'!V1295,"")</f>
        <v>12379479</v>
      </c>
      <c r="G1306" s="13">
        <f t="shared" si="160"/>
        <v>12379479</v>
      </c>
      <c r="H1306" s="9">
        <f t="shared" si="161"/>
        <v>0.69036547188633179</v>
      </c>
      <c r="I1306" s="9">
        <f t="shared" si="162"/>
        <v>0.23502968304913385</v>
      </c>
      <c r="J1306" t="str">
        <f t="shared" si="163"/>
        <v/>
      </c>
      <c r="K1306" t="str">
        <f t="shared" si="164"/>
        <v/>
      </c>
      <c r="L1306" s="13">
        <f t="shared" si="165"/>
        <v>30311255</v>
      </c>
      <c r="M1306" t="str">
        <f t="shared" si="166"/>
        <v/>
      </c>
      <c r="N1306" s="9">
        <f t="shared" si="167"/>
        <v>0.57547209018016621</v>
      </c>
    </row>
    <row r="1307" spans="1:14" x14ac:dyDescent="0.45">
      <c r="A1307" s="11" t="str">
        <f>'Output Sheet (Copy)'!A1296</f>
        <v>BSIM IJ Equity</v>
      </c>
      <c r="B1307" s="12">
        <f>'Output Sheet (Copy)'!B1296</f>
        <v>44651</v>
      </c>
      <c r="C1307" s="13">
        <f>IFERROR('Output Sheet (Copy)'!C1296,"")</f>
        <v>52671981</v>
      </c>
      <c r="D1307" s="13">
        <f>IFERROR('Output Sheet (Copy)'!D1296,"")</f>
        <v>17931776</v>
      </c>
      <c r="E1307" s="13" t="str">
        <f>IFERROR('Output Sheet (Copy)'!U1296,"")</f>
        <v/>
      </c>
      <c r="F1307" s="13" t="str">
        <f>IFERROR('Output Sheet (Copy)'!V1296,"")</f>
        <v/>
      </c>
      <c r="G1307" s="13" t="str">
        <f t="shared" si="160"/>
        <v/>
      </c>
      <c r="H1307" s="9" t="str">
        <f t="shared" si="161"/>
        <v/>
      </c>
      <c r="I1307" s="9" t="str">
        <f t="shared" si="162"/>
        <v/>
      </c>
      <c r="J1307" t="str">
        <f t="shared" si="163"/>
        <v/>
      </c>
      <c r="K1307" t="str">
        <f t="shared" si="164"/>
        <v/>
      </c>
      <c r="L1307" s="13" t="str">
        <f t="shared" si="165"/>
        <v/>
      </c>
      <c r="M1307" t="str">
        <f t="shared" si="166"/>
        <v/>
      </c>
      <c r="N1307" s="9" t="str">
        <f t="shared" si="167"/>
        <v/>
      </c>
    </row>
    <row r="1308" spans="1:14" x14ac:dyDescent="0.45">
      <c r="A1308" s="11" t="str">
        <f>'Output Sheet (Copy)'!A1297</f>
        <v>BSIM IJ Equity</v>
      </c>
      <c r="B1308" s="12">
        <f>'Output Sheet (Copy)'!B1297</f>
        <v>44742</v>
      </c>
      <c r="C1308" s="13">
        <f>IFERROR('Output Sheet (Copy)'!C1297,"")</f>
        <v>51302901</v>
      </c>
      <c r="D1308" s="13">
        <f>IFERROR('Output Sheet (Copy)'!D1297,"")</f>
        <v>16821357</v>
      </c>
      <c r="E1308" s="13">
        <f>IFERROR('Output Sheet (Copy)'!U1297,"")</f>
        <v>120678</v>
      </c>
      <c r="F1308" s="13">
        <f>IFERROR('Output Sheet (Copy)'!V1297,"")</f>
        <v>10991334</v>
      </c>
      <c r="G1308" s="13">
        <f t="shared" si="160"/>
        <v>11112012</v>
      </c>
      <c r="H1308" s="9">
        <f t="shared" si="161"/>
        <v>0.6605895112980481</v>
      </c>
      <c r="I1308" s="9">
        <f t="shared" si="162"/>
        <v>0.21659617260240313</v>
      </c>
      <c r="J1308" t="str">
        <f t="shared" si="163"/>
        <v/>
      </c>
      <c r="K1308" t="str">
        <f t="shared" si="164"/>
        <v/>
      </c>
      <c r="L1308" s="13">
        <f t="shared" si="165"/>
        <v>27933369</v>
      </c>
      <c r="M1308" t="str">
        <f t="shared" si="166"/>
        <v/>
      </c>
      <c r="N1308" s="9">
        <f t="shared" si="167"/>
        <v>0.54447932681233757</v>
      </c>
    </row>
    <row r="1309" spans="1:14" x14ac:dyDescent="0.45">
      <c r="A1309" s="11" t="str">
        <f>'Output Sheet (Copy)'!A1298</f>
        <v>BSIM IJ Equity</v>
      </c>
      <c r="B1309" s="12">
        <f>'Output Sheet (Copy)'!B1298</f>
        <v>44834</v>
      </c>
      <c r="C1309" s="13">
        <f>IFERROR('Output Sheet (Copy)'!C1298,"")</f>
        <v>53383860</v>
      </c>
      <c r="D1309" s="13">
        <f>IFERROR('Output Sheet (Copy)'!D1298,"")</f>
        <v>16251624</v>
      </c>
      <c r="E1309" s="13">
        <f>IFERROR('Output Sheet (Copy)'!U1298,"")</f>
        <v>1576993</v>
      </c>
      <c r="F1309" s="13">
        <f>IFERROR('Output Sheet (Copy)'!V1298,"")</f>
        <v>12515075</v>
      </c>
      <c r="G1309" s="13">
        <f t="shared" si="160"/>
        <v>14092068</v>
      </c>
      <c r="H1309" s="9">
        <f t="shared" si="161"/>
        <v>0.86711752622384075</v>
      </c>
      <c r="I1309" s="9">
        <f t="shared" si="162"/>
        <v>0.26397619055647159</v>
      </c>
      <c r="J1309" t="str">
        <f t="shared" si="163"/>
        <v/>
      </c>
      <c r="K1309" t="str">
        <f t="shared" si="164"/>
        <v/>
      </c>
      <c r="L1309" s="13">
        <f t="shared" si="165"/>
        <v>30343692</v>
      </c>
      <c r="M1309" t="str">
        <f t="shared" si="166"/>
        <v/>
      </c>
      <c r="N1309" s="9">
        <f t="shared" si="167"/>
        <v>0.56840573162000652</v>
      </c>
    </row>
    <row r="1310" spans="1:14" x14ac:dyDescent="0.45">
      <c r="A1310" s="11" t="str">
        <f>'Output Sheet (Copy)'!A1299</f>
        <v>BSIM IJ Equity</v>
      </c>
      <c r="B1310" s="12">
        <f>'Output Sheet (Copy)'!B1299</f>
        <v>44926</v>
      </c>
      <c r="C1310" s="13">
        <f>IFERROR('Output Sheet (Copy)'!C1299,"")</f>
        <v>47350601</v>
      </c>
      <c r="D1310" s="13">
        <f>IFERROR('Output Sheet (Copy)'!D1299,"")</f>
        <v>15500964</v>
      </c>
      <c r="E1310" s="13">
        <f>IFERROR('Output Sheet (Copy)'!U1299,"")</f>
        <v>2936280</v>
      </c>
      <c r="F1310" s="13">
        <f>IFERROR('Output Sheet (Copy)'!V1299,"")</f>
        <v>12781874</v>
      </c>
      <c r="G1310" s="13">
        <f t="shared" si="160"/>
        <v>15718154</v>
      </c>
      <c r="H1310" s="9">
        <f t="shared" si="161"/>
        <v>1.0140113866466627</v>
      </c>
      <c r="I1310" s="9">
        <f t="shared" si="162"/>
        <v>0.33195257648366489</v>
      </c>
      <c r="J1310" t="str">
        <f t="shared" si="163"/>
        <v>YA</v>
      </c>
      <c r="K1310" t="str">
        <f t="shared" si="164"/>
        <v/>
      </c>
      <c r="L1310" s="13">
        <f t="shared" si="165"/>
        <v>31219118</v>
      </c>
      <c r="M1310" t="str">
        <f t="shared" si="166"/>
        <v/>
      </c>
      <c r="N1310" s="9">
        <f t="shared" si="167"/>
        <v>0.65931830516786893</v>
      </c>
    </row>
    <row r="1311" spans="1:14" x14ac:dyDescent="0.45">
      <c r="A1311" s="11" t="str">
        <f>'Output Sheet (Copy)'!A1300</f>
        <v>BSIM IJ Equity</v>
      </c>
      <c r="B1311" s="12">
        <f>'Output Sheet (Copy)'!B1300</f>
        <v>45016</v>
      </c>
      <c r="C1311" s="13">
        <f>IFERROR('Output Sheet (Copy)'!C1300,"")</f>
        <v>47349812</v>
      </c>
      <c r="D1311" s="13">
        <f>IFERROR('Output Sheet (Copy)'!D1300,"")</f>
        <v>15017174</v>
      </c>
      <c r="E1311" s="13">
        <f>IFERROR('Output Sheet (Copy)'!U1300,"")</f>
        <v>3585188</v>
      </c>
      <c r="F1311" s="13">
        <f>IFERROR('Output Sheet (Copy)'!V1300,"")</f>
        <v>12866368</v>
      </c>
      <c r="G1311" s="13">
        <f t="shared" si="160"/>
        <v>16451556</v>
      </c>
      <c r="H1311" s="9">
        <f t="shared" si="161"/>
        <v>1.0955161070917872</v>
      </c>
      <c r="I1311" s="9">
        <f t="shared" si="162"/>
        <v>0.34744712397168548</v>
      </c>
      <c r="J1311" t="str">
        <f t="shared" si="163"/>
        <v>YA</v>
      </c>
      <c r="K1311" t="str">
        <f t="shared" si="164"/>
        <v/>
      </c>
      <c r="L1311" s="13">
        <f t="shared" si="165"/>
        <v>31468730</v>
      </c>
      <c r="M1311" t="str">
        <f t="shared" si="166"/>
        <v/>
      </c>
      <c r="N1311" s="9">
        <f t="shared" si="167"/>
        <v>0.66460094920757029</v>
      </c>
    </row>
    <row r="1312" spans="1:14" x14ac:dyDescent="0.45">
      <c r="A1312" s="11" t="str">
        <f>'Output Sheet (Copy)'!A1301</f>
        <v>BSIM IJ Equity</v>
      </c>
      <c r="B1312" s="12">
        <f>'Output Sheet (Copy)'!B1301</f>
        <v>45107</v>
      </c>
      <c r="C1312" s="13">
        <f>IFERROR('Output Sheet (Copy)'!C1301,"")</f>
        <v>47945857</v>
      </c>
      <c r="D1312" s="13">
        <f>IFERROR('Output Sheet (Copy)'!D1301,"")</f>
        <v>15398461</v>
      </c>
      <c r="E1312" s="13">
        <f>IFERROR('Output Sheet (Copy)'!U1301,"")</f>
        <v>3128750</v>
      </c>
      <c r="F1312" s="13">
        <f>IFERROR('Output Sheet (Copy)'!V1301,"")</f>
        <v>13031989</v>
      </c>
      <c r="G1312" s="13">
        <f t="shared" si="160"/>
        <v>16160739</v>
      </c>
      <c r="H1312" s="9">
        <f t="shared" si="161"/>
        <v>1.0495035185659138</v>
      </c>
      <c r="I1312" s="9">
        <f t="shared" si="162"/>
        <v>0.33706226170907738</v>
      </c>
      <c r="J1312" t="str">
        <f t="shared" si="163"/>
        <v>YA</v>
      </c>
      <c r="K1312" t="str">
        <f t="shared" si="164"/>
        <v/>
      </c>
      <c r="L1312" s="13">
        <f t="shared" si="165"/>
        <v>31559200</v>
      </c>
      <c r="M1312" t="str">
        <f t="shared" si="166"/>
        <v/>
      </c>
      <c r="N1312" s="9">
        <f t="shared" si="167"/>
        <v>0.65822579832080175</v>
      </c>
    </row>
    <row r="1313" spans="1:14" x14ac:dyDescent="0.45">
      <c r="A1313" s="11" t="str">
        <f>'Output Sheet (Copy)'!A1302</f>
        <v>BSIM IJ Equity</v>
      </c>
      <c r="B1313" s="12">
        <f>'Output Sheet (Copy)'!B1302</f>
        <v>45199</v>
      </c>
      <c r="C1313" s="13">
        <f>IFERROR('Output Sheet (Copy)'!C1302,"")</f>
        <v>47699406</v>
      </c>
      <c r="D1313" s="13">
        <f>IFERROR('Output Sheet (Copy)'!D1302,"")</f>
        <v>16125466</v>
      </c>
      <c r="E1313" s="13">
        <f>IFERROR('Output Sheet (Copy)'!U1302,"")</f>
        <v>2496263</v>
      </c>
      <c r="F1313" s="13">
        <f>IFERROR('Output Sheet (Copy)'!V1302,"")</f>
        <v>12833432</v>
      </c>
      <c r="G1313" s="13">
        <f t="shared" si="160"/>
        <v>15329695</v>
      </c>
      <c r="H1313" s="9">
        <f t="shared" si="161"/>
        <v>0.95065128660467857</v>
      </c>
      <c r="I1313" s="9">
        <f t="shared" si="162"/>
        <v>0.32138125577496707</v>
      </c>
      <c r="J1313" t="str">
        <f t="shared" si="163"/>
        <v/>
      </c>
      <c r="K1313" t="str">
        <f t="shared" si="164"/>
        <v/>
      </c>
      <c r="L1313" s="13">
        <f t="shared" si="165"/>
        <v>31455161</v>
      </c>
      <c r="M1313" t="str">
        <f t="shared" si="166"/>
        <v/>
      </c>
      <c r="N1313" s="9">
        <f t="shared" si="167"/>
        <v>0.65944554948965195</v>
      </c>
    </row>
    <row r="1314" spans="1:14" x14ac:dyDescent="0.45">
      <c r="A1314" s="11" t="str">
        <f>'Output Sheet (Copy)'!A1303</f>
        <v>BSIM IJ Equity</v>
      </c>
      <c r="B1314" s="12">
        <f>'Output Sheet (Copy)'!B1303</f>
        <v>45291</v>
      </c>
      <c r="C1314" s="13">
        <f>IFERROR('Output Sheet (Copy)'!C1303,"")</f>
        <v>52634996</v>
      </c>
      <c r="D1314" s="13">
        <f>IFERROR('Output Sheet (Copy)'!D1303,"")</f>
        <v>16871446</v>
      </c>
      <c r="E1314" s="13">
        <f>IFERROR('Output Sheet (Copy)'!U1303,"")</f>
        <v>2334543</v>
      </c>
      <c r="F1314" s="13">
        <f>IFERROR('Output Sheet (Copy)'!V1303,"")</f>
        <v>13271678</v>
      </c>
      <c r="G1314" s="13">
        <f t="shared" si="160"/>
        <v>15606221</v>
      </c>
      <c r="H1314" s="9">
        <f t="shared" si="161"/>
        <v>0.9250079098140136</v>
      </c>
      <c r="I1314" s="9">
        <f t="shared" si="162"/>
        <v>0.29649894910222846</v>
      </c>
      <c r="J1314" t="str">
        <f t="shared" si="163"/>
        <v/>
      </c>
      <c r="K1314" t="str">
        <f t="shared" si="164"/>
        <v/>
      </c>
      <c r="L1314" s="13">
        <f t="shared" si="165"/>
        <v>32477667</v>
      </c>
      <c r="M1314" t="str">
        <f t="shared" si="166"/>
        <v/>
      </c>
      <c r="N1314" s="9">
        <f t="shared" si="167"/>
        <v>0.61703561257988881</v>
      </c>
    </row>
    <row r="1315" spans="1:14" x14ac:dyDescent="0.45">
      <c r="A1315" s="11" t="str">
        <f>'Output Sheet (Copy)'!A1304</f>
        <v>BSIM IJ Equity</v>
      </c>
      <c r="B1315" s="12">
        <f>'Output Sheet (Copy)'!B1304</f>
        <v>45382</v>
      </c>
      <c r="C1315" s="13">
        <f>IFERROR('Output Sheet (Copy)'!C1304,"")</f>
        <v>52221354</v>
      </c>
      <c r="D1315" s="13">
        <f>IFERROR('Output Sheet (Copy)'!D1304,"")</f>
        <v>16706110</v>
      </c>
      <c r="E1315" s="13">
        <f>IFERROR('Output Sheet (Copy)'!U1304,"")</f>
        <v>2687835</v>
      </c>
      <c r="F1315" s="13">
        <f>IFERROR('Output Sheet (Copy)'!V1304,"")</f>
        <v>12646423</v>
      </c>
      <c r="G1315" s="13">
        <f t="shared" si="160"/>
        <v>15334258</v>
      </c>
      <c r="H1315" s="9">
        <f t="shared" si="161"/>
        <v>0.91788321757728164</v>
      </c>
      <c r="I1315" s="9">
        <f t="shared" si="162"/>
        <v>0.29363960957427493</v>
      </c>
      <c r="J1315" t="str">
        <f t="shared" si="163"/>
        <v/>
      </c>
      <c r="K1315" t="str">
        <f t="shared" si="164"/>
        <v/>
      </c>
      <c r="L1315" s="13">
        <f t="shared" si="165"/>
        <v>32040368</v>
      </c>
      <c r="M1315" t="str">
        <f t="shared" si="166"/>
        <v/>
      </c>
      <c r="N1315" s="9">
        <f t="shared" si="167"/>
        <v>0.61354916228330658</v>
      </c>
    </row>
    <row r="1316" spans="1:14" x14ac:dyDescent="0.45">
      <c r="A1316" s="11" t="str">
        <f>'Output Sheet (Copy)'!A1305</f>
        <v>BSIM IJ Equity</v>
      </c>
      <c r="B1316" s="12">
        <f>'Output Sheet (Copy)'!B1305</f>
        <v>45473</v>
      </c>
      <c r="C1316" s="13">
        <f>IFERROR('Output Sheet (Copy)'!C1305,"")</f>
        <v>52403419</v>
      </c>
      <c r="D1316" s="13">
        <f>IFERROR('Output Sheet (Copy)'!D1305,"")</f>
        <v>16386231</v>
      </c>
      <c r="E1316" s="13">
        <f>IFERROR('Output Sheet (Copy)'!U1305,"")</f>
        <v>3831623</v>
      </c>
      <c r="F1316" s="13">
        <f>IFERROR('Output Sheet (Copy)'!V1305,"")</f>
        <v>11977937</v>
      </c>
      <c r="G1316" s="13">
        <f t="shared" si="160"/>
        <v>15809560</v>
      </c>
      <c r="H1316" s="9">
        <f t="shared" si="161"/>
        <v>0.96480758754102758</v>
      </c>
      <c r="I1316" s="9">
        <f t="shared" si="162"/>
        <v>0.30168947564280107</v>
      </c>
      <c r="J1316" t="str">
        <f t="shared" si="163"/>
        <v/>
      </c>
      <c r="K1316" t="str">
        <f t="shared" si="164"/>
        <v/>
      </c>
      <c r="L1316" s="13">
        <f t="shared" si="165"/>
        <v>32195791</v>
      </c>
      <c r="M1316" t="str">
        <f t="shared" si="166"/>
        <v/>
      </c>
      <c r="N1316" s="9">
        <f t="shared" si="167"/>
        <v>0.61438340502172195</v>
      </c>
    </row>
    <row r="1317" spans="1:14" x14ac:dyDescent="0.45">
      <c r="A1317" s="11" t="str">
        <f>'Output Sheet (Copy)'!A1306</f>
        <v>BSIM IJ Equity</v>
      </c>
      <c r="B1317" s="12">
        <f>'Output Sheet (Copy)'!B1306</f>
        <v>45565</v>
      </c>
      <c r="C1317" s="13">
        <f>IFERROR('Output Sheet (Copy)'!C1306,"")</f>
        <v>52659749</v>
      </c>
      <c r="D1317" s="13">
        <f>IFERROR('Output Sheet (Copy)'!D1306,"")</f>
        <v>16759928</v>
      </c>
      <c r="E1317" s="13">
        <f>IFERROR('Output Sheet (Copy)'!U1306,"")</f>
        <v>3401983</v>
      </c>
      <c r="F1317" s="13">
        <f>IFERROR('Output Sheet (Copy)'!V1306,"")</f>
        <v>12578553</v>
      </c>
      <c r="G1317" s="13">
        <f t="shared" si="160"/>
        <v>15980536</v>
      </c>
      <c r="H1317" s="9">
        <f t="shared" si="161"/>
        <v>0.95349669759917821</v>
      </c>
      <c r="I1317" s="9">
        <f t="shared" si="162"/>
        <v>0.30346775864807102</v>
      </c>
      <c r="J1317" t="str">
        <f t="shared" si="163"/>
        <v/>
      </c>
      <c r="K1317" t="str">
        <f t="shared" si="164"/>
        <v/>
      </c>
      <c r="L1317" s="13">
        <f t="shared" si="165"/>
        <v>32740464</v>
      </c>
      <c r="M1317" t="str">
        <f t="shared" si="166"/>
        <v/>
      </c>
      <c r="N1317" s="9">
        <f t="shared" si="167"/>
        <v>0.62173604359565027</v>
      </c>
    </row>
    <row r="1318" spans="1:14" x14ac:dyDescent="0.45">
      <c r="A1318" s="11" t="str">
        <f>'Output Sheet (Copy)'!A1307</f>
        <v>BSIM IJ Equity</v>
      </c>
      <c r="B1318" s="12">
        <f>'Output Sheet (Copy)'!B1307</f>
        <v>45657</v>
      </c>
      <c r="C1318" s="13">
        <f>IFERROR('Output Sheet (Copy)'!C1307,"")</f>
        <v>55624433</v>
      </c>
      <c r="D1318" s="13">
        <f>IFERROR('Output Sheet (Copy)'!D1307,"")</f>
        <v>14355803</v>
      </c>
      <c r="E1318" s="13">
        <f>IFERROR('Output Sheet (Copy)'!U1307,"")</f>
        <v>3567962</v>
      </c>
      <c r="F1318" s="13">
        <f>IFERROR('Output Sheet (Copy)'!V1307,"")</f>
        <v>12032033</v>
      </c>
      <c r="G1318" s="13">
        <f t="shared" si="160"/>
        <v>15599995</v>
      </c>
      <c r="H1318" s="9">
        <f t="shared" si="161"/>
        <v>1.0866682274756765</v>
      </c>
      <c r="I1318" s="9">
        <f t="shared" si="162"/>
        <v>0.28045220703642948</v>
      </c>
      <c r="J1318" t="str">
        <f t="shared" si="163"/>
        <v>YA</v>
      </c>
      <c r="K1318" t="str">
        <f t="shared" si="164"/>
        <v/>
      </c>
      <c r="L1318" s="13">
        <f t="shared" si="165"/>
        <v>29955798</v>
      </c>
      <c r="M1318" t="str">
        <f t="shared" si="166"/>
        <v/>
      </c>
      <c r="N1318" s="9">
        <f t="shared" si="167"/>
        <v>0.53853668944364785</v>
      </c>
    </row>
    <row r="1319" spans="1:14" x14ac:dyDescent="0.45">
      <c r="A1319" s="11" t="str">
        <f>'Output Sheet (Copy)'!A1308</f>
        <v>BSIM IJ Equity</v>
      </c>
      <c r="B1319" s="12">
        <f>'Output Sheet (Copy)'!B1308</f>
        <v>45747</v>
      </c>
      <c r="C1319" s="13">
        <f>IFERROR('Output Sheet (Copy)'!C1308,"")</f>
        <v>50442772</v>
      </c>
      <c r="D1319" s="13">
        <f>IFERROR('Output Sheet (Copy)'!D1308,"")</f>
        <v>13219186</v>
      </c>
      <c r="E1319" s="13">
        <f>IFERROR('Output Sheet (Copy)'!U1308,"")</f>
        <v>4342903</v>
      </c>
      <c r="F1319" s="13">
        <f>IFERROR('Output Sheet (Copy)'!V1308,"")</f>
        <v>12228268</v>
      </c>
      <c r="G1319" s="13">
        <f t="shared" si="160"/>
        <v>16571171</v>
      </c>
      <c r="H1319" s="9">
        <f t="shared" si="161"/>
        <v>1.2535696978618804</v>
      </c>
      <c r="I1319" s="9">
        <f t="shared" si="162"/>
        <v>0.32851428149111234</v>
      </c>
      <c r="J1319" t="str">
        <f t="shared" si="163"/>
        <v>YA</v>
      </c>
      <c r="K1319" t="str">
        <f t="shared" si="164"/>
        <v/>
      </c>
      <c r="L1319" s="13">
        <f t="shared" si="165"/>
        <v>29790357</v>
      </c>
      <c r="M1319" t="str">
        <f t="shared" si="166"/>
        <v/>
      </c>
      <c r="N1319" s="9">
        <f t="shared" si="167"/>
        <v>0.59057731799513313</v>
      </c>
    </row>
    <row r="1320" spans="1:14" x14ac:dyDescent="0.45">
      <c r="A1320" s="11" t="str">
        <f>'Output Sheet (Copy)'!A1309</f>
        <v>BSIM IJ Equity</v>
      </c>
      <c r="B1320" s="12">
        <f>'Output Sheet (Copy)'!B1309</f>
        <v>45838</v>
      </c>
      <c r="C1320" s="13">
        <f>IFERROR('Output Sheet (Copy)'!C1309,"")</f>
        <v>49516935</v>
      </c>
      <c r="D1320" s="13">
        <f>IFERROR('Output Sheet (Copy)'!D1309,"")</f>
        <v>11907623</v>
      </c>
      <c r="E1320" s="13">
        <f>IFERROR('Output Sheet (Copy)'!U1309,"")</f>
        <v>4107755</v>
      </c>
      <c r="F1320" s="13">
        <f>IFERROR('Output Sheet (Copy)'!V1309,"")</f>
        <v>12396569</v>
      </c>
      <c r="G1320" s="13">
        <f t="shared" si="160"/>
        <v>16504324</v>
      </c>
      <c r="H1320" s="9">
        <f t="shared" si="161"/>
        <v>1.3860301086119371</v>
      </c>
      <c r="I1320" s="9">
        <f t="shared" si="162"/>
        <v>0.33330665559166778</v>
      </c>
      <c r="J1320" t="str">
        <f t="shared" si="163"/>
        <v>YA</v>
      </c>
      <c r="K1320" t="str">
        <f t="shared" si="164"/>
        <v/>
      </c>
      <c r="L1320" s="13">
        <f t="shared" si="165"/>
        <v>28411947</v>
      </c>
      <c r="M1320" t="str">
        <f t="shared" si="166"/>
        <v/>
      </c>
      <c r="N1320" s="9">
        <f t="shared" si="167"/>
        <v>0.57378242413428859</v>
      </c>
    </row>
    <row r="1321" spans="1:14" x14ac:dyDescent="0.45">
      <c r="A1321" s="11" t="str">
        <f>'Output Sheet (Copy)'!A1310</f>
        <v>BSIM IJ Equity</v>
      </c>
      <c r="B1321" s="12">
        <f>'Output Sheet (Copy)'!B1310</f>
        <v>45930</v>
      </c>
      <c r="C1321" s="13">
        <f>IFERROR('Output Sheet (Copy)'!C1310,"")</f>
        <v>55743284</v>
      </c>
      <c r="D1321" s="13">
        <f>IFERROR('Output Sheet (Copy)'!D1310,"")</f>
        <v>10096314</v>
      </c>
      <c r="E1321" s="13">
        <f>IFERROR('Output Sheet (Copy)'!U1310,"")</f>
        <v>4843791</v>
      </c>
      <c r="F1321" s="13">
        <f>IFERROR('Output Sheet (Copy)'!V1310,"")</f>
        <v>13634426</v>
      </c>
      <c r="G1321" s="13">
        <f t="shared" si="160"/>
        <v>18478217</v>
      </c>
      <c r="H1321" s="9">
        <f t="shared" si="161"/>
        <v>1.8301943659834667</v>
      </c>
      <c r="I1321" s="9">
        <f t="shared" si="162"/>
        <v>0.33148777169281951</v>
      </c>
      <c r="J1321" t="str">
        <f t="shared" si="163"/>
        <v>YA</v>
      </c>
      <c r="K1321" t="str">
        <f t="shared" si="164"/>
        <v/>
      </c>
      <c r="L1321" s="13">
        <f t="shared" si="165"/>
        <v>28574531</v>
      </c>
      <c r="M1321" t="str">
        <f t="shared" si="166"/>
        <v/>
      </c>
      <c r="N1321" s="9">
        <f t="shared" si="167"/>
        <v>0.51260939344728951</v>
      </c>
    </row>
    <row r="1322" spans="1:14" x14ac:dyDescent="0.45">
      <c r="A1322" s="11" t="str">
        <f>'Output Sheet (Copy)'!A1311</f>
        <v>BSIM IJ Equity</v>
      </c>
      <c r="B1322" s="12">
        <f>'Output Sheet (Copy)'!B1311</f>
        <v>46022</v>
      </c>
      <c r="C1322" s="13">
        <f>IFERROR('Output Sheet (Copy)'!C1311,"")</f>
        <v>58244487</v>
      </c>
      <c r="D1322" s="13">
        <f>IFERROR('Output Sheet (Copy)'!D1311,"")</f>
        <v>11712890</v>
      </c>
      <c r="E1322" s="13">
        <f>IFERROR('Output Sheet (Copy)'!U1311,"")</f>
        <v>6066228</v>
      </c>
      <c r="F1322" s="13">
        <f>IFERROR('Output Sheet (Copy)'!V1311,"")</f>
        <v>13388299</v>
      </c>
      <c r="G1322" s="13">
        <f t="shared" si="160"/>
        <v>19454527</v>
      </c>
      <c r="H1322" s="9">
        <f t="shared" si="161"/>
        <v>1.660950201017853</v>
      </c>
      <c r="I1322" s="9">
        <f t="shared" si="162"/>
        <v>0.33401490856980165</v>
      </c>
      <c r="J1322" t="str">
        <f t="shared" si="163"/>
        <v>YA</v>
      </c>
      <c r="K1322" t="str">
        <f t="shared" si="164"/>
        <v/>
      </c>
      <c r="L1322" s="13">
        <f t="shared" si="165"/>
        <v>31167417</v>
      </c>
      <c r="M1322" t="str">
        <f t="shared" si="166"/>
        <v/>
      </c>
      <c r="N1322" s="9">
        <f t="shared" si="167"/>
        <v>0.5351135979616406</v>
      </c>
    </row>
    <row r="1323" spans="1:14" x14ac:dyDescent="0.45">
      <c r="A1323" s="11" t="str">
        <f>'Output Sheet (Copy)'!A1312</f>
        <v>BSIM IJ Equity</v>
      </c>
      <c r="B1323" s="12">
        <f>'Output Sheet (Copy)'!B1312</f>
        <v>46112</v>
      </c>
      <c r="C1323" s="13">
        <f>IFERROR('Output Sheet (Copy)'!C1312,"")</f>
        <v>56422278</v>
      </c>
      <c r="D1323" s="13">
        <f>IFERROR('Output Sheet (Copy)'!D1312,"")</f>
        <v>11797312</v>
      </c>
      <c r="E1323" s="13">
        <f>IFERROR('Output Sheet (Copy)'!U1312,"")</f>
        <v>6658480</v>
      </c>
      <c r="F1323" s="13">
        <f>IFERROR('Output Sheet (Copy)'!V1312,"")</f>
        <v>13072704</v>
      </c>
      <c r="G1323" s="13">
        <f t="shared" si="160"/>
        <v>19731184</v>
      </c>
      <c r="H1323" s="9">
        <f t="shared" si="161"/>
        <v>1.6725152305881203</v>
      </c>
      <c r="I1323" s="9">
        <f t="shared" si="162"/>
        <v>0.34970555424933392</v>
      </c>
      <c r="J1323" t="str">
        <f t="shared" si="163"/>
        <v>YA</v>
      </c>
      <c r="K1323" t="str">
        <f t="shared" si="164"/>
        <v/>
      </c>
      <c r="L1323" s="13">
        <f t="shared" si="165"/>
        <v>31528496</v>
      </c>
      <c r="M1323" t="str">
        <f t="shared" si="166"/>
        <v/>
      </c>
      <c r="N1323" s="9">
        <f t="shared" si="167"/>
        <v>0.55879516243566063</v>
      </c>
    </row>
    <row r="1324" spans="1:14" x14ac:dyDescent="0.45">
      <c r="A1324" s="11" t="str">
        <f>'Output Sheet (Copy)'!A1313</f>
        <v>BSIM IJ Equity</v>
      </c>
      <c r="B1324" s="12">
        <f>'Output Sheet (Copy)'!B1313</f>
        <v>46203</v>
      </c>
      <c r="C1324" s="13">
        <f>IFERROR('Output Sheet (Copy)'!C1313,"")</f>
        <v>60916854</v>
      </c>
      <c r="D1324" s="13">
        <f>IFERROR('Output Sheet (Copy)'!D1313,"")</f>
        <v>14489609</v>
      </c>
      <c r="E1324" s="13">
        <f>IFERROR('Output Sheet (Copy)'!U1313,"")</f>
        <v>6626656</v>
      </c>
      <c r="F1324" s="13">
        <f>IFERROR('Output Sheet (Copy)'!V1313,"")</f>
        <v>14878182</v>
      </c>
      <c r="G1324" s="13">
        <f t="shared" si="160"/>
        <v>21504838</v>
      </c>
      <c r="H1324" s="9">
        <f t="shared" si="161"/>
        <v>1.4841558526527527</v>
      </c>
      <c r="I1324" s="9">
        <f t="shared" si="162"/>
        <v>0.35301951082372046</v>
      </c>
      <c r="J1324" t="str">
        <f t="shared" si="163"/>
        <v>YA</v>
      </c>
      <c r="K1324" t="str">
        <f t="shared" si="164"/>
        <v/>
      </c>
      <c r="L1324" s="13">
        <f t="shared" si="165"/>
        <v>35994447</v>
      </c>
      <c r="M1324" t="str">
        <f t="shared" si="166"/>
        <v/>
      </c>
      <c r="N1324" s="9">
        <f t="shared" si="167"/>
        <v>0.59087829781885981</v>
      </c>
    </row>
    <row r="1325" spans="1:14" x14ac:dyDescent="0.45">
      <c r="A1325" s="11" t="str">
        <f>'Output Sheet (Copy)'!A1314</f>
        <v>BSWD IJ Equity</v>
      </c>
      <c r="B1325" s="12">
        <f>'Output Sheet (Copy)'!B1314</f>
        <v>42551</v>
      </c>
      <c r="C1325" s="13">
        <f>IFERROR('Output Sheet (Copy)'!C1314,"")</f>
        <v>4753514.6159999995</v>
      </c>
      <c r="D1325" s="13">
        <f>IFERROR('Output Sheet (Copy)'!D1314,"")</f>
        <v>3190216.7449999996</v>
      </c>
      <c r="E1325" s="13" t="str">
        <f>IFERROR('Output Sheet (Copy)'!U1314,"")</f>
        <v/>
      </c>
      <c r="F1325" s="13" t="str">
        <f>IFERROR('Output Sheet (Copy)'!V1314,"")</f>
        <v/>
      </c>
      <c r="G1325" s="13" t="str">
        <f t="shared" si="160"/>
        <v/>
      </c>
      <c r="H1325" s="9" t="str">
        <f t="shared" si="161"/>
        <v/>
      </c>
      <c r="I1325" s="9" t="str">
        <f t="shared" si="162"/>
        <v/>
      </c>
      <c r="J1325" t="str">
        <f t="shared" si="163"/>
        <v/>
      </c>
      <c r="K1325" t="str">
        <f t="shared" si="164"/>
        <v/>
      </c>
      <c r="L1325" s="13" t="str">
        <f t="shared" si="165"/>
        <v/>
      </c>
      <c r="M1325" t="str">
        <f t="shared" si="166"/>
        <v/>
      </c>
      <c r="N1325" s="9" t="str">
        <f t="shared" si="167"/>
        <v/>
      </c>
    </row>
    <row r="1326" spans="1:14" x14ac:dyDescent="0.45">
      <c r="A1326" s="11" t="str">
        <f>'Output Sheet (Copy)'!A1315</f>
        <v>BSWD IJ Equity</v>
      </c>
      <c r="B1326" s="12">
        <f>'Output Sheet (Copy)'!B1315</f>
        <v>42643</v>
      </c>
      <c r="C1326" s="13">
        <f>IFERROR('Output Sheet (Copy)'!C1315,"")</f>
        <v>4653941.6525639994</v>
      </c>
      <c r="D1326" s="13">
        <f>IFERROR('Output Sheet (Copy)'!D1315,"")</f>
        <v>2761676.2826789999</v>
      </c>
      <c r="E1326" s="13" t="str">
        <f>IFERROR('Output Sheet (Copy)'!U1315,"")</f>
        <v/>
      </c>
      <c r="F1326" s="13" t="str">
        <f>IFERROR('Output Sheet (Copy)'!V1315,"")</f>
        <v/>
      </c>
      <c r="G1326" s="13" t="str">
        <f t="shared" si="160"/>
        <v/>
      </c>
      <c r="H1326" s="9" t="str">
        <f t="shared" si="161"/>
        <v/>
      </c>
      <c r="I1326" s="9" t="str">
        <f t="shared" si="162"/>
        <v/>
      </c>
      <c r="J1326" t="str">
        <f t="shared" si="163"/>
        <v/>
      </c>
      <c r="K1326" t="str">
        <f t="shared" si="164"/>
        <v/>
      </c>
      <c r="L1326" s="13" t="str">
        <f t="shared" si="165"/>
        <v/>
      </c>
      <c r="M1326" t="str">
        <f t="shared" si="166"/>
        <v/>
      </c>
      <c r="N1326" s="9" t="str">
        <f t="shared" si="167"/>
        <v/>
      </c>
    </row>
    <row r="1327" spans="1:14" x14ac:dyDescent="0.45">
      <c r="A1327" s="11" t="str">
        <f>'Output Sheet (Copy)'!A1316</f>
        <v>BSWD IJ Equity</v>
      </c>
      <c r="B1327" s="12">
        <f>'Output Sheet (Copy)'!B1316</f>
        <v>42735</v>
      </c>
      <c r="C1327" s="13">
        <f>IFERROR('Output Sheet (Copy)'!C1316,"")</f>
        <v>4306073.5498989997</v>
      </c>
      <c r="D1327" s="13">
        <f>IFERROR('Output Sheet (Copy)'!D1316,"")</f>
        <v>2500162.612061</v>
      </c>
      <c r="E1327" s="13" t="str">
        <f>IFERROR('Output Sheet (Copy)'!U1316,"")</f>
        <v/>
      </c>
      <c r="F1327" s="13" t="str">
        <f>IFERROR('Output Sheet (Copy)'!V1316,"")</f>
        <v/>
      </c>
      <c r="G1327" s="13" t="str">
        <f t="shared" si="160"/>
        <v/>
      </c>
      <c r="H1327" s="9" t="str">
        <f t="shared" si="161"/>
        <v/>
      </c>
      <c r="I1327" s="9" t="str">
        <f t="shared" si="162"/>
        <v/>
      </c>
      <c r="J1327" t="str">
        <f t="shared" si="163"/>
        <v/>
      </c>
      <c r="K1327" t="str">
        <f t="shared" si="164"/>
        <v/>
      </c>
      <c r="L1327" s="13" t="str">
        <f t="shared" si="165"/>
        <v/>
      </c>
      <c r="M1327" t="str">
        <f t="shared" si="166"/>
        <v/>
      </c>
      <c r="N1327" s="9" t="str">
        <f t="shared" si="167"/>
        <v/>
      </c>
    </row>
    <row r="1328" spans="1:14" x14ac:dyDescent="0.45">
      <c r="A1328" s="11" t="str">
        <f>'Output Sheet (Copy)'!A1317</f>
        <v>BSWD IJ Equity</v>
      </c>
      <c r="B1328" s="12">
        <f>'Output Sheet (Copy)'!B1317</f>
        <v>42825</v>
      </c>
      <c r="C1328" s="13">
        <f>IFERROR('Output Sheet (Copy)'!C1317,"")</f>
        <v>4071025.7462479998</v>
      </c>
      <c r="D1328" s="13">
        <f>IFERROR('Output Sheet (Copy)'!D1317,"")</f>
        <v>2395357.038255</v>
      </c>
      <c r="E1328" s="13" t="str">
        <f>IFERROR('Output Sheet (Copy)'!U1317,"")</f>
        <v/>
      </c>
      <c r="F1328" s="13" t="str">
        <f>IFERROR('Output Sheet (Copy)'!V1317,"")</f>
        <v/>
      </c>
      <c r="G1328" s="13" t="str">
        <f t="shared" si="160"/>
        <v/>
      </c>
      <c r="H1328" s="9" t="str">
        <f t="shared" si="161"/>
        <v/>
      </c>
      <c r="I1328" s="9" t="str">
        <f t="shared" si="162"/>
        <v/>
      </c>
      <c r="J1328" t="str">
        <f t="shared" si="163"/>
        <v/>
      </c>
      <c r="K1328" t="str">
        <f t="shared" si="164"/>
        <v/>
      </c>
      <c r="L1328" s="13" t="str">
        <f t="shared" si="165"/>
        <v/>
      </c>
      <c r="M1328" t="str">
        <f t="shared" si="166"/>
        <v/>
      </c>
      <c r="N1328" s="9" t="str">
        <f t="shared" si="167"/>
        <v/>
      </c>
    </row>
    <row r="1329" spans="1:14" x14ac:dyDescent="0.45">
      <c r="A1329" s="11" t="str">
        <f>'Output Sheet (Copy)'!A1318</f>
        <v>BSWD IJ Equity</v>
      </c>
      <c r="B1329" s="12">
        <f>'Output Sheet (Copy)'!B1318</f>
        <v>42916</v>
      </c>
      <c r="C1329" s="13">
        <f>IFERROR('Output Sheet (Copy)'!C1318,"")</f>
        <v>4341363.0182810007</v>
      </c>
      <c r="D1329" s="13">
        <f>IFERROR('Output Sheet (Copy)'!D1318,"")</f>
        <v>2215898.3838150003</v>
      </c>
      <c r="E1329" s="13" t="str">
        <f>IFERROR('Output Sheet (Copy)'!U1318,"")</f>
        <v/>
      </c>
      <c r="F1329" s="13">
        <f>IFERROR('Output Sheet (Copy)'!V1318,"")</f>
        <v>0</v>
      </c>
      <c r="G1329" s="13">
        <f t="shared" si="160"/>
        <v>0</v>
      </c>
      <c r="H1329" s="9">
        <f t="shared" si="161"/>
        <v>0</v>
      </c>
      <c r="I1329" s="9">
        <f t="shared" si="162"/>
        <v>0</v>
      </c>
      <c r="J1329" t="str">
        <f t="shared" si="163"/>
        <v/>
      </c>
      <c r="K1329" t="str">
        <f t="shared" si="164"/>
        <v/>
      </c>
      <c r="L1329" s="13">
        <f t="shared" si="165"/>
        <v>2215898.3838150003</v>
      </c>
      <c r="M1329" t="str">
        <f t="shared" si="166"/>
        <v/>
      </c>
      <c r="N1329" s="9">
        <f t="shared" si="167"/>
        <v>0.51041536367359663</v>
      </c>
    </row>
    <row r="1330" spans="1:14" x14ac:dyDescent="0.45">
      <c r="A1330" s="11" t="str">
        <f>'Output Sheet (Copy)'!A1319</f>
        <v>BSWD IJ Equity</v>
      </c>
      <c r="B1330" s="12">
        <f>'Output Sheet (Copy)'!B1319</f>
        <v>43008</v>
      </c>
      <c r="C1330" s="13">
        <f>IFERROR('Output Sheet (Copy)'!C1319,"")</f>
        <v>4472089.7693170002</v>
      </c>
      <c r="D1330" s="13">
        <f>IFERROR('Output Sheet (Copy)'!D1319,"")</f>
        <v>2118219.8784870002</v>
      </c>
      <c r="E1330" s="13" t="str">
        <f>IFERROR('Output Sheet (Copy)'!U1319,"")</f>
        <v/>
      </c>
      <c r="F1330" s="13">
        <f>IFERROR('Output Sheet (Copy)'!V1319,"")</f>
        <v>92952.688572999992</v>
      </c>
      <c r="G1330" s="13">
        <f t="shared" si="160"/>
        <v>92952.688572999992</v>
      </c>
      <c r="H1330" s="9">
        <f t="shared" si="161"/>
        <v>4.388245503549619E-2</v>
      </c>
      <c r="I1330" s="9">
        <f t="shared" si="162"/>
        <v>2.0785067690444907E-2</v>
      </c>
      <c r="J1330" t="str">
        <f t="shared" si="163"/>
        <v/>
      </c>
      <c r="K1330" t="str">
        <f t="shared" si="164"/>
        <v/>
      </c>
      <c r="L1330" s="13">
        <f t="shared" si="165"/>
        <v>2211172.5670600003</v>
      </c>
      <c r="M1330" t="str">
        <f t="shared" si="166"/>
        <v/>
      </c>
      <c r="N1330" s="9">
        <f t="shared" si="167"/>
        <v>0.49443832327133752</v>
      </c>
    </row>
    <row r="1331" spans="1:14" x14ac:dyDescent="0.45">
      <c r="A1331" s="11" t="str">
        <f>'Output Sheet (Copy)'!A1320</f>
        <v>BSWD IJ Equity</v>
      </c>
      <c r="B1331" s="12">
        <f>'Output Sheet (Copy)'!B1320</f>
        <v>43100</v>
      </c>
      <c r="C1331" s="13">
        <f>IFERROR('Output Sheet (Copy)'!C1320,"")</f>
        <v>4487328.8619729998</v>
      </c>
      <c r="D1331" s="13">
        <f>IFERROR('Output Sheet (Copy)'!D1320,"")</f>
        <v>2152865.5023150002</v>
      </c>
      <c r="E1331" s="13" t="str">
        <f>IFERROR('Output Sheet (Copy)'!U1320,"")</f>
        <v/>
      </c>
      <c r="F1331" s="13" t="str">
        <f>IFERROR('Output Sheet (Copy)'!V1320,"")</f>
        <v/>
      </c>
      <c r="G1331" s="13" t="str">
        <f t="shared" si="160"/>
        <v/>
      </c>
      <c r="H1331" s="9" t="str">
        <f t="shared" si="161"/>
        <v/>
      </c>
      <c r="I1331" s="9" t="str">
        <f t="shared" si="162"/>
        <v/>
      </c>
      <c r="J1331" t="str">
        <f t="shared" si="163"/>
        <v/>
      </c>
      <c r="K1331" t="str">
        <f t="shared" si="164"/>
        <v/>
      </c>
      <c r="L1331" s="13" t="str">
        <f t="shared" si="165"/>
        <v/>
      </c>
      <c r="M1331" t="str">
        <f t="shared" si="166"/>
        <v/>
      </c>
      <c r="N1331" s="9" t="str">
        <f t="shared" si="167"/>
        <v/>
      </c>
    </row>
    <row r="1332" spans="1:14" x14ac:dyDescent="0.45">
      <c r="A1332" s="11" t="str">
        <f>'Output Sheet (Copy)'!A1321</f>
        <v>BSWD IJ Equity</v>
      </c>
      <c r="B1332" s="12">
        <f>'Output Sheet (Copy)'!B1321</f>
        <v>43190</v>
      </c>
      <c r="C1332" s="13">
        <f>IFERROR('Output Sheet (Copy)'!C1321,"")</f>
        <v>4594843.3651279993</v>
      </c>
      <c r="D1332" s="13">
        <f>IFERROR('Output Sheet (Copy)'!D1321,"")</f>
        <v>2171932.5537609998</v>
      </c>
      <c r="E1332" s="13" t="str">
        <f>IFERROR('Output Sheet (Copy)'!U1321,"")</f>
        <v/>
      </c>
      <c r="F1332" s="13">
        <f>IFERROR('Output Sheet (Copy)'!V1321,"")</f>
        <v>246814.72991599998</v>
      </c>
      <c r="G1332" s="13">
        <f t="shared" si="160"/>
        <v>246814.72991599998</v>
      </c>
      <c r="H1332" s="9">
        <f t="shared" si="161"/>
        <v>0.11363830312714193</v>
      </c>
      <c r="I1332" s="9">
        <f t="shared" si="162"/>
        <v>5.3715591654150852E-2</v>
      </c>
      <c r="J1332" t="str">
        <f t="shared" si="163"/>
        <v/>
      </c>
      <c r="K1332" t="str">
        <f t="shared" si="164"/>
        <v/>
      </c>
      <c r="L1332" s="13">
        <f t="shared" si="165"/>
        <v>2418747.2836769996</v>
      </c>
      <c r="M1332" t="str">
        <f t="shared" si="166"/>
        <v/>
      </c>
      <c r="N1332" s="9">
        <f t="shared" si="167"/>
        <v>0.52640473057989001</v>
      </c>
    </row>
    <row r="1333" spans="1:14" x14ac:dyDescent="0.45">
      <c r="A1333" s="11" t="str">
        <f>'Output Sheet (Copy)'!A1322</f>
        <v>BSWD IJ Equity</v>
      </c>
      <c r="B1333" s="12">
        <f>'Output Sheet (Copy)'!B1322</f>
        <v>43281</v>
      </c>
      <c r="C1333" s="13">
        <f>IFERROR('Output Sheet (Copy)'!C1322,"")</f>
        <v>4503328.3978599999</v>
      </c>
      <c r="D1333" s="13">
        <f>IFERROR('Output Sheet (Copy)'!D1322,"")</f>
        <v>2232306.912329</v>
      </c>
      <c r="E1333" s="13" t="str">
        <f>IFERROR('Output Sheet (Copy)'!U1322,"")</f>
        <v/>
      </c>
      <c r="F1333" s="13">
        <f>IFERROR('Output Sheet (Copy)'!V1322,"")</f>
        <v>241157.62892199995</v>
      </c>
      <c r="G1333" s="13">
        <f t="shared" si="160"/>
        <v>241157.62892199995</v>
      </c>
      <c r="H1333" s="9">
        <f t="shared" si="161"/>
        <v>0.10803067785620774</v>
      </c>
      <c r="I1333" s="9">
        <f t="shared" si="162"/>
        <v>5.3550975548796093E-2</v>
      </c>
      <c r="J1333" t="str">
        <f t="shared" si="163"/>
        <v/>
      </c>
      <c r="K1333" t="str">
        <f t="shared" si="164"/>
        <v/>
      </c>
      <c r="L1333" s="13">
        <f t="shared" si="165"/>
        <v>2473464.541251</v>
      </c>
      <c r="M1333" t="str">
        <f t="shared" si="166"/>
        <v/>
      </c>
      <c r="N1333" s="9">
        <f t="shared" si="167"/>
        <v>0.54925253561929899</v>
      </c>
    </row>
    <row r="1334" spans="1:14" x14ac:dyDescent="0.45">
      <c r="A1334" s="11" t="str">
        <f>'Output Sheet (Copy)'!A1323</f>
        <v>BSWD IJ Equity</v>
      </c>
      <c r="B1334" s="12">
        <f>'Output Sheet (Copy)'!B1323</f>
        <v>43373</v>
      </c>
      <c r="C1334" s="13">
        <f>IFERROR('Output Sheet (Copy)'!C1323,"")</f>
        <v>4351967.4592019999</v>
      </c>
      <c r="D1334" s="13">
        <f>IFERROR('Output Sheet (Copy)'!D1323,"")</f>
        <v>2370027.1290390003</v>
      </c>
      <c r="E1334" s="13" t="str">
        <f>IFERROR('Output Sheet (Copy)'!U1323,"")</f>
        <v/>
      </c>
      <c r="F1334" s="13">
        <f>IFERROR('Output Sheet (Copy)'!V1323,"")</f>
        <v>238088.42194299999</v>
      </c>
      <c r="G1334" s="13">
        <f t="shared" si="160"/>
        <v>238088.42194299999</v>
      </c>
      <c r="H1334" s="9">
        <f t="shared" si="161"/>
        <v>0.10045809983598804</v>
      </c>
      <c r="I1334" s="9">
        <f t="shared" si="162"/>
        <v>5.4708226606698288E-2</v>
      </c>
      <c r="J1334" t="str">
        <f t="shared" si="163"/>
        <v/>
      </c>
      <c r="K1334" t="str">
        <f t="shared" si="164"/>
        <v/>
      </c>
      <c r="L1334" s="13">
        <f t="shared" si="165"/>
        <v>2608115.5509820003</v>
      </c>
      <c r="M1334" t="str">
        <f t="shared" si="166"/>
        <v/>
      </c>
      <c r="N1334" s="9">
        <f t="shared" si="167"/>
        <v>0.59929573817636916</v>
      </c>
    </row>
    <row r="1335" spans="1:14" x14ac:dyDescent="0.45">
      <c r="A1335" s="11" t="str">
        <f>'Output Sheet (Copy)'!A1324</f>
        <v>BSWD IJ Equity</v>
      </c>
      <c r="B1335" s="12">
        <f>'Output Sheet (Copy)'!B1324</f>
        <v>43465</v>
      </c>
      <c r="C1335" s="13">
        <f>IFERROR('Output Sheet (Copy)'!C1324,"")</f>
        <v>3896760.4924439997</v>
      </c>
      <c r="D1335" s="13">
        <f>IFERROR('Output Sheet (Copy)'!D1324,"")</f>
        <v>2413111.2410979993</v>
      </c>
      <c r="E1335" s="13" t="str">
        <f>IFERROR('Output Sheet (Copy)'!U1324,"")</f>
        <v/>
      </c>
      <c r="F1335" s="13">
        <f>IFERROR('Output Sheet (Copy)'!V1324,"")</f>
        <v>87722.502489999999</v>
      </c>
      <c r="G1335" s="13">
        <f t="shared" si="160"/>
        <v>87722.502489999999</v>
      </c>
      <c r="H1335" s="9">
        <f t="shared" si="161"/>
        <v>3.6352448654660877E-2</v>
      </c>
      <c r="I1335" s="9">
        <f t="shared" si="162"/>
        <v>2.2511648498823065E-2</v>
      </c>
      <c r="J1335" t="str">
        <f t="shared" si="163"/>
        <v/>
      </c>
      <c r="K1335" t="str">
        <f t="shared" si="164"/>
        <v/>
      </c>
      <c r="L1335" s="13">
        <f t="shared" si="165"/>
        <v>2500833.7435879991</v>
      </c>
      <c r="M1335" t="str">
        <f t="shared" si="166"/>
        <v/>
      </c>
      <c r="N1335" s="9">
        <f t="shared" si="167"/>
        <v>0.64177250524820095</v>
      </c>
    </row>
    <row r="1336" spans="1:14" x14ac:dyDescent="0.45">
      <c r="A1336" s="11" t="str">
        <f>'Output Sheet (Copy)'!A1325</f>
        <v>BSWD IJ Equity</v>
      </c>
      <c r="B1336" s="12">
        <f>'Output Sheet (Copy)'!B1325</f>
        <v>43555</v>
      </c>
      <c r="C1336" s="13">
        <f>IFERROR('Output Sheet (Copy)'!C1325,"")</f>
        <v>3832001.0536469999</v>
      </c>
      <c r="D1336" s="13">
        <f>IFERROR('Output Sheet (Copy)'!D1325,"")</f>
        <v>2320280.8840439999</v>
      </c>
      <c r="E1336" s="13" t="str">
        <f>IFERROR('Output Sheet (Copy)'!U1325,"")</f>
        <v/>
      </c>
      <c r="F1336" s="13">
        <f>IFERROR('Output Sheet (Copy)'!V1325,"")</f>
        <v>0</v>
      </c>
      <c r="G1336" s="13">
        <f t="shared" si="160"/>
        <v>0</v>
      </c>
      <c r="H1336" s="9">
        <f t="shared" si="161"/>
        <v>0</v>
      </c>
      <c r="I1336" s="9">
        <f t="shared" si="162"/>
        <v>0</v>
      </c>
      <c r="J1336" t="str">
        <f t="shared" si="163"/>
        <v/>
      </c>
      <c r="K1336" t="str">
        <f t="shared" si="164"/>
        <v/>
      </c>
      <c r="L1336" s="13">
        <f t="shared" si="165"/>
        <v>2320280.8840439999</v>
      </c>
      <c r="M1336" t="str">
        <f t="shared" si="166"/>
        <v/>
      </c>
      <c r="N1336" s="9">
        <f t="shared" si="167"/>
        <v>0.60550110805312474</v>
      </c>
    </row>
    <row r="1337" spans="1:14" x14ac:dyDescent="0.45">
      <c r="A1337" s="11" t="str">
        <f>'Output Sheet (Copy)'!A1326</f>
        <v>BSWD IJ Equity</v>
      </c>
      <c r="B1337" s="12">
        <f>'Output Sheet (Copy)'!B1326</f>
        <v>43646</v>
      </c>
      <c r="C1337" s="13">
        <f>IFERROR('Output Sheet (Copy)'!C1326,"")</f>
        <v>3727915.0768159991</v>
      </c>
      <c r="D1337" s="13">
        <f>IFERROR('Output Sheet (Copy)'!D1326,"")</f>
        <v>2173569.6533129998</v>
      </c>
      <c r="E1337" s="13" t="str">
        <f>IFERROR('Output Sheet (Copy)'!U1326,"")</f>
        <v/>
      </c>
      <c r="F1337" s="13">
        <f>IFERROR('Output Sheet (Copy)'!V1326,"")</f>
        <v>0</v>
      </c>
      <c r="G1337" s="13">
        <f t="shared" si="160"/>
        <v>0</v>
      </c>
      <c r="H1337" s="9">
        <f t="shared" si="161"/>
        <v>0</v>
      </c>
      <c r="I1337" s="9">
        <f t="shared" si="162"/>
        <v>0</v>
      </c>
      <c r="J1337" t="str">
        <f t="shared" si="163"/>
        <v/>
      </c>
      <c r="K1337" t="str">
        <f t="shared" si="164"/>
        <v/>
      </c>
      <c r="L1337" s="13">
        <f t="shared" si="165"/>
        <v>2173569.6533129998</v>
      </c>
      <c r="M1337" t="str">
        <f t="shared" si="166"/>
        <v/>
      </c>
      <c r="N1337" s="9">
        <f t="shared" si="167"/>
        <v>0.58305235192466853</v>
      </c>
    </row>
    <row r="1338" spans="1:14" x14ac:dyDescent="0.45">
      <c r="A1338" s="11" t="str">
        <f>'Output Sheet (Copy)'!A1327</f>
        <v>BSWD IJ Equity</v>
      </c>
      <c r="B1338" s="12">
        <f>'Output Sheet (Copy)'!B1327</f>
        <v>43738</v>
      </c>
      <c r="C1338" s="13">
        <f>IFERROR('Output Sheet (Copy)'!C1327,"")</f>
        <v>3796684.8706099996</v>
      </c>
      <c r="D1338" s="13">
        <f>IFERROR('Output Sheet (Copy)'!D1327,"")</f>
        <v>2012731.171838</v>
      </c>
      <c r="E1338" s="13" t="str">
        <f>IFERROR('Output Sheet (Copy)'!U1327,"")</f>
        <v/>
      </c>
      <c r="F1338" s="13" t="str">
        <f>IFERROR('Output Sheet (Copy)'!V1327,"")</f>
        <v/>
      </c>
      <c r="G1338" s="13" t="str">
        <f t="shared" si="160"/>
        <v/>
      </c>
      <c r="H1338" s="9" t="str">
        <f t="shared" si="161"/>
        <v/>
      </c>
      <c r="I1338" s="9" t="str">
        <f t="shared" si="162"/>
        <v/>
      </c>
      <c r="J1338" t="str">
        <f t="shared" si="163"/>
        <v/>
      </c>
      <c r="K1338" t="str">
        <f t="shared" si="164"/>
        <v/>
      </c>
      <c r="L1338" s="13" t="str">
        <f t="shared" si="165"/>
        <v/>
      </c>
      <c r="M1338" t="str">
        <f t="shared" si="166"/>
        <v/>
      </c>
      <c r="N1338" s="9" t="str">
        <f t="shared" si="167"/>
        <v/>
      </c>
    </row>
    <row r="1339" spans="1:14" x14ac:dyDescent="0.45">
      <c r="A1339" s="11" t="str">
        <f>'Output Sheet (Copy)'!A1328</f>
        <v>BSWD IJ Equity</v>
      </c>
      <c r="B1339" s="12">
        <f>'Output Sheet (Copy)'!B1328</f>
        <v>43830</v>
      </c>
      <c r="C1339" s="13" t="str">
        <f>IFERROR('Output Sheet (Copy)'!C1328,"")</f>
        <v/>
      </c>
      <c r="D1339" s="13" t="str">
        <f>IFERROR('Output Sheet (Copy)'!D1328,"")</f>
        <v/>
      </c>
      <c r="E1339" s="13" t="str">
        <f>IFERROR('Output Sheet (Copy)'!U1328,"")</f>
        <v/>
      </c>
      <c r="F1339" s="13" t="str">
        <f>IFERROR('Output Sheet (Copy)'!V1328,"")</f>
        <v/>
      </c>
      <c r="G1339" s="13" t="str">
        <f t="shared" si="160"/>
        <v/>
      </c>
      <c r="H1339" s="9" t="str">
        <f t="shared" si="161"/>
        <v/>
      </c>
      <c r="I1339" s="9" t="str">
        <f t="shared" si="162"/>
        <v/>
      </c>
      <c r="J1339" t="str">
        <f t="shared" si="163"/>
        <v/>
      </c>
      <c r="K1339" t="str">
        <f t="shared" si="164"/>
        <v/>
      </c>
      <c r="L1339" s="13" t="str">
        <f t="shared" si="165"/>
        <v/>
      </c>
      <c r="M1339" t="str">
        <f t="shared" si="166"/>
        <v/>
      </c>
      <c r="N1339" s="9" t="str">
        <f t="shared" si="167"/>
        <v/>
      </c>
    </row>
    <row r="1340" spans="1:14" x14ac:dyDescent="0.45">
      <c r="A1340" s="11" t="str">
        <f>'Output Sheet (Copy)'!A1329</f>
        <v>BSWD IJ Equity</v>
      </c>
      <c r="B1340" s="12">
        <f>'Output Sheet (Copy)'!B1329</f>
        <v>43921</v>
      </c>
      <c r="C1340" s="13">
        <f>IFERROR('Output Sheet (Copy)'!C1329,"")</f>
        <v>4027547.6365529993</v>
      </c>
      <c r="D1340" s="13">
        <f>IFERROR('Output Sheet (Copy)'!D1329,"")</f>
        <v>2098978.1244970001</v>
      </c>
      <c r="E1340" s="13" t="str">
        <f>IFERROR('Output Sheet (Copy)'!U1329,"")</f>
        <v/>
      </c>
      <c r="F1340" s="13" t="str">
        <f>IFERROR('Output Sheet (Copy)'!V1329,"")</f>
        <v/>
      </c>
      <c r="G1340" s="13" t="str">
        <f t="shared" si="160"/>
        <v/>
      </c>
      <c r="H1340" s="9" t="str">
        <f t="shared" si="161"/>
        <v/>
      </c>
      <c r="I1340" s="9" t="str">
        <f t="shared" si="162"/>
        <v/>
      </c>
      <c r="J1340" t="str">
        <f t="shared" si="163"/>
        <v/>
      </c>
      <c r="K1340" t="str">
        <f t="shared" si="164"/>
        <v/>
      </c>
      <c r="L1340" s="13" t="str">
        <f t="shared" si="165"/>
        <v/>
      </c>
      <c r="M1340" t="str">
        <f t="shared" si="166"/>
        <v/>
      </c>
      <c r="N1340" s="9" t="str">
        <f t="shared" si="167"/>
        <v/>
      </c>
    </row>
    <row r="1341" spans="1:14" x14ac:dyDescent="0.45">
      <c r="A1341" s="11" t="str">
        <f>'Output Sheet (Copy)'!A1330</f>
        <v>BSWD IJ Equity</v>
      </c>
      <c r="B1341" s="12">
        <f>'Output Sheet (Copy)'!B1330</f>
        <v>44012</v>
      </c>
      <c r="C1341" s="13">
        <f>IFERROR('Output Sheet (Copy)'!C1330,"")</f>
        <v>3766485.6987949996</v>
      </c>
      <c r="D1341" s="13">
        <f>IFERROR('Output Sheet (Copy)'!D1330,"")</f>
        <v>2017893.3754329998</v>
      </c>
      <c r="E1341" s="13" t="str">
        <f>IFERROR('Output Sheet (Copy)'!U1330,"")</f>
        <v/>
      </c>
      <c r="F1341" s="13" t="str">
        <f>IFERROR('Output Sheet (Copy)'!V1330,"")</f>
        <v/>
      </c>
      <c r="G1341" s="13" t="str">
        <f t="shared" si="160"/>
        <v/>
      </c>
      <c r="H1341" s="9" t="str">
        <f t="shared" si="161"/>
        <v/>
      </c>
      <c r="I1341" s="9" t="str">
        <f t="shared" si="162"/>
        <v/>
      </c>
      <c r="J1341" t="str">
        <f t="shared" si="163"/>
        <v/>
      </c>
      <c r="K1341" t="str">
        <f t="shared" si="164"/>
        <v/>
      </c>
      <c r="L1341" s="13" t="str">
        <f t="shared" si="165"/>
        <v/>
      </c>
      <c r="M1341" t="str">
        <f t="shared" si="166"/>
        <v/>
      </c>
      <c r="N1341" s="9" t="str">
        <f t="shared" si="167"/>
        <v/>
      </c>
    </row>
    <row r="1342" spans="1:14" x14ac:dyDescent="0.45">
      <c r="A1342" s="11" t="str">
        <f>'Output Sheet (Copy)'!A1331</f>
        <v>BSWD IJ Equity</v>
      </c>
      <c r="B1342" s="12">
        <f>'Output Sheet (Copy)'!B1331</f>
        <v>44104</v>
      </c>
      <c r="C1342" s="13">
        <f>IFERROR('Output Sheet (Copy)'!C1331,"")</f>
        <v>3808717.0939189997</v>
      </c>
      <c r="D1342" s="13">
        <f>IFERROR('Output Sheet (Copy)'!D1331,"")</f>
        <v>1980405.6779959996</v>
      </c>
      <c r="E1342" s="13" t="str">
        <f>IFERROR('Output Sheet (Copy)'!U1331,"")</f>
        <v/>
      </c>
      <c r="F1342" s="13" t="str">
        <f>IFERROR('Output Sheet (Copy)'!V1331,"")</f>
        <v/>
      </c>
      <c r="G1342" s="13" t="str">
        <f t="shared" si="160"/>
        <v/>
      </c>
      <c r="H1342" s="9" t="str">
        <f t="shared" si="161"/>
        <v/>
      </c>
      <c r="I1342" s="9" t="str">
        <f t="shared" si="162"/>
        <v/>
      </c>
      <c r="J1342" t="str">
        <f t="shared" si="163"/>
        <v/>
      </c>
      <c r="K1342" t="str">
        <f t="shared" si="164"/>
        <v/>
      </c>
      <c r="L1342" s="13" t="str">
        <f t="shared" si="165"/>
        <v/>
      </c>
      <c r="M1342" t="str">
        <f t="shared" si="166"/>
        <v/>
      </c>
      <c r="N1342" s="9" t="str">
        <f t="shared" si="167"/>
        <v/>
      </c>
    </row>
    <row r="1343" spans="1:14" x14ac:dyDescent="0.45">
      <c r="A1343" s="11" t="str">
        <f>'Output Sheet (Copy)'!A1332</f>
        <v>BSWD IJ Equity</v>
      </c>
      <c r="B1343" s="12">
        <f>'Output Sheet (Copy)'!B1332</f>
        <v>44104</v>
      </c>
      <c r="C1343" s="13">
        <f>IFERROR('Output Sheet (Copy)'!C1332,"")</f>
        <v>3808717.0939189997</v>
      </c>
      <c r="D1343" s="13">
        <f>IFERROR('Output Sheet (Copy)'!D1332,"")</f>
        <v>1980405.6779959996</v>
      </c>
      <c r="E1343" s="13" t="str">
        <f>IFERROR('Output Sheet (Copy)'!U1332,"")</f>
        <v/>
      </c>
      <c r="F1343" s="13" t="str">
        <f>IFERROR('Output Sheet (Copy)'!V1332,"")</f>
        <v/>
      </c>
      <c r="G1343" s="13" t="str">
        <f t="shared" si="160"/>
        <v/>
      </c>
      <c r="H1343" s="9" t="str">
        <f t="shared" si="161"/>
        <v/>
      </c>
      <c r="I1343" s="9" t="str">
        <f t="shared" si="162"/>
        <v/>
      </c>
      <c r="J1343" t="str">
        <f t="shared" si="163"/>
        <v/>
      </c>
      <c r="K1343" t="str">
        <f t="shared" si="164"/>
        <v/>
      </c>
      <c r="L1343" s="13" t="str">
        <f t="shared" si="165"/>
        <v/>
      </c>
      <c r="M1343" t="str">
        <f t="shared" si="166"/>
        <v/>
      </c>
      <c r="N1343" s="9" t="str">
        <f t="shared" si="167"/>
        <v/>
      </c>
    </row>
    <row r="1344" spans="1:14" x14ac:dyDescent="0.45">
      <c r="A1344" s="11" t="str">
        <f>'Output Sheet (Copy)'!A1333</f>
        <v>BSWD IJ Equity</v>
      </c>
      <c r="B1344" s="12">
        <f>'Output Sheet (Copy)'!B1333</f>
        <v>44286</v>
      </c>
      <c r="C1344" s="13">
        <f>IFERROR('Output Sheet (Copy)'!C1333,"")</f>
        <v>3669704.9020819999</v>
      </c>
      <c r="D1344" s="13">
        <f>IFERROR('Output Sheet (Copy)'!D1333,"")</f>
        <v>1891224.7858519999</v>
      </c>
      <c r="E1344" s="13" t="str">
        <f>IFERROR('Output Sheet (Copy)'!U1333,"")</f>
        <v/>
      </c>
      <c r="F1344" s="13" t="str">
        <f>IFERROR('Output Sheet (Copy)'!V1333,"")</f>
        <v/>
      </c>
      <c r="G1344" s="13" t="str">
        <f t="shared" si="160"/>
        <v/>
      </c>
      <c r="H1344" s="9" t="str">
        <f t="shared" si="161"/>
        <v/>
      </c>
      <c r="I1344" s="9" t="str">
        <f t="shared" si="162"/>
        <v/>
      </c>
      <c r="J1344" t="str">
        <f t="shared" si="163"/>
        <v/>
      </c>
      <c r="K1344" t="str">
        <f t="shared" si="164"/>
        <v/>
      </c>
      <c r="L1344" s="13" t="str">
        <f t="shared" si="165"/>
        <v/>
      </c>
      <c r="M1344" t="str">
        <f t="shared" si="166"/>
        <v/>
      </c>
      <c r="N1344" s="9" t="str">
        <f t="shared" si="167"/>
        <v/>
      </c>
    </row>
    <row r="1345" spans="1:14" x14ac:dyDescent="0.45">
      <c r="A1345" s="11" t="str">
        <f>'Output Sheet (Copy)'!A1334</f>
        <v>BSWD IJ Equity</v>
      </c>
      <c r="B1345" s="12">
        <f>'Output Sheet (Copy)'!B1334</f>
        <v>44377</v>
      </c>
      <c r="C1345" s="13">
        <f>IFERROR('Output Sheet (Copy)'!C1334,"")</f>
        <v>3554651.3432119996</v>
      </c>
      <c r="D1345" s="13">
        <f>IFERROR('Output Sheet (Copy)'!D1334,"")</f>
        <v>1853408.1675749999</v>
      </c>
      <c r="E1345" s="13" t="str">
        <f>IFERROR('Output Sheet (Copy)'!U1334,"")</f>
        <v/>
      </c>
      <c r="F1345" s="13" t="str">
        <f>IFERROR('Output Sheet (Copy)'!V1334,"")</f>
        <v/>
      </c>
      <c r="G1345" s="13" t="str">
        <f t="shared" si="160"/>
        <v/>
      </c>
      <c r="H1345" s="9" t="str">
        <f t="shared" si="161"/>
        <v/>
      </c>
      <c r="I1345" s="9" t="str">
        <f t="shared" si="162"/>
        <v/>
      </c>
      <c r="J1345" t="str">
        <f t="shared" si="163"/>
        <v/>
      </c>
      <c r="K1345" t="str">
        <f t="shared" si="164"/>
        <v/>
      </c>
      <c r="L1345" s="13" t="str">
        <f t="shared" si="165"/>
        <v/>
      </c>
      <c r="M1345" t="str">
        <f t="shared" si="166"/>
        <v/>
      </c>
      <c r="N1345" s="9" t="str">
        <f t="shared" si="167"/>
        <v/>
      </c>
    </row>
    <row r="1346" spans="1:14" x14ac:dyDescent="0.45">
      <c r="A1346" s="11" t="str">
        <f>'Output Sheet (Copy)'!A1335</f>
        <v>BSWD IJ Equity</v>
      </c>
      <c r="B1346" s="12">
        <f>'Output Sheet (Copy)'!B1335</f>
        <v>44469</v>
      </c>
      <c r="C1346" s="13">
        <f>IFERROR('Output Sheet (Copy)'!C1335,"")</f>
        <v>3311380.4093549997</v>
      </c>
      <c r="D1346" s="13">
        <f>IFERROR('Output Sheet (Copy)'!D1335,"")</f>
        <v>1853077.9851879999</v>
      </c>
      <c r="E1346" s="13" t="str">
        <f>IFERROR('Output Sheet (Copy)'!U1335,"")</f>
        <v/>
      </c>
      <c r="F1346" s="13" t="str">
        <f>IFERROR('Output Sheet (Copy)'!V1335,"")</f>
        <v/>
      </c>
      <c r="G1346" s="13" t="str">
        <f t="shared" si="160"/>
        <v/>
      </c>
      <c r="H1346" s="9" t="str">
        <f t="shared" si="161"/>
        <v/>
      </c>
      <c r="I1346" s="9" t="str">
        <f t="shared" si="162"/>
        <v/>
      </c>
      <c r="J1346" t="str">
        <f t="shared" si="163"/>
        <v/>
      </c>
      <c r="K1346" t="str">
        <f t="shared" si="164"/>
        <v/>
      </c>
      <c r="L1346" s="13" t="str">
        <f t="shared" si="165"/>
        <v/>
      </c>
      <c r="M1346" t="str">
        <f t="shared" si="166"/>
        <v/>
      </c>
      <c r="N1346" s="9" t="str">
        <f t="shared" si="167"/>
        <v/>
      </c>
    </row>
    <row r="1347" spans="1:14" x14ac:dyDescent="0.45">
      <c r="A1347" s="11" t="str">
        <f>'Output Sheet (Copy)'!A1336</f>
        <v>BSWD IJ Equity</v>
      </c>
      <c r="B1347" s="12">
        <f>'Output Sheet (Copy)'!B1336</f>
        <v>44469</v>
      </c>
      <c r="C1347" s="13">
        <f>IFERROR('Output Sheet (Copy)'!C1336,"")</f>
        <v>3311380.4093549997</v>
      </c>
      <c r="D1347" s="13">
        <f>IFERROR('Output Sheet (Copy)'!D1336,"")</f>
        <v>1853077.9851879999</v>
      </c>
      <c r="E1347" s="13" t="str">
        <f>IFERROR('Output Sheet (Copy)'!U1336,"")</f>
        <v/>
      </c>
      <c r="F1347" s="13" t="str">
        <f>IFERROR('Output Sheet (Copy)'!V1336,"")</f>
        <v/>
      </c>
      <c r="G1347" s="13" t="str">
        <f t="shared" si="160"/>
        <v/>
      </c>
      <c r="H1347" s="9" t="str">
        <f t="shared" si="161"/>
        <v/>
      </c>
      <c r="I1347" s="9" t="str">
        <f t="shared" si="162"/>
        <v/>
      </c>
      <c r="J1347" t="str">
        <f t="shared" si="163"/>
        <v/>
      </c>
      <c r="K1347" t="str">
        <f t="shared" si="164"/>
        <v/>
      </c>
      <c r="L1347" s="13" t="str">
        <f t="shared" si="165"/>
        <v/>
      </c>
      <c r="M1347" t="str">
        <f t="shared" si="166"/>
        <v/>
      </c>
      <c r="N1347" s="9" t="str">
        <f t="shared" si="167"/>
        <v/>
      </c>
    </row>
    <row r="1348" spans="1:14" x14ac:dyDescent="0.45">
      <c r="A1348" s="11" t="str">
        <f>'Output Sheet (Copy)'!A1337</f>
        <v>BSWD IJ Equity</v>
      </c>
      <c r="B1348" s="12">
        <f>'Output Sheet (Copy)'!B1337</f>
        <v>44651</v>
      </c>
      <c r="C1348" s="13">
        <f>IFERROR('Output Sheet (Copy)'!C1337,"")</f>
        <v>4255493.5563509995</v>
      </c>
      <c r="D1348" s="13">
        <f>IFERROR('Output Sheet (Copy)'!D1337,"")</f>
        <v>1805123.7699589999</v>
      </c>
      <c r="E1348" s="13" t="str">
        <f>IFERROR('Output Sheet (Copy)'!U1337,"")</f>
        <v/>
      </c>
      <c r="F1348" s="13" t="str">
        <f>IFERROR('Output Sheet (Copy)'!V1337,"")</f>
        <v/>
      </c>
      <c r="G1348" s="13" t="str">
        <f t="shared" si="160"/>
        <v/>
      </c>
      <c r="H1348" s="9" t="str">
        <f t="shared" si="161"/>
        <v/>
      </c>
      <c r="I1348" s="9" t="str">
        <f t="shared" si="162"/>
        <v/>
      </c>
      <c r="J1348" t="str">
        <f t="shared" si="163"/>
        <v/>
      </c>
      <c r="K1348" t="str">
        <f t="shared" si="164"/>
        <v/>
      </c>
      <c r="L1348" s="13" t="str">
        <f t="shared" si="165"/>
        <v/>
      </c>
      <c r="M1348" t="str">
        <f t="shared" si="166"/>
        <v/>
      </c>
      <c r="N1348" s="9" t="str">
        <f t="shared" si="167"/>
        <v/>
      </c>
    </row>
    <row r="1349" spans="1:14" x14ac:dyDescent="0.45">
      <c r="A1349" s="11" t="str">
        <f>'Output Sheet (Copy)'!A1338</f>
        <v>BSWD IJ Equity</v>
      </c>
      <c r="B1349" s="12">
        <f>'Output Sheet (Copy)'!B1338</f>
        <v>44742</v>
      </c>
      <c r="C1349" s="13">
        <f>IFERROR('Output Sheet (Copy)'!C1338,"")</f>
        <v>4623240.1421449995</v>
      </c>
      <c r="D1349" s="13">
        <f>IFERROR('Output Sheet (Copy)'!D1338,"")</f>
        <v>1931039.095369</v>
      </c>
      <c r="E1349" s="13" t="str">
        <f>IFERROR('Output Sheet (Copy)'!U1338,"")</f>
        <v/>
      </c>
      <c r="F1349" s="13" t="str">
        <f>IFERROR('Output Sheet (Copy)'!V1338,"")</f>
        <v/>
      </c>
      <c r="G1349" s="13" t="str">
        <f t="shared" si="160"/>
        <v/>
      </c>
      <c r="H1349" s="9" t="str">
        <f t="shared" si="161"/>
        <v/>
      </c>
      <c r="I1349" s="9" t="str">
        <f t="shared" si="162"/>
        <v/>
      </c>
      <c r="J1349" t="str">
        <f t="shared" si="163"/>
        <v/>
      </c>
      <c r="K1349" t="str">
        <f t="shared" si="164"/>
        <v/>
      </c>
      <c r="L1349" s="13" t="str">
        <f t="shared" si="165"/>
        <v/>
      </c>
      <c r="M1349" t="str">
        <f t="shared" si="166"/>
        <v/>
      </c>
      <c r="N1349" s="9" t="str">
        <f t="shared" si="167"/>
        <v/>
      </c>
    </row>
    <row r="1350" spans="1:14" x14ac:dyDescent="0.45">
      <c r="A1350" s="11" t="str">
        <f>'Output Sheet (Copy)'!A1339</f>
        <v>BSWD IJ Equity</v>
      </c>
      <c r="B1350" s="12">
        <f>'Output Sheet (Copy)'!B1339</f>
        <v>44834</v>
      </c>
      <c r="C1350" s="13">
        <f>IFERROR('Output Sheet (Copy)'!C1339,"")</f>
        <v>4883181.372161</v>
      </c>
      <c r="D1350" s="13">
        <f>IFERROR('Output Sheet (Copy)'!D1339,"")</f>
        <v>2256033.3765789997</v>
      </c>
      <c r="E1350" s="13" t="str">
        <f>IFERROR('Output Sheet (Copy)'!U1339,"")</f>
        <v/>
      </c>
      <c r="F1350" s="13" t="str">
        <f>IFERROR('Output Sheet (Copy)'!V1339,"")</f>
        <v/>
      </c>
      <c r="G1350" s="13" t="str">
        <f t="shared" si="160"/>
        <v/>
      </c>
      <c r="H1350" s="9" t="str">
        <f t="shared" si="161"/>
        <v/>
      </c>
      <c r="I1350" s="9" t="str">
        <f t="shared" si="162"/>
        <v/>
      </c>
      <c r="J1350" t="str">
        <f t="shared" si="163"/>
        <v/>
      </c>
      <c r="K1350" t="str">
        <f t="shared" si="164"/>
        <v/>
      </c>
      <c r="L1350" s="13" t="str">
        <f t="shared" si="165"/>
        <v/>
      </c>
      <c r="M1350" t="str">
        <f t="shared" si="166"/>
        <v/>
      </c>
      <c r="N1350" s="9" t="str">
        <f t="shared" si="167"/>
        <v/>
      </c>
    </row>
    <row r="1351" spans="1:14" x14ac:dyDescent="0.45">
      <c r="A1351" s="11" t="str">
        <f>'Output Sheet (Copy)'!A1340</f>
        <v>BSWD IJ Equity</v>
      </c>
      <c r="B1351" s="12">
        <f>'Output Sheet (Copy)'!B1340</f>
        <v>44926</v>
      </c>
      <c r="C1351" s="13">
        <f>IFERROR('Output Sheet (Copy)'!C1340,"")</f>
        <v>6060045.8836889993</v>
      </c>
      <c r="D1351" s="13">
        <f>IFERROR('Output Sheet (Copy)'!D1340,"")</f>
        <v>2505160.0206560004</v>
      </c>
      <c r="E1351" s="13" t="str">
        <f>IFERROR('Output Sheet (Copy)'!U1340,"")</f>
        <v/>
      </c>
      <c r="F1351" s="13" t="str">
        <f>IFERROR('Output Sheet (Copy)'!V1340,"")</f>
        <v/>
      </c>
      <c r="G1351" s="13" t="str">
        <f t="shared" si="160"/>
        <v/>
      </c>
      <c r="H1351" s="9" t="str">
        <f t="shared" si="161"/>
        <v/>
      </c>
      <c r="I1351" s="9" t="str">
        <f t="shared" si="162"/>
        <v/>
      </c>
      <c r="J1351" t="str">
        <f t="shared" si="163"/>
        <v/>
      </c>
      <c r="K1351" t="str">
        <f t="shared" si="164"/>
        <v/>
      </c>
      <c r="L1351" s="13" t="str">
        <f t="shared" si="165"/>
        <v/>
      </c>
      <c r="M1351" t="str">
        <f t="shared" si="166"/>
        <v/>
      </c>
      <c r="N1351" s="9" t="str">
        <f t="shared" si="167"/>
        <v/>
      </c>
    </row>
    <row r="1352" spans="1:14" x14ac:dyDescent="0.45">
      <c r="A1352" s="11" t="str">
        <f>'Output Sheet (Copy)'!A1341</f>
        <v>BSWD IJ Equity</v>
      </c>
      <c r="B1352" s="12">
        <f>'Output Sheet (Copy)'!B1341</f>
        <v>45016</v>
      </c>
      <c r="C1352" s="13">
        <f>IFERROR('Output Sheet (Copy)'!C1341,"")</f>
        <v>6001315.8172780005</v>
      </c>
      <c r="D1352" s="13">
        <f>IFERROR('Output Sheet (Copy)'!D1341,"")</f>
        <v>2535753.7845420004</v>
      </c>
      <c r="E1352" s="13">
        <f>IFERROR('Output Sheet (Copy)'!U1341,"")</f>
        <v>0</v>
      </c>
      <c r="F1352" s="13">
        <f>IFERROR('Output Sheet (Copy)'!V1341,"")</f>
        <v>0</v>
      </c>
      <c r="G1352" s="13">
        <f t="shared" si="160"/>
        <v>0</v>
      </c>
      <c r="H1352" s="9">
        <f t="shared" si="161"/>
        <v>0</v>
      </c>
      <c r="I1352" s="9">
        <f t="shared" si="162"/>
        <v>0</v>
      </c>
      <c r="J1352" t="str">
        <f t="shared" si="163"/>
        <v/>
      </c>
      <c r="K1352" t="str">
        <f t="shared" si="164"/>
        <v/>
      </c>
      <c r="L1352" s="13">
        <f t="shared" si="165"/>
        <v>2535753.7845420004</v>
      </c>
      <c r="M1352" t="str">
        <f t="shared" si="166"/>
        <v/>
      </c>
      <c r="N1352" s="9">
        <f t="shared" si="167"/>
        <v>0.42253296806035029</v>
      </c>
    </row>
    <row r="1353" spans="1:14" x14ac:dyDescent="0.45">
      <c r="A1353" s="11" t="str">
        <f>'Output Sheet (Copy)'!A1342</f>
        <v>BSWD IJ Equity</v>
      </c>
      <c r="B1353" s="12">
        <f>'Output Sheet (Copy)'!B1342</f>
        <v>45107</v>
      </c>
      <c r="C1353" s="13">
        <f>IFERROR('Output Sheet (Copy)'!C1342,"")</f>
        <v>6029810.3141109999</v>
      </c>
      <c r="D1353" s="13">
        <f>IFERROR('Output Sheet (Copy)'!D1342,"")</f>
        <v>2835398.1845339998</v>
      </c>
      <c r="E1353" s="13">
        <f>IFERROR('Output Sheet (Copy)'!U1342,"")</f>
        <v>0</v>
      </c>
      <c r="F1353" s="13">
        <f>IFERROR('Output Sheet (Copy)'!V1342,"")</f>
        <v>0</v>
      </c>
      <c r="G1353" s="13">
        <f t="shared" si="160"/>
        <v>0</v>
      </c>
      <c r="H1353" s="9">
        <f t="shared" si="161"/>
        <v>0</v>
      </c>
      <c r="I1353" s="9">
        <f t="shared" si="162"/>
        <v>0</v>
      </c>
      <c r="J1353" t="str">
        <f t="shared" si="163"/>
        <v/>
      </c>
      <c r="K1353" t="str">
        <f t="shared" si="164"/>
        <v/>
      </c>
      <c r="L1353" s="13">
        <f t="shared" si="165"/>
        <v>2835398.1845339998</v>
      </c>
      <c r="M1353" t="str">
        <f t="shared" si="166"/>
        <v/>
      </c>
      <c r="N1353" s="9">
        <f t="shared" si="167"/>
        <v>0.47023007969232183</v>
      </c>
    </row>
    <row r="1354" spans="1:14" x14ac:dyDescent="0.45">
      <c r="A1354" s="11" t="str">
        <f>'Output Sheet (Copy)'!A1343</f>
        <v>BSWD IJ Equity</v>
      </c>
      <c r="B1354" s="12">
        <f>'Output Sheet (Copy)'!B1343</f>
        <v>45199</v>
      </c>
      <c r="C1354" s="13">
        <f>IFERROR('Output Sheet (Copy)'!C1343,"")</f>
        <v>6164427.8587190006</v>
      </c>
      <c r="D1354" s="13">
        <f>IFERROR('Output Sheet (Copy)'!D1343,"")</f>
        <v>3726407.4670309997</v>
      </c>
      <c r="E1354" s="13">
        <f>IFERROR('Output Sheet (Copy)'!U1343,"")</f>
        <v>0</v>
      </c>
      <c r="F1354" s="13">
        <f>IFERROR('Output Sheet (Copy)'!V1343,"")</f>
        <v>0</v>
      </c>
      <c r="G1354" s="13">
        <f t="shared" si="160"/>
        <v>0</v>
      </c>
      <c r="H1354" s="9">
        <f t="shared" si="161"/>
        <v>0</v>
      </c>
      <c r="I1354" s="9">
        <f t="shared" si="162"/>
        <v>0</v>
      </c>
      <c r="J1354" t="str">
        <f t="shared" si="163"/>
        <v/>
      </c>
      <c r="K1354" t="str">
        <f t="shared" si="164"/>
        <v/>
      </c>
      <c r="L1354" s="13">
        <f t="shared" si="165"/>
        <v>3726407.4670309997</v>
      </c>
      <c r="M1354" t="str">
        <f t="shared" si="166"/>
        <v/>
      </c>
      <c r="N1354" s="9">
        <f t="shared" si="167"/>
        <v>0.60450175627578295</v>
      </c>
    </row>
    <row r="1355" spans="1:14" x14ac:dyDescent="0.45">
      <c r="A1355" s="11" t="str">
        <f>'Output Sheet (Copy)'!A1344</f>
        <v>BSWD IJ Equity</v>
      </c>
      <c r="B1355" s="12">
        <f>'Output Sheet (Copy)'!B1344</f>
        <v>45291</v>
      </c>
      <c r="C1355" s="13">
        <f>IFERROR('Output Sheet (Copy)'!C1344,"")</f>
        <v>6128562.0609550001</v>
      </c>
      <c r="D1355" s="13">
        <f>IFERROR('Output Sheet (Copy)'!D1344,"")</f>
        <v>3716153.6177019998</v>
      </c>
      <c r="E1355" s="13">
        <f>IFERROR('Output Sheet (Copy)'!U1344,"")</f>
        <v>0</v>
      </c>
      <c r="F1355" s="13">
        <f>IFERROR('Output Sheet (Copy)'!V1344,"")</f>
        <v>0</v>
      </c>
      <c r="G1355" s="13">
        <f t="shared" si="160"/>
        <v>0</v>
      </c>
      <c r="H1355" s="9">
        <f t="shared" si="161"/>
        <v>0</v>
      </c>
      <c r="I1355" s="9">
        <f t="shared" si="162"/>
        <v>0</v>
      </c>
      <c r="J1355" t="str">
        <f t="shared" si="163"/>
        <v/>
      </c>
      <c r="K1355" t="str">
        <f t="shared" si="164"/>
        <v/>
      </c>
      <c r="L1355" s="13">
        <f t="shared" si="165"/>
        <v>3716153.6177019998</v>
      </c>
      <c r="M1355" t="str">
        <f t="shared" si="166"/>
        <v/>
      </c>
      <c r="N1355" s="9">
        <f t="shared" si="167"/>
        <v>0.60636631900614546</v>
      </c>
    </row>
    <row r="1356" spans="1:14" x14ac:dyDescent="0.45">
      <c r="A1356" s="11" t="str">
        <f>'Output Sheet (Copy)'!A1345</f>
        <v>BSWD IJ Equity</v>
      </c>
      <c r="B1356" s="12">
        <f>'Output Sheet (Copy)'!B1345</f>
        <v>45382</v>
      </c>
      <c r="C1356" s="13">
        <f>IFERROR('Output Sheet (Copy)'!C1345,"")</f>
        <v>6283599.6017680001</v>
      </c>
      <c r="D1356" s="13">
        <f>IFERROR('Output Sheet (Copy)'!D1345,"")</f>
        <v>3846624.8467219998</v>
      </c>
      <c r="E1356" s="13">
        <f>IFERROR('Output Sheet (Copy)'!U1345,"")</f>
        <v>0</v>
      </c>
      <c r="F1356" s="13">
        <f>IFERROR('Output Sheet (Copy)'!V1345,"")</f>
        <v>0</v>
      </c>
      <c r="G1356" s="13">
        <f t="shared" si="160"/>
        <v>0</v>
      </c>
      <c r="H1356" s="9">
        <f t="shared" si="161"/>
        <v>0</v>
      </c>
      <c r="I1356" s="9">
        <f t="shared" si="162"/>
        <v>0</v>
      </c>
      <c r="J1356" t="str">
        <f t="shared" si="163"/>
        <v/>
      </c>
      <c r="K1356" t="str">
        <f t="shared" si="164"/>
        <v/>
      </c>
      <c r="L1356" s="13">
        <f t="shared" si="165"/>
        <v>3846624.8467219998</v>
      </c>
      <c r="M1356" t="str">
        <f t="shared" si="166"/>
        <v/>
      </c>
      <c r="N1356" s="9">
        <f t="shared" si="167"/>
        <v>0.61216899396958468</v>
      </c>
    </row>
    <row r="1357" spans="1:14" x14ac:dyDescent="0.45">
      <c r="A1357" s="11" t="str">
        <f>'Output Sheet (Copy)'!A1346</f>
        <v>BSWD IJ Equity</v>
      </c>
      <c r="B1357" s="12">
        <f>'Output Sheet (Copy)'!B1346</f>
        <v>45473</v>
      </c>
      <c r="C1357" s="13">
        <f>IFERROR('Output Sheet (Copy)'!C1346,"")</f>
        <v>7145503.2422479996</v>
      </c>
      <c r="D1357" s="13">
        <f>IFERROR('Output Sheet (Copy)'!D1346,"")</f>
        <v>4011684.4759229999</v>
      </c>
      <c r="E1357" s="13">
        <f>IFERROR('Output Sheet (Copy)'!U1346,"")</f>
        <v>0</v>
      </c>
      <c r="F1357" s="13">
        <f>IFERROR('Output Sheet (Copy)'!V1346,"")</f>
        <v>0</v>
      </c>
      <c r="G1357" s="13">
        <f t="shared" si="160"/>
        <v>0</v>
      </c>
      <c r="H1357" s="9">
        <f t="shared" si="161"/>
        <v>0</v>
      </c>
      <c r="I1357" s="9">
        <f t="shared" si="162"/>
        <v>0</v>
      </c>
      <c r="J1357" t="str">
        <f t="shared" si="163"/>
        <v/>
      </c>
      <c r="K1357" t="str">
        <f t="shared" si="164"/>
        <v/>
      </c>
      <c r="L1357" s="13">
        <f t="shared" si="165"/>
        <v>4011684.4759229999</v>
      </c>
      <c r="M1357" t="str">
        <f t="shared" si="166"/>
        <v/>
      </c>
      <c r="N1357" s="9">
        <f t="shared" si="167"/>
        <v>0.56142784348676755</v>
      </c>
    </row>
    <row r="1358" spans="1:14" x14ac:dyDescent="0.45">
      <c r="A1358" s="11" t="str">
        <f>'Output Sheet (Copy)'!A1347</f>
        <v>BSWD IJ Equity</v>
      </c>
      <c r="B1358" s="12">
        <f>'Output Sheet (Copy)'!B1347</f>
        <v>45565</v>
      </c>
      <c r="C1358" s="13">
        <f>IFERROR('Output Sheet (Copy)'!C1347,"")</f>
        <v>6642809.4984439993</v>
      </c>
      <c r="D1358" s="13">
        <f>IFERROR('Output Sheet (Copy)'!D1347,"")</f>
        <v>3859794.0804669997</v>
      </c>
      <c r="E1358" s="13">
        <f>IFERROR('Output Sheet (Copy)'!U1347,"")</f>
        <v>0</v>
      </c>
      <c r="F1358" s="13">
        <f>IFERROR('Output Sheet (Copy)'!V1347,"")</f>
        <v>0</v>
      </c>
      <c r="G1358" s="13">
        <f t="shared" ref="G1358:G1421" si="168">IF(AND(E1358="",F1358=""),"",N(E1358)+N(F1358))</f>
        <v>0</v>
      </c>
      <c r="H1358" s="9">
        <f t="shared" ref="H1358:H1421" si="169">IF(OR(G1358="",N(D1358)=0),"",G1358/D1358)</f>
        <v>0</v>
      </c>
      <c r="I1358" s="9">
        <f t="shared" ref="I1358:I1421" si="170">IF(OR(G1358="",N(C1358)=0),"",G1358/C1358)</f>
        <v>0</v>
      </c>
      <c r="J1358" t="str">
        <f t="shared" ref="J1358:J1421" si="171">IF(G1358="","",IF(N(D1358)=0,"Kredit 0/NA",IF(G1358&gt;D1358,"YA","")))</f>
        <v/>
      </c>
      <c r="K1358" t="str">
        <f t="shared" ref="K1358:K1421" si="172">IF(G1358="","",IF(N(C1358)=0,"Aset 0/NA",IF(G1358&gt;C1358,"YA","")))</f>
        <v/>
      </c>
      <c r="L1358" s="13">
        <f t="shared" ref="L1358:L1421" si="173">IF(G1358="","",G1358+N(D1358))</f>
        <v>3859794.0804669997</v>
      </c>
      <c r="M1358" t="str">
        <f t="shared" ref="M1358:M1421" si="174">IF(L1358="","",IF(N(C1358)=0,"Aset 0/NA",IF(L1358&gt;C1358,"YA","")))</f>
        <v/>
      </c>
      <c r="N1358" s="9">
        <f t="shared" ref="N1358:N1421" si="175">IF(OR(L1358="",N(C1358)=0),"",L1358/C1358)</f>
        <v>0.5810484376183167</v>
      </c>
    </row>
    <row r="1359" spans="1:14" x14ac:dyDescent="0.45">
      <c r="A1359" s="11" t="str">
        <f>'Output Sheet (Copy)'!A1348</f>
        <v>BSWD IJ Equity</v>
      </c>
      <c r="B1359" s="12">
        <f>'Output Sheet (Copy)'!B1348</f>
        <v>45657</v>
      </c>
      <c r="C1359" s="13">
        <f>IFERROR('Output Sheet (Copy)'!C1348,"")</f>
        <v>6815156.7552649993</v>
      </c>
      <c r="D1359" s="13">
        <f>IFERROR('Output Sheet (Copy)'!D1348,"")</f>
        <v>4140311.1445359997</v>
      </c>
      <c r="E1359" s="13">
        <f>IFERROR('Output Sheet (Copy)'!U1348,"")</f>
        <v>0</v>
      </c>
      <c r="F1359" s="13">
        <f>IFERROR('Output Sheet (Copy)'!V1348,"")</f>
        <v>0</v>
      </c>
      <c r="G1359" s="13">
        <f t="shared" si="168"/>
        <v>0</v>
      </c>
      <c r="H1359" s="9">
        <f t="shared" si="169"/>
        <v>0</v>
      </c>
      <c r="I1359" s="9">
        <f t="shared" si="170"/>
        <v>0</v>
      </c>
      <c r="J1359" t="str">
        <f t="shared" si="171"/>
        <v/>
      </c>
      <c r="K1359" t="str">
        <f t="shared" si="172"/>
        <v/>
      </c>
      <c r="L1359" s="13">
        <f t="shared" si="173"/>
        <v>4140311.1445359997</v>
      </c>
      <c r="M1359" t="str">
        <f t="shared" si="174"/>
        <v/>
      </c>
      <c r="N1359" s="9">
        <f t="shared" si="175"/>
        <v>0.60751517437033753</v>
      </c>
    </row>
    <row r="1360" spans="1:14" x14ac:dyDescent="0.45">
      <c r="A1360" s="11" t="str">
        <f>'Output Sheet (Copy)'!A1349</f>
        <v>BSWD IJ Equity</v>
      </c>
      <c r="B1360" s="12">
        <f>'Output Sheet (Copy)'!B1349</f>
        <v>45747</v>
      </c>
      <c r="C1360" s="13">
        <f>IFERROR('Output Sheet (Copy)'!C1349,"")</f>
        <v>6813655.8796010008</v>
      </c>
      <c r="D1360" s="13">
        <f>IFERROR('Output Sheet (Copy)'!D1349,"")</f>
        <v>4370748.0762559995</v>
      </c>
      <c r="E1360" s="13">
        <f>IFERROR('Output Sheet (Copy)'!U1349,"")</f>
        <v>0</v>
      </c>
      <c r="F1360" s="13">
        <f>IFERROR('Output Sheet (Copy)'!V1349,"")</f>
        <v>0</v>
      </c>
      <c r="G1360" s="13">
        <f t="shared" si="168"/>
        <v>0</v>
      </c>
      <c r="H1360" s="9">
        <f t="shared" si="169"/>
        <v>0</v>
      </c>
      <c r="I1360" s="9">
        <f t="shared" si="170"/>
        <v>0</v>
      </c>
      <c r="J1360" t="str">
        <f t="shared" si="171"/>
        <v/>
      </c>
      <c r="K1360" t="str">
        <f t="shared" si="172"/>
        <v/>
      </c>
      <c r="L1360" s="13">
        <f t="shared" si="173"/>
        <v>4370748.0762559995</v>
      </c>
      <c r="M1360" t="str">
        <f t="shared" si="174"/>
        <v/>
      </c>
      <c r="N1360" s="9">
        <f t="shared" si="175"/>
        <v>0.64146886098861</v>
      </c>
    </row>
    <row r="1361" spans="1:14" x14ac:dyDescent="0.45">
      <c r="A1361" s="11" t="str">
        <f>'Output Sheet (Copy)'!A1350</f>
        <v>BSWD IJ Equity</v>
      </c>
      <c r="B1361" s="12">
        <f>'Output Sheet (Copy)'!B1350</f>
        <v>45838</v>
      </c>
      <c r="C1361" s="13">
        <f>IFERROR('Output Sheet (Copy)'!C1350,"")</f>
        <v>6849007.8771859985</v>
      </c>
      <c r="D1361" s="13">
        <f>IFERROR('Output Sheet (Copy)'!D1350,"")</f>
        <v>4249365.3376059998</v>
      </c>
      <c r="E1361" s="13">
        <f>IFERROR('Output Sheet (Copy)'!U1350,"")</f>
        <v>0</v>
      </c>
      <c r="F1361" s="13">
        <f>IFERROR('Output Sheet (Copy)'!V1350,"")</f>
        <v>0</v>
      </c>
      <c r="G1361" s="13">
        <f t="shared" si="168"/>
        <v>0</v>
      </c>
      <c r="H1361" s="9">
        <f t="shared" si="169"/>
        <v>0</v>
      </c>
      <c r="I1361" s="9">
        <f t="shared" si="170"/>
        <v>0</v>
      </c>
      <c r="J1361" t="str">
        <f t="shared" si="171"/>
        <v/>
      </c>
      <c r="K1361" t="str">
        <f t="shared" si="172"/>
        <v/>
      </c>
      <c r="L1361" s="13">
        <f t="shared" si="173"/>
        <v>4249365.3376059998</v>
      </c>
      <c r="M1361" t="str">
        <f t="shared" si="174"/>
        <v/>
      </c>
      <c r="N1361" s="9">
        <f t="shared" si="175"/>
        <v>0.62043516576475388</v>
      </c>
    </row>
    <row r="1362" spans="1:14" x14ac:dyDescent="0.45">
      <c r="A1362" s="11" t="str">
        <f>'Output Sheet (Copy)'!A1351</f>
        <v>BSWD IJ Equity</v>
      </c>
      <c r="B1362" s="12">
        <f>'Output Sheet (Copy)'!B1351</f>
        <v>45930</v>
      </c>
      <c r="C1362" s="13">
        <f>IFERROR('Output Sheet (Copy)'!C1351,"")</f>
        <v>7031712.2563939998</v>
      </c>
      <c r="D1362" s="13">
        <f>IFERROR('Output Sheet (Copy)'!D1351,"")</f>
        <v>4098376.0590760005</v>
      </c>
      <c r="E1362" s="13">
        <f>IFERROR('Output Sheet (Copy)'!U1351,"")</f>
        <v>0</v>
      </c>
      <c r="F1362" s="13">
        <f>IFERROR('Output Sheet (Copy)'!V1351,"")</f>
        <v>0</v>
      </c>
      <c r="G1362" s="13">
        <f t="shared" si="168"/>
        <v>0</v>
      </c>
      <c r="H1362" s="9">
        <f t="shared" si="169"/>
        <v>0</v>
      </c>
      <c r="I1362" s="9">
        <f t="shared" si="170"/>
        <v>0</v>
      </c>
      <c r="J1362" t="str">
        <f t="shared" si="171"/>
        <v/>
      </c>
      <c r="K1362" t="str">
        <f t="shared" si="172"/>
        <v/>
      </c>
      <c r="L1362" s="13">
        <f t="shared" si="173"/>
        <v>4098376.0590760005</v>
      </c>
      <c r="M1362" t="str">
        <f t="shared" si="174"/>
        <v/>
      </c>
      <c r="N1362" s="9">
        <f t="shared" si="175"/>
        <v>0.58284183277683321</v>
      </c>
    </row>
    <row r="1363" spans="1:14" x14ac:dyDescent="0.45">
      <c r="A1363" s="11" t="str">
        <f>'Output Sheet (Copy)'!A1352</f>
        <v>BSWD IJ Equity</v>
      </c>
      <c r="B1363" s="12">
        <f>'Output Sheet (Copy)'!B1352</f>
        <v>46022</v>
      </c>
      <c r="C1363" s="13">
        <f>IFERROR('Output Sheet (Copy)'!C1352,"")</f>
        <v>7177245.2977780001</v>
      </c>
      <c r="D1363" s="13">
        <f>IFERROR('Output Sheet (Copy)'!D1352,"")</f>
        <v>4189110.1017929995</v>
      </c>
      <c r="E1363" s="13">
        <f>IFERROR('Output Sheet (Copy)'!U1352,"")</f>
        <v>0</v>
      </c>
      <c r="F1363" s="13">
        <f>IFERROR('Output Sheet (Copy)'!V1352,"")</f>
        <v>0</v>
      </c>
      <c r="G1363" s="13">
        <f t="shared" si="168"/>
        <v>0</v>
      </c>
      <c r="H1363" s="9">
        <f t="shared" si="169"/>
        <v>0</v>
      </c>
      <c r="I1363" s="9">
        <f t="shared" si="170"/>
        <v>0</v>
      </c>
      <c r="J1363" t="str">
        <f t="shared" si="171"/>
        <v/>
      </c>
      <c r="K1363" t="str">
        <f t="shared" si="172"/>
        <v/>
      </c>
      <c r="L1363" s="13">
        <f t="shared" si="173"/>
        <v>4189110.1017929995</v>
      </c>
      <c r="M1363" t="str">
        <f t="shared" si="174"/>
        <v/>
      </c>
      <c r="N1363" s="9">
        <f t="shared" si="175"/>
        <v>0.58366544934585196</v>
      </c>
    </row>
    <row r="1364" spans="1:14" x14ac:dyDescent="0.45">
      <c r="A1364" s="11" t="str">
        <f>'Output Sheet (Copy)'!A1353</f>
        <v>BSWD IJ Equity</v>
      </c>
      <c r="B1364" s="12">
        <f>'Output Sheet (Copy)'!B1353</f>
        <v>46112</v>
      </c>
      <c r="C1364" s="13">
        <f>IFERROR('Output Sheet (Copy)'!C1353,"")</f>
        <v>7199227.5496430006</v>
      </c>
      <c r="D1364" s="13">
        <f>IFERROR('Output Sheet (Copy)'!D1353,"")</f>
        <v>4318544.982996</v>
      </c>
      <c r="E1364" s="13">
        <f>IFERROR('Output Sheet (Copy)'!U1353,"")</f>
        <v>0</v>
      </c>
      <c r="F1364" s="13">
        <f>IFERROR('Output Sheet (Copy)'!V1353,"")</f>
        <v>0</v>
      </c>
      <c r="G1364" s="13">
        <f t="shared" si="168"/>
        <v>0</v>
      </c>
      <c r="H1364" s="9">
        <f t="shared" si="169"/>
        <v>0</v>
      </c>
      <c r="I1364" s="9">
        <f t="shared" si="170"/>
        <v>0</v>
      </c>
      <c r="J1364" t="str">
        <f t="shared" si="171"/>
        <v/>
      </c>
      <c r="K1364" t="str">
        <f t="shared" si="172"/>
        <v/>
      </c>
      <c r="L1364" s="13">
        <f t="shared" si="173"/>
        <v>4318544.982996</v>
      </c>
      <c r="M1364" t="str">
        <f t="shared" si="174"/>
        <v/>
      </c>
      <c r="N1364" s="9">
        <f t="shared" si="175"/>
        <v>0.59986227039179374</v>
      </c>
    </row>
    <row r="1365" spans="1:14" x14ac:dyDescent="0.45">
      <c r="A1365" s="11" t="str">
        <f>'Output Sheet (Copy)'!A1354</f>
        <v>BSWD IJ Equity</v>
      </c>
      <c r="B1365" s="12">
        <f>'Output Sheet (Copy)'!B1354</f>
        <v>46203</v>
      </c>
      <c r="C1365" s="13">
        <f>IFERROR('Output Sheet (Copy)'!C1354,"")</f>
        <v>7306694.9765309999</v>
      </c>
      <c r="D1365" s="13">
        <f>IFERROR('Output Sheet (Copy)'!D1354,"")</f>
        <v>4518655.5555790002</v>
      </c>
      <c r="E1365" s="13">
        <f>IFERROR('Output Sheet (Copy)'!U1354,"")</f>
        <v>0</v>
      </c>
      <c r="F1365" s="13">
        <f>IFERROR('Output Sheet (Copy)'!V1354,"")</f>
        <v>0</v>
      </c>
      <c r="G1365" s="13">
        <f t="shared" si="168"/>
        <v>0</v>
      </c>
      <c r="H1365" s="9">
        <f t="shared" si="169"/>
        <v>0</v>
      </c>
      <c r="I1365" s="9">
        <f t="shared" si="170"/>
        <v>0</v>
      </c>
      <c r="J1365" t="str">
        <f t="shared" si="171"/>
        <v/>
      </c>
      <c r="K1365" t="str">
        <f t="shared" si="172"/>
        <v/>
      </c>
      <c r="L1365" s="13">
        <f t="shared" si="173"/>
        <v>4518655.5555790002</v>
      </c>
      <c r="M1365" t="str">
        <f t="shared" si="174"/>
        <v/>
      </c>
      <c r="N1365" s="9">
        <f t="shared" si="175"/>
        <v>0.61842674014624355</v>
      </c>
    </row>
    <row r="1366" spans="1:14" x14ac:dyDescent="0.45">
      <c r="A1366" s="11" t="str">
        <f>'Output Sheet (Copy)'!A1355</f>
        <v>BTPN IJ Equity</v>
      </c>
      <c r="B1366" s="12">
        <f>'Output Sheet (Copy)'!B1355</f>
        <v>42551</v>
      </c>
      <c r="C1366" s="13">
        <f>IFERROR('Output Sheet (Copy)'!C1355,"")</f>
        <v>86670851</v>
      </c>
      <c r="D1366" s="13">
        <f>IFERROR('Output Sheet (Copy)'!D1355,"")</f>
        <v>62363788</v>
      </c>
      <c r="E1366" s="13" t="str">
        <f>IFERROR('Output Sheet (Copy)'!U1355,"")</f>
        <v/>
      </c>
      <c r="F1366" s="13" t="str">
        <f>IFERROR('Output Sheet (Copy)'!V1355,"")</f>
        <v/>
      </c>
      <c r="G1366" s="13" t="str">
        <f t="shared" si="168"/>
        <v/>
      </c>
      <c r="H1366" s="9" t="str">
        <f t="shared" si="169"/>
        <v/>
      </c>
      <c r="I1366" s="9" t="str">
        <f t="shared" si="170"/>
        <v/>
      </c>
      <c r="J1366" t="str">
        <f t="shared" si="171"/>
        <v/>
      </c>
      <c r="K1366" t="str">
        <f t="shared" si="172"/>
        <v/>
      </c>
      <c r="L1366" s="13" t="str">
        <f t="shared" si="173"/>
        <v/>
      </c>
      <c r="M1366" t="str">
        <f t="shared" si="174"/>
        <v/>
      </c>
      <c r="N1366" s="9" t="str">
        <f t="shared" si="175"/>
        <v/>
      </c>
    </row>
    <row r="1367" spans="1:14" x14ac:dyDescent="0.45">
      <c r="A1367" s="11" t="str">
        <f>'Output Sheet (Copy)'!A1356</f>
        <v>BTPN IJ Equity</v>
      </c>
      <c r="B1367" s="12">
        <f>'Output Sheet (Copy)'!B1356</f>
        <v>42643</v>
      </c>
      <c r="C1367" s="13">
        <f>IFERROR('Output Sheet (Copy)'!C1356,"")</f>
        <v>86088552</v>
      </c>
      <c r="D1367" s="13">
        <f>IFERROR('Output Sheet (Copy)'!D1356,"")</f>
        <v>63327295</v>
      </c>
      <c r="E1367" s="13" t="str">
        <f>IFERROR('Output Sheet (Copy)'!U1356,"")</f>
        <v/>
      </c>
      <c r="F1367" s="13" t="str">
        <f>IFERROR('Output Sheet (Copy)'!V1356,"")</f>
        <v/>
      </c>
      <c r="G1367" s="13" t="str">
        <f t="shared" si="168"/>
        <v/>
      </c>
      <c r="H1367" s="9" t="str">
        <f t="shared" si="169"/>
        <v/>
      </c>
      <c r="I1367" s="9" t="str">
        <f t="shared" si="170"/>
        <v/>
      </c>
      <c r="J1367" t="str">
        <f t="shared" si="171"/>
        <v/>
      </c>
      <c r="K1367" t="str">
        <f t="shared" si="172"/>
        <v/>
      </c>
      <c r="L1367" s="13" t="str">
        <f t="shared" si="173"/>
        <v/>
      </c>
      <c r="M1367" t="str">
        <f t="shared" si="174"/>
        <v/>
      </c>
      <c r="N1367" s="9" t="str">
        <f t="shared" si="175"/>
        <v/>
      </c>
    </row>
    <row r="1368" spans="1:14" x14ac:dyDescent="0.45">
      <c r="A1368" s="11" t="str">
        <f>'Output Sheet (Copy)'!A1357</f>
        <v>BTPN IJ Equity</v>
      </c>
      <c r="B1368" s="12">
        <f>'Output Sheet (Copy)'!B1357</f>
        <v>42735</v>
      </c>
      <c r="C1368" s="13">
        <f>IFERROR('Output Sheet (Copy)'!C1357,"")</f>
        <v>91371387</v>
      </c>
      <c r="D1368" s="13">
        <f>IFERROR('Output Sheet (Copy)'!D1357,"")</f>
        <v>63932923</v>
      </c>
      <c r="E1368" s="13" t="str">
        <f>IFERROR('Output Sheet (Copy)'!U1357,"")</f>
        <v/>
      </c>
      <c r="F1368" s="13" t="str">
        <f>IFERROR('Output Sheet (Copy)'!V1357,"")</f>
        <v/>
      </c>
      <c r="G1368" s="13" t="str">
        <f t="shared" si="168"/>
        <v/>
      </c>
      <c r="H1368" s="9" t="str">
        <f t="shared" si="169"/>
        <v/>
      </c>
      <c r="I1368" s="9" t="str">
        <f t="shared" si="170"/>
        <v/>
      </c>
      <c r="J1368" t="str">
        <f t="shared" si="171"/>
        <v/>
      </c>
      <c r="K1368" t="str">
        <f t="shared" si="172"/>
        <v/>
      </c>
      <c r="L1368" s="13" t="str">
        <f t="shared" si="173"/>
        <v/>
      </c>
      <c r="M1368" t="str">
        <f t="shared" si="174"/>
        <v/>
      </c>
      <c r="N1368" s="9" t="str">
        <f t="shared" si="175"/>
        <v/>
      </c>
    </row>
    <row r="1369" spans="1:14" x14ac:dyDescent="0.45">
      <c r="A1369" s="11" t="str">
        <f>'Output Sheet (Copy)'!A1358</f>
        <v>BTPN IJ Equity</v>
      </c>
      <c r="B1369" s="12">
        <f>'Output Sheet (Copy)'!B1358</f>
        <v>42825</v>
      </c>
      <c r="C1369" s="13">
        <f>IFERROR('Output Sheet (Copy)'!C1358,"")</f>
        <v>92948358</v>
      </c>
      <c r="D1369" s="13">
        <f>IFERROR('Output Sheet (Copy)'!D1358,"")</f>
        <v>65756047.000000007</v>
      </c>
      <c r="E1369" s="13">
        <f>IFERROR('Output Sheet (Copy)'!U1358,"")</f>
        <v>23115</v>
      </c>
      <c r="F1369" s="13">
        <f>IFERROR('Output Sheet (Copy)'!V1358,"")</f>
        <v>1283497</v>
      </c>
      <c r="G1369" s="13">
        <f t="shared" si="168"/>
        <v>1306612</v>
      </c>
      <c r="H1369" s="9">
        <f t="shared" si="169"/>
        <v>1.9870598364892585E-2</v>
      </c>
      <c r="I1369" s="9">
        <f t="shared" si="170"/>
        <v>1.4057397334550008E-2</v>
      </c>
      <c r="J1369" t="str">
        <f t="shared" si="171"/>
        <v/>
      </c>
      <c r="K1369" t="str">
        <f t="shared" si="172"/>
        <v/>
      </c>
      <c r="L1369" s="13">
        <f t="shared" si="173"/>
        <v>67062659.000000007</v>
      </c>
      <c r="M1369" t="str">
        <f t="shared" si="174"/>
        <v/>
      </c>
      <c r="N1369" s="9">
        <f t="shared" si="175"/>
        <v>0.72150450468420335</v>
      </c>
    </row>
    <row r="1370" spans="1:14" x14ac:dyDescent="0.45">
      <c r="A1370" s="11" t="str">
        <f>'Output Sheet (Copy)'!A1359</f>
        <v>BTPN IJ Equity</v>
      </c>
      <c r="B1370" s="12">
        <f>'Output Sheet (Copy)'!B1359</f>
        <v>42916</v>
      </c>
      <c r="C1370" s="13">
        <f>IFERROR('Output Sheet (Copy)'!C1359,"")</f>
        <v>97057240</v>
      </c>
      <c r="D1370" s="13">
        <f>IFERROR('Output Sheet (Copy)'!D1359,"")</f>
        <v>67110207</v>
      </c>
      <c r="E1370" s="13" t="str">
        <f>IFERROR('Output Sheet (Copy)'!U1359,"")</f>
        <v/>
      </c>
      <c r="F1370" s="13">
        <f>IFERROR('Output Sheet (Copy)'!V1359,"")</f>
        <v>797930</v>
      </c>
      <c r="G1370" s="13">
        <f t="shared" si="168"/>
        <v>797930</v>
      </c>
      <c r="H1370" s="9">
        <f t="shared" si="169"/>
        <v>1.1889845608731322E-2</v>
      </c>
      <c r="I1370" s="9">
        <f t="shared" si="170"/>
        <v>8.2212311003280122E-3</v>
      </c>
      <c r="J1370" t="str">
        <f t="shared" si="171"/>
        <v/>
      </c>
      <c r="K1370" t="str">
        <f t="shared" si="172"/>
        <v/>
      </c>
      <c r="L1370" s="13">
        <f t="shared" si="173"/>
        <v>67908137</v>
      </c>
      <c r="M1370" t="str">
        <f t="shared" si="174"/>
        <v/>
      </c>
      <c r="N1370" s="9">
        <f t="shared" si="175"/>
        <v>0.69967100857184894</v>
      </c>
    </row>
    <row r="1371" spans="1:14" x14ac:dyDescent="0.45">
      <c r="A1371" s="11" t="str">
        <f>'Output Sheet (Copy)'!A1360</f>
        <v>BTPN IJ Equity</v>
      </c>
      <c r="B1371" s="12">
        <f>'Output Sheet (Copy)'!B1360</f>
        <v>43008</v>
      </c>
      <c r="C1371" s="13">
        <f>IFERROR('Output Sheet (Copy)'!C1360,"")</f>
        <v>93787725</v>
      </c>
      <c r="D1371" s="13">
        <f>IFERROR('Output Sheet (Copy)'!D1360,"")</f>
        <v>66525939</v>
      </c>
      <c r="E1371" s="13" t="str">
        <f>IFERROR('Output Sheet (Copy)'!U1360,"")</f>
        <v/>
      </c>
      <c r="F1371" s="13">
        <f>IFERROR('Output Sheet (Copy)'!V1360,"")</f>
        <v>796585</v>
      </c>
      <c r="G1371" s="13">
        <f t="shared" si="168"/>
        <v>796585</v>
      </c>
      <c r="H1371" s="9">
        <f t="shared" si="169"/>
        <v>1.197405120429792E-2</v>
      </c>
      <c r="I1371" s="9">
        <f t="shared" si="170"/>
        <v>8.493488886738643E-3</v>
      </c>
      <c r="J1371" t="str">
        <f t="shared" si="171"/>
        <v/>
      </c>
      <c r="K1371" t="str">
        <f t="shared" si="172"/>
        <v/>
      </c>
      <c r="L1371" s="13">
        <f t="shared" si="173"/>
        <v>67322524</v>
      </c>
      <c r="M1371" t="str">
        <f t="shared" si="174"/>
        <v/>
      </c>
      <c r="N1371" s="9">
        <f t="shared" si="175"/>
        <v>0.7178180726742226</v>
      </c>
    </row>
    <row r="1372" spans="1:14" x14ac:dyDescent="0.45">
      <c r="A1372" s="11" t="str">
        <f>'Output Sheet (Copy)'!A1361</f>
        <v>BTPN IJ Equity</v>
      </c>
      <c r="B1372" s="12">
        <f>'Output Sheet (Copy)'!B1361</f>
        <v>43100</v>
      </c>
      <c r="C1372" s="13">
        <f>IFERROR('Output Sheet (Copy)'!C1361,"")</f>
        <v>95489850</v>
      </c>
      <c r="D1372" s="13">
        <f>IFERROR('Output Sheet (Copy)'!D1361,"")</f>
        <v>66100932</v>
      </c>
      <c r="E1372" s="13" t="str">
        <f>IFERROR('Output Sheet (Copy)'!U1361,"")</f>
        <v/>
      </c>
      <c r="F1372" s="13">
        <f>IFERROR('Output Sheet (Copy)'!V1361,"")</f>
        <v>1090782</v>
      </c>
      <c r="G1372" s="13">
        <f t="shared" si="168"/>
        <v>1090782</v>
      </c>
      <c r="H1372" s="9">
        <f t="shared" si="169"/>
        <v>1.6501764301901221E-2</v>
      </c>
      <c r="I1372" s="9">
        <f t="shared" si="170"/>
        <v>1.1423015116266283E-2</v>
      </c>
      <c r="J1372" t="str">
        <f t="shared" si="171"/>
        <v/>
      </c>
      <c r="K1372" t="str">
        <f t="shared" si="172"/>
        <v/>
      </c>
      <c r="L1372" s="13">
        <f t="shared" si="173"/>
        <v>67191714</v>
      </c>
      <c r="M1372" t="str">
        <f t="shared" si="174"/>
        <v/>
      </c>
      <c r="N1372" s="9">
        <f t="shared" si="175"/>
        <v>0.70365294321857241</v>
      </c>
    </row>
    <row r="1373" spans="1:14" x14ac:dyDescent="0.45">
      <c r="A1373" s="11" t="str">
        <f>'Output Sheet (Copy)'!A1362</f>
        <v>BTPN IJ Equity</v>
      </c>
      <c r="B1373" s="12">
        <f>'Output Sheet (Copy)'!B1362</f>
        <v>43190</v>
      </c>
      <c r="C1373" s="13">
        <f>IFERROR('Output Sheet (Copy)'!C1362,"")</f>
        <v>95828614</v>
      </c>
      <c r="D1373" s="13">
        <f>IFERROR('Output Sheet (Copy)'!D1362,"")</f>
        <v>65292646</v>
      </c>
      <c r="E1373" s="13" t="str">
        <f>IFERROR('Output Sheet (Copy)'!U1362,"")</f>
        <v/>
      </c>
      <c r="F1373" s="13">
        <f>IFERROR('Output Sheet (Copy)'!V1362,"")</f>
        <v>2316513</v>
      </c>
      <c r="G1373" s="13">
        <f t="shared" si="168"/>
        <v>2316513</v>
      </c>
      <c r="H1373" s="9">
        <f t="shared" si="169"/>
        <v>3.5478926677286138E-2</v>
      </c>
      <c r="I1373" s="9">
        <f t="shared" si="170"/>
        <v>2.4173499994479729E-2</v>
      </c>
      <c r="J1373" t="str">
        <f t="shared" si="171"/>
        <v/>
      </c>
      <c r="K1373" t="str">
        <f t="shared" si="172"/>
        <v/>
      </c>
      <c r="L1373" s="13">
        <f t="shared" si="173"/>
        <v>67609159</v>
      </c>
      <c r="M1373" t="str">
        <f t="shared" si="174"/>
        <v/>
      </c>
      <c r="N1373" s="9">
        <f t="shared" si="175"/>
        <v>0.70552162008729458</v>
      </c>
    </row>
    <row r="1374" spans="1:14" x14ac:dyDescent="0.45">
      <c r="A1374" s="11" t="str">
        <f>'Output Sheet (Copy)'!A1363</f>
        <v>BTPN IJ Equity</v>
      </c>
      <c r="B1374" s="12">
        <f>'Output Sheet (Copy)'!B1363</f>
        <v>43281</v>
      </c>
      <c r="C1374" s="13">
        <f>IFERROR('Output Sheet (Copy)'!C1363,"")</f>
        <v>99903220</v>
      </c>
      <c r="D1374" s="13">
        <f>IFERROR('Output Sheet (Copy)'!D1363,"")</f>
        <v>67768249</v>
      </c>
      <c r="E1374" s="13" t="str">
        <f>IFERROR('Output Sheet (Copy)'!U1363,"")</f>
        <v/>
      </c>
      <c r="F1374" s="13">
        <f>IFERROR('Output Sheet (Copy)'!V1363,"")</f>
        <v>1534392</v>
      </c>
      <c r="G1374" s="13">
        <f t="shared" si="168"/>
        <v>1534392</v>
      </c>
      <c r="H1374" s="9">
        <f t="shared" si="169"/>
        <v>2.2641753662544829E-2</v>
      </c>
      <c r="I1374" s="9">
        <f t="shared" si="170"/>
        <v>1.5358784231379128E-2</v>
      </c>
      <c r="J1374" t="str">
        <f t="shared" si="171"/>
        <v/>
      </c>
      <c r="K1374" t="str">
        <f t="shared" si="172"/>
        <v/>
      </c>
      <c r="L1374" s="13">
        <f t="shared" si="173"/>
        <v>69302641</v>
      </c>
      <c r="M1374" t="str">
        <f t="shared" si="174"/>
        <v/>
      </c>
      <c r="N1374" s="9">
        <f t="shared" si="175"/>
        <v>0.69369777070248584</v>
      </c>
    </row>
    <row r="1375" spans="1:14" x14ac:dyDescent="0.45">
      <c r="A1375" s="11" t="str">
        <f>'Output Sheet (Copy)'!A1364</f>
        <v>BTPN IJ Equity</v>
      </c>
      <c r="B1375" s="12">
        <f>'Output Sheet (Copy)'!B1364</f>
        <v>43373</v>
      </c>
      <c r="C1375" s="13">
        <f>IFERROR('Output Sheet (Copy)'!C1364,"")</f>
        <v>98055035</v>
      </c>
      <c r="D1375" s="13">
        <f>IFERROR('Output Sheet (Copy)'!D1364,"")</f>
        <v>67823211</v>
      </c>
      <c r="E1375" s="13" t="str">
        <f>IFERROR('Output Sheet (Copy)'!U1364,"")</f>
        <v/>
      </c>
      <c r="F1375" s="13">
        <f>IFERROR('Output Sheet (Copy)'!V1364,"")</f>
        <v>5337286</v>
      </c>
      <c r="G1375" s="13">
        <f t="shared" si="168"/>
        <v>5337286</v>
      </c>
      <c r="H1375" s="9">
        <f t="shared" si="169"/>
        <v>7.8694091909036867E-2</v>
      </c>
      <c r="I1375" s="9">
        <f t="shared" si="170"/>
        <v>5.4431534290921423E-2</v>
      </c>
      <c r="J1375" t="str">
        <f t="shared" si="171"/>
        <v/>
      </c>
      <c r="K1375" t="str">
        <f t="shared" si="172"/>
        <v/>
      </c>
      <c r="L1375" s="13">
        <f t="shared" si="173"/>
        <v>73160497</v>
      </c>
      <c r="M1375" t="str">
        <f t="shared" si="174"/>
        <v/>
      </c>
      <c r="N1375" s="9">
        <f t="shared" si="175"/>
        <v>0.74611667825114747</v>
      </c>
    </row>
    <row r="1376" spans="1:14" x14ac:dyDescent="0.45">
      <c r="A1376" s="11" t="str">
        <f>'Output Sheet (Copy)'!A1365</f>
        <v>BTPN IJ Equity</v>
      </c>
      <c r="B1376" s="12">
        <f>'Output Sheet (Copy)'!B1365</f>
        <v>43465</v>
      </c>
      <c r="C1376" s="13">
        <f>IFERROR('Output Sheet (Copy)'!C1365,"")</f>
        <v>101919301</v>
      </c>
      <c r="D1376" s="13">
        <f>IFERROR('Output Sheet (Copy)'!D1365,"")</f>
        <v>68136780</v>
      </c>
      <c r="E1376" s="13" t="str">
        <f>IFERROR('Output Sheet (Copy)'!U1365,"")</f>
        <v/>
      </c>
      <c r="F1376" s="13">
        <f>IFERROR('Output Sheet (Copy)'!V1365,"")</f>
        <v>1545494</v>
      </c>
      <c r="G1376" s="13">
        <f t="shared" si="168"/>
        <v>1545494</v>
      </c>
      <c r="H1376" s="9">
        <f t="shared" si="169"/>
        <v>2.2682228306063187E-2</v>
      </c>
      <c r="I1376" s="9">
        <f t="shared" si="170"/>
        <v>1.5163899132314496E-2</v>
      </c>
      <c r="J1376" t="str">
        <f t="shared" si="171"/>
        <v/>
      </c>
      <c r="K1376" t="str">
        <f t="shared" si="172"/>
        <v/>
      </c>
      <c r="L1376" s="13">
        <f t="shared" si="173"/>
        <v>69682274</v>
      </c>
      <c r="M1376" t="str">
        <f t="shared" si="174"/>
        <v/>
      </c>
      <c r="N1376" s="9">
        <f t="shared" si="175"/>
        <v>0.68370047004148904</v>
      </c>
    </row>
    <row r="1377" spans="1:14" x14ac:dyDescent="0.45">
      <c r="A1377" s="11" t="str">
        <f>'Output Sheet (Copy)'!A1366</f>
        <v>BTPN IJ Equity</v>
      </c>
      <c r="B1377" s="12">
        <f>'Output Sheet (Copy)'!B1366</f>
        <v>43555</v>
      </c>
      <c r="C1377" s="13">
        <f>IFERROR('Output Sheet (Copy)'!C1366,"")</f>
        <v>192150742</v>
      </c>
      <c r="D1377" s="13">
        <f>IFERROR('Output Sheet (Copy)'!D1366,"")</f>
        <v>139844238</v>
      </c>
      <c r="E1377" s="13" t="str">
        <f>IFERROR('Output Sheet (Copy)'!U1366,"")</f>
        <v/>
      </c>
      <c r="F1377" s="13">
        <f>IFERROR('Output Sheet (Copy)'!V1366,"")</f>
        <v>6280546</v>
      </c>
      <c r="G1377" s="13">
        <f t="shared" si="168"/>
        <v>6280546</v>
      </c>
      <c r="H1377" s="9">
        <f t="shared" si="169"/>
        <v>4.4911010205511651E-2</v>
      </c>
      <c r="I1377" s="9">
        <f t="shared" si="170"/>
        <v>3.2685515208679239E-2</v>
      </c>
      <c r="J1377" t="str">
        <f t="shared" si="171"/>
        <v/>
      </c>
      <c r="K1377" t="str">
        <f t="shared" si="172"/>
        <v/>
      </c>
      <c r="L1377" s="13">
        <f t="shared" si="173"/>
        <v>146124784</v>
      </c>
      <c r="M1377" t="str">
        <f t="shared" si="174"/>
        <v/>
      </c>
      <c r="N1377" s="9">
        <f t="shared" si="175"/>
        <v>0.76046952761702058</v>
      </c>
    </row>
    <row r="1378" spans="1:14" x14ac:dyDescent="0.45">
      <c r="A1378" s="11" t="str">
        <f>'Output Sheet (Copy)'!A1367</f>
        <v>BTPN IJ Equity</v>
      </c>
      <c r="B1378" s="12">
        <f>'Output Sheet (Copy)'!B1367</f>
        <v>43646</v>
      </c>
      <c r="C1378" s="13">
        <f>IFERROR('Output Sheet (Copy)'!C1367,"")</f>
        <v>186691326</v>
      </c>
      <c r="D1378" s="13">
        <f>IFERROR('Output Sheet (Copy)'!D1367,"")</f>
        <v>143354938</v>
      </c>
      <c r="E1378" s="13" t="str">
        <f>IFERROR('Output Sheet (Copy)'!U1367,"")</f>
        <v/>
      </c>
      <c r="F1378" s="13">
        <f>IFERROR('Output Sheet (Copy)'!V1367,"")</f>
        <v>5789223</v>
      </c>
      <c r="G1378" s="13">
        <f t="shared" si="168"/>
        <v>5789223</v>
      </c>
      <c r="H1378" s="9">
        <f t="shared" si="169"/>
        <v>4.0383840841255153E-2</v>
      </c>
      <c r="I1378" s="9">
        <f t="shared" si="170"/>
        <v>3.1009598164191087E-2</v>
      </c>
      <c r="J1378" t="str">
        <f t="shared" si="171"/>
        <v/>
      </c>
      <c r="K1378" t="str">
        <f t="shared" si="172"/>
        <v/>
      </c>
      <c r="L1378" s="13">
        <f t="shared" si="173"/>
        <v>149144161</v>
      </c>
      <c r="M1378" t="str">
        <f t="shared" si="174"/>
        <v/>
      </c>
      <c r="N1378" s="9">
        <f t="shared" si="175"/>
        <v>0.79888104174695296</v>
      </c>
    </row>
    <row r="1379" spans="1:14" x14ac:dyDescent="0.45">
      <c r="A1379" s="11" t="str">
        <f>'Output Sheet (Copy)'!A1368</f>
        <v>BTPN IJ Equity</v>
      </c>
      <c r="B1379" s="12">
        <f>'Output Sheet (Copy)'!B1368</f>
        <v>43738</v>
      </c>
      <c r="C1379" s="13">
        <f>IFERROR('Output Sheet (Copy)'!C1368,"")</f>
        <v>182240542</v>
      </c>
      <c r="D1379" s="13">
        <f>IFERROR('Output Sheet (Copy)'!D1368,"")</f>
        <v>140593339</v>
      </c>
      <c r="E1379" s="13" t="str">
        <f>IFERROR('Output Sheet (Copy)'!U1368,"")</f>
        <v/>
      </c>
      <c r="F1379" s="13">
        <f>IFERROR('Output Sheet (Copy)'!V1368,"")</f>
        <v>6082028</v>
      </c>
      <c r="G1379" s="13">
        <f t="shared" si="168"/>
        <v>6082028</v>
      </c>
      <c r="H1379" s="9">
        <f t="shared" si="169"/>
        <v>4.3259716592974576E-2</v>
      </c>
      <c r="I1379" s="9">
        <f t="shared" si="170"/>
        <v>3.3373627696958889E-2</v>
      </c>
      <c r="J1379" t="str">
        <f t="shared" si="171"/>
        <v/>
      </c>
      <c r="K1379" t="str">
        <f t="shared" si="172"/>
        <v/>
      </c>
      <c r="L1379" s="13">
        <f t="shared" si="173"/>
        <v>146675367</v>
      </c>
      <c r="M1379" t="str">
        <f t="shared" si="174"/>
        <v/>
      </c>
      <c r="N1379" s="9">
        <f t="shared" si="175"/>
        <v>0.80484487913781555</v>
      </c>
    </row>
    <row r="1380" spans="1:14" x14ac:dyDescent="0.45">
      <c r="A1380" s="11" t="str">
        <f>'Output Sheet (Copy)'!A1369</f>
        <v>BTPN IJ Equity</v>
      </c>
      <c r="B1380" s="12">
        <f>'Output Sheet (Copy)'!B1369</f>
        <v>43830</v>
      </c>
      <c r="C1380" s="13">
        <f>IFERROR('Output Sheet (Copy)'!C1369,"")</f>
        <v>181631385</v>
      </c>
      <c r="D1380" s="13">
        <f>IFERROR('Output Sheet (Copy)'!D1369,"")</f>
        <v>141760183</v>
      </c>
      <c r="E1380" s="13">
        <f>IFERROR('Output Sheet (Copy)'!U1369,"")</f>
        <v>0</v>
      </c>
      <c r="F1380" s="13">
        <f>IFERROR('Output Sheet (Copy)'!V1369,"")</f>
        <v>80185</v>
      </c>
      <c r="G1380" s="13">
        <f t="shared" si="168"/>
        <v>80185</v>
      </c>
      <c r="H1380" s="9">
        <f t="shared" si="169"/>
        <v>5.6563837816151809E-4</v>
      </c>
      <c r="I1380" s="9">
        <f t="shared" si="170"/>
        <v>4.4147105964093155E-4</v>
      </c>
      <c r="J1380" t="str">
        <f t="shared" si="171"/>
        <v/>
      </c>
      <c r="K1380" t="str">
        <f t="shared" si="172"/>
        <v/>
      </c>
      <c r="L1380" s="13">
        <f t="shared" si="173"/>
        <v>141840368</v>
      </c>
      <c r="M1380" t="str">
        <f t="shared" si="174"/>
        <v/>
      </c>
      <c r="N1380" s="9">
        <f t="shared" si="175"/>
        <v>0.78092433199251332</v>
      </c>
    </row>
    <row r="1381" spans="1:14" x14ac:dyDescent="0.45">
      <c r="A1381" s="11" t="str">
        <f>'Output Sheet (Copy)'!A1370</f>
        <v>BTPN IJ Equity</v>
      </c>
      <c r="B1381" s="12">
        <f>'Output Sheet (Copy)'!B1370</f>
        <v>43921</v>
      </c>
      <c r="C1381" s="13">
        <f>IFERROR('Output Sheet (Copy)'!C1370,"")</f>
        <v>199669758</v>
      </c>
      <c r="D1381" s="13">
        <f>IFERROR('Output Sheet (Copy)'!D1370,"")</f>
        <v>157010756</v>
      </c>
      <c r="E1381" s="13" t="str">
        <f>IFERROR('Output Sheet (Copy)'!U1370,"")</f>
        <v/>
      </c>
      <c r="F1381" s="13">
        <f>IFERROR('Output Sheet (Copy)'!V1370,"")</f>
        <v>2277518</v>
      </c>
      <c r="G1381" s="13">
        <f t="shared" si="168"/>
        <v>2277518</v>
      </c>
      <c r="H1381" s="9">
        <f t="shared" si="169"/>
        <v>1.4505490311759279E-2</v>
      </c>
      <c r="I1381" s="9">
        <f t="shared" si="170"/>
        <v>1.1406424402036886E-2</v>
      </c>
      <c r="J1381" t="str">
        <f t="shared" si="171"/>
        <v/>
      </c>
      <c r="K1381" t="str">
        <f t="shared" si="172"/>
        <v/>
      </c>
      <c r="L1381" s="13">
        <f t="shared" si="173"/>
        <v>159288274</v>
      </c>
      <c r="M1381" t="str">
        <f t="shared" si="174"/>
        <v/>
      </c>
      <c r="N1381" s="9">
        <f t="shared" si="175"/>
        <v>0.79775863703906524</v>
      </c>
    </row>
    <row r="1382" spans="1:14" x14ac:dyDescent="0.45">
      <c r="A1382" s="11" t="str">
        <f>'Output Sheet (Copy)'!A1371</f>
        <v>BTPN IJ Equity</v>
      </c>
      <c r="B1382" s="12">
        <f>'Output Sheet (Copy)'!B1371</f>
        <v>44012</v>
      </c>
      <c r="C1382" s="13">
        <f>IFERROR('Output Sheet (Copy)'!C1371,"")</f>
        <v>185190624</v>
      </c>
      <c r="D1382" s="13">
        <f>IFERROR('Output Sheet (Copy)'!D1371,"")</f>
        <v>150474543</v>
      </c>
      <c r="E1382" s="13">
        <f>IFERROR('Output Sheet (Copy)'!U1371,"")</f>
        <v>0</v>
      </c>
      <c r="F1382" s="13">
        <f>IFERROR('Output Sheet (Copy)'!V1371,"")</f>
        <v>4613291</v>
      </c>
      <c r="G1382" s="13">
        <f t="shared" si="168"/>
        <v>4613291</v>
      </c>
      <c r="H1382" s="9">
        <f t="shared" si="169"/>
        <v>3.0658282178667257E-2</v>
      </c>
      <c r="I1382" s="9">
        <f t="shared" si="170"/>
        <v>2.4911039772726292E-2</v>
      </c>
      <c r="J1382" t="str">
        <f t="shared" si="171"/>
        <v/>
      </c>
      <c r="K1382" t="str">
        <f t="shared" si="172"/>
        <v/>
      </c>
      <c r="L1382" s="13">
        <f t="shared" si="173"/>
        <v>155087834</v>
      </c>
      <c r="M1382" t="str">
        <f t="shared" si="174"/>
        <v/>
      </c>
      <c r="N1382" s="9">
        <f t="shared" si="175"/>
        <v>0.83744970803705487</v>
      </c>
    </row>
    <row r="1383" spans="1:14" x14ac:dyDescent="0.45">
      <c r="A1383" s="11" t="str">
        <f>'Output Sheet (Copy)'!A1372</f>
        <v>BTPN IJ Equity</v>
      </c>
      <c r="B1383" s="12">
        <f>'Output Sheet (Copy)'!B1372</f>
        <v>44104</v>
      </c>
      <c r="C1383" s="13">
        <f>IFERROR('Output Sheet (Copy)'!C1372,"")</f>
        <v>186900035</v>
      </c>
      <c r="D1383" s="13">
        <f>IFERROR('Output Sheet (Copy)'!D1372,"")</f>
        <v>148812483</v>
      </c>
      <c r="E1383" s="13">
        <f>IFERROR('Output Sheet (Copy)'!U1372,"")</f>
        <v>0</v>
      </c>
      <c r="F1383" s="13">
        <f>IFERROR('Output Sheet (Copy)'!V1372,"")</f>
        <v>6312391</v>
      </c>
      <c r="G1383" s="13">
        <f t="shared" si="168"/>
        <v>6312391</v>
      </c>
      <c r="H1383" s="9">
        <f t="shared" si="169"/>
        <v>4.2418423997400811E-2</v>
      </c>
      <c r="I1383" s="9">
        <f t="shared" si="170"/>
        <v>3.3774156329077196E-2</v>
      </c>
      <c r="J1383" t="str">
        <f t="shared" si="171"/>
        <v/>
      </c>
      <c r="K1383" t="str">
        <f t="shared" si="172"/>
        <v/>
      </c>
      <c r="L1383" s="13">
        <f t="shared" si="173"/>
        <v>155124874</v>
      </c>
      <c r="M1383" t="str">
        <f t="shared" si="174"/>
        <v/>
      </c>
      <c r="N1383" s="9">
        <f t="shared" si="175"/>
        <v>0.82998846950456695</v>
      </c>
    </row>
    <row r="1384" spans="1:14" x14ac:dyDescent="0.45">
      <c r="A1384" s="11" t="str">
        <f>'Output Sheet (Copy)'!A1373</f>
        <v>BTPN IJ Equity</v>
      </c>
      <c r="B1384" s="12">
        <f>'Output Sheet (Copy)'!B1373</f>
        <v>44196</v>
      </c>
      <c r="C1384" s="13">
        <f>IFERROR('Output Sheet (Copy)'!C1373,"")</f>
        <v>183165978</v>
      </c>
      <c r="D1384" s="13">
        <f>IFERROR('Output Sheet (Copy)'!D1373,"")</f>
        <v>136212619</v>
      </c>
      <c r="E1384" s="13">
        <f>IFERROR('Output Sheet (Copy)'!U1373,"")</f>
        <v>0</v>
      </c>
      <c r="F1384" s="13">
        <f>IFERROR('Output Sheet (Copy)'!V1373,"")</f>
        <v>9831600</v>
      </c>
      <c r="G1384" s="13">
        <f t="shared" si="168"/>
        <v>9831600</v>
      </c>
      <c r="H1384" s="9">
        <f t="shared" si="169"/>
        <v>7.2178334666628791E-2</v>
      </c>
      <c r="I1384" s="9">
        <f t="shared" si="170"/>
        <v>5.3675906996221753E-2</v>
      </c>
      <c r="J1384" t="str">
        <f t="shared" si="171"/>
        <v/>
      </c>
      <c r="K1384" t="str">
        <f t="shared" si="172"/>
        <v/>
      </c>
      <c r="L1384" s="13">
        <f t="shared" si="173"/>
        <v>146044219</v>
      </c>
      <c r="M1384" t="str">
        <f t="shared" si="174"/>
        <v/>
      </c>
      <c r="N1384" s="9">
        <f t="shared" si="175"/>
        <v>0.79733267386588569</v>
      </c>
    </row>
    <row r="1385" spans="1:14" x14ac:dyDescent="0.45">
      <c r="A1385" s="11" t="str">
        <f>'Output Sheet (Copy)'!A1374</f>
        <v>BTPN IJ Equity</v>
      </c>
      <c r="B1385" s="12">
        <f>'Output Sheet (Copy)'!B1374</f>
        <v>44286</v>
      </c>
      <c r="C1385" s="13">
        <f>IFERROR('Output Sheet (Copy)'!C1374,"")</f>
        <v>174720175</v>
      </c>
      <c r="D1385" s="13">
        <f>IFERROR('Output Sheet (Copy)'!D1374,"")</f>
        <v>132680336.00000001</v>
      </c>
      <c r="E1385" s="13">
        <f>IFERROR('Output Sheet (Copy)'!U1374,"")</f>
        <v>0</v>
      </c>
      <c r="F1385" s="13">
        <f>IFERROR('Output Sheet (Copy)'!V1374,"")</f>
        <v>11411333</v>
      </c>
      <c r="G1385" s="13">
        <f t="shared" si="168"/>
        <v>11411333</v>
      </c>
      <c r="H1385" s="9">
        <f t="shared" si="169"/>
        <v>8.600621119922397E-2</v>
      </c>
      <c r="I1385" s="9">
        <f t="shared" si="170"/>
        <v>6.5312051112586172E-2</v>
      </c>
      <c r="J1385" t="str">
        <f t="shared" si="171"/>
        <v/>
      </c>
      <c r="K1385" t="str">
        <f t="shared" si="172"/>
        <v/>
      </c>
      <c r="L1385" s="13">
        <f t="shared" si="173"/>
        <v>144091669</v>
      </c>
      <c r="M1385" t="str">
        <f t="shared" si="174"/>
        <v/>
      </c>
      <c r="N1385" s="9">
        <f t="shared" si="175"/>
        <v>0.82469966047137944</v>
      </c>
    </row>
    <row r="1386" spans="1:14" x14ac:dyDescent="0.45">
      <c r="A1386" s="11" t="str">
        <f>'Output Sheet (Copy)'!A1375</f>
        <v>BTPN IJ Equity</v>
      </c>
      <c r="B1386" s="12">
        <f>'Output Sheet (Copy)'!B1375</f>
        <v>44377</v>
      </c>
      <c r="C1386" s="13">
        <f>IFERROR('Output Sheet (Copy)'!C1375,"")</f>
        <v>175928849</v>
      </c>
      <c r="D1386" s="13">
        <f>IFERROR('Output Sheet (Copy)'!D1375,"")</f>
        <v>135565315</v>
      </c>
      <c r="E1386" s="13">
        <f>IFERROR('Output Sheet (Copy)'!U1375,"")</f>
        <v>0</v>
      </c>
      <c r="F1386" s="13">
        <f>IFERROR('Output Sheet (Copy)'!V1375,"")</f>
        <v>13169551</v>
      </c>
      <c r="G1386" s="13">
        <f t="shared" si="168"/>
        <v>13169551</v>
      </c>
      <c r="H1386" s="9">
        <f t="shared" si="169"/>
        <v>9.7145431336916818E-2</v>
      </c>
      <c r="I1386" s="9">
        <f t="shared" si="170"/>
        <v>7.4857256640154565E-2</v>
      </c>
      <c r="J1386" t="str">
        <f t="shared" si="171"/>
        <v/>
      </c>
      <c r="K1386" t="str">
        <f t="shared" si="172"/>
        <v/>
      </c>
      <c r="L1386" s="13">
        <f t="shared" si="173"/>
        <v>148734866</v>
      </c>
      <c r="M1386" t="str">
        <f t="shared" si="174"/>
        <v/>
      </c>
      <c r="N1386" s="9">
        <f t="shared" si="175"/>
        <v>0.84542624387885357</v>
      </c>
    </row>
    <row r="1387" spans="1:14" x14ac:dyDescent="0.45">
      <c r="A1387" s="11" t="str">
        <f>'Output Sheet (Copy)'!A1376</f>
        <v>BTPN IJ Equity</v>
      </c>
      <c r="B1387" s="12">
        <f>'Output Sheet (Copy)'!B1376</f>
        <v>44469</v>
      </c>
      <c r="C1387" s="13">
        <f>IFERROR('Output Sheet (Copy)'!C1376,"")</f>
        <v>183024008</v>
      </c>
      <c r="D1387" s="13">
        <f>IFERROR('Output Sheet (Copy)'!D1376,"")</f>
        <v>137655951</v>
      </c>
      <c r="E1387" s="13">
        <f>IFERROR('Output Sheet (Copy)'!U1376,"")</f>
        <v>0</v>
      </c>
      <c r="F1387" s="13">
        <f>IFERROR('Output Sheet (Copy)'!V1376,"")</f>
        <v>13194885</v>
      </c>
      <c r="G1387" s="13">
        <f t="shared" si="168"/>
        <v>13194885</v>
      </c>
      <c r="H1387" s="9">
        <f t="shared" si="169"/>
        <v>9.5854083344351748E-2</v>
      </c>
      <c r="I1387" s="9">
        <f t="shared" si="170"/>
        <v>7.2093738653127959E-2</v>
      </c>
      <c r="J1387" t="str">
        <f t="shared" si="171"/>
        <v/>
      </c>
      <c r="K1387" t="str">
        <f t="shared" si="172"/>
        <v/>
      </c>
      <c r="L1387" s="13">
        <f t="shared" si="173"/>
        <v>150850836</v>
      </c>
      <c r="M1387" t="str">
        <f t="shared" si="174"/>
        <v/>
      </c>
      <c r="N1387" s="9">
        <f t="shared" si="175"/>
        <v>0.82421337860768518</v>
      </c>
    </row>
    <row r="1388" spans="1:14" x14ac:dyDescent="0.45">
      <c r="A1388" s="11" t="str">
        <f>'Output Sheet (Copy)'!A1377</f>
        <v>BTPN IJ Equity</v>
      </c>
      <c r="B1388" s="12">
        <f>'Output Sheet (Copy)'!B1377</f>
        <v>44561</v>
      </c>
      <c r="C1388" s="13">
        <f>IFERROR('Output Sheet (Copy)'!C1377,"")</f>
        <v>191917794</v>
      </c>
      <c r="D1388" s="13">
        <f>IFERROR('Output Sheet (Copy)'!D1377,"")</f>
        <v>135598774</v>
      </c>
      <c r="E1388" s="13">
        <f>IFERROR('Output Sheet (Copy)'!U1377,"")</f>
        <v>6963</v>
      </c>
      <c r="F1388" s="13">
        <f>IFERROR('Output Sheet (Copy)'!V1377,"")</f>
        <v>13483623</v>
      </c>
      <c r="G1388" s="13">
        <f t="shared" si="168"/>
        <v>13490586</v>
      </c>
      <c r="H1388" s="9">
        <f t="shared" si="169"/>
        <v>9.9488996854794579E-2</v>
      </c>
      <c r="I1388" s="9">
        <f t="shared" si="170"/>
        <v>7.0293565379351955E-2</v>
      </c>
      <c r="J1388" t="str">
        <f t="shared" si="171"/>
        <v/>
      </c>
      <c r="K1388" t="str">
        <f t="shared" si="172"/>
        <v/>
      </c>
      <c r="L1388" s="13">
        <f t="shared" si="173"/>
        <v>149089360</v>
      </c>
      <c r="M1388" t="str">
        <f t="shared" si="174"/>
        <v/>
      </c>
      <c r="N1388" s="9">
        <f t="shared" si="175"/>
        <v>0.77683969210275516</v>
      </c>
    </row>
    <row r="1389" spans="1:14" x14ac:dyDescent="0.45">
      <c r="A1389" s="11" t="str">
        <f>'Output Sheet (Copy)'!A1378</f>
        <v>BTPN IJ Equity</v>
      </c>
      <c r="B1389" s="12">
        <f>'Output Sheet (Copy)'!B1378</f>
        <v>44651</v>
      </c>
      <c r="C1389" s="13">
        <f>IFERROR('Output Sheet (Copy)'!C1378,"")</f>
        <v>191917794</v>
      </c>
      <c r="D1389" s="13">
        <f>IFERROR('Output Sheet (Copy)'!D1378,"")</f>
        <v>135598774</v>
      </c>
      <c r="E1389" s="13" t="str">
        <f>IFERROR('Output Sheet (Copy)'!U1378,"")</f>
        <v/>
      </c>
      <c r="F1389" s="13" t="str">
        <f>IFERROR('Output Sheet (Copy)'!V1378,"")</f>
        <v/>
      </c>
      <c r="G1389" s="13" t="str">
        <f t="shared" si="168"/>
        <v/>
      </c>
      <c r="H1389" s="9" t="str">
        <f t="shared" si="169"/>
        <v/>
      </c>
      <c r="I1389" s="9" t="str">
        <f t="shared" si="170"/>
        <v/>
      </c>
      <c r="J1389" t="str">
        <f t="shared" si="171"/>
        <v/>
      </c>
      <c r="K1389" t="str">
        <f t="shared" si="172"/>
        <v/>
      </c>
      <c r="L1389" s="13" t="str">
        <f t="shared" si="173"/>
        <v/>
      </c>
      <c r="M1389" t="str">
        <f t="shared" si="174"/>
        <v/>
      </c>
      <c r="N1389" s="9" t="str">
        <f t="shared" si="175"/>
        <v/>
      </c>
    </row>
    <row r="1390" spans="1:14" x14ac:dyDescent="0.45">
      <c r="A1390" s="11" t="str">
        <f>'Output Sheet (Copy)'!A1379</f>
        <v>BTPN IJ Equity</v>
      </c>
      <c r="B1390" s="12">
        <f>'Output Sheet (Copy)'!B1379</f>
        <v>44742</v>
      </c>
      <c r="C1390" s="13">
        <f>IFERROR('Output Sheet (Copy)'!C1379,"")</f>
        <v>195466901</v>
      </c>
      <c r="D1390" s="13">
        <f>IFERROR('Output Sheet (Copy)'!D1379,"")</f>
        <v>149255359</v>
      </c>
      <c r="E1390" s="13">
        <f>IFERROR('Output Sheet (Copy)'!U1379,"")</f>
        <v>95902</v>
      </c>
      <c r="F1390" s="13">
        <f>IFERROR('Output Sheet (Copy)'!V1379,"")</f>
        <v>9631047</v>
      </c>
      <c r="G1390" s="13">
        <f t="shared" si="168"/>
        <v>9726949</v>
      </c>
      <c r="H1390" s="9">
        <f t="shared" si="169"/>
        <v>6.516984760326093E-2</v>
      </c>
      <c r="I1390" s="9">
        <f t="shared" si="170"/>
        <v>4.9762639865048044E-2</v>
      </c>
      <c r="J1390" t="str">
        <f t="shared" si="171"/>
        <v/>
      </c>
      <c r="K1390" t="str">
        <f t="shared" si="172"/>
        <v/>
      </c>
      <c r="L1390" s="13">
        <f t="shared" si="173"/>
        <v>158982308</v>
      </c>
      <c r="M1390" t="str">
        <f t="shared" si="174"/>
        <v/>
      </c>
      <c r="N1390" s="9">
        <f t="shared" si="175"/>
        <v>0.81334643966141362</v>
      </c>
    </row>
    <row r="1391" spans="1:14" x14ac:dyDescent="0.45">
      <c r="A1391" s="11" t="str">
        <f>'Output Sheet (Copy)'!A1380</f>
        <v>BTPN IJ Equity</v>
      </c>
      <c r="B1391" s="12">
        <f>'Output Sheet (Copy)'!B1380</f>
        <v>44834</v>
      </c>
      <c r="C1391" s="13">
        <f>IFERROR('Output Sheet (Copy)'!C1380,"")</f>
        <v>199896875</v>
      </c>
      <c r="D1391" s="13">
        <f>IFERROR('Output Sheet (Copy)'!D1380,"")</f>
        <v>155426491</v>
      </c>
      <c r="E1391" s="13">
        <f>IFERROR('Output Sheet (Copy)'!U1380,"")</f>
        <v>115868</v>
      </c>
      <c r="F1391" s="13">
        <f>IFERROR('Output Sheet (Copy)'!V1380,"")</f>
        <v>9493559</v>
      </c>
      <c r="G1391" s="13">
        <f t="shared" si="168"/>
        <v>9609427</v>
      </c>
      <c r="H1391" s="9">
        <f t="shared" si="169"/>
        <v>6.1826185087071162E-2</v>
      </c>
      <c r="I1391" s="9">
        <f t="shared" si="170"/>
        <v>4.807192208482499E-2</v>
      </c>
      <c r="J1391" t="str">
        <f t="shared" si="171"/>
        <v/>
      </c>
      <c r="K1391" t="str">
        <f t="shared" si="172"/>
        <v/>
      </c>
      <c r="L1391" s="13">
        <f t="shared" si="173"/>
        <v>165035918</v>
      </c>
      <c r="M1391" t="str">
        <f t="shared" si="174"/>
        <v/>
      </c>
      <c r="N1391" s="9">
        <f t="shared" si="175"/>
        <v>0.82560529272906347</v>
      </c>
    </row>
    <row r="1392" spans="1:14" x14ac:dyDescent="0.45">
      <c r="A1392" s="11" t="str">
        <f>'Output Sheet (Copy)'!A1381</f>
        <v>BTPN IJ Equity</v>
      </c>
      <c r="B1392" s="12">
        <f>'Output Sheet (Copy)'!B1381</f>
        <v>44926</v>
      </c>
      <c r="C1392" s="13">
        <f>IFERROR('Output Sheet (Copy)'!C1381,"")</f>
        <v>209169704</v>
      </c>
      <c r="D1392" s="13">
        <f>IFERROR('Output Sheet (Copy)'!D1381,"")</f>
        <v>146123516</v>
      </c>
      <c r="E1392" s="13">
        <f>IFERROR('Output Sheet (Copy)'!U1381,"")</f>
        <v>40112</v>
      </c>
      <c r="F1392" s="13">
        <f>IFERROR('Output Sheet (Copy)'!V1381,"")</f>
        <v>9392459</v>
      </c>
      <c r="G1392" s="13">
        <f t="shared" si="168"/>
        <v>9432571</v>
      </c>
      <c r="H1392" s="9">
        <f t="shared" si="169"/>
        <v>6.4552039659379667E-2</v>
      </c>
      <c r="I1392" s="9">
        <f t="shared" si="170"/>
        <v>4.5095302138018996E-2</v>
      </c>
      <c r="J1392" t="str">
        <f t="shared" si="171"/>
        <v/>
      </c>
      <c r="K1392" t="str">
        <f t="shared" si="172"/>
        <v/>
      </c>
      <c r="L1392" s="13">
        <f t="shared" si="173"/>
        <v>155556087</v>
      </c>
      <c r="M1392" t="str">
        <f t="shared" si="174"/>
        <v/>
      </c>
      <c r="N1392" s="9">
        <f t="shared" si="175"/>
        <v>0.74368364072456683</v>
      </c>
    </row>
    <row r="1393" spans="1:14" x14ac:dyDescent="0.45">
      <c r="A1393" s="11" t="str">
        <f>'Output Sheet (Copy)'!A1382</f>
        <v>BTPN IJ Equity</v>
      </c>
      <c r="B1393" s="12">
        <f>'Output Sheet (Copy)'!B1382</f>
        <v>45016</v>
      </c>
      <c r="C1393" s="13">
        <f>IFERROR('Output Sheet (Copy)'!C1382,"")</f>
        <v>203975848</v>
      </c>
      <c r="D1393" s="13">
        <f>IFERROR('Output Sheet (Copy)'!D1382,"")</f>
        <v>149904545</v>
      </c>
      <c r="E1393" s="13">
        <f>IFERROR('Output Sheet (Copy)'!U1382,"")</f>
        <v>80696</v>
      </c>
      <c r="F1393" s="13">
        <f>IFERROR('Output Sheet (Copy)'!V1382,"")</f>
        <v>10239929</v>
      </c>
      <c r="G1393" s="13">
        <f t="shared" si="168"/>
        <v>10320625</v>
      </c>
      <c r="H1393" s="9">
        <f t="shared" si="169"/>
        <v>6.8847979225713271E-2</v>
      </c>
      <c r="I1393" s="9">
        <f t="shared" si="170"/>
        <v>5.0597289341824433E-2</v>
      </c>
      <c r="J1393" t="str">
        <f t="shared" si="171"/>
        <v/>
      </c>
      <c r="K1393" t="str">
        <f t="shared" si="172"/>
        <v/>
      </c>
      <c r="L1393" s="13">
        <f t="shared" si="173"/>
        <v>160225170</v>
      </c>
      <c r="M1393" t="str">
        <f t="shared" si="174"/>
        <v/>
      </c>
      <c r="N1393" s="9">
        <f t="shared" si="175"/>
        <v>0.78551049828212993</v>
      </c>
    </row>
    <row r="1394" spans="1:14" x14ac:dyDescent="0.45">
      <c r="A1394" s="11" t="str">
        <f>'Output Sheet (Copy)'!A1383</f>
        <v>BTPN IJ Equity</v>
      </c>
      <c r="B1394" s="12">
        <f>'Output Sheet (Copy)'!B1383</f>
        <v>45107</v>
      </c>
      <c r="C1394" s="13">
        <f>IFERROR('Output Sheet (Copy)'!C1383,"")</f>
        <v>193085703</v>
      </c>
      <c r="D1394" s="13">
        <f>IFERROR('Output Sheet (Copy)'!D1383,"")</f>
        <v>148714180</v>
      </c>
      <c r="E1394" s="13">
        <f>IFERROR('Output Sheet (Copy)'!U1383,"")</f>
        <v>73005</v>
      </c>
      <c r="F1394" s="13">
        <f>IFERROR('Output Sheet (Copy)'!V1383,"")</f>
        <v>8091467</v>
      </c>
      <c r="G1394" s="13">
        <f t="shared" si="168"/>
        <v>8164472</v>
      </c>
      <c r="H1394" s="9">
        <f t="shared" si="169"/>
        <v>5.4900427114616776E-2</v>
      </c>
      <c r="I1394" s="9">
        <f t="shared" si="170"/>
        <v>4.2284187141499542E-2</v>
      </c>
      <c r="J1394" t="str">
        <f t="shared" si="171"/>
        <v/>
      </c>
      <c r="K1394" t="str">
        <f t="shared" si="172"/>
        <v/>
      </c>
      <c r="L1394" s="13">
        <f t="shared" si="173"/>
        <v>156878652</v>
      </c>
      <c r="M1394" t="str">
        <f t="shared" si="174"/>
        <v/>
      </c>
      <c r="N1394" s="9">
        <f t="shared" si="175"/>
        <v>0.81248196817555152</v>
      </c>
    </row>
    <row r="1395" spans="1:14" x14ac:dyDescent="0.45">
      <c r="A1395" s="11" t="str">
        <f>'Output Sheet (Copy)'!A1384</f>
        <v>BTPN IJ Equity</v>
      </c>
      <c r="B1395" s="12">
        <f>'Output Sheet (Copy)'!B1384</f>
        <v>45199</v>
      </c>
      <c r="C1395" s="13">
        <f>IFERROR('Output Sheet (Copy)'!C1384,"")</f>
        <v>195843636</v>
      </c>
      <c r="D1395" s="13">
        <f>IFERROR('Output Sheet (Copy)'!D1384,"")</f>
        <v>150842627</v>
      </c>
      <c r="E1395" s="13">
        <f>IFERROR('Output Sheet (Copy)'!U1384,"")</f>
        <v>65236.000000000007</v>
      </c>
      <c r="F1395" s="13">
        <f>IFERROR('Output Sheet (Copy)'!V1384,"")</f>
        <v>7583859</v>
      </c>
      <c r="G1395" s="13">
        <f t="shared" si="168"/>
        <v>7649095</v>
      </c>
      <c r="H1395" s="9">
        <f t="shared" si="169"/>
        <v>5.0709107578721761E-2</v>
      </c>
      <c r="I1395" s="9">
        <f t="shared" si="170"/>
        <v>3.9057153738710201E-2</v>
      </c>
      <c r="J1395" t="str">
        <f t="shared" si="171"/>
        <v/>
      </c>
      <c r="K1395" t="str">
        <f t="shared" si="172"/>
        <v/>
      </c>
      <c r="L1395" s="13">
        <f t="shared" si="173"/>
        <v>158491722</v>
      </c>
      <c r="M1395" t="str">
        <f t="shared" si="174"/>
        <v/>
      </c>
      <c r="N1395" s="9">
        <f t="shared" si="175"/>
        <v>0.80927685595052989</v>
      </c>
    </row>
    <row r="1396" spans="1:14" x14ac:dyDescent="0.45">
      <c r="A1396" s="11" t="str">
        <f>'Output Sheet (Copy)'!A1385</f>
        <v>BTPN IJ Equity</v>
      </c>
      <c r="B1396" s="12">
        <f>'Output Sheet (Copy)'!B1385</f>
        <v>45291</v>
      </c>
      <c r="C1396" s="13">
        <f>IFERROR('Output Sheet (Copy)'!C1385,"")</f>
        <v>201448392</v>
      </c>
      <c r="D1396" s="13">
        <f>IFERROR('Output Sheet (Copy)'!D1385,"")</f>
        <v>156561297</v>
      </c>
      <c r="E1396" s="13">
        <f>IFERROR('Output Sheet (Copy)'!U1385,"")</f>
        <v>131385</v>
      </c>
      <c r="F1396" s="13">
        <f>IFERROR('Output Sheet (Copy)'!V1385,"")</f>
        <v>7535275</v>
      </c>
      <c r="G1396" s="13">
        <f t="shared" si="168"/>
        <v>7666660</v>
      </c>
      <c r="H1396" s="9">
        <f t="shared" si="169"/>
        <v>4.8969062896815421E-2</v>
      </c>
      <c r="I1396" s="9">
        <f t="shared" si="170"/>
        <v>3.805768774763911E-2</v>
      </c>
      <c r="J1396" t="str">
        <f t="shared" si="171"/>
        <v/>
      </c>
      <c r="K1396" t="str">
        <f t="shared" si="172"/>
        <v/>
      </c>
      <c r="L1396" s="13">
        <f t="shared" si="173"/>
        <v>164227957</v>
      </c>
      <c r="M1396" t="str">
        <f t="shared" si="174"/>
        <v/>
      </c>
      <c r="N1396" s="9">
        <f t="shared" si="175"/>
        <v>0.81523587937103015</v>
      </c>
    </row>
    <row r="1397" spans="1:14" x14ac:dyDescent="0.45">
      <c r="A1397" s="11" t="str">
        <f>'Output Sheet (Copy)'!A1386</f>
        <v>BTPN IJ Equity</v>
      </c>
      <c r="B1397" s="12">
        <f>'Output Sheet (Copy)'!B1386</f>
        <v>45382</v>
      </c>
      <c r="C1397" s="13">
        <f>IFERROR('Output Sheet (Copy)'!C1386,"")</f>
        <v>239830634</v>
      </c>
      <c r="D1397" s="13">
        <f>IFERROR('Output Sheet (Copy)'!D1386,"")</f>
        <v>186562305</v>
      </c>
      <c r="E1397" s="13">
        <f>IFERROR('Output Sheet (Copy)'!U1386,"")</f>
        <v>173586</v>
      </c>
      <c r="F1397" s="13">
        <f>IFERROR('Output Sheet (Copy)'!V1386,"")</f>
        <v>9192138</v>
      </c>
      <c r="G1397" s="13">
        <f t="shared" si="168"/>
        <v>9365724</v>
      </c>
      <c r="H1397" s="9">
        <f t="shared" si="169"/>
        <v>5.0201588150403695E-2</v>
      </c>
      <c r="I1397" s="9">
        <f t="shared" si="170"/>
        <v>3.9051408253376003E-2</v>
      </c>
      <c r="J1397" t="str">
        <f t="shared" si="171"/>
        <v/>
      </c>
      <c r="K1397" t="str">
        <f t="shared" si="172"/>
        <v/>
      </c>
      <c r="L1397" s="13">
        <f t="shared" si="173"/>
        <v>195928029</v>
      </c>
      <c r="M1397" t="str">
        <f t="shared" si="174"/>
        <v/>
      </c>
      <c r="N1397" s="9">
        <f t="shared" si="175"/>
        <v>0.81694329757723949</v>
      </c>
    </row>
    <row r="1398" spans="1:14" x14ac:dyDescent="0.45">
      <c r="A1398" s="11" t="str">
        <f>'Output Sheet (Copy)'!A1387</f>
        <v>BTPN IJ Equity</v>
      </c>
      <c r="B1398" s="12">
        <f>'Output Sheet (Copy)'!B1387</f>
        <v>45473</v>
      </c>
      <c r="C1398" s="13">
        <f>IFERROR('Output Sheet (Copy)'!C1387,"")</f>
        <v>235820322</v>
      </c>
      <c r="D1398" s="13">
        <f>IFERROR('Output Sheet (Copy)'!D1387,"")</f>
        <v>176244925</v>
      </c>
      <c r="E1398" s="13">
        <f>IFERROR('Output Sheet (Copy)'!U1387,"")</f>
        <v>186176</v>
      </c>
      <c r="F1398" s="13">
        <f>IFERROR('Output Sheet (Copy)'!V1387,"")</f>
        <v>18820500</v>
      </c>
      <c r="G1398" s="13">
        <f t="shared" si="168"/>
        <v>19006676</v>
      </c>
      <c r="H1398" s="9">
        <f t="shared" si="169"/>
        <v>0.10784240170319798</v>
      </c>
      <c r="I1398" s="9">
        <f t="shared" si="170"/>
        <v>8.0598125890100347E-2</v>
      </c>
      <c r="J1398" t="str">
        <f t="shared" si="171"/>
        <v/>
      </c>
      <c r="K1398" t="str">
        <f t="shared" si="172"/>
        <v/>
      </c>
      <c r="L1398" s="13">
        <f t="shared" si="173"/>
        <v>195251601</v>
      </c>
      <c r="M1398" t="str">
        <f t="shared" si="174"/>
        <v/>
      </c>
      <c r="N1398" s="9">
        <f t="shared" si="175"/>
        <v>0.8279676634484453</v>
      </c>
    </row>
    <row r="1399" spans="1:14" x14ac:dyDescent="0.45">
      <c r="A1399" s="11" t="str">
        <f>'Output Sheet (Copy)'!A1388</f>
        <v>BTPN IJ Equity</v>
      </c>
      <c r="B1399" s="12">
        <f>'Output Sheet (Copy)'!B1388</f>
        <v>45565</v>
      </c>
      <c r="C1399" s="13">
        <f>IFERROR('Output Sheet (Copy)'!C1388,"")</f>
        <v>228584377</v>
      </c>
      <c r="D1399" s="13">
        <f>IFERROR('Output Sheet (Copy)'!D1388,"")</f>
        <v>175100671</v>
      </c>
      <c r="E1399" s="13">
        <f>IFERROR('Output Sheet (Copy)'!U1388,"")</f>
        <v>1285030</v>
      </c>
      <c r="F1399" s="13">
        <f>IFERROR('Output Sheet (Copy)'!V1388,"")</f>
        <v>18266956</v>
      </c>
      <c r="G1399" s="13">
        <f t="shared" si="168"/>
        <v>19551986</v>
      </c>
      <c r="H1399" s="9">
        <f t="shared" si="169"/>
        <v>0.1116613996299306</v>
      </c>
      <c r="I1399" s="9">
        <f t="shared" si="170"/>
        <v>8.5535093240427365E-2</v>
      </c>
      <c r="J1399" t="str">
        <f t="shared" si="171"/>
        <v/>
      </c>
      <c r="K1399" t="str">
        <f t="shared" si="172"/>
        <v/>
      </c>
      <c r="L1399" s="13">
        <f t="shared" si="173"/>
        <v>194652657</v>
      </c>
      <c r="M1399" t="str">
        <f t="shared" si="174"/>
        <v/>
      </c>
      <c r="N1399" s="9">
        <f t="shared" si="175"/>
        <v>0.851557134195571</v>
      </c>
    </row>
    <row r="1400" spans="1:14" x14ac:dyDescent="0.45">
      <c r="A1400" s="11" t="str">
        <f>'Output Sheet (Copy)'!A1389</f>
        <v>BTPN IJ Equity</v>
      </c>
      <c r="B1400" s="12">
        <f>'Output Sheet (Copy)'!B1389</f>
        <v>45657</v>
      </c>
      <c r="C1400" s="13">
        <f>IFERROR('Output Sheet (Copy)'!C1389,"")</f>
        <v>241096427</v>
      </c>
      <c r="D1400" s="13">
        <f>IFERROR('Output Sheet (Copy)'!D1389,"")</f>
        <v>179404617</v>
      </c>
      <c r="E1400" s="13">
        <f>IFERROR('Output Sheet (Copy)'!U1389,"")</f>
        <v>1307406</v>
      </c>
      <c r="F1400" s="13">
        <f>IFERROR('Output Sheet (Copy)'!V1389,"")</f>
        <v>17027287</v>
      </c>
      <c r="G1400" s="13">
        <f t="shared" si="168"/>
        <v>18334693</v>
      </c>
      <c r="H1400" s="9">
        <f t="shared" si="169"/>
        <v>0.1021974423322673</v>
      </c>
      <c r="I1400" s="9">
        <f t="shared" si="170"/>
        <v>7.6047136940772669E-2</v>
      </c>
      <c r="J1400" t="str">
        <f t="shared" si="171"/>
        <v/>
      </c>
      <c r="K1400" t="str">
        <f t="shared" si="172"/>
        <v/>
      </c>
      <c r="L1400" s="13">
        <f t="shared" si="173"/>
        <v>197739310</v>
      </c>
      <c r="M1400" t="str">
        <f t="shared" si="174"/>
        <v/>
      </c>
      <c r="N1400" s="9">
        <f t="shared" si="175"/>
        <v>0.82016690359330791</v>
      </c>
    </row>
    <row r="1401" spans="1:14" x14ac:dyDescent="0.45">
      <c r="A1401" s="11" t="str">
        <f>'Output Sheet (Copy)'!A1390</f>
        <v>BTPN IJ Equity</v>
      </c>
      <c r="B1401" s="12">
        <f>'Output Sheet (Copy)'!B1390</f>
        <v>45747</v>
      </c>
      <c r="C1401" s="13">
        <f>IFERROR('Output Sheet (Copy)'!C1390,"")</f>
        <v>240116866</v>
      </c>
      <c r="D1401" s="13">
        <f>IFERROR('Output Sheet (Copy)'!D1390,"")</f>
        <v>188089915</v>
      </c>
      <c r="E1401" s="13">
        <f>IFERROR('Output Sheet (Copy)'!U1390,"")</f>
        <v>1194594</v>
      </c>
      <c r="F1401" s="13">
        <f>IFERROR('Output Sheet (Copy)'!V1390,"")</f>
        <v>13483486</v>
      </c>
      <c r="G1401" s="13">
        <f t="shared" si="168"/>
        <v>14678080</v>
      </c>
      <c r="H1401" s="9">
        <f t="shared" si="169"/>
        <v>7.8037570488561275E-2</v>
      </c>
      <c r="I1401" s="9">
        <f t="shared" si="170"/>
        <v>6.1128900457996148E-2</v>
      </c>
      <c r="J1401" t="str">
        <f t="shared" si="171"/>
        <v/>
      </c>
      <c r="K1401" t="str">
        <f t="shared" si="172"/>
        <v/>
      </c>
      <c r="L1401" s="13">
        <f t="shared" si="173"/>
        <v>202767995</v>
      </c>
      <c r="M1401" t="str">
        <f t="shared" si="174"/>
        <v/>
      </c>
      <c r="N1401" s="9">
        <f t="shared" si="175"/>
        <v>0.84445544529137739</v>
      </c>
    </row>
    <row r="1402" spans="1:14" x14ac:dyDescent="0.45">
      <c r="A1402" s="11" t="str">
        <f>'Output Sheet (Copy)'!A1391</f>
        <v>BTPN IJ Equity</v>
      </c>
      <c r="B1402" s="12">
        <f>'Output Sheet (Copy)'!B1391</f>
        <v>45838</v>
      </c>
      <c r="C1402" s="13">
        <f>IFERROR('Output Sheet (Copy)'!C1391,"")</f>
        <v>234353283</v>
      </c>
      <c r="D1402" s="13">
        <f>IFERROR('Output Sheet (Copy)'!D1391,"")</f>
        <v>185039744</v>
      </c>
      <c r="E1402" s="13">
        <f>IFERROR('Output Sheet (Copy)'!U1391,"")</f>
        <v>1193361</v>
      </c>
      <c r="F1402" s="13">
        <f>IFERROR('Output Sheet (Copy)'!V1391,"")</f>
        <v>9304593</v>
      </c>
      <c r="G1402" s="13">
        <f t="shared" si="168"/>
        <v>10497954</v>
      </c>
      <c r="H1402" s="9">
        <f t="shared" si="169"/>
        <v>5.6733509099537019E-2</v>
      </c>
      <c r="I1402" s="9">
        <f t="shared" si="170"/>
        <v>4.4795421107883517E-2</v>
      </c>
      <c r="J1402" t="str">
        <f t="shared" si="171"/>
        <v/>
      </c>
      <c r="K1402" t="str">
        <f t="shared" si="172"/>
        <v/>
      </c>
      <c r="L1402" s="13">
        <f t="shared" si="173"/>
        <v>195537698</v>
      </c>
      <c r="M1402" t="str">
        <f t="shared" si="174"/>
        <v/>
      </c>
      <c r="N1402" s="9">
        <f t="shared" si="175"/>
        <v>0.83437149032812996</v>
      </c>
    </row>
    <row r="1403" spans="1:14" x14ac:dyDescent="0.45">
      <c r="A1403" s="11" t="str">
        <f>'Output Sheet (Copy)'!A1392</f>
        <v>BTPN IJ Equity</v>
      </c>
      <c r="B1403" s="12">
        <f>'Output Sheet (Copy)'!B1392</f>
        <v>45930</v>
      </c>
      <c r="C1403" s="13">
        <f>IFERROR('Output Sheet (Copy)'!C1392,"")</f>
        <v>234498987</v>
      </c>
      <c r="D1403" s="13">
        <f>IFERROR('Output Sheet (Copy)'!D1392,"")</f>
        <v>186222685</v>
      </c>
      <c r="E1403" s="13">
        <f>IFERROR('Output Sheet (Copy)'!U1392,"")</f>
        <v>1880721</v>
      </c>
      <c r="F1403" s="13">
        <f>IFERROR('Output Sheet (Copy)'!V1392,"")</f>
        <v>13206720</v>
      </c>
      <c r="G1403" s="13">
        <f t="shared" si="168"/>
        <v>15087441</v>
      </c>
      <c r="H1403" s="9">
        <f t="shared" si="169"/>
        <v>8.1018276586442728E-2</v>
      </c>
      <c r="I1403" s="9">
        <f t="shared" si="170"/>
        <v>6.4339045524320321E-2</v>
      </c>
      <c r="J1403" t="str">
        <f t="shared" si="171"/>
        <v/>
      </c>
      <c r="K1403" t="str">
        <f t="shared" si="172"/>
        <v/>
      </c>
      <c r="L1403" s="13">
        <f t="shared" si="173"/>
        <v>201310126</v>
      </c>
      <c r="M1403" t="str">
        <f t="shared" si="174"/>
        <v/>
      </c>
      <c r="N1403" s="9">
        <f t="shared" si="175"/>
        <v>0.85846906451668381</v>
      </c>
    </row>
    <row r="1404" spans="1:14" x14ac:dyDescent="0.45">
      <c r="A1404" s="11" t="str">
        <f>'Output Sheet (Copy)'!A1393</f>
        <v>BTPN IJ Equity</v>
      </c>
      <c r="B1404" s="12">
        <f>'Output Sheet (Copy)'!B1393</f>
        <v>46022</v>
      </c>
      <c r="C1404" s="13">
        <f>IFERROR('Output Sheet (Copy)'!C1393,"")</f>
        <v>245848165</v>
      </c>
      <c r="D1404" s="13">
        <f>IFERROR('Output Sheet (Copy)'!D1393,"")</f>
        <v>185387869</v>
      </c>
      <c r="E1404" s="13">
        <f>IFERROR('Output Sheet (Copy)'!U1393,"")</f>
        <v>1427343</v>
      </c>
      <c r="F1404" s="13">
        <f>IFERROR('Output Sheet (Copy)'!V1393,"")</f>
        <v>14242975</v>
      </c>
      <c r="G1404" s="13">
        <f t="shared" si="168"/>
        <v>15670318</v>
      </c>
      <c r="H1404" s="9">
        <f t="shared" si="169"/>
        <v>8.4527202802034476E-2</v>
      </c>
      <c r="I1404" s="9">
        <f t="shared" si="170"/>
        <v>6.3739820876840797E-2</v>
      </c>
      <c r="J1404" t="str">
        <f t="shared" si="171"/>
        <v/>
      </c>
      <c r="K1404" t="str">
        <f t="shared" si="172"/>
        <v/>
      </c>
      <c r="L1404" s="13">
        <f t="shared" si="173"/>
        <v>201058187</v>
      </c>
      <c r="M1404" t="str">
        <f t="shared" si="174"/>
        <v/>
      </c>
      <c r="N1404" s="9">
        <f t="shared" si="175"/>
        <v>0.81781447097642568</v>
      </c>
    </row>
    <row r="1405" spans="1:14" x14ac:dyDescent="0.45">
      <c r="A1405" s="11" t="str">
        <f>'Output Sheet (Copy)'!A1394</f>
        <v>BTPN IJ Equity</v>
      </c>
      <c r="B1405" s="12">
        <f>'Output Sheet (Copy)'!B1394</f>
        <v>46112</v>
      </c>
      <c r="C1405" s="13">
        <f>IFERROR('Output Sheet (Copy)'!C1394,"")</f>
        <v>250018949</v>
      </c>
      <c r="D1405" s="13">
        <f>IFERROR('Output Sheet (Copy)'!D1394,"")</f>
        <v>191782362</v>
      </c>
      <c r="E1405" s="13">
        <f>IFERROR('Output Sheet (Copy)'!U1394,"")</f>
        <v>1474359</v>
      </c>
      <c r="F1405" s="13">
        <f>IFERROR('Output Sheet (Copy)'!V1394,"")</f>
        <v>19112045</v>
      </c>
      <c r="G1405" s="13">
        <f t="shared" si="168"/>
        <v>20586404</v>
      </c>
      <c r="H1405" s="9">
        <f t="shared" si="169"/>
        <v>0.1073425302791922</v>
      </c>
      <c r="I1405" s="9">
        <f t="shared" si="170"/>
        <v>8.2339375004732138E-2</v>
      </c>
      <c r="J1405" t="str">
        <f t="shared" si="171"/>
        <v/>
      </c>
      <c r="K1405" t="str">
        <f t="shared" si="172"/>
        <v/>
      </c>
      <c r="L1405" s="13">
        <f t="shared" si="173"/>
        <v>212368766</v>
      </c>
      <c r="M1405" t="str">
        <f t="shared" si="174"/>
        <v/>
      </c>
      <c r="N1405" s="9">
        <f t="shared" si="175"/>
        <v>0.84941068206794201</v>
      </c>
    </row>
    <row r="1406" spans="1:14" x14ac:dyDescent="0.45">
      <c r="A1406" s="11" t="str">
        <f>'Output Sheet (Copy)'!A1395</f>
        <v>BTPN IJ Equity</v>
      </c>
      <c r="B1406" s="12">
        <f>'Output Sheet (Copy)'!B1395</f>
        <v>46203</v>
      </c>
      <c r="C1406" s="13">
        <f>IFERROR('Output Sheet (Copy)'!C1395,"")</f>
        <v>245453323</v>
      </c>
      <c r="D1406" s="13">
        <f>IFERROR('Output Sheet (Copy)'!D1395,"")</f>
        <v>177418920</v>
      </c>
      <c r="E1406" s="13">
        <f>IFERROR('Output Sheet (Copy)'!U1395,"")</f>
        <v>1219381</v>
      </c>
      <c r="F1406" s="13">
        <f>IFERROR('Output Sheet (Copy)'!V1395,"")</f>
        <v>18577007</v>
      </c>
      <c r="G1406" s="13">
        <f t="shared" si="168"/>
        <v>19796388</v>
      </c>
      <c r="H1406" s="9">
        <f t="shared" si="169"/>
        <v>0.11157991492677331</v>
      </c>
      <c r="I1406" s="9">
        <f t="shared" si="170"/>
        <v>8.0652352789699247E-2</v>
      </c>
      <c r="J1406" t="str">
        <f t="shared" si="171"/>
        <v/>
      </c>
      <c r="K1406" t="str">
        <f t="shared" si="172"/>
        <v/>
      </c>
      <c r="L1406" s="13">
        <f t="shared" si="173"/>
        <v>197215308</v>
      </c>
      <c r="M1406" t="str">
        <f t="shared" si="174"/>
        <v/>
      </c>
      <c r="N1406" s="9">
        <f t="shared" si="175"/>
        <v>0.80347377493031535</v>
      </c>
    </row>
    <row r="1407" spans="1:14" x14ac:dyDescent="0.45">
      <c r="A1407" s="11" t="str">
        <f>'Output Sheet (Copy)'!A1396</f>
        <v>BTPS IJ Equity</v>
      </c>
      <c r="B1407" s="12">
        <f>'Output Sheet (Copy)'!B1396</f>
        <v>42004</v>
      </c>
      <c r="C1407" s="13">
        <f>IFERROR('Output Sheet (Copy)'!C1396,"")</f>
        <v>3780498</v>
      </c>
      <c r="D1407" s="13">
        <f>IFERROR('Output Sheet (Copy)'!D1396,"")</f>
        <v>2531479</v>
      </c>
      <c r="E1407" s="13" t="str">
        <f>IFERROR('Output Sheet (Copy)'!U1396,"")</f>
        <v/>
      </c>
      <c r="F1407" s="13" t="str">
        <f>IFERROR('Output Sheet (Copy)'!V1396,"")</f>
        <v/>
      </c>
      <c r="G1407" s="13" t="str">
        <f t="shared" si="168"/>
        <v/>
      </c>
      <c r="H1407" s="9" t="str">
        <f t="shared" si="169"/>
        <v/>
      </c>
      <c r="I1407" s="9" t="str">
        <f t="shared" si="170"/>
        <v/>
      </c>
      <c r="J1407" t="str">
        <f t="shared" si="171"/>
        <v/>
      </c>
      <c r="K1407" t="str">
        <f t="shared" si="172"/>
        <v/>
      </c>
      <c r="L1407" s="13" t="str">
        <f t="shared" si="173"/>
        <v/>
      </c>
      <c r="M1407" t="str">
        <f t="shared" si="174"/>
        <v/>
      </c>
      <c r="N1407" s="9" t="str">
        <f t="shared" si="175"/>
        <v/>
      </c>
    </row>
    <row r="1408" spans="1:14" x14ac:dyDescent="0.45">
      <c r="A1408" s="11" t="str">
        <f>'Output Sheet (Copy)'!A1397</f>
        <v>BTPS IJ Equity</v>
      </c>
      <c r="B1408" s="12">
        <f>'Output Sheet (Copy)'!B1397</f>
        <v>42004</v>
      </c>
      <c r="C1408" s="13">
        <f>IFERROR('Output Sheet (Copy)'!C1397,"")</f>
        <v>3780498</v>
      </c>
      <c r="D1408" s="13">
        <f>IFERROR('Output Sheet (Copy)'!D1397,"")</f>
        <v>2531479</v>
      </c>
      <c r="E1408" s="13" t="str">
        <f>IFERROR('Output Sheet (Copy)'!U1397,"")</f>
        <v/>
      </c>
      <c r="F1408" s="13" t="str">
        <f>IFERROR('Output Sheet (Copy)'!V1397,"")</f>
        <v/>
      </c>
      <c r="G1408" s="13" t="str">
        <f t="shared" si="168"/>
        <v/>
      </c>
      <c r="H1408" s="9" t="str">
        <f t="shared" si="169"/>
        <v/>
      </c>
      <c r="I1408" s="9" t="str">
        <f t="shared" si="170"/>
        <v/>
      </c>
      <c r="J1408" t="str">
        <f t="shared" si="171"/>
        <v/>
      </c>
      <c r="K1408" t="str">
        <f t="shared" si="172"/>
        <v/>
      </c>
      <c r="L1408" s="13" t="str">
        <f t="shared" si="173"/>
        <v/>
      </c>
      <c r="M1408" t="str">
        <f t="shared" si="174"/>
        <v/>
      </c>
      <c r="N1408" s="9" t="str">
        <f t="shared" si="175"/>
        <v/>
      </c>
    </row>
    <row r="1409" spans="1:14" x14ac:dyDescent="0.45">
      <c r="A1409" s="11" t="str">
        <f>'Output Sheet (Copy)'!A1398</f>
        <v>BTPS IJ Equity</v>
      </c>
      <c r="B1409" s="12">
        <f>'Output Sheet (Copy)'!B1398</f>
        <v>42004</v>
      </c>
      <c r="C1409" s="13">
        <f>IFERROR('Output Sheet (Copy)'!C1398,"")</f>
        <v>3780498</v>
      </c>
      <c r="D1409" s="13">
        <f>IFERROR('Output Sheet (Copy)'!D1398,"")</f>
        <v>2531479</v>
      </c>
      <c r="E1409" s="13" t="str">
        <f>IFERROR('Output Sheet (Copy)'!U1398,"")</f>
        <v/>
      </c>
      <c r="F1409" s="13" t="str">
        <f>IFERROR('Output Sheet (Copy)'!V1398,"")</f>
        <v/>
      </c>
      <c r="G1409" s="13" t="str">
        <f t="shared" si="168"/>
        <v/>
      </c>
      <c r="H1409" s="9" t="str">
        <f t="shared" si="169"/>
        <v/>
      </c>
      <c r="I1409" s="9" t="str">
        <f t="shared" si="170"/>
        <v/>
      </c>
      <c r="J1409" t="str">
        <f t="shared" si="171"/>
        <v/>
      </c>
      <c r="K1409" t="str">
        <f t="shared" si="172"/>
        <v/>
      </c>
      <c r="L1409" s="13" t="str">
        <f t="shared" si="173"/>
        <v/>
      </c>
      <c r="M1409" t="str">
        <f t="shared" si="174"/>
        <v/>
      </c>
      <c r="N1409" s="9" t="str">
        <f t="shared" si="175"/>
        <v/>
      </c>
    </row>
    <row r="1410" spans="1:14" x14ac:dyDescent="0.45">
      <c r="A1410" s="11" t="str">
        <f>'Output Sheet (Copy)'!A1399</f>
        <v>BTPS IJ Equity</v>
      </c>
      <c r="B1410" s="12">
        <f>'Output Sheet (Copy)'!B1399</f>
        <v>42004</v>
      </c>
      <c r="C1410" s="13">
        <f>IFERROR('Output Sheet (Copy)'!C1399,"")</f>
        <v>3780498</v>
      </c>
      <c r="D1410" s="13">
        <f>IFERROR('Output Sheet (Copy)'!D1399,"")</f>
        <v>2531479</v>
      </c>
      <c r="E1410" s="13" t="str">
        <f>IFERROR('Output Sheet (Copy)'!U1399,"")</f>
        <v/>
      </c>
      <c r="F1410" s="13" t="str">
        <f>IFERROR('Output Sheet (Copy)'!V1399,"")</f>
        <v/>
      </c>
      <c r="G1410" s="13" t="str">
        <f t="shared" si="168"/>
        <v/>
      </c>
      <c r="H1410" s="9" t="str">
        <f t="shared" si="169"/>
        <v/>
      </c>
      <c r="I1410" s="9" t="str">
        <f t="shared" si="170"/>
        <v/>
      </c>
      <c r="J1410" t="str">
        <f t="shared" si="171"/>
        <v/>
      </c>
      <c r="K1410" t="str">
        <f t="shared" si="172"/>
        <v/>
      </c>
      <c r="L1410" s="13" t="str">
        <f t="shared" si="173"/>
        <v/>
      </c>
      <c r="M1410" t="str">
        <f t="shared" si="174"/>
        <v/>
      </c>
      <c r="N1410" s="9" t="str">
        <f t="shared" si="175"/>
        <v/>
      </c>
    </row>
    <row r="1411" spans="1:14" x14ac:dyDescent="0.45">
      <c r="A1411" s="11" t="str">
        <f>'Output Sheet (Copy)'!A1400</f>
        <v>BTPS IJ Equity</v>
      </c>
      <c r="B1411" s="12">
        <f>'Output Sheet (Copy)'!B1400</f>
        <v>42004</v>
      </c>
      <c r="C1411" s="13">
        <f>IFERROR('Output Sheet (Copy)'!C1400,"")</f>
        <v>3780498</v>
      </c>
      <c r="D1411" s="13">
        <f>IFERROR('Output Sheet (Copy)'!D1400,"")</f>
        <v>2531479</v>
      </c>
      <c r="E1411" s="13" t="str">
        <f>IFERROR('Output Sheet (Copy)'!U1400,"")</f>
        <v/>
      </c>
      <c r="F1411" s="13" t="str">
        <f>IFERROR('Output Sheet (Copy)'!V1400,"")</f>
        <v/>
      </c>
      <c r="G1411" s="13" t="str">
        <f t="shared" si="168"/>
        <v/>
      </c>
      <c r="H1411" s="9" t="str">
        <f t="shared" si="169"/>
        <v/>
      </c>
      <c r="I1411" s="9" t="str">
        <f t="shared" si="170"/>
        <v/>
      </c>
      <c r="J1411" t="str">
        <f t="shared" si="171"/>
        <v/>
      </c>
      <c r="K1411" t="str">
        <f t="shared" si="172"/>
        <v/>
      </c>
      <c r="L1411" s="13" t="str">
        <f t="shared" si="173"/>
        <v/>
      </c>
      <c r="M1411" t="str">
        <f t="shared" si="174"/>
        <v/>
      </c>
      <c r="N1411" s="9" t="str">
        <f t="shared" si="175"/>
        <v/>
      </c>
    </row>
    <row r="1412" spans="1:14" x14ac:dyDescent="0.45">
      <c r="A1412" s="11" t="str">
        <f>'Output Sheet (Copy)'!A1401</f>
        <v>BTPS IJ Equity</v>
      </c>
      <c r="B1412" s="12">
        <f>'Output Sheet (Copy)'!B1401</f>
        <v>42004</v>
      </c>
      <c r="C1412" s="13">
        <f>IFERROR('Output Sheet (Copy)'!C1401,"")</f>
        <v>3780498</v>
      </c>
      <c r="D1412" s="13">
        <f>IFERROR('Output Sheet (Copy)'!D1401,"")</f>
        <v>2531479</v>
      </c>
      <c r="E1412" s="13" t="str">
        <f>IFERROR('Output Sheet (Copy)'!U1401,"")</f>
        <v/>
      </c>
      <c r="F1412" s="13" t="str">
        <f>IFERROR('Output Sheet (Copy)'!V1401,"")</f>
        <v/>
      </c>
      <c r="G1412" s="13" t="str">
        <f t="shared" si="168"/>
        <v/>
      </c>
      <c r="H1412" s="9" t="str">
        <f t="shared" si="169"/>
        <v/>
      </c>
      <c r="I1412" s="9" t="str">
        <f t="shared" si="170"/>
        <v/>
      </c>
      <c r="J1412" t="str">
        <f t="shared" si="171"/>
        <v/>
      </c>
      <c r="K1412" t="str">
        <f t="shared" si="172"/>
        <v/>
      </c>
      <c r="L1412" s="13" t="str">
        <f t="shared" si="173"/>
        <v/>
      </c>
      <c r="M1412" t="str">
        <f t="shared" si="174"/>
        <v/>
      </c>
      <c r="N1412" s="9" t="str">
        <f t="shared" si="175"/>
        <v/>
      </c>
    </row>
    <row r="1413" spans="1:14" x14ac:dyDescent="0.45">
      <c r="A1413" s="11" t="str">
        <f>'Output Sheet (Copy)'!A1402</f>
        <v>BTPS IJ Equity</v>
      </c>
      <c r="B1413" s="12">
        <f>'Output Sheet (Copy)'!B1402</f>
        <v>42004</v>
      </c>
      <c r="C1413" s="13">
        <f>IFERROR('Output Sheet (Copy)'!C1402,"")</f>
        <v>3780498</v>
      </c>
      <c r="D1413" s="13">
        <f>IFERROR('Output Sheet (Copy)'!D1402,"")</f>
        <v>2531479</v>
      </c>
      <c r="E1413" s="13" t="str">
        <f>IFERROR('Output Sheet (Copy)'!U1402,"")</f>
        <v/>
      </c>
      <c r="F1413" s="13" t="str">
        <f>IFERROR('Output Sheet (Copy)'!V1402,"")</f>
        <v/>
      </c>
      <c r="G1413" s="13" t="str">
        <f t="shared" si="168"/>
        <v/>
      </c>
      <c r="H1413" s="9" t="str">
        <f t="shared" si="169"/>
        <v/>
      </c>
      <c r="I1413" s="9" t="str">
        <f t="shared" si="170"/>
        <v/>
      </c>
      <c r="J1413" t="str">
        <f t="shared" si="171"/>
        <v/>
      </c>
      <c r="K1413" t="str">
        <f t="shared" si="172"/>
        <v/>
      </c>
      <c r="L1413" s="13" t="str">
        <f t="shared" si="173"/>
        <v/>
      </c>
      <c r="M1413" t="str">
        <f t="shared" si="174"/>
        <v/>
      </c>
      <c r="N1413" s="9" t="str">
        <f t="shared" si="175"/>
        <v/>
      </c>
    </row>
    <row r="1414" spans="1:14" x14ac:dyDescent="0.45">
      <c r="A1414" s="11" t="str">
        <f>'Output Sheet (Copy)'!A1403</f>
        <v>BTPS IJ Equity</v>
      </c>
      <c r="B1414" s="12">
        <f>'Output Sheet (Copy)'!B1403</f>
        <v>43100</v>
      </c>
      <c r="C1414" s="13">
        <f>IFERROR('Output Sheet (Copy)'!C1403,"")</f>
        <v>9156522</v>
      </c>
      <c r="D1414" s="13">
        <f>IFERROR('Output Sheet (Copy)'!D1403,"")</f>
        <v>6128385</v>
      </c>
      <c r="E1414" s="13" t="str">
        <f>IFERROR('Output Sheet (Copy)'!U1403,"")</f>
        <v/>
      </c>
      <c r="F1414" s="13" t="str">
        <f>IFERROR('Output Sheet (Copy)'!V1403,"")</f>
        <v/>
      </c>
      <c r="G1414" s="13" t="str">
        <f t="shared" si="168"/>
        <v/>
      </c>
      <c r="H1414" s="9" t="str">
        <f t="shared" si="169"/>
        <v/>
      </c>
      <c r="I1414" s="9" t="str">
        <f t="shared" si="170"/>
        <v/>
      </c>
      <c r="J1414" t="str">
        <f t="shared" si="171"/>
        <v/>
      </c>
      <c r="K1414" t="str">
        <f t="shared" si="172"/>
        <v/>
      </c>
      <c r="L1414" s="13" t="str">
        <f t="shared" si="173"/>
        <v/>
      </c>
      <c r="M1414" t="str">
        <f t="shared" si="174"/>
        <v/>
      </c>
      <c r="N1414" s="9" t="str">
        <f t="shared" si="175"/>
        <v/>
      </c>
    </row>
    <row r="1415" spans="1:14" x14ac:dyDescent="0.45">
      <c r="A1415" s="11" t="str">
        <f>'Output Sheet (Copy)'!A1404</f>
        <v>BTPS IJ Equity</v>
      </c>
      <c r="B1415" s="12">
        <f>'Output Sheet (Copy)'!B1404</f>
        <v>43281</v>
      </c>
      <c r="C1415" s="13">
        <f>IFERROR('Output Sheet (Copy)'!C1404,"")</f>
        <v>10727072</v>
      </c>
      <c r="D1415" s="13">
        <f>IFERROR('Output Sheet (Copy)'!D1404,"")</f>
        <v>6978582</v>
      </c>
      <c r="E1415" s="13" t="str">
        <f>IFERROR('Output Sheet (Copy)'!U1404,"")</f>
        <v/>
      </c>
      <c r="F1415" s="13" t="str">
        <f>IFERROR('Output Sheet (Copy)'!V1404,"")</f>
        <v/>
      </c>
      <c r="G1415" s="13" t="str">
        <f t="shared" si="168"/>
        <v/>
      </c>
      <c r="H1415" s="9" t="str">
        <f t="shared" si="169"/>
        <v/>
      </c>
      <c r="I1415" s="9" t="str">
        <f t="shared" si="170"/>
        <v/>
      </c>
      <c r="J1415" t="str">
        <f t="shared" si="171"/>
        <v/>
      </c>
      <c r="K1415" t="str">
        <f t="shared" si="172"/>
        <v/>
      </c>
      <c r="L1415" s="13" t="str">
        <f t="shared" si="173"/>
        <v/>
      </c>
      <c r="M1415" t="str">
        <f t="shared" si="174"/>
        <v/>
      </c>
      <c r="N1415" s="9" t="str">
        <f t="shared" si="175"/>
        <v/>
      </c>
    </row>
    <row r="1416" spans="1:14" x14ac:dyDescent="0.45">
      <c r="A1416" s="11" t="str">
        <f>'Output Sheet (Copy)'!A1405</f>
        <v>BTPS IJ Equity</v>
      </c>
      <c r="B1416" s="12">
        <f>'Output Sheet (Copy)'!B1405</f>
        <v>43373</v>
      </c>
      <c r="C1416" s="13">
        <f>IFERROR('Output Sheet (Copy)'!C1405,"")</f>
        <v>11305343</v>
      </c>
      <c r="D1416" s="13">
        <f>IFERROR('Output Sheet (Copy)'!D1405,"")</f>
        <v>7047305</v>
      </c>
      <c r="E1416" s="13" t="str">
        <f>IFERROR('Output Sheet (Copy)'!U1405,"")</f>
        <v/>
      </c>
      <c r="F1416" s="13" t="str">
        <f>IFERROR('Output Sheet (Copy)'!V1405,"")</f>
        <v/>
      </c>
      <c r="G1416" s="13" t="str">
        <f t="shared" si="168"/>
        <v/>
      </c>
      <c r="H1416" s="9" t="str">
        <f t="shared" si="169"/>
        <v/>
      </c>
      <c r="I1416" s="9" t="str">
        <f t="shared" si="170"/>
        <v/>
      </c>
      <c r="J1416" t="str">
        <f t="shared" si="171"/>
        <v/>
      </c>
      <c r="K1416" t="str">
        <f t="shared" si="172"/>
        <v/>
      </c>
      <c r="L1416" s="13" t="str">
        <f t="shared" si="173"/>
        <v/>
      </c>
      <c r="M1416" t="str">
        <f t="shared" si="174"/>
        <v/>
      </c>
      <c r="N1416" s="9" t="str">
        <f t="shared" si="175"/>
        <v/>
      </c>
    </row>
    <row r="1417" spans="1:14" x14ac:dyDescent="0.45">
      <c r="A1417" s="11" t="str">
        <f>'Output Sheet (Copy)'!A1406</f>
        <v>BTPS IJ Equity</v>
      </c>
      <c r="B1417" s="12">
        <f>'Output Sheet (Copy)'!B1406</f>
        <v>43465</v>
      </c>
      <c r="C1417" s="13">
        <f>IFERROR('Output Sheet (Copy)'!C1406,"")</f>
        <v>12039275</v>
      </c>
      <c r="D1417" s="13">
        <f>IFERROR('Output Sheet (Copy)'!D1406,"")</f>
        <v>7359302</v>
      </c>
      <c r="E1417" s="13" t="str">
        <f>IFERROR('Output Sheet (Copy)'!U1406,"")</f>
        <v/>
      </c>
      <c r="F1417" s="13" t="str">
        <f>IFERROR('Output Sheet (Copy)'!V1406,"")</f>
        <v/>
      </c>
      <c r="G1417" s="13" t="str">
        <f t="shared" si="168"/>
        <v/>
      </c>
      <c r="H1417" s="9" t="str">
        <f t="shared" si="169"/>
        <v/>
      </c>
      <c r="I1417" s="9" t="str">
        <f t="shared" si="170"/>
        <v/>
      </c>
      <c r="J1417" t="str">
        <f t="shared" si="171"/>
        <v/>
      </c>
      <c r="K1417" t="str">
        <f t="shared" si="172"/>
        <v/>
      </c>
      <c r="L1417" s="13" t="str">
        <f t="shared" si="173"/>
        <v/>
      </c>
      <c r="M1417" t="str">
        <f t="shared" si="174"/>
        <v/>
      </c>
      <c r="N1417" s="9" t="str">
        <f t="shared" si="175"/>
        <v/>
      </c>
    </row>
    <row r="1418" spans="1:14" x14ac:dyDescent="0.45">
      <c r="A1418" s="11" t="str">
        <f>'Output Sheet (Copy)'!A1407</f>
        <v>BTPS IJ Equity</v>
      </c>
      <c r="B1418" s="12">
        <f>'Output Sheet (Copy)'!B1407</f>
        <v>43555</v>
      </c>
      <c r="C1418" s="13">
        <f>IFERROR('Output Sheet (Copy)'!C1407,"")</f>
        <v>12538207</v>
      </c>
      <c r="D1418" s="13">
        <f>IFERROR('Output Sheet (Copy)'!D1407,"")</f>
        <v>7600215</v>
      </c>
      <c r="E1418" s="13" t="str">
        <f>IFERROR('Output Sheet (Copy)'!U1407,"")</f>
        <v/>
      </c>
      <c r="F1418" s="13" t="str">
        <f>IFERROR('Output Sheet (Copy)'!V1407,"")</f>
        <v/>
      </c>
      <c r="G1418" s="13" t="str">
        <f t="shared" si="168"/>
        <v/>
      </c>
      <c r="H1418" s="9" t="str">
        <f t="shared" si="169"/>
        <v/>
      </c>
      <c r="I1418" s="9" t="str">
        <f t="shared" si="170"/>
        <v/>
      </c>
      <c r="J1418" t="str">
        <f t="shared" si="171"/>
        <v/>
      </c>
      <c r="K1418" t="str">
        <f t="shared" si="172"/>
        <v/>
      </c>
      <c r="L1418" s="13" t="str">
        <f t="shared" si="173"/>
        <v/>
      </c>
      <c r="M1418" t="str">
        <f t="shared" si="174"/>
        <v/>
      </c>
      <c r="N1418" s="9" t="str">
        <f t="shared" si="175"/>
        <v/>
      </c>
    </row>
    <row r="1419" spans="1:14" x14ac:dyDescent="0.45">
      <c r="A1419" s="11" t="str">
        <f>'Output Sheet (Copy)'!A1408</f>
        <v>BTPS IJ Equity</v>
      </c>
      <c r="B1419" s="12">
        <f>'Output Sheet (Copy)'!B1408</f>
        <v>43646</v>
      </c>
      <c r="C1419" s="13">
        <f>IFERROR('Output Sheet (Copy)'!C1408,"")</f>
        <v>13942073</v>
      </c>
      <c r="D1419" s="13">
        <f>IFERROR('Output Sheet (Copy)'!D1408,"")</f>
        <v>8648871</v>
      </c>
      <c r="E1419" s="13" t="str">
        <f>IFERROR('Output Sheet (Copy)'!U1408,"")</f>
        <v/>
      </c>
      <c r="F1419" s="13" t="str">
        <f>IFERROR('Output Sheet (Copy)'!V1408,"")</f>
        <v/>
      </c>
      <c r="G1419" s="13" t="str">
        <f t="shared" si="168"/>
        <v/>
      </c>
      <c r="H1419" s="9" t="str">
        <f t="shared" si="169"/>
        <v/>
      </c>
      <c r="I1419" s="9" t="str">
        <f t="shared" si="170"/>
        <v/>
      </c>
      <c r="J1419" t="str">
        <f t="shared" si="171"/>
        <v/>
      </c>
      <c r="K1419" t="str">
        <f t="shared" si="172"/>
        <v/>
      </c>
      <c r="L1419" s="13" t="str">
        <f t="shared" si="173"/>
        <v/>
      </c>
      <c r="M1419" t="str">
        <f t="shared" si="174"/>
        <v/>
      </c>
      <c r="N1419" s="9" t="str">
        <f t="shared" si="175"/>
        <v/>
      </c>
    </row>
    <row r="1420" spans="1:14" x14ac:dyDescent="0.45">
      <c r="A1420" s="11" t="str">
        <f>'Output Sheet (Copy)'!A1409</f>
        <v>BTPS IJ Equity</v>
      </c>
      <c r="B1420" s="12">
        <f>'Output Sheet (Copy)'!B1409</f>
        <v>43738</v>
      </c>
      <c r="C1420" s="13">
        <f>IFERROR('Output Sheet (Copy)'!C1409,"")</f>
        <v>14586173</v>
      </c>
      <c r="D1420" s="13">
        <f>IFERROR('Output Sheet (Copy)'!D1409,"")</f>
        <v>9006861</v>
      </c>
      <c r="E1420" s="13" t="str">
        <f>IFERROR('Output Sheet (Copy)'!U1409,"")</f>
        <v/>
      </c>
      <c r="F1420" s="13" t="str">
        <f>IFERROR('Output Sheet (Copy)'!V1409,"")</f>
        <v/>
      </c>
      <c r="G1420" s="13" t="str">
        <f t="shared" si="168"/>
        <v/>
      </c>
      <c r="H1420" s="9" t="str">
        <f t="shared" si="169"/>
        <v/>
      </c>
      <c r="I1420" s="9" t="str">
        <f t="shared" si="170"/>
        <v/>
      </c>
      <c r="J1420" t="str">
        <f t="shared" si="171"/>
        <v/>
      </c>
      <c r="K1420" t="str">
        <f t="shared" si="172"/>
        <v/>
      </c>
      <c r="L1420" s="13" t="str">
        <f t="shared" si="173"/>
        <v/>
      </c>
      <c r="M1420" t="str">
        <f t="shared" si="174"/>
        <v/>
      </c>
      <c r="N1420" s="9" t="str">
        <f t="shared" si="175"/>
        <v/>
      </c>
    </row>
    <row r="1421" spans="1:14" x14ac:dyDescent="0.45">
      <c r="A1421" s="11" t="str">
        <f>'Output Sheet (Copy)'!A1410</f>
        <v>BTPS IJ Equity</v>
      </c>
      <c r="B1421" s="12">
        <f>'Output Sheet (Copy)'!B1410</f>
        <v>43830</v>
      </c>
      <c r="C1421" s="13">
        <f>IFERROR('Output Sheet (Copy)'!C1410,"")</f>
        <v>15383038</v>
      </c>
      <c r="D1421" s="13">
        <f>IFERROR('Output Sheet (Copy)'!D1410,"")</f>
        <v>9089175</v>
      </c>
      <c r="E1421" s="13" t="str">
        <f>IFERROR('Output Sheet (Copy)'!U1410,"")</f>
        <v/>
      </c>
      <c r="F1421" s="13" t="str">
        <f>IFERROR('Output Sheet (Copy)'!V1410,"")</f>
        <v/>
      </c>
      <c r="G1421" s="13" t="str">
        <f t="shared" si="168"/>
        <v/>
      </c>
      <c r="H1421" s="9" t="str">
        <f t="shared" si="169"/>
        <v/>
      </c>
      <c r="I1421" s="9" t="str">
        <f t="shared" si="170"/>
        <v/>
      </c>
      <c r="J1421" t="str">
        <f t="shared" si="171"/>
        <v/>
      </c>
      <c r="K1421" t="str">
        <f t="shared" si="172"/>
        <v/>
      </c>
      <c r="L1421" s="13" t="str">
        <f t="shared" si="173"/>
        <v/>
      </c>
      <c r="M1421" t="str">
        <f t="shared" si="174"/>
        <v/>
      </c>
      <c r="N1421" s="9" t="str">
        <f t="shared" si="175"/>
        <v/>
      </c>
    </row>
    <row r="1422" spans="1:14" x14ac:dyDescent="0.45">
      <c r="A1422" s="11" t="str">
        <f>'Output Sheet (Copy)'!A1411</f>
        <v>BTPS IJ Equity</v>
      </c>
      <c r="B1422" s="12">
        <f>'Output Sheet (Copy)'!B1411</f>
        <v>43921</v>
      </c>
      <c r="C1422" s="13">
        <f>IFERROR('Output Sheet (Copy)'!C1411,"")</f>
        <v>16003683</v>
      </c>
      <c r="D1422" s="13">
        <f>IFERROR('Output Sheet (Copy)'!D1411,"")</f>
        <v>9260745</v>
      </c>
      <c r="E1422" s="13" t="str">
        <f>IFERROR('Output Sheet (Copy)'!U1411,"")</f>
        <v/>
      </c>
      <c r="F1422" s="13" t="str">
        <f>IFERROR('Output Sheet (Copy)'!V1411,"")</f>
        <v/>
      </c>
      <c r="G1422" s="13" t="str">
        <f t="shared" ref="G1422:G1485" si="176">IF(AND(E1422="",F1422=""),"",N(E1422)+N(F1422))</f>
        <v/>
      </c>
      <c r="H1422" s="9" t="str">
        <f t="shared" ref="H1422:H1485" si="177">IF(OR(G1422="",N(D1422)=0),"",G1422/D1422)</f>
        <v/>
      </c>
      <c r="I1422" s="9" t="str">
        <f t="shared" ref="I1422:I1485" si="178">IF(OR(G1422="",N(C1422)=0),"",G1422/C1422)</f>
        <v/>
      </c>
      <c r="J1422" t="str">
        <f t="shared" ref="J1422:J1485" si="179">IF(G1422="","",IF(N(D1422)=0,"Kredit 0/NA",IF(G1422&gt;D1422,"YA","")))</f>
        <v/>
      </c>
      <c r="K1422" t="str">
        <f t="shared" ref="K1422:K1485" si="180">IF(G1422="","",IF(N(C1422)=0,"Aset 0/NA",IF(G1422&gt;C1422,"YA","")))</f>
        <v/>
      </c>
      <c r="L1422" s="13" t="str">
        <f t="shared" ref="L1422:L1485" si="181">IF(G1422="","",G1422+N(D1422))</f>
        <v/>
      </c>
      <c r="M1422" t="str">
        <f t="shared" ref="M1422:M1485" si="182">IF(L1422="","",IF(N(C1422)=0,"Aset 0/NA",IF(L1422&gt;C1422,"YA","")))</f>
        <v/>
      </c>
      <c r="N1422" s="9" t="str">
        <f t="shared" ref="N1422:N1485" si="183">IF(OR(L1422="",N(C1422)=0),"",L1422/C1422)</f>
        <v/>
      </c>
    </row>
    <row r="1423" spans="1:14" x14ac:dyDescent="0.45">
      <c r="A1423" s="11" t="str">
        <f>'Output Sheet (Copy)'!A1412</f>
        <v>BTPS IJ Equity</v>
      </c>
      <c r="B1423" s="12">
        <f>'Output Sheet (Copy)'!B1412</f>
        <v>44012</v>
      </c>
      <c r="C1423" s="13">
        <f>IFERROR('Output Sheet (Copy)'!C1412,"")</f>
        <v>15272172</v>
      </c>
      <c r="D1423" s="13">
        <f>IFERROR('Output Sheet (Copy)'!D1412,"")</f>
        <v>8740641</v>
      </c>
      <c r="E1423" s="13" t="str">
        <f>IFERROR('Output Sheet (Copy)'!U1412,"")</f>
        <v/>
      </c>
      <c r="F1423" s="13">
        <f>IFERROR('Output Sheet (Copy)'!V1412,"")</f>
        <v>80057</v>
      </c>
      <c r="G1423" s="13">
        <f t="shared" si="176"/>
        <v>80057</v>
      </c>
      <c r="H1423" s="9">
        <f t="shared" si="177"/>
        <v>9.1591680747441749E-3</v>
      </c>
      <c r="I1423" s="9">
        <f t="shared" si="178"/>
        <v>5.2420179657484212E-3</v>
      </c>
      <c r="J1423" t="str">
        <f t="shared" si="179"/>
        <v/>
      </c>
      <c r="K1423" t="str">
        <f t="shared" si="180"/>
        <v/>
      </c>
      <c r="L1423" s="13">
        <f t="shared" si="181"/>
        <v>8820698</v>
      </c>
      <c r="M1423" t="str">
        <f t="shared" si="182"/>
        <v/>
      </c>
      <c r="N1423" s="9">
        <f t="shared" si="183"/>
        <v>0.57756670105601216</v>
      </c>
    </row>
    <row r="1424" spans="1:14" x14ac:dyDescent="0.45">
      <c r="A1424" s="11" t="str">
        <f>'Output Sheet (Copy)'!A1413</f>
        <v>BTPS IJ Equity</v>
      </c>
      <c r="B1424" s="12">
        <f>'Output Sheet (Copy)'!B1413</f>
        <v>44104</v>
      </c>
      <c r="C1424" s="13">
        <f>IFERROR('Output Sheet (Copy)'!C1413,"")</f>
        <v>15469361</v>
      </c>
      <c r="D1424" s="13">
        <f>IFERROR('Output Sheet (Copy)'!D1413,"")</f>
        <v>9188123</v>
      </c>
      <c r="E1424" s="13">
        <f>IFERROR('Output Sheet (Copy)'!U1413,"")</f>
        <v>0</v>
      </c>
      <c r="F1424" s="13">
        <f>IFERROR('Output Sheet (Copy)'!V1413,"")</f>
        <v>85061</v>
      </c>
      <c r="G1424" s="13">
        <f t="shared" si="176"/>
        <v>85061</v>
      </c>
      <c r="H1424" s="9">
        <f t="shared" si="177"/>
        <v>9.2577123749867079E-3</v>
      </c>
      <c r="I1424" s="9">
        <f t="shared" si="178"/>
        <v>5.4986757371555299E-3</v>
      </c>
      <c r="J1424" t="str">
        <f t="shared" si="179"/>
        <v/>
      </c>
      <c r="K1424" t="str">
        <f t="shared" si="180"/>
        <v/>
      </c>
      <c r="L1424" s="13">
        <f t="shared" si="181"/>
        <v>9273184</v>
      </c>
      <c r="M1424" t="str">
        <f t="shared" si="182"/>
        <v/>
      </c>
      <c r="N1424" s="9">
        <f t="shared" si="183"/>
        <v>0.59945488375376332</v>
      </c>
    </row>
    <row r="1425" spans="1:14" x14ac:dyDescent="0.45">
      <c r="A1425" s="11" t="str">
        <f>'Output Sheet (Copy)'!A1414</f>
        <v>BTPS IJ Equity</v>
      </c>
      <c r="B1425" s="12">
        <f>'Output Sheet (Copy)'!B1414</f>
        <v>44196</v>
      </c>
      <c r="C1425" s="13">
        <f>IFERROR('Output Sheet (Copy)'!C1414,"")</f>
        <v>16435005.000000002</v>
      </c>
      <c r="D1425" s="13">
        <f>IFERROR('Output Sheet (Copy)'!D1414,"")</f>
        <v>9610615</v>
      </c>
      <c r="E1425" s="13">
        <f>IFERROR('Output Sheet (Copy)'!U1414,"")</f>
        <v>0</v>
      </c>
      <c r="F1425" s="13">
        <f>IFERROR('Output Sheet (Copy)'!V1414,"")</f>
        <v>85079</v>
      </c>
      <c r="G1425" s="13">
        <f t="shared" si="176"/>
        <v>85079</v>
      </c>
      <c r="H1425" s="9">
        <f t="shared" si="177"/>
        <v>8.8526072472989506E-3</v>
      </c>
      <c r="I1425" s="9">
        <f t="shared" si="178"/>
        <v>5.1766945005492842E-3</v>
      </c>
      <c r="J1425" t="str">
        <f t="shared" si="179"/>
        <v/>
      </c>
      <c r="K1425" t="str">
        <f t="shared" si="180"/>
        <v/>
      </c>
      <c r="L1425" s="13">
        <f t="shared" si="181"/>
        <v>9695694</v>
      </c>
      <c r="M1425" t="str">
        <f t="shared" si="182"/>
        <v/>
      </c>
      <c r="N1425" s="9">
        <f t="shared" si="183"/>
        <v>0.58994165198002668</v>
      </c>
    </row>
    <row r="1426" spans="1:14" x14ac:dyDescent="0.45">
      <c r="A1426" s="11" t="str">
        <f>'Output Sheet (Copy)'!A1415</f>
        <v>BTPS IJ Equity</v>
      </c>
      <c r="B1426" s="12">
        <f>'Output Sheet (Copy)'!B1415</f>
        <v>44286</v>
      </c>
      <c r="C1426" s="13">
        <f>IFERROR('Output Sheet (Copy)'!C1415,"")</f>
        <v>17296676</v>
      </c>
      <c r="D1426" s="13">
        <f>IFERROR('Output Sheet (Copy)'!D1415,"")</f>
        <v>9789784</v>
      </c>
      <c r="E1426" s="13">
        <f>IFERROR('Output Sheet (Copy)'!U1415,"")</f>
        <v>0</v>
      </c>
      <c r="F1426" s="13">
        <f>IFERROR('Output Sheet (Copy)'!V1415,"")</f>
        <v>185148</v>
      </c>
      <c r="G1426" s="13">
        <f t="shared" si="176"/>
        <v>185148</v>
      </c>
      <c r="H1426" s="9">
        <f t="shared" si="177"/>
        <v>1.8912368240198148E-2</v>
      </c>
      <c r="I1426" s="9">
        <f t="shared" si="178"/>
        <v>1.0704253233395827E-2</v>
      </c>
      <c r="J1426" t="str">
        <f t="shared" si="179"/>
        <v/>
      </c>
      <c r="K1426" t="str">
        <f t="shared" si="180"/>
        <v/>
      </c>
      <c r="L1426" s="13">
        <f t="shared" si="181"/>
        <v>9974932</v>
      </c>
      <c r="M1426" t="str">
        <f t="shared" si="182"/>
        <v/>
      </c>
      <c r="N1426" s="9">
        <f t="shared" si="183"/>
        <v>0.57669647046634853</v>
      </c>
    </row>
    <row r="1427" spans="1:14" x14ac:dyDescent="0.45">
      <c r="A1427" s="11" t="str">
        <f>'Output Sheet (Copy)'!A1416</f>
        <v>BTPS IJ Equity</v>
      </c>
      <c r="B1427" s="12">
        <f>'Output Sheet (Copy)'!B1416</f>
        <v>44377</v>
      </c>
      <c r="C1427" s="13">
        <f>IFERROR('Output Sheet (Copy)'!C1416,"")</f>
        <v>17407270</v>
      </c>
      <c r="D1427" s="13">
        <f>IFERROR('Output Sheet (Copy)'!D1416,"")</f>
        <v>10137169</v>
      </c>
      <c r="E1427" s="13">
        <f>IFERROR('Output Sheet (Copy)'!U1416,"")</f>
        <v>0</v>
      </c>
      <c r="F1427" s="13">
        <f>IFERROR('Output Sheet (Copy)'!V1416,"")</f>
        <v>185097</v>
      </c>
      <c r="G1427" s="13">
        <f t="shared" si="176"/>
        <v>185097</v>
      </c>
      <c r="H1427" s="9">
        <f t="shared" si="177"/>
        <v>1.8259239833132899E-2</v>
      </c>
      <c r="I1427" s="9">
        <f t="shared" si="178"/>
        <v>1.0633315850216605E-2</v>
      </c>
      <c r="J1427" t="str">
        <f t="shared" si="179"/>
        <v/>
      </c>
      <c r="K1427" t="str">
        <f t="shared" si="180"/>
        <v/>
      </c>
      <c r="L1427" s="13">
        <f t="shared" si="181"/>
        <v>10322266</v>
      </c>
      <c r="M1427" t="str">
        <f t="shared" si="182"/>
        <v/>
      </c>
      <c r="N1427" s="9">
        <f t="shared" si="183"/>
        <v>0.59298591910161669</v>
      </c>
    </row>
    <row r="1428" spans="1:14" x14ac:dyDescent="0.45">
      <c r="A1428" s="11" t="str">
        <f>'Output Sheet (Copy)'!A1417</f>
        <v>BTPS IJ Equity</v>
      </c>
      <c r="B1428" s="12">
        <f>'Output Sheet (Copy)'!B1417</f>
        <v>44469</v>
      </c>
      <c r="C1428" s="13">
        <f>IFERROR('Output Sheet (Copy)'!C1417,"")</f>
        <v>17797629</v>
      </c>
      <c r="D1428" s="13">
        <f>IFERROR('Output Sheet (Copy)'!D1417,"")</f>
        <v>10307921</v>
      </c>
      <c r="E1428" s="13">
        <f>IFERROR('Output Sheet (Copy)'!U1417,"")</f>
        <v>0</v>
      </c>
      <c r="F1428" s="13">
        <f>IFERROR('Output Sheet (Copy)'!V1417,"")</f>
        <v>185096</v>
      </c>
      <c r="G1428" s="13">
        <f t="shared" si="176"/>
        <v>185096</v>
      </c>
      <c r="H1428" s="9">
        <f t="shared" si="177"/>
        <v>1.7956676229862453E-2</v>
      </c>
      <c r="I1428" s="9">
        <f t="shared" si="178"/>
        <v>1.0400036993691688E-2</v>
      </c>
      <c r="J1428" t="str">
        <f t="shared" si="179"/>
        <v/>
      </c>
      <c r="K1428" t="str">
        <f t="shared" si="180"/>
        <v/>
      </c>
      <c r="L1428" s="13">
        <f t="shared" si="181"/>
        <v>10493017</v>
      </c>
      <c r="M1428" t="str">
        <f t="shared" si="182"/>
        <v/>
      </c>
      <c r="N1428" s="9">
        <f t="shared" si="183"/>
        <v>0.5895738696429732</v>
      </c>
    </row>
    <row r="1429" spans="1:14" x14ac:dyDescent="0.45">
      <c r="A1429" s="11" t="str">
        <f>'Output Sheet (Copy)'!A1418</f>
        <v>BTPS IJ Equity</v>
      </c>
      <c r="B1429" s="12">
        <f>'Output Sheet (Copy)'!B1418</f>
        <v>44561</v>
      </c>
      <c r="C1429" s="13">
        <f>IFERROR('Output Sheet (Copy)'!C1418,"")</f>
        <v>18543856</v>
      </c>
      <c r="D1429" s="13">
        <f>IFERROR('Output Sheet (Copy)'!D1418,"")</f>
        <v>10551708</v>
      </c>
      <c r="E1429" s="13">
        <f>IFERROR('Output Sheet (Copy)'!U1418,"")</f>
        <v>0</v>
      </c>
      <c r="F1429" s="13">
        <f>IFERROR('Output Sheet (Copy)'!V1418,"")</f>
        <v>185113</v>
      </c>
      <c r="G1429" s="13">
        <f t="shared" si="176"/>
        <v>185113</v>
      </c>
      <c r="H1429" s="9">
        <f t="shared" si="177"/>
        <v>1.7543415719995285E-2</v>
      </c>
      <c r="I1429" s="9">
        <f t="shared" si="178"/>
        <v>9.9824437808404033E-3</v>
      </c>
      <c r="J1429" t="str">
        <f t="shared" si="179"/>
        <v/>
      </c>
      <c r="K1429" t="str">
        <f t="shared" si="180"/>
        <v/>
      </c>
      <c r="L1429" s="13">
        <f t="shared" si="181"/>
        <v>10736821</v>
      </c>
      <c r="M1429" t="str">
        <f t="shared" si="182"/>
        <v/>
      </c>
      <c r="N1429" s="9">
        <f t="shared" si="183"/>
        <v>0.57899613758864388</v>
      </c>
    </row>
    <row r="1430" spans="1:14" x14ac:dyDescent="0.45">
      <c r="A1430" s="11" t="str">
        <f>'Output Sheet (Copy)'!A1419</f>
        <v>BTPS IJ Equity</v>
      </c>
      <c r="B1430" s="12">
        <f>'Output Sheet (Copy)'!B1419</f>
        <v>44651</v>
      </c>
      <c r="C1430" s="13">
        <f>IFERROR('Output Sheet (Copy)'!C1419,"")</f>
        <v>19180131</v>
      </c>
      <c r="D1430" s="13">
        <f>IFERROR('Output Sheet (Copy)'!D1419,"")</f>
        <v>10745777</v>
      </c>
      <c r="E1430" s="13">
        <f>IFERROR('Output Sheet (Copy)'!U1419,"")</f>
        <v>0</v>
      </c>
      <c r="F1430" s="13">
        <f>IFERROR('Output Sheet (Copy)'!V1419,"")</f>
        <v>205104</v>
      </c>
      <c r="G1430" s="13">
        <f t="shared" si="176"/>
        <v>205104</v>
      </c>
      <c r="H1430" s="9">
        <f t="shared" si="177"/>
        <v>1.9086939920677677E-2</v>
      </c>
      <c r="I1430" s="9">
        <f t="shared" si="178"/>
        <v>1.0693566170116357E-2</v>
      </c>
      <c r="J1430" t="str">
        <f t="shared" si="179"/>
        <v/>
      </c>
      <c r="K1430" t="str">
        <f t="shared" si="180"/>
        <v/>
      </c>
      <c r="L1430" s="13">
        <f t="shared" si="181"/>
        <v>10950881</v>
      </c>
      <c r="M1430" t="str">
        <f t="shared" si="182"/>
        <v/>
      </c>
      <c r="N1430" s="9">
        <f t="shared" si="183"/>
        <v>0.57094922865751019</v>
      </c>
    </row>
    <row r="1431" spans="1:14" x14ac:dyDescent="0.45">
      <c r="A1431" s="11" t="str">
        <f>'Output Sheet (Copy)'!A1420</f>
        <v>BTPS IJ Equity</v>
      </c>
      <c r="B1431" s="12">
        <f>'Output Sheet (Copy)'!B1420</f>
        <v>44742</v>
      </c>
      <c r="C1431" s="13">
        <f>IFERROR('Output Sheet (Copy)'!C1420,"")</f>
        <v>20031339</v>
      </c>
      <c r="D1431" s="13">
        <f>IFERROR('Output Sheet (Copy)'!D1420,"")</f>
        <v>11244497</v>
      </c>
      <c r="E1431" s="13">
        <f>IFERROR('Output Sheet (Copy)'!U1420,"")</f>
        <v>0</v>
      </c>
      <c r="F1431" s="13">
        <f>IFERROR('Output Sheet (Copy)'!V1420,"")</f>
        <v>205087</v>
      </c>
      <c r="G1431" s="13">
        <f t="shared" si="176"/>
        <v>205087</v>
      </c>
      <c r="H1431" s="9">
        <f t="shared" si="177"/>
        <v>1.8238877203666824E-2</v>
      </c>
      <c r="I1431" s="9">
        <f t="shared" si="178"/>
        <v>1.0238307084713608E-2</v>
      </c>
      <c r="J1431" t="str">
        <f t="shared" si="179"/>
        <v/>
      </c>
      <c r="K1431" t="str">
        <f t="shared" si="180"/>
        <v/>
      </c>
      <c r="L1431" s="13">
        <f t="shared" si="181"/>
        <v>11449584</v>
      </c>
      <c r="M1431" t="str">
        <f t="shared" si="182"/>
        <v/>
      </c>
      <c r="N1431" s="9">
        <f t="shared" si="183"/>
        <v>0.57158355714513143</v>
      </c>
    </row>
    <row r="1432" spans="1:14" x14ac:dyDescent="0.45">
      <c r="A1432" s="11" t="str">
        <f>'Output Sheet (Copy)'!A1421</f>
        <v>BTPS IJ Equity</v>
      </c>
      <c r="B1432" s="12">
        <f>'Output Sheet (Copy)'!B1421</f>
        <v>44834</v>
      </c>
      <c r="C1432" s="13">
        <f>IFERROR('Output Sheet (Copy)'!C1421,"")</f>
        <v>20574358</v>
      </c>
      <c r="D1432" s="13">
        <f>IFERROR('Output Sheet (Copy)'!D1421,"")</f>
        <v>11472596</v>
      </c>
      <c r="E1432" s="13">
        <f>IFERROR('Output Sheet (Copy)'!U1421,"")</f>
        <v>76140</v>
      </c>
      <c r="F1432" s="13">
        <f>IFERROR('Output Sheet (Copy)'!V1421,"")</f>
        <v>205056</v>
      </c>
      <c r="G1432" s="13">
        <f t="shared" si="176"/>
        <v>281196</v>
      </c>
      <c r="H1432" s="9">
        <f t="shared" si="177"/>
        <v>2.4510232906309957E-2</v>
      </c>
      <c r="I1432" s="9">
        <f t="shared" si="178"/>
        <v>1.3667303737982979E-2</v>
      </c>
      <c r="J1432" t="str">
        <f t="shared" si="179"/>
        <v/>
      </c>
      <c r="K1432" t="str">
        <f t="shared" si="180"/>
        <v/>
      </c>
      <c r="L1432" s="13">
        <f t="shared" si="181"/>
        <v>11753792</v>
      </c>
      <c r="M1432" t="str">
        <f t="shared" si="182"/>
        <v/>
      </c>
      <c r="N1432" s="9">
        <f t="shared" si="183"/>
        <v>0.57128353652638886</v>
      </c>
    </row>
    <row r="1433" spans="1:14" x14ac:dyDescent="0.45">
      <c r="A1433" s="11" t="str">
        <f>'Output Sheet (Copy)'!A1422</f>
        <v>BTPS IJ Equity</v>
      </c>
      <c r="B1433" s="12">
        <f>'Output Sheet (Copy)'!B1422</f>
        <v>44926</v>
      </c>
      <c r="C1433" s="13">
        <f>IFERROR('Output Sheet (Copy)'!C1422,"")</f>
        <v>21161976</v>
      </c>
      <c r="D1433" s="13">
        <f>IFERROR('Output Sheet (Copy)'!D1422,"")</f>
        <v>11666239</v>
      </c>
      <c r="E1433" s="13">
        <f>IFERROR('Output Sheet (Copy)'!U1422,"")</f>
        <v>80951</v>
      </c>
      <c r="F1433" s="13">
        <f>IFERROR('Output Sheet (Copy)'!V1422,"")</f>
        <v>205081</v>
      </c>
      <c r="G1433" s="13">
        <f t="shared" si="176"/>
        <v>286032</v>
      </c>
      <c r="H1433" s="9">
        <f t="shared" si="177"/>
        <v>2.4517927328593217E-2</v>
      </c>
      <c r="I1433" s="9">
        <f t="shared" si="178"/>
        <v>1.3516318135886744E-2</v>
      </c>
      <c r="J1433" t="str">
        <f t="shared" si="179"/>
        <v/>
      </c>
      <c r="K1433" t="str">
        <f t="shared" si="180"/>
        <v/>
      </c>
      <c r="L1433" s="13">
        <f t="shared" si="181"/>
        <v>11952271</v>
      </c>
      <c r="M1433" t="str">
        <f t="shared" si="182"/>
        <v/>
      </c>
      <c r="N1433" s="9">
        <f t="shared" si="183"/>
        <v>0.56479938357363224</v>
      </c>
    </row>
    <row r="1434" spans="1:14" x14ac:dyDescent="0.45">
      <c r="A1434" s="11" t="str">
        <f>'Output Sheet (Copy)'!A1423</f>
        <v>BTPS IJ Equity</v>
      </c>
      <c r="B1434" s="12">
        <f>'Output Sheet (Copy)'!B1423</f>
        <v>45016</v>
      </c>
      <c r="C1434" s="13">
        <f>IFERROR('Output Sheet (Copy)'!C1423,"")</f>
        <v>22118372</v>
      </c>
      <c r="D1434" s="13">
        <f>IFERROR('Output Sheet (Copy)'!D1423,"")</f>
        <v>11960961</v>
      </c>
      <c r="E1434" s="13">
        <f>IFERROR('Output Sheet (Copy)'!U1423,"")</f>
        <v>77971</v>
      </c>
      <c r="F1434" s="13">
        <f>IFERROR('Output Sheet (Copy)'!V1423,"")</f>
        <v>205151</v>
      </c>
      <c r="G1434" s="13">
        <f t="shared" si="176"/>
        <v>283122</v>
      </c>
      <c r="H1434" s="9">
        <f t="shared" si="177"/>
        <v>2.3670506073884864E-2</v>
      </c>
      <c r="I1434" s="9">
        <f t="shared" si="178"/>
        <v>1.280030917284509E-2</v>
      </c>
      <c r="J1434" t="str">
        <f t="shared" si="179"/>
        <v/>
      </c>
      <c r="K1434" t="str">
        <f t="shared" si="180"/>
        <v/>
      </c>
      <c r="L1434" s="13">
        <f t="shared" si="181"/>
        <v>12244083</v>
      </c>
      <c r="M1434" t="str">
        <f t="shared" si="182"/>
        <v/>
      </c>
      <c r="N1434" s="9">
        <f t="shared" si="183"/>
        <v>0.55357071487901555</v>
      </c>
    </row>
    <row r="1435" spans="1:14" x14ac:dyDescent="0.45">
      <c r="A1435" s="11" t="str">
        <f>'Output Sheet (Copy)'!A1424</f>
        <v>BTPS IJ Equity</v>
      </c>
      <c r="B1435" s="12">
        <f>'Output Sheet (Copy)'!B1424</f>
        <v>45107</v>
      </c>
      <c r="C1435" s="13">
        <f>IFERROR('Output Sheet (Copy)'!C1424,"")</f>
        <v>21258876</v>
      </c>
      <c r="D1435" s="13">
        <f>IFERROR('Output Sheet (Copy)'!D1424,"")</f>
        <v>12224161</v>
      </c>
      <c r="E1435" s="13">
        <f>IFERROR('Output Sheet (Copy)'!U1424,"")</f>
        <v>77961</v>
      </c>
      <c r="F1435" s="13">
        <f>IFERROR('Output Sheet (Copy)'!V1424,"")</f>
        <v>205087</v>
      </c>
      <c r="G1435" s="13">
        <f t="shared" si="176"/>
        <v>283048</v>
      </c>
      <c r="H1435" s="9">
        <f t="shared" si="177"/>
        <v>2.3154799744538705E-2</v>
      </c>
      <c r="I1435" s="9">
        <f t="shared" si="178"/>
        <v>1.3314344558950341E-2</v>
      </c>
      <c r="J1435" t="str">
        <f t="shared" si="179"/>
        <v/>
      </c>
      <c r="K1435" t="str">
        <f t="shared" si="180"/>
        <v/>
      </c>
      <c r="L1435" s="13">
        <f t="shared" si="181"/>
        <v>12507209</v>
      </c>
      <c r="M1435" t="str">
        <f t="shared" si="182"/>
        <v/>
      </c>
      <c r="N1435" s="9">
        <f t="shared" si="183"/>
        <v>0.58832879969759455</v>
      </c>
    </row>
    <row r="1436" spans="1:14" x14ac:dyDescent="0.45">
      <c r="A1436" s="11" t="str">
        <f>'Output Sheet (Copy)'!A1425</f>
        <v>BTPS IJ Equity</v>
      </c>
      <c r="B1436" s="12">
        <f>'Output Sheet (Copy)'!B1425</f>
        <v>45199</v>
      </c>
      <c r="C1436" s="13">
        <f>IFERROR('Output Sheet (Copy)'!C1425,"")</f>
        <v>21969401</v>
      </c>
      <c r="D1436" s="13">
        <f>IFERROR('Output Sheet (Copy)'!D1425,"")</f>
        <v>12090652</v>
      </c>
      <c r="E1436" s="13">
        <f>IFERROR('Output Sheet (Copy)'!U1425,"")</f>
        <v>80366</v>
      </c>
      <c r="F1436" s="13">
        <f>IFERROR('Output Sheet (Copy)'!V1425,"")</f>
        <v>205169</v>
      </c>
      <c r="G1436" s="13">
        <f t="shared" si="176"/>
        <v>285535</v>
      </c>
      <c r="H1436" s="9">
        <f t="shared" si="177"/>
        <v>2.3616178846269001E-2</v>
      </c>
      <c r="I1436" s="9">
        <f t="shared" si="178"/>
        <v>1.2996940608439892E-2</v>
      </c>
      <c r="J1436" t="str">
        <f t="shared" si="179"/>
        <v/>
      </c>
      <c r="K1436" t="str">
        <f t="shared" si="180"/>
        <v/>
      </c>
      <c r="L1436" s="13">
        <f t="shared" si="181"/>
        <v>12376187</v>
      </c>
      <c r="M1436" t="str">
        <f t="shared" si="182"/>
        <v/>
      </c>
      <c r="N1436" s="9">
        <f t="shared" si="183"/>
        <v>0.563337480161612</v>
      </c>
    </row>
    <row r="1437" spans="1:14" x14ac:dyDescent="0.45">
      <c r="A1437" s="11" t="str">
        <f>'Output Sheet (Copy)'!A1426</f>
        <v>BTPS IJ Equity</v>
      </c>
      <c r="B1437" s="12">
        <f>'Output Sheet (Copy)'!B1426</f>
        <v>45291</v>
      </c>
      <c r="C1437" s="13">
        <f>IFERROR('Output Sheet (Copy)'!C1426,"")</f>
        <v>21435366</v>
      </c>
      <c r="D1437" s="13">
        <f>IFERROR('Output Sheet (Copy)'!D1426,"")</f>
        <v>11552751</v>
      </c>
      <c r="E1437" s="13">
        <f>IFERROR('Output Sheet (Copy)'!U1426,"")</f>
        <v>80064</v>
      </c>
      <c r="F1437" s="13">
        <f>IFERROR('Output Sheet (Copy)'!V1426,"")</f>
        <v>205183</v>
      </c>
      <c r="G1437" s="13">
        <f t="shared" si="176"/>
        <v>285247</v>
      </c>
      <c r="H1437" s="9">
        <f t="shared" si="177"/>
        <v>2.4690829050154375E-2</v>
      </c>
      <c r="I1437" s="9">
        <f t="shared" si="178"/>
        <v>1.3307307185704224E-2</v>
      </c>
      <c r="J1437" t="str">
        <f t="shared" si="179"/>
        <v/>
      </c>
      <c r="K1437" t="str">
        <f t="shared" si="180"/>
        <v/>
      </c>
      <c r="L1437" s="13">
        <f t="shared" si="181"/>
        <v>11837998</v>
      </c>
      <c r="M1437" t="str">
        <f t="shared" si="182"/>
        <v/>
      </c>
      <c r="N1437" s="9">
        <f t="shared" si="183"/>
        <v>0.55226479454561217</v>
      </c>
    </row>
    <row r="1438" spans="1:14" x14ac:dyDescent="0.45">
      <c r="A1438" s="11" t="str">
        <f>'Output Sheet (Copy)'!A1427</f>
        <v>BTPS IJ Equity</v>
      </c>
      <c r="B1438" s="12">
        <f>'Output Sheet (Copy)'!B1427</f>
        <v>45382</v>
      </c>
      <c r="C1438" s="13">
        <f>IFERROR('Output Sheet (Copy)'!C1427,"")</f>
        <v>21196808</v>
      </c>
      <c r="D1438" s="13">
        <f>IFERROR('Output Sheet (Copy)'!D1427,"")</f>
        <v>11035208</v>
      </c>
      <c r="E1438" s="13">
        <f>IFERROR('Output Sheet (Copy)'!U1427,"")</f>
        <v>82446</v>
      </c>
      <c r="F1438" s="13">
        <f>IFERROR('Output Sheet (Copy)'!V1427,"")</f>
        <v>244715</v>
      </c>
      <c r="G1438" s="13">
        <f t="shared" si="176"/>
        <v>327161</v>
      </c>
      <c r="H1438" s="9">
        <f t="shared" si="177"/>
        <v>2.9647017074802759E-2</v>
      </c>
      <c r="I1438" s="9">
        <f t="shared" si="178"/>
        <v>1.5434446544970356E-2</v>
      </c>
      <c r="J1438" t="str">
        <f t="shared" si="179"/>
        <v/>
      </c>
      <c r="K1438" t="str">
        <f t="shared" si="180"/>
        <v/>
      </c>
      <c r="L1438" s="13">
        <f t="shared" si="181"/>
        <v>11362369</v>
      </c>
      <c r="M1438" t="str">
        <f t="shared" si="182"/>
        <v/>
      </c>
      <c r="N1438" s="9">
        <f t="shared" si="183"/>
        <v>0.53604151153324597</v>
      </c>
    </row>
    <row r="1439" spans="1:14" x14ac:dyDescent="0.45">
      <c r="A1439" s="11" t="str">
        <f>'Output Sheet (Copy)'!A1428</f>
        <v>BTPS IJ Equity</v>
      </c>
      <c r="B1439" s="12">
        <f>'Output Sheet (Copy)'!B1428</f>
        <v>45473</v>
      </c>
      <c r="C1439" s="13">
        <f>IFERROR('Output Sheet (Copy)'!C1428,"")</f>
        <v>21025224</v>
      </c>
      <c r="D1439" s="13">
        <f>IFERROR('Output Sheet (Copy)'!D1428,"")</f>
        <v>10581586</v>
      </c>
      <c r="E1439" s="13">
        <f>IFERROR('Output Sheet (Copy)'!U1428,"")</f>
        <v>85150</v>
      </c>
      <c r="F1439" s="13">
        <f>IFERROR('Output Sheet (Copy)'!V1428,"")</f>
        <v>295077</v>
      </c>
      <c r="G1439" s="13">
        <f t="shared" si="176"/>
        <v>380227</v>
      </c>
      <c r="H1439" s="9">
        <f t="shared" si="177"/>
        <v>3.5932893235475286E-2</v>
      </c>
      <c r="I1439" s="9">
        <f t="shared" si="178"/>
        <v>1.8084325760334349E-2</v>
      </c>
      <c r="J1439" t="str">
        <f t="shared" si="179"/>
        <v/>
      </c>
      <c r="K1439" t="str">
        <f t="shared" si="180"/>
        <v/>
      </c>
      <c r="L1439" s="13">
        <f t="shared" si="181"/>
        <v>10961813</v>
      </c>
      <c r="M1439" t="str">
        <f t="shared" si="182"/>
        <v/>
      </c>
      <c r="N1439" s="9">
        <f t="shared" si="183"/>
        <v>0.52136486155866879</v>
      </c>
    </row>
    <row r="1440" spans="1:14" x14ac:dyDescent="0.45">
      <c r="A1440" s="11" t="str">
        <f>'Output Sheet (Copy)'!A1429</f>
        <v>BTPS IJ Equity</v>
      </c>
      <c r="B1440" s="12">
        <f>'Output Sheet (Copy)'!B1429</f>
        <v>45565</v>
      </c>
      <c r="C1440" s="13">
        <f>IFERROR('Output Sheet (Copy)'!C1429,"")</f>
        <v>21359379</v>
      </c>
      <c r="D1440" s="13">
        <f>IFERROR('Output Sheet (Copy)'!D1429,"")</f>
        <v>10453935</v>
      </c>
      <c r="E1440" s="13">
        <f>IFERROR('Output Sheet (Copy)'!U1429,"")</f>
        <v>78728</v>
      </c>
      <c r="F1440" s="13">
        <f>IFERROR('Output Sheet (Copy)'!V1429,"")</f>
        <v>295104</v>
      </c>
      <c r="G1440" s="13">
        <f t="shared" si="176"/>
        <v>373832</v>
      </c>
      <c r="H1440" s="9">
        <f t="shared" si="177"/>
        <v>3.5759931547307305E-2</v>
      </c>
      <c r="I1440" s="9">
        <f t="shared" si="178"/>
        <v>1.7502006963779237E-2</v>
      </c>
      <c r="J1440" t="str">
        <f t="shared" si="179"/>
        <v/>
      </c>
      <c r="K1440" t="str">
        <f t="shared" si="180"/>
        <v/>
      </c>
      <c r="L1440" s="13">
        <f t="shared" si="181"/>
        <v>10827767</v>
      </c>
      <c r="M1440" t="str">
        <f t="shared" si="182"/>
        <v/>
      </c>
      <c r="N1440" s="9">
        <f t="shared" si="183"/>
        <v>0.50693266878217758</v>
      </c>
    </row>
    <row r="1441" spans="1:14" x14ac:dyDescent="0.45">
      <c r="A1441" s="11" t="str">
        <f>'Output Sheet (Copy)'!A1430</f>
        <v>BTPS IJ Equity</v>
      </c>
      <c r="B1441" s="12">
        <f>'Output Sheet (Copy)'!B1430</f>
        <v>45657</v>
      </c>
      <c r="C1441" s="13">
        <f>IFERROR('Output Sheet (Copy)'!C1430,"")</f>
        <v>21747580</v>
      </c>
      <c r="D1441" s="13">
        <f>IFERROR('Output Sheet (Copy)'!D1430,"")</f>
        <v>10273906</v>
      </c>
      <c r="E1441" s="13">
        <f>IFERROR('Output Sheet (Copy)'!U1430,"")</f>
        <v>52763</v>
      </c>
      <c r="F1441" s="13">
        <f>IFERROR('Output Sheet (Copy)'!V1430,"")</f>
        <v>295430</v>
      </c>
      <c r="G1441" s="13">
        <f t="shared" si="176"/>
        <v>348193</v>
      </c>
      <c r="H1441" s="9">
        <f t="shared" si="177"/>
        <v>3.3891005037421991E-2</v>
      </c>
      <c r="I1441" s="9">
        <f t="shared" si="178"/>
        <v>1.6010654978622908E-2</v>
      </c>
      <c r="J1441" t="str">
        <f t="shared" si="179"/>
        <v/>
      </c>
      <c r="K1441" t="str">
        <f t="shared" si="180"/>
        <v/>
      </c>
      <c r="L1441" s="13">
        <f t="shared" si="181"/>
        <v>10622099</v>
      </c>
      <c r="M1441" t="str">
        <f t="shared" si="182"/>
        <v/>
      </c>
      <c r="N1441" s="9">
        <f t="shared" si="183"/>
        <v>0.48842671230546109</v>
      </c>
    </row>
    <row r="1442" spans="1:14" x14ac:dyDescent="0.45">
      <c r="A1442" s="11" t="str">
        <f>'Output Sheet (Copy)'!A1431</f>
        <v>BTPS IJ Equity</v>
      </c>
      <c r="B1442" s="12">
        <f>'Output Sheet (Copy)'!B1431</f>
        <v>45747</v>
      </c>
      <c r="C1442" s="13">
        <f>IFERROR('Output Sheet (Copy)'!C1431,"")</f>
        <v>21713762</v>
      </c>
      <c r="D1442" s="13">
        <f>IFERROR('Output Sheet (Copy)'!D1431,"")</f>
        <v>10366750</v>
      </c>
      <c r="E1442" s="13">
        <f>IFERROR('Output Sheet (Copy)'!U1431,"")</f>
        <v>54287</v>
      </c>
      <c r="F1442" s="13">
        <f>IFERROR('Output Sheet (Copy)'!V1431,"")</f>
        <v>295314</v>
      </c>
      <c r="G1442" s="13">
        <f t="shared" si="176"/>
        <v>349601</v>
      </c>
      <c r="H1442" s="9">
        <f t="shared" si="177"/>
        <v>3.372329804422794E-2</v>
      </c>
      <c r="I1442" s="9">
        <f t="shared" si="178"/>
        <v>1.6100434369686837E-2</v>
      </c>
      <c r="J1442" t="str">
        <f t="shared" si="179"/>
        <v/>
      </c>
      <c r="K1442" t="str">
        <f t="shared" si="180"/>
        <v/>
      </c>
      <c r="L1442" s="13">
        <f t="shared" si="181"/>
        <v>10716351</v>
      </c>
      <c r="M1442" t="str">
        <f t="shared" si="182"/>
        <v/>
      </c>
      <c r="N1442" s="9">
        <f t="shared" si="183"/>
        <v>0.49352806759141965</v>
      </c>
    </row>
    <row r="1443" spans="1:14" x14ac:dyDescent="0.45">
      <c r="A1443" s="11" t="str">
        <f>'Output Sheet (Copy)'!A1432</f>
        <v>BTPS IJ Equity</v>
      </c>
      <c r="B1443" s="12">
        <f>'Output Sheet (Copy)'!B1432</f>
        <v>45838</v>
      </c>
      <c r="C1443" s="13">
        <f>IFERROR('Output Sheet (Copy)'!C1432,"")</f>
        <v>21658909</v>
      </c>
      <c r="D1443" s="13">
        <f>IFERROR('Output Sheet (Copy)'!D1432,"")</f>
        <v>10254170</v>
      </c>
      <c r="E1443" s="13">
        <f>IFERROR('Output Sheet (Copy)'!U1432,"")</f>
        <v>53221</v>
      </c>
      <c r="F1443" s="13">
        <f>IFERROR('Output Sheet (Copy)'!V1432,"")</f>
        <v>295333</v>
      </c>
      <c r="G1443" s="13">
        <f t="shared" si="176"/>
        <v>348554</v>
      </c>
      <c r="H1443" s="9">
        <f t="shared" si="177"/>
        <v>3.3991439580190304E-2</v>
      </c>
      <c r="I1443" s="9">
        <f t="shared" si="178"/>
        <v>1.6092869682401825E-2</v>
      </c>
      <c r="J1443" t="str">
        <f t="shared" si="179"/>
        <v/>
      </c>
      <c r="K1443" t="str">
        <f t="shared" si="180"/>
        <v/>
      </c>
      <c r="L1443" s="13">
        <f t="shared" si="181"/>
        <v>10602724</v>
      </c>
      <c r="M1443" t="str">
        <f t="shared" si="182"/>
        <v/>
      </c>
      <c r="N1443" s="9">
        <f t="shared" si="183"/>
        <v>0.48953176727415032</v>
      </c>
    </row>
    <row r="1444" spans="1:14" x14ac:dyDescent="0.45">
      <c r="A1444" s="11" t="str">
        <f>'Output Sheet (Copy)'!A1433</f>
        <v>BTPS IJ Equity</v>
      </c>
      <c r="B1444" s="12">
        <f>'Output Sheet (Copy)'!B1433</f>
        <v>45930</v>
      </c>
      <c r="C1444" s="13">
        <f>IFERROR('Output Sheet (Copy)'!C1433,"")</f>
        <v>22208877</v>
      </c>
      <c r="D1444" s="13">
        <f>IFERROR('Output Sheet (Copy)'!D1433,"")</f>
        <v>9899219</v>
      </c>
      <c r="E1444" s="13">
        <f>IFERROR('Output Sheet (Copy)'!U1433,"")</f>
        <v>54631</v>
      </c>
      <c r="F1444" s="13">
        <f>IFERROR('Output Sheet (Copy)'!V1433,"")</f>
        <v>295227</v>
      </c>
      <c r="G1444" s="13">
        <f t="shared" si="176"/>
        <v>349858</v>
      </c>
      <c r="H1444" s="9">
        <f t="shared" si="177"/>
        <v>3.5341980008725939E-2</v>
      </c>
      <c r="I1444" s="9">
        <f t="shared" si="178"/>
        <v>1.5753070270054629E-2</v>
      </c>
      <c r="J1444" t="str">
        <f t="shared" si="179"/>
        <v/>
      </c>
      <c r="K1444" t="str">
        <f t="shared" si="180"/>
        <v/>
      </c>
      <c r="L1444" s="13">
        <f t="shared" si="181"/>
        <v>10249077</v>
      </c>
      <c r="M1444" t="str">
        <f t="shared" si="182"/>
        <v/>
      </c>
      <c r="N1444" s="9">
        <f t="shared" si="183"/>
        <v>0.46148560325675181</v>
      </c>
    </row>
    <row r="1445" spans="1:14" x14ac:dyDescent="0.45">
      <c r="A1445" s="11" t="str">
        <f>'Output Sheet (Copy)'!A1434</f>
        <v>BTPS IJ Equity</v>
      </c>
      <c r="B1445" s="12">
        <f>'Output Sheet (Copy)'!B1434</f>
        <v>46022</v>
      </c>
      <c r="C1445" s="13">
        <f>IFERROR('Output Sheet (Copy)'!C1434,"")</f>
        <v>22751076</v>
      </c>
      <c r="D1445" s="13">
        <f>IFERROR('Output Sheet (Copy)'!D1434,"")</f>
        <v>10434611</v>
      </c>
      <c r="E1445" s="13">
        <f>IFERROR('Output Sheet (Copy)'!U1434,"")</f>
        <v>4050</v>
      </c>
      <c r="F1445" s="13">
        <f>IFERROR('Output Sheet (Copy)'!V1434,"")</f>
        <v>295392</v>
      </c>
      <c r="G1445" s="13">
        <f t="shared" si="176"/>
        <v>299442</v>
      </c>
      <c r="H1445" s="9">
        <f t="shared" si="177"/>
        <v>2.8696996946028942E-2</v>
      </c>
      <c r="I1445" s="9">
        <f t="shared" si="178"/>
        <v>1.3161663211005932E-2</v>
      </c>
      <c r="J1445" t="str">
        <f t="shared" si="179"/>
        <v/>
      </c>
      <c r="K1445" t="str">
        <f t="shared" si="180"/>
        <v/>
      </c>
      <c r="L1445" s="13">
        <f t="shared" si="181"/>
        <v>10734053</v>
      </c>
      <c r="M1445" t="str">
        <f t="shared" si="182"/>
        <v/>
      </c>
      <c r="N1445" s="9">
        <f t="shared" si="183"/>
        <v>0.47180419071168328</v>
      </c>
    </row>
    <row r="1446" spans="1:14" x14ac:dyDescent="0.45">
      <c r="A1446" s="11" t="str">
        <f>'Output Sheet (Copy)'!A1435</f>
        <v>BTPS IJ Equity</v>
      </c>
      <c r="B1446" s="12">
        <f>'Output Sheet (Copy)'!B1435</f>
        <v>46112</v>
      </c>
      <c r="C1446" s="13">
        <f>IFERROR('Output Sheet (Copy)'!C1435,"")</f>
        <v>23153579</v>
      </c>
      <c r="D1446" s="13">
        <f>IFERROR('Output Sheet (Copy)'!D1435,"")</f>
        <v>10720223</v>
      </c>
      <c r="E1446" s="13">
        <f>IFERROR('Output Sheet (Copy)'!U1435,"")</f>
        <v>131776</v>
      </c>
      <c r="F1446" s="13">
        <f>IFERROR('Output Sheet (Copy)'!V1435,"")</f>
        <v>295184</v>
      </c>
      <c r="G1446" s="13">
        <f t="shared" si="176"/>
        <v>426960</v>
      </c>
      <c r="H1446" s="9">
        <f t="shared" si="177"/>
        <v>3.9827529707171204E-2</v>
      </c>
      <c r="I1446" s="9">
        <f t="shared" si="178"/>
        <v>1.8440345658872006E-2</v>
      </c>
      <c r="J1446" t="str">
        <f t="shared" si="179"/>
        <v/>
      </c>
      <c r="K1446" t="str">
        <f t="shared" si="180"/>
        <v/>
      </c>
      <c r="L1446" s="13">
        <f t="shared" si="181"/>
        <v>11147183</v>
      </c>
      <c r="M1446" t="str">
        <f t="shared" si="182"/>
        <v/>
      </c>
      <c r="N1446" s="9">
        <f t="shared" si="183"/>
        <v>0.48144535235783636</v>
      </c>
    </row>
    <row r="1447" spans="1:14" x14ac:dyDescent="0.45">
      <c r="A1447" s="11" t="str">
        <f>'Output Sheet (Copy)'!A1436</f>
        <v>BTPS IJ Equity</v>
      </c>
      <c r="B1447" s="12">
        <f>'Output Sheet (Copy)'!B1436</f>
        <v>46203</v>
      </c>
      <c r="C1447" s="13">
        <f>IFERROR('Output Sheet (Copy)'!C1436,"")</f>
        <v>23301720</v>
      </c>
      <c r="D1447" s="13">
        <f>IFERROR('Output Sheet (Copy)'!D1436,"")</f>
        <v>11125998</v>
      </c>
      <c r="E1447" s="13">
        <f>IFERROR('Output Sheet (Copy)'!U1436,"")</f>
        <v>215819</v>
      </c>
      <c r="F1447" s="13">
        <f>IFERROR('Output Sheet (Copy)'!V1436,"")</f>
        <v>295227</v>
      </c>
      <c r="G1447" s="13">
        <f t="shared" si="176"/>
        <v>511046</v>
      </c>
      <c r="H1447" s="9">
        <f t="shared" si="177"/>
        <v>4.5932598585762825E-2</v>
      </c>
      <c r="I1447" s="9">
        <f t="shared" si="178"/>
        <v>2.1931685729637124E-2</v>
      </c>
      <c r="J1447" t="str">
        <f t="shared" si="179"/>
        <v/>
      </c>
      <c r="K1447" t="str">
        <f t="shared" si="180"/>
        <v/>
      </c>
      <c r="L1447" s="13">
        <f t="shared" si="181"/>
        <v>11637044</v>
      </c>
      <c r="M1447" t="str">
        <f t="shared" si="182"/>
        <v/>
      </c>
      <c r="N1447" s="9">
        <f t="shared" si="183"/>
        <v>0.49940708239563431</v>
      </c>
    </row>
    <row r="1448" spans="1:14" x14ac:dyDescent="0.45">
      <c r="A1448" s="11" t="str">
        <f>'Output Sheet (Copy)'!A1437</f>
        <v>BVIC IJ Equity</v>
      </c>
      <c r="B1448" s="12">
        <f>'Output Sheet (Copy)'!B1437</f>
        <v>42551</v>
      </c>
      <c r="C1448" s="13">
        <f>IFERROR('Output Sheet (Copy)'!C1437,"")</f>
        <v>25208706.254000001</v>
      </c>
      <c r="D1448" s="13">
        <f>IFERROR('Output Sheet (Copy)'!D1437,"")</f>
        <v>14031315.436999997</v>
      </c>
      <c r="E1448" s="13" t="str">
        <f>IFERROR('Output Sheet (Copy)'!U1437,"")</f>
        <v/>
      </c>
      <c r="F1448" s="13" t="str">
        <f>IFERROR('Output Sheet (Copy)'!V1437,"")</f>
        <v/>
      </c>
      <c r="G1448" s="13" t="str">
        <f t="shared" si="176"/>
        <v/>
      </c>
      <c r="H1448" s="9" t="str">
        <f t="shared" si="177"/>
        <v/>
      </c>
      <c r="I1448" s="9" t="str">
        <f t="shared" si="178"/>
        <v/>
      </c>
      <c r="J1448" t="str">
        <f t="shared" si="179"/>
        <v/>
      </c>
      <c r="K1448" t="str">
        <f t="shared" si="180"/>
        <v/>
      </c>
      <c r="L1448" s="13" t="str">
        <f t="shared" si="181"/>
        <v/>
      </c>
      <c r="M1448" t="str">
        <f t="shared" si="182"/>
        <v/>
      </c>
      <c r="N1448" s="9" t="str">
        <f t="shared" si="183"/>
        <v/>
      </c>
    </row>
    <row r="1449" spans="1:14" x14ac:dyDescent="0.45">
      <c r="A1449" s="11" t="str">
        <f>'Output Sheet (Copy)'!A1438</f>
        <v>BVIC IJ Equity</v>
      </c>
      <c r="B1449" s="12">
        <f>'Output Sheet (Copy)'!B1438</f>
        <v>42643</v>
      </c>
      <c r="C1449" s="13">
        <f>IFERROR('Output Sheet (Copy)'!C1438,"")</f>
        <v>23690285.027000003</v>
      </c>
      <c r="D1449" s="13">
        <f>IFERROR('Output Sheet (Copy)'!D1438,"")</f>
        <v>13787682.602</v>
      </c>
      <c r="E1449" s="13" t="str">
        <f>IFERROR('Output Sheet (Copy)'!U1438,"")</f>
        <v/>
      </c>
      <c r="F1449" s="13" t="str">
        <f>IFERROR('Output Sheet (Copy)'!V1438,"")</f>
        <v/>
      </c>
      <c r="G1449" s="13" t="str">
        <f t="shared" si="176"/>
        <v/>
      </c>
      <c r="H1449" s="9" t="str">
        <f t="shared" si="177"/>
        <v/>
      </c>
      <c r="I1449" s="9" t="str">
        <f t="shared" si="178"/>
        <v/>
      </c>
      <c r="J1449" t="str">
        <f t="shared" si="179"/>
        <v/>
      </c>
      <c r="K1449" t="str">
        <f t="shared" si="180"/>
        <v/>
      </c>
      <c r="L1449" s="13" t="str">
        <f t="shared" si="181"/>
        <v/>
      </c>
      <c r="M1449" t="str">
        <f t="shared" si="182"/>
        <v/>
      </c>
      <c r="N1449" s="9" t="str">
        <f t="shared" si="183"/>
        <v/>
      </c>
    </row>
    <row r="1450" spans="1:14" x14ac:dyDescent="0.45">
      <c r="A1450" s="11" t="str">
        <f>'Output Sheet (Copy)'!A1439</f>
        <v>BVIC IJ Equity</v>
      </c>
      <c r="B1450" s="12">
        <f>'Output Sheet (Copy)'!B1439</f>
        <v>42735</v>
      </c>
      <c r="C1450" s="13">
        <f>IFERROR('Output Sheet (Copy)'!C1439,"")</f>
        <v>25999981.283</v>
      </c>
      <c r="D1450" s="13">
        <f>IFERROR('Output Sheet (Copy)'!D1439,"")</f>
        <v>14537940.067</v>
      </c>
      <c r="E1450" s="13" t="str">
        <f>IFERROR('Output Sheet (Copy)'!U1439,"")</f>
        <v/>
      </c>
      <c r="F1450" s="13" t="str">
        <f>IFERROR('Output Sheet (Copy)'!V1439,"")</f>
        <v/>
      </c>
      <c r="G1450" s="13" t="str">
        <f t="shared" si="176"/>
        <v/>
      </c>
      <c r="H1450" s="9" t="str">
        <f t="shared" si="177"/>
        <v/>
      </c>
      <c r="I1450" s="9" t="str">
        <f t="shared" si="178"/>
        <v/>
      </c>
      <c r="J1450" t="str">
        <f t="shared" si="179"/>
        <v/>
      </c>
      <c r="K1450" t="str">
        <f t="shared" si="180"/>
        <v/>
      </c>
      <c r="L1450" s="13" t="str">
        <f t="shared" si="181"/>
        <v/>
      </c>
      <c r="M1450" t="str">
        <f t="shared" si="182"/>
        <v/>
      </c>
      <c r="N1450" s="9" t="str">
        <f t="shared" si="183"/>
        <v/>
      </c>
    </row>
    <row r="1451" spans="1:14" x14ac:dyDescent="0.45">
      <c r="A1451" s="11" t="str">
        <f>'Output Sheet (Copy)'!A1440</f>
        <v>BVIC IJ Equity</v>
      </c>
      <c r="B1451" s="12">
        <f>'Output Sheet (Copy)'!B1440</f>
        <v>42825</v>
      </c>
      <c r="C1451" s="13">
        <f>IFERROR('Output Sheet (Copy)'!C1440,"")</f>
        <v>25999981.283</v>
      </c>
      <c r="D1451" s="13">
        <f>IFERROR('Output Sheet (Copy)'!D1440,"")</f>
        <v>14537940.067</v>
      </c>
      <c r="E1451" s="13" t="str">
        <f>IFERROR('Output Sheet (Copy)'!U1440,"")</f>
        <v/>
      </c>
      <c r="F1451" s="13" t="str">
        <f>IFERROR('Output Sheet (Copy)'!V1440,"")</f>
        <v/>
      </c>
      <c r="G1451" s="13" t="str">
        <f t="shared" si="176"/>
        <v/>
      </c>
      <c r="H1451" s="9" t="str">
        <f t="shared" si="177"/>
        <v/>
      </c>
      <c r="I1451" s="9" t="str">
        <f t="shared" si="178"/>
        <v/>
      </c>
      <c r="J1451" t="str">
        <f t="shared" si="179"/>
        <v/>
      </c>
      <c r="K1451" t="str">
        <f t="shared" si="180"/>
        <v/>
      </c>
      <c r="L1451" s="13" t="str">
        <f t="shared" si="181"/>
        <v/>
      </c>
      <c r="M1451" t="str">
        <f t="shared" si="182"/>
        <v/>
      </c>
      <c r="N1451" s="9" t="str">
        <f t="shared" si="183"/>
        <v/>
      </c>
    </row>
    <row r="1452" spans="1:14" x14ac:dyDescent="0.45">
      <c r="A1452" s="11" t="str">
        <f>'Output Sheet (Copy)'!A1441</f>
        <v>BVIC IJ Equity</v>
      </c>
      <c r="B1452" s="12">
        <f>'Output Sheet (Copy)'!B1441</f>
        <v>42916</v>
      </c>
      <c r="C1452" s="13">
        <f>IFERROR('Output Sheet (Copy)'!C1441,"")</f>
        <v>27266574.257999998</v>
      </c>
      <c r="D1452" s="13">
        <f>IFERROR('Output Sheet (Copy)'!D1441,"")</f>
        <v>15263614.722000001</v>
      </c>
      <c r="E1452" s="13">
        <f>IFERROR('Output Sheet (Copy)'!U1441,"")</f>
        <v>2759214.7949999999</v>
      </c>
      <c r="F1452" s="13">
        <f>IFERROR('Output Sheet (Copy)'!V1441,"")</f>
        <v>3041970.986</v>
      </c>
      <c r="G1452" s="13">
        <f t="shared" si="176"/>
        <v>5801185.7809999995</v>
      </c>
      <c r="H1452" s="9">
        <f t="shared" si="177"/>
        <v>0.38006631369164084</v>
      </c>
      <c r="I1452" s="9">
        <f t="shared" si="178"/>
        <v>0.21275814578349295</v>
      </c>
      <c r="J1452" t="str">
        <f t="shared" si="179"/>
        <v/>
      </c>
      <c r="K1452" t="str">
        <f t="shared" si="180"/>
        <v/>
      </c>
      <c r="L1452" s="13">
        <f t="shared" si="181"/>
        <v>21064800.502999999</v>
      </c>
      <c r="M1452" t="str">
        <f t="shared" si="182"/>
        <v/>
      </c>
      <c r="N1452" s="9">
        <f t="shared" si="183"/>
        <v>0.77255031393683782</v>
      </c>
    </row>
    <row r="1453" spans="1:14" x14ac:dyDescent="0.45">
      <c r="A1453" s="11" t="str">
        <f>'Output Sheet (Copy)'!A1442</f>
        <v>BVIC IJ Equity</v>
      </c>
      <c r="B1453" s="12">
        <f>'Output Sheet (Copy)'!B1442</f>
        <v>43008</v>
      </c>
      <c r="C1453" s="13">
        <f>IFERROR('Output Sheet (Copy)'!C1442,"")</f>
        <v>28477474.960999999</v>
      </c>
      <c r="D1453" s="13">
        <f>IFERROR('Output Sheet (Copy)'!D1442,"")</f>
        <v>15584584.842999998</v>
      </c>
      <c r="E1453" s="13">
        <f>IFERROR('Output Sheet (Copy)'!U1442,"")</f>
        <v>3292308.0009999992</v>
      </c>
      <c r="F1453" s="13">
        <f>IFERROR('Output Sheet (Copy)'!V1442,"")</f>
        <v>3400394.8140000002</v>
      </c>
      <c r="G1453" s="13">
        <f t="shared" si="176"/>
        <v>6692702.8149999995</v>
      </c>
      <c r="H1453" s="9">
        <f t="shared" si="177"/>
        <v>0.42944376654384264</v>
      </c>
      <c r="I1453" s="9">
        <f t="shared" si="178"/>
        <v>0.23501742426832714</v>
      </c>
      <c r="J1453" t="str">
        <f t="shared" si="179"/>
        <v/>
      </c>
      <c r="K1453" t="str">
        <f t="shared" si="180"/>
        <v/>
      </c>
      <c r="L1453" s="13">
        <f t="shared" si="181"/>
        <v>22277287.658</v>
      </c>
      <c r="M1453" t="str">
        <f t="shared" si="182"/>
        <v/>
      </c>
      <c r="N1453" s="9">
        <f t="shared" si="183"/>
        <v>0.78227749084175557</v>
      </c>
    </row>
    <row r="1454" spans="1:14" x14ac:dyDescent="0.45">
      <c r="A1454" s="11" t="str">
        <f>'Output Sheet (Copy)'!A1443</f>
        <v>BVIC IJ Equity</v>
      </c>
      <c r="B1454" s="12">
        <f>'Output Sheet (Copy)'!B1443</f>
        <v>43100</v>
      </c>
      <c r="C1454" s="13">
        <f>IFERROR('Output Sheet (Copy)'!C1443,"")</f>
        <v>28825608.647999998</v>
      </c>
      <c r="D1454" s="13">
        <f>IFERROR('Output Sheet (Copy)'!D1443,"")</f>
        <v>15831264.327000001</v>
      </c>
      <c r="E1454" s="13">
        <f>IFERROR('Output Sheet (Copy)'!U1443,"")</f>
        <v>1319922.5159999998</v>
      </c>
      <c r="F1454" s="13">
        <f>IFERROR('Output Sheet (Copy)'!V1443,"")</f>
        <v>4146180.2649999997</v>
      </c>
      <c r="G1454" s="13">
        <f t="shared" si="176"/>
        <v>5466102.7809999995</v>
      </c>
      <c r="H1454" s="9">
        <f t="shared" si="177"/>
        <v>0.34527266225210057</v>
      </c>
      <c r="I1454" s="9">
        <f t="shared" si="178"/>
        <v>0.1896266215138272</v>
      </c>
      <c r="J1454" t="str">
        <f t="shared" si="179"/>
        <v/>
      </c>
      <c r="K1454" t="str">
        <f t="shared" si="180"/>
        <v/>
      </c>
      <c r="L1454" s="13">
        <f t="shared" si="181"/>
        <v>21297367.108000003</v>
      </c>
      <c r="M1454" t="str">
        <f t="shared" si="182"/>
        <v/>
      </c>
      <c r="N1454" s="9">
        <f t="shared" si="183"/>
        <v>0.73883494943922634</v>
      </c>
    </row>
    <row r="1455" spans="1:14" x14ac:dyDescent="0.45">
      <c r="A1455" s="11" t="str">
        <f>'Output Sheet (Copy)'!A1444</f>
        <v>BVIC IJ Equity</v>
      </c>
      <c r="B1455" s="12">
        <f>'Output Sheet (Copy)'!B1444</f>
        <v>43190</v>
      </c>
      <c r="C1455" s="13">
        <f>IFERROR('Output Sheet (Copy)'!C1444,"")</f>
        <v>29880086.669999998</v>
      </c>
      <c r="D1455" s="13">
        <f>IFERROR('Output Sheet (Copy)'!D1444,"")</f>
        <v>17470638.918000001</v>
      </c>
      <c r="E1455" s="13">
        <f>IFERROR('Output Sheet (Copy)'!U1444,"")</f>
        <v>1207476.402</v>
      </c>
      <c r="F1455" s="13">
        <f>IFERROR('Output Sheet (Copy)'!V1444,"")</f>
        <v>3817514.2949999999</v>
      </c>
      <c r="G1455" s="13">
        <f t="shared" si="176"/>
        <v>5024990.6969999997</v>
      </c>
      <c r="H1455" s="9">
        <f t="shared" si="177"/>
        <v>0.28762489572277466</v>
      </c>
      <c r="I1455" s="9">
        <f t="shared" si="178"/>
        <v>0.16817189161787663</v>
      </c>
      <c r="J1455" t="str">
        <f t="shared" si="179"/>
        <v/>
      </c>
      <c r="K1455" t="str">
        <f t="shared" si="180"/>
        <v/>
      </c>
      <c r="L1455" s="13">
        <f t="shared" si="181"/>
        <v>22495629.615000002</v>
      </c>
      <c r="M1455" t="str">
        <f t="shared" si="182"/>
        <v/>
      </c>
      <c r="N1455" s="9">
        <f t="shared" si="183"/>
        <v>0.75286359987656637</v>
      </c>
    </row>
    <row r="1456" spans="1:14" x14ac:dyDescent="0.45">
      <c r="A1456" s="11" t="str">
        <f>'Output Sheet (Copy)'!A1445</f>
        <v>BVIC IJ Equity</v>
      </c>
      <c r="B1456" s="12">
        <f>'Output Sheet (Copy)'!B1445</f>
        <v>43281</v>
      </c>
      <c r="C1456" s="13">
        <f>IFERROR('Output Sheet (Copy)'!C1445,"")</f>
        <v>29699165.748</v>
      </c>
      <c r="D1456" s="13">
        <f>IFERROR('Output Sheet (Copy)'!D1445,"")</f>
        <v>17207922.32</v>
      </c>
      <c r="E1456" s="13">
        <f>IFERROR('Output Sheet (Copy)'!U1445,"")</f>
        <v>2180373.895</v>
      </c>
      <c r="F1456" s="13">
        <f>IFERROR('Output Sheet (Copy)'!V1445,"")</f>
        <v>3062854.0689999997</v>
      </c>
      <c r="G1456" s="13">
        <f t="shared" si="176"/>
        <v>5243227.9639999997</v>
      </c>
      <c r="H1456" s="9">
        <f t="shared" si="177"/>
        <v>0.30469849099132845</v>
      </c>
      <c r="I1456" s="9">
        <f t="shared" si="178"/>
        <v>0.17654462110111929</v>
      </c>
      <c r="J1456" t="str">
        <f t="shared" si="179"/>
        <v/>
      </c>
      <c r="K1456" t="str">
        <f t="shared" si="180"/>
        <v/>
      </c>
      <c r="L1456" s="13">
        <f t="shared" si="181"/>
        <v>22451150.284000002</v>
      </c>
      <c r="M1456" t="str">
        <f t="shared" si="182"/>
        <v/>
      </c>
      <c r="N1456" s="9">
        <f t="shared" si="183"/>
        <v>0.75595222015661856</v>
      </c>
    </row>
    <row r="1457" spans="1:14" x14ac:dyDescent="0.45">
      <c r="A1457" s="11" t="str">
        <f>'Output Sheet (Copy)'!A1446</f>
        <v>BVIC IJ Equity</v>
      </c>
      <c r="B1457" s="12">
        <f>'Output Sheet (Copy)'!B1446</f>
        <v>43373</v>
      </c>
      <c r="C1457" s="13">
        <f>IFERROR('Output Sheet (Copy)'!C1446,"")</f>
        <v>27457660.628000002</v>
      </c>
      <c r="D1457" s="13">
        <f>IFERROR('Output Sheet (Copy)'!D1446,"")</f>
        <v>16352223.534</v>
      </c>
      <c r="E1457" s="13">
        <f>IFERROR('Output Sheet (Copy)'!U1446,"")</f>
        <v>848413.15599999996</v>
      </c>
      <c r="F1457" s="13">
        <f>IFERROR('Output Sheet (Copy)'!V1446,"")</f>
        <v>2888916.4049999998</v>
      </c>
      <c r="G1457" s="13">
        <f t="shared" si="176"/>
        <v>3737329.5609999998</v>
      </c>
      <c r="H1457" s="9">
        <f t="shared" si="177"/>
        <v>0.22855176565004995</v>
      </c>
      <c r="I1457" s="9">
        <f t="shared" si="178"/>
        <v>0.13611245370222294</v>
      </c>
      <c r="J1457" t="str">
        <f t="shared" si="179"/>
        <v/>
      </c>
      <c r="K1457" t="str">
        <f t="shared" si="180"/>
        <v/>
      </c>
      <c r="L1457" s="13">
        <f t="shared" si="181"/>
        <v>20089553.094999999</v>
      </c>
      <c r="M1457" t="str">
        <f t="shared" si="182"/>
        <v/>
      </c>
      <c r="N1457" s="9">
        <f t="shared" si="183"/>
        <v>0.73165567042203294</v>
      </c>
    </row>
    <row r="1458" spans="1:14" x14ac:dyDescent="0.45">
      <c r="A1458" s="11" t="str">
        <f>'Output Sheet (Copy)'!A1447</f>
        <v>BVIC IJ Equity</v>
      </c>
      <c r="B1458" s="12">
        <f>'Output Sheet (Copy)'!B1447</f>
        <v>43465</v>
      </c>
      <c r="C1458" s="13">
        <f>IFERROR('Output Sheet (Copy)'!C1447,"")</f>
        <v>30172315.336999997</v>
      </c>
      <c r="D1458" s="13">
        <f>IFERROR('Output Sheet (Copy)'!D1447,"")</f>
        <v>16393596.313999999</v>
      </c>
      <c r="E1458" s="13" t="str">
        <f>IFERROR('Output Sheet (Copy)'!U1447,"")</f>
        <v/>
      </c>
      <c r="F1458" s="13" t="str">
        <f>IFERROR('Output Sheet (Copy)'!V1447,"")</f>
        <v/>
      </c>
      <c r="G1458" s="13" t="str">
        <f t="shared" si="176"/>
        <v/>
      </c>
      <c r="H1458" s="9" t="str">
        <f t="shared" si="177"/>
        <v/>
      </c>
      <c r="I1458" s="9" t="str">
        <f t="shared" si="178"/>
        <v/>
      </c>
      <c r="J1458" t="str">
        <f t="shared" si="179"/>
        <v/>
      </c>
      <c r="K1458" t="str">
        <f t="shared" si="180"/>
        <v/>
      </c>
      <c r="L1458" s="13" t="str">
        <f t="shared" si="181"/>
        <v/>
      </c>
      <c r="M1458" t="str">
        <f t="shared" si="182"/>
        <v/>
      </c>
      <c r="N1458" s="9" t="str">
        <f t="shared" si="183"/>
        <v/>
      </c>
    </row>
    <row r="1459" spans="1:14" x14ac:dyDescent="0.45">
      <c r="A1459" s="11" t="str">
        <f>'Output Sheet (Copy)'!A1448</f>
        <v>BVIC IJ Equity</v>
      </c>
      <c r="B1459" s="12">
        <f>'Output Sheet (Copy)'!B1448</f>
        <v>43555</v>
      </c>
      <c r="C1459" s="13">
        <f>IFERROR('Output Sheet (Copy)'!C1448,"")</f>
        <v>28299589.066</v>
      </c>
      <c r="D1459" s="13">
        <f>IFERROR('Output Sheet (Copy)'!D1448,"")</f>
        <v>16391563.323999999</v>
      </c>
      <c r="E1459" s="13">
        <f>IFERROR('Output Sheet (Copy)'!U1448,"")</f>
        <v>1483506.716</v>
      </c>
      <c r="F1459" s="13">
        <f>IFERROR('Output Sheet (Copy)'!V1448,"")</f>
        <v>3143280.2369999993</v>
      </c>
      <c r="G1459" s="13">
        <f t="shared" si="176"/>
        <v>4626786.9529999997</v>
      </c>
      <c r="H1459" s="9">
        <f t="shared" si="177"/>
        <v>0.2822663623685977</v>
      </c>
      <c r="I1459" s="9">
        <f t="shared" si="178"/>
        <v>0.16349307907650024</v>
      </c>
      <c r="J1459" t="str">
        <f t="shared" si="179"/>
        <v/>
      </c>
      <c r="K1459" t="str">
        <f t="shared" si="180"/>
        <v/>
      </c>
      <c r="L1459" s="13">
        <f t="shared" si="181"/>
        <v>21018350.276999999</v>
      </c>
      <c r="M1459" t="str">
        <f t="shared" si="182"/>
        <v/>
      </c>
      <c r="N1459" s="9">
        <f t="shared" si="183"/>
        <v>0.74270867424898734</v>
      </c>
    </row>
    <row r="1460" spans="1:14" x14ac:dyDescent="0.45">
      <c r="A1460" s="11" t="str">
        <f>'Output Sheet (Copy)'!A1449</f>
        <v>BVIC IJ Equity</v>
      </c>
      <c r="B1460" s="12">
        <f>'Output Sheet (Copy)'!B1449</f>
        <v>43646</v>
      </c>
      <c r="C1460" s="13">
        <f>IFERROR('Output Sheet (Copy)'!C1449,"")</f>
        <v>29026503.031999998</v>
      </c>
      <c r="D1460" s="13">
        <f>IFERROR('Output Sheet (Copy)'!D1449,"")</f>
        <v>16859543.43</v>
      </c>
      <c r="E1460" s="13">
        <f>IFERROR('Output Sheet (Copy)'!U1449,"")</f>
        <v>1735979.8319999999</v>
      </c>
      <c r="F1460" s="13">
        <f>IFERROR('Output Sheet (Copy)'!V1449,"")</f>
        <v>3390875.432</v>
      </c>
      <c r="G1460" s="13">
        <f t="shared" si="176"/>
        <v>5126855.2640000004</v>
      </c>
      <c r="H1460" s="9">
        <f t="shared" si="177"/>
        <v>0.30409217694930191</v>
      </c>
      <c r="I1460" s="9">
        <f t="shared" si="178"/>
        <v>0.17662669383039173</v>
      </c>
      <c r="J1460" t="str">
        <f t="shared" si="179"/>
        <v/>
      </c>
      <c r="K1460" t="str">
        <f t="shared" si="180"/>
        <v/>
      </c>
      <c r="L1460" s="13">
        <f t="shared" si="181"/>
        <v>21986398.693999998</v>
      </c>
      <c r="M1460" t="str">
        <f t="shared" si="182"/>
        <v/>
      </c>
      <c r="N1460" s="9">
        <f t="shared" si="183"/>
        <v>0.75745943869853349</v>
      </c>
    </row>
    <row r="1461" spans="1:14" x14ac:dyDescent="0.45">
      <c r="A1461" s="11" t="str">
        <f>'Output Sheet (Copy)'!A1450</f>
        <v>BVIC IJ Equity</v>
      </c>
      <c r="B1461" s="12">
        <f>'Output Sheet (Copy)'!B1450</f>
        <v>43738</v>
      </c>
      <c r="C1461" s="13">
        <f>IFERROR('Output Sheet (Copy)'!C1450,"")</f>
        <v>29747932.562999994</v>
      </c>
      <c r="D1461" s="13">
        <f>IFERROR('Output Sheet (Copy)'!D1450,"")</f>
        <v>16946620.067000002</v>
      </c>
      <c r="E1461" s="13">
        <f>IFERROR('Output Sheet (Copy)'!U1450,"")</f>
        <v>1728372.5059999996</v>
      </c>
      <c r="F1461" s="13">
        <f>IFERROR('Output Sheet (Copy)'!V1450,"")</f>
        <v>4153035.2909999997</v>
      </c>
      <c r="G1461" s="13">
        <f t="shared" si="176"/>
        <v>5881407.7969999993</v>
      </c>
      <c r="H1461" s="9">
        <f t="shared" si="177"/>
        <v>0.3470549155965803</v>
      </c>
      <c r="I1461" s="9">
        <f t="shared" si="178"/>
        <v>0.19770811919599418</v>
      </c>
      <c r="J1461" t="str">
        <f t="shared" si="179"/>
        <v/>
      </c>
      <c r="K1461" t="str">
        <f t="shared" si="180"/>
        <v/>
      </c>
      <c r="L1461" s="13">
        <f t="shared" si="181"/>
        <v>22828027.864</v>
      </c>
      <c r="M1461" t="str">
        <f t="shared" si="182"/>
        <v/>
      </c>
      <c r="N1461" s="9">
        <f t="shared" si="183"/>
        <v>0.76738199589685563</v>
      </c>
    </row>
    <row r="1462" spans="1:14" x14ac:dyDescent="0.45">
      <c r="A1462" s="11" t="str">
        <f>'Output Sheet (Copy)'!A1451</f>
        <v>BVIC IJ Equity</v>
      </c>
      <c r="B1462" s="12">
        <f>'Output Sheet (Copy)'!B1451</f>
        <v>43738</v>
      </c>
      <c r="C1462" s="13">
        <f>IFERROR('Output Sheet (Copy)'!C1451,"")</f>
        <v>29747932.562999994</v>
      </c>
      <c r="D1462" s="13">
        <f>IFERROR('Output Sheet (Copy)'!D1451,"")</f>
        <v>16946620.067000002</v>
      </c>
      <c r="E1462" s="13">
        <f>IFERROR('Output Sheet (Copy)'!U1451,"")</f>
        <v>1728372.5059999996</v>
      </c>
      <c r="F1462" s="13">
        <f>IFERROR('Output Sheet (Copy)'!V1451,"")</f>
        <v>4153035.2909999997</v>
      </c>
      <c r="G1462" s="13">
        <f t="shared" si="176"/>
        <v>5881407.7969999993</v>
      </c>
      <c r="H1462" s="9">
        <f t="shared" si="177"/>
        <v>0.3470549155965803</v>
      </c>
      <c r="I1462" s="9">
        <f t="shared" si="178"/>
        <v>0.19770811919599418</v>
      </c>
      <c r="J1462" t="str">
        <f t="shared" si="179"/>
        <v/>
      </c>
      <c r="K1462" t="str">
        <f t="shared" si="180"/>
        <v/>
      </c>
      <c r="L1462" s="13">
        <f t="shared" si="181"/>
        <v>22828027.864</v>
      </c>
      <c r="M1462" t="str">
        <f t="shared" si="182"/>
        <v/>
      </c>
      <c r="N1462" s="9">
        <f t="shared" si="183"/>
        <v>0.76738199589685563</v>
      </c>
    </row>
    <row r="1463" spans="1:14" x14ac:dyDescent="0.45">
      <c r="A1463" s="11" t="str">
        <f>'Output Sheet (Copy)'!A1452</f>
        <v>BVIC IJ Equity</v>
      </c>
      <c r="B1463" s="12">
        <f>'Output Sheet (Copy)'!B1452</f>
        <v>43921</v>
      </c>
      <c r="C1463" s="13">
        <f>IFERROR('Output Sheet (Copy)'!C1452,"")</f>
        <v>26933263.073999994</v>
      </c>
      <c r="D1463" s="13">
        <f>IFERROR('Output Sheet (Copy)'!D1452,"")</f>
        <v>16863168.362</v>
      </c>
      <c r="E1463" s="13">
        <f>IFERROR('Output Sheet (Copy)'!U1452,"")</f>
        <v>411024.71400000004</v>
      </c>
      <c r="F1463" s="13">
        <f>IFERROR('Output Sheet (Copy)'!V1452,"")</f>
        <v>3528161.4989999998</v>
      </c>
      <c r="G1463" s="13">
        <f t="shared" si="176"/>
        <v>3939186.213</v>
      </c>
      <c r="H1463" s="9">
        <f t="shared" si="177"/>
        <v>0.23359703991787734</v>
      </c>
      <c r="I1463" s="9">
        <f t="shared" si="178"/>
        <v>0.14625729538143822</v>
      </c>
      <c r="J1463" t="str">
        <f t="shared" si="179"/>
        <v/>
      </c>
      <c r="K1463" t="str">
        <f t="shared" si="180"/>
        <v/>
      </c>
      <c r="L1463" s="13">
        <f t="shared" si="181"/>
        <v>20802354.574999999</v>
      </c>
      <c r="M1463" t="str">
        <f t="shared" si="182"/>
        <v/>
      </c>
      <c r="N1463" s="9">
        <f t="shared" si="183"/>
        <v>0.77236666488738748</v>
      </c>
    </row>
    <row r="1464" spans="1:14" x14ac:dyDescent="0.45">
      <c r="A1464" s="11" t="str">
        <f>'Output Sheet (Copy)'!A1453</f>
        <v>BVIC IJ Equity</v>
      </c>
      <c r="B1464" s="12">
        <f>'Output Sheet (Copy)'!B1453</f>
        <v>44012</v>
      </c>
      <c r="C1464" s="13">
        <f>IFERROR('Output Sheet (Copy)'!C1453,"")</f>
        <v>24744390.783</v>
      </c>
      <c r="D1464" s="13">
        <f>IFERROR('Output Sheet (Copy)'!D1453,"")</f>
        <v>15803584.257000001</v>
      </c>
      <c r="E1464" s="13">
        <f>IFERROR('Output Sheet (Copy)'!U1453,"")</f>
        <v>101787.106</v>
      </c>
      <c r="F1464" s="13">
        <f>IFERROR('Output Sheet (Copy)'!V1453,"")</f>
        <v>4058164.9719999996</v>
      </c>
      <c r="G1464" s="13">
        <f t="shared" si="176"/>
        <v>4159952.0779999997</v>
      </c>
      <c r="H1464" s="9">
        <f t="shared" si="177"/>
        <v>0.26322839239189683</v>
      </c>
      <c r="I1464" s="9">
        <f t="shared" si="178"/>
        <v>0.16811697303366177</v>
      </c>
      <c r="J1464" t="str">
        <f t="shared" si="179"/>
        <v/>
      </c>
      <c r="K1464" t="str">
        <f t="shared" si="180"/>
        <v/>
      </c>
      <c r="L1464" s="13">
        <f t="shared" si="181"/>
        <v>19963536.335000001</v>
      </c>
      <c r="M1464" t="str">
        <f t="shared" si="182"/>
        <v/>
      </c>
      <c r="N1464" s="9">
        <f t="shared" si="183"/>
        <v>0.80679037564810197</v>
      </c>
    </row>
    <row r="1465" spans="1:14" x14ac:dyDescent="0.45">
      <c r="A1465" s="11" t="str">
        <f>'Output Sheet (Copy)'!A1454</f>
        <v>BVIC IJ Equity</v>
      </c>
      <c r="B1465" s="12">
        <f>'Output Sheet (Copy)'!B1454</f>
        <v>44104</v>
      </c>
      <c r="C1465" s="13">
        <f>IFERROR('Output Sheet (Copy)'!C1454,"")</f>
        <v>24280950.248</v>
      </c>
      <c r="D1465" s="13">
        <f>IFERROR('Output Sheet (Copy)'!D1454,"")</f>
        <v>14892163.314999999</v>
      </c>
      <c r="E1465" s="13">
        <f>IFERROR('Output Sheet (Copy)'!U1454,"")</f>
        <v>754192.87899999996</v>
      </c>
      <c r="F1465" s="13">
        <f>IFERROR('Output Sheet (Copy)'!V1454,"")</f>
        <v>3412710.378</v>
      </c>
      <c r="G1465" s="13">
        <f t="shared" si="176"/>
        <v>4166903.2570000002</v>
      </c>
      <c r="H1465" s="9">
        <f t="shared" si="177"/>
        <v>0.27980510076752407</v>
      </c>
      <c r="I1465" s="9">
        <f t="shared" si="178"/>
        <v>0.17161203389654095</v>
      </c>
      <c r="J1465" t="str">
        <f t="shared" si="179"/>
        <v/>
      </c>
      <c r="K1465" t="str">
        <f t="shared" si="180"/>
        <v/>
      </c>
      <c r="L1465" s="13">
        <f t="shared" si="181"/>
        <v>19059066.572000001</v>
      </c>
      <c r="M1465" t="str">
        <f t="shared" si="182"/>
        <v/>
      </c>
      <c r="N1465" s="9">
        <f t="shared" si="183"/>
        <v>0.78493907270247298</v>
      </c>
    </row>
    <row r="1466" spans="1:14" x14ac:dyDescent="0.45">
      <c r="A1466" s="11" t="str">
        <f>'Output Sheet (Copy)'!A1455</f>
        <v>BVIC IJ Equity</v>
      </c>
      <c r="B1466" s="12">
        <f>'Output Sheet (Copy)'!B1455</f>
        <v>44104</v>
      </c>
      <c r="C1466" s="13">
        <f>IFERROR('Output Sheet (Copy)'!C1455,"")</f>
        <v>24280950.248</v>
      </c>
      <c r="D1466" s="13">
        <f>IFERROR('Output Sheet (Copy)'!D1455,"")</f>
        <v>14892163.314999999</v>
      </c>
      <c r="E1466" s="13">
        <f>IFERROR('Output Sheet (Copy)'!U1455,"")</f>
        <v>754192.87899999996</v>
      </c>
      <c r="F1466" s="13">
        <f>IFERROR('Output Sheet (Copy)'!V1455,"")</f>
        <v>3412710.378</v>
      </c>
      <c r="G1466" s="13">
        <f t="shared" si="176"/>
        <v>4166903.2570000002</v>
      </c>
      <c r="H1466" s="9">
        <f t="shared" si="177"/>
        <v>0.27980510076752407</v>
      </c>
      <c r="I1466" s="9">
        <f t="shared" si="178"/>
        <v>0.17161203389654095</v>
      </c>
      <c r="J1466" t="str">
        <f t="shared" si="179"/>
        <v/>
      </c>
      <c r="K1466" t="str">
        <f t="shared" si="180"/>
        <v/>
      </c>
      <c r="L1466" s="13">
        <f t="shared" si="181"/>
        <v>19059066.572000001</v>
      </c>
      <c r="M1466" t="str">
        <f t="shared" si="182"/>
        <v/>
      </c>
      <c r="N1466" s="9">
        <f t="shared" si="183"/>
        <v>0.78493907270247298</v>
      </c>
    </row>
    <row r="1467" spans="1:14" x14ac:dyDescent="0.45">
      <c r="A1467" s="11" t="str">
        <f>'Output Sheet (Copy)'!A1456</f>
        <v>BVIC IJ Equity</v>
      </c>
      <c r="B1467" s="12">
        <f>'Output Sheet (Copy)'!B1456</f>
        <v>44286</v>
      </c>
      <c r="C1467" s="13">
        <f>IFERROR('Output Sheet (Copy)'!C1456,"")</f>
        <v>24093070.340999998</v>
      </c>
      <c r="D1467" s="13">
        <f>IFERROR('Output Sheet (Copy)'!D1456,"")</f>
        <v>14347471.893999999</v>
      </c>
      <c r="E1467" s="13">
        <f>IFERROR('Output Sheet (Copy)'!U1456,"")</f>
        <v>1316714.2759999996</v>
      </c>
      <c r="F1467" s="13">
        <f>IFERROR('Output Sheet (Copy)'!V1456,"")</f>
        <v>3838241.4239999992</v>
      </c>
      <c r="G1467" s="13">
        <f t="shared" si="176"/>
        <v>5154955.6999999993</v>
      </c>
      <c r="H1467" s="9">
        <f t="shared" si="177"/>
        <v>0.35929366079858022</v>
      </c>
      <c r="I1467" s="9">
        <f t="shared" si="178"/>
        <v>0.21396009836187777</v>
      </c>
      <c r="J1467" t="str">
        <f t="shared" si="179"/>
        <v/>
      </c>
      <c r="K1467" t="str">
        <f t="shared" si="180"/>
        <v/>
      </c>
      <c r="L1467" s="13">
        <f t="shared" si="181"/>
        <v>19502427.593999997</v>
      </c>
      <c r="M1467" t="str">
        <f t="shared" si="182"/>
        <v/>
      </c>
      <c r="N1467" s="9">
        <f t="shared" si="183"/>
        <v>0.80946211163514725</v>
      </c>
    </row>
    <row r="1468" spans="1:14" x14ac:dyDescent="0.45">
      <c r="A1468" s="11" t="str">
        <f>'Output Sheet (Copy)'!A1457</f>
        <v>BVIC IJ Equity</v>
      </c>
      <c r="B1468" s="12">
        <f>'Output Sheet (Copy)'!B1457</f>
        <v>44377</v>
      </c>
      <c r="C1468" s="13">
        <f>IFERROR('Output Sheet (Copy)'!C1457,"")</f>
        <v>24351617.842</v>
      </c>
      <c r="D1468" s="13">
        <f>IFERROR('Output Sheet (Copy)'!D1457,"")</f>
        <v>14942921.662999997</v>
      </c>
      <c r="E1468" s="13">
        <f>IFERROR('Output Sheet (Copy)'!U1457,"")</f>
        <v>1387615.0110000002</v>
      </c>
      <c r="F1468" s="13">
        <f>IFERROR('Output Sheet (Copy)'!V1457,"")</f>
        <v>3561906.0949999993</v>
      </c>
      <c r="G1468" s="13">
        <f t="shared" si="176"/>
        <v>4949521.1059999997</v>
      </c>
      <c r="H1468" s="9">
        <f t="shared" si="177"/>
        <v>0.33122847175565767</v>
      </c>
      <c r="I1468" s="9">
        <f t="shared" si="178"/>
        <v>0.20325224952665794</v>
      </c>
      <c r="J1468" t="str">
        <f t="shared" si="179"/>
        <v/>
      </c>
      <c r="K1468" t="str">
        <f t="shared" si="180"/>
        <v/>
      </c>
      <c r="L1468" s="13">
        <f t="shared" si="181"/>
        <v>19892442.768999998</v>
      </c>
      <c r="M1468" t="str">
        <f t="shared" si="182"/>
        <v/>
      </c>
      <c r="N1468" s="9">
        <f t="shared" si="183"/>
        <v>0.81688382669552562</v>
      </c>
    </row>
    <row r="1469" spans="1:14" x14ac:dyDescent="0.45">
      <c r="A1469" s="11" t="str">
        <f>'Output Sheet (Copy)'!A1458</f>
        <v>BVIC IJ Equity</v>
      </c>
      <c r="B1469" s="12">
        <f>'Output Sheet (Copy)'!B1458</f>
        <v>44469</v>
      </c>
      <c r="C1469" s="13">
        <f>IFERROR('Output Sheet (Copy)'!C1458,"")</f>
        <v>24431800.254999999</v>
      </c>
      <c r="D1469" s="13">
        <f>IFERROR('Output Sheet (Copy)'!D1458,"")</f>
        <v>14908211.768999999</v>
      </c>
      <c r="E1469" s="13">
        <f>IFERROR('Output Sheet (Copy)'!U1458,"")</f>
        <v>1242734.618</v>
      </c>
      <c r="F1469" s="13">
        <f>IFERROR('Output Sheet (Copy)'!V1458,"")</f>
        <v>2759651.2739999993</v>
      </c>
      <c r="G1469" s="13">
        <f t="shared" si="176"/>
        <v>4002385.8919999991</v>
      </c>
      <c r="H1469" s="9">
        <f t="shared" si="177"/>
        <v>0.26846854297592715</v>
      </c>
      <c r="I1469" s="9">
        <f t="shared" si="178"/>
        <v>0.16381870554876143</v>
      </c>
      <c r="J1469" t="str">
        <f t="shared" si="179"/>
        <v/>
      </c>
      <c r="K1469" t="str">
        <f t="shared" si="180"/>
        <v/>
      </c>
      <c r="L1469" s="13">
        <f t="shared" si="181"/>
        <v>18910597.660999998</v>
      </c>
      <c r="M1469" t="str">
        <f t="shared" si="182"/>
        <v/>
      </c>
      <c r="N1469" s="9">
        <f t="shared" si="183"/>
        <v>0.77401572801127994</v>
      </c>
    </row>
    <row r="1470" spans="1:14" x14ac:dyDescent="0.45">
      <c r="A1470" s="11" t="str">
        <f>'Output Sheet (Copy)'!A1459</f>
        <v>BVIC IJ Equity</v>
      </c>
      <c r="B1470" s="12">
        <f>'Output Sheet (Copy)'!B1459</f>
        <v>44469</v>
      </c>
      <c r="C1470" s="13">
        <f>IFERROR('Output Sheet (Copy)'!C1459,"")</f>
        <v>24431800.254999999</v>
      </c>
      <c r="D1470" s="13">
        <f>IFERROR('Output Sheet (Copy)'!D1459,"")</f>
        <v>14908211.768999999</v>
      </c>
      <c r="E1470" s="13">
        <f>IFERROR('Output Sheet (Copy)'!U1459,"")</f>
        <v>1242734.618</v>
      </c>
      <c r="F1470" s="13">
        <f>IFERROR('Output Sheet (Copy)'!V1459,"")</f>
        <v>2759651.2739999993</v>
      </c>
      <c r="G1470" s="13">
        <f t="shared" si="176"/>
        <v>4002385.8919999991</v>
      </c>
      <c r="H1470" s="9">
        <f t="shared" si="177"/>
        <v>0.26846854297592715</v>
      </c>
      <c r="I1470" s="9">
        <f t="shared" si="178"/>
        <v>0.16381870554876143</v>
      </c>
      <c r="J1470" t="str">
        <f t="shared" si="179"/>
        <v/>
      </c>
      <c r="K1470" t="str">
        <f t="shared" si="180"/>
        <v/>
      </c>
      <c r="L1470" s="13">
        <f t="shared" si="181"/>
        <v>18910597.660999998</v>
      </c>
      <c r="M1470" t="str">
        <f t="shared" si="182"/>
        <v/>
      </c>
      <c r="N1470" s="9">
        <f t="shared" si="183"/>
        <v>0.77401572801127994</v>
      </c>
    </row>
    <row r="1471" spans="1:14" x14ac:dyDescent="0.45">
      <c r="A1471" s="11" t="str">
        <f>'Output Sheet (Copy)'!A1460</f>
        <v>BVIC IJ Equity</v>
      </c>
      <c r="B1471" s="12">
        <f>'Output Sheet (Copy)'!B1460</f>
        <v>44651</v>
      </c>
      <c r="C1471" s="13">
        <f>IFERROR('Output Sheet (Copy)'!C1460,"")</f>
        <v>25499536.675999999</v>
      </c>
      <c r="D1471" s="13">
        <f>IFERROR('Output Sheet (Copy)'!D1460,"")</f>
        <v>15536888.531000001</v>
      </c>
      <c r="E1471" s="13">
        <f>IFERROR('Output Sheet (Copy)'!U1460,"")</f>
        <v>1525094.399</v>
      </c>
      <c r="F1471" s="13">
        <f>IFERROR('Output Sheet (Copy)'!V1460,"")</f>
        <v>3935204.77</v>
      </c>
      <c r="G1471" s="13">
        <f t="shared" si="176"/>
        <v>5460299.1689999998</v>
      </c>
      <c r="H1471" s="9">
        <f t="shared" si="177"/>
        <v>0.35144096954196002</v>
      </c>
      <c r="I1471" s="9">
        <f t="shared" si="178"/>
        <v>0.21413326988561318</v>
      </c>
      <c r="J1471" t="str">
        <f t="shared" si="179"/>
        <v/>
      </c>
      <c r="K1471" t="str">
        <f t="shared" si="180"/>
        <v/>
      </c>
      <c r="L1471" s="13">
        <f t="shared" si="181"/>
        <v>20997187.700000003</v>
      </c>
      <c r="M1471" t="str">
        <f t="shared" si="182"/>
        <v/>
      </c>
      <c r="N1471" s="9">
        <f t="shared" si="183"/>
        <v>0.82343408693234887</v>
      </c>
    </row>
    <row r="1472" spans="1:14" x14ac:dyDescent="0.45">
      <c r="A1472" s="11" t="str">
        <f>'Output Sheet (Copy)'!A1461</f>
        <v>BVIC IJ Equity</v>
      </c>
      <c r="B1472" s="12">
        <f>'Output Sheet (Copy)'!B1461</f>
        <v>44742</v>
      </c>
      <c r="C1472" s="13">
        <f>IFERROR('Output Sheet (Copy)'!C1461,"")</f>
        <v>24888532.265000001</v>
      </c>
      <c r="D1472" s="13">
        <f>IFERROR('Output Sheet (Copy)'!D1461,"")</f>
        <v>15862143.471999999</v>
      </c>
      <c r="E1472" s="13">
        <f>IFERROR('Output Sheet (Copy)'!U1461,"")</f>
        <v>344495.07</v>
      </c>
      <c r="F1472" s="13">
        <f>IFERROR('Output Sheet (Copy)'!V1461,"")</f>
        <v>2171938.8969999999</v>
      </c>
      <c r="G1472" s="13">
        <f t="shared" si="176"/>
        <v>2516433.9669999997</v>
      </c>
      <c r="H1472" s="9">
        <f t="shared" si="177"/>
        <v>0.15864400491913541</v>
      </c>
      <c r="I1472" s="9">
        <f t="shared" si="178"/>
        <v>0.10110817063080837</v>
      </c>
      <c r="J1472" t="str">
        <f t="shared" si="179"/>
        <v/>
      </c>
      <c r="K1472" t="str">
        <f t="shared" si="180"/>
        <v/>
      </c>
      <c r="L1472" s="13">
        <f t="shared" si="181"/>
        <v>18378577.438999999</v>
      </c>
      <c r="M1472" t="str">
        <f t="shared" si="182"/>
        <v/>
      </c>
      <c r="N1472" s="9">
        <f t="shared" si="183"/>
        <v>0.73843556716461112</v>
      </c>
    </row>
    <row r="1473" spans="1:14" x14ac:dyDescent="0.45">
      <c r="A1473" s="11" t="str">
        <f>'Output Sheet (Copy)'!A1462</f>
        <v>BVIC IJ Equity</v>
      </c>
      <c r="B1473" s="12">
        <f>'Output Sheet (Copy)'!B1462</f>
        <v>44834</v>
      </c>
      <c r="C1473" s="13">
        <f>IFERROR('Output Sheet (Copy)'!C1462,"")</f>
        <v>25266878.291999999</v>
      </c>
      <c r="D1473" s="13">
        <f>IFERROR('Output Sheet (Copy)'!D1462,"")</f>
        <v>15842645.411999999</v>
      </c>
      <c r="E1473" s="13">
        <f>IFERROR('Output Sheet (Copy)'!U1462,"")</f>
        <v>291817.576</v>
      </c>
      <c r="F1473" s="13">
        <f>IFERROR('Output Sheet (Copy)'!V1462,"")</f>
        <v>2233915.2859999998</v>
      </c>
      <c r="G1473" s="13">
        <f t="shared" si="176"/>
        <v>2525732.8619999997</v>
      </c>
      <c r="H1473" s="9">
        <f t="shared" si="177"/>
        <v>0.15942620669190041</v>
      </c>
      <c r="I1473" s="9">
        <f t="shared" si="178"/>
        <v>9.9962204780940325E-2</v>
      </c>
      <c r="J1473" t="str">
        <f t="shared" si="179"/>
        <v/>
      </c>
      <c r="K1473" t="str">
        <f t="shared" si="180"/>
        <v/>
      </c>
      <c r="L1473" s="13">
        <f t="shared" si="181"/>
        <v>18368378.273999996</v>
      </c>
      <c r="M1473" t="str">
        <f t="shared" si="182"/>
        <v/>
      </c>
      <c r="N1473" s="9">
        <f t="shared" si="183"/>
        <v>0.72697458157368788</v>
      </c>
    </row>
    <row r="1474" spans="1:14" x14ac:dyDescent="0.45">
      <c r="A1474" s="11" t="str">
        <f>'Output Sheet (Copy)'!A1463</f>
        <v>BVIC IJ Equity</v>
      </c>
      <c r="B1474" s="12">
        <f>'Output Sheet (Copy)'!B1463</f>
        <v>44834</v>
      </c>
      <c r="C1474" s="13">
        <f>IFERROR('Output Sheet (Copy)'!C1463,"")</f>
        <v>25266878.291999999</v>
      </c>
      <c r="D1474" s="13">
        <f>IFERROR('Output Sheet (Copy)'!D1463,"")</f>
        <v>15842645.411999999</v>
      </c>
      <c r="E1474" s="13">
        <f>IFERROR('Output Sheet (Copy)'!U1463,"")</f>
        <v>291817.576</v>
      </c>
      <c r="F1474" s="13">
        <f>IFERROR('Output Sheet (Copy)'!V1463,"")</f>
        <v>2233915.2859999998</v>
      </c>
      <c r="G1474" s="13">
        <f t="shared" si="176"/>
        <v>2525732.8619999997</v>
      </c>
      <c r="H1474" s="9">
        <f t="shared" si="177"/>
        <v>0.15942620669190041</v>
      </c>
      <c r="I1474" s="9">
        <f t="shared" si="178"/>
        <v>9.9962204780940325E-2</v>
      </c>
      <c r="J1474" t="str">
        <f t="shared" si="179"/>
        <v/>
      </c>
      <c r="K1474" t="str">
        <f t="shared" si="180"/>
        <v/>
      </c>
      <c r="L1474" s="13">
        <f t="shared" si="181"/>
        <v>18368378.273999996</v>
      </c>
      <c r="M1474" t="str">
        <f t="shared" si="182"/>
        <v/>
      </c>
      <c r="N1474" s="9">
        <f t="shared" si="183"/>
        <v>0.72697458157368788</v>
      </c>
    </row>
    <row r="1475" spans="1:14" x14ac:dyDescent="0.45">
      <c r="A1475" s="11" t="str">
        <f>'Output Sheet (Copy)'!A1464</f>
        <v>BVIC IJ Equity</v>
      </c>
      <c r="B1475" s="12">
        <f>'Output Sheet (Copy)'!B1464</f>
        <v>45016</v>
      </c>
      <c r="C1475" s="13">
        <f>IFERROR('Output Sheet (Copy)'!C1464,"")</f>
        <v>25658637.417000003</v>
      </c>
      <c r="D1475" s="13">
        <f>IFERROR('Output Sheet (Copy)'!D1464,"")</f>
        <v>16353853.898999998</v>
      </c>
      <c r="E1475" s="13">
        <f>IFERROR('Output Sheet (Copy)'!U1464,"")</f>
        <v>741876.55199999979</v>
      </c>
      <c r="F1475" s="13">
        <f>IFERROR('Output Sheet (Copy)'!V1464,"")</f>
        <v>1588741.8529999999</v>
      </c>
      <c r="G1475" s="13">
        <f t="shared" si="176"/>
        <v>2330618.4049999998</v>
      </c>
      <c r="H1475" s="9">
        <f t="shared" si="177"/>
        <v>0.14251187636832882</v>
      </c>
      <c r="I1475" s="9">
        <f t="shared" si="178"/>
        <v>9.0831729180438095E-2</v>
      </c>
      <c r="J1475" t="str">
        <f t="shared" si="179"/>
        <v/>
      </c>
      <c r="K1475" t="str">
        <f t="shared" si="180"/>
        <v/>
      </c>
      <c r="L1475" s="13">
        <f t="shared" si="181"/>
        <v>18684472.303999998</v>
      </c>
      <c r="M1475" t="str">
        <f t="shared" si="182"/>
        <v/>
      </c>
      <c r="N1475" s="9">
        <f t="shared" si="183"/>
        <v>0.72819425288814021</v>
      </c>
    </row>
    <row r="1476" spans="1:14" x14ac:dyDescent="0.45">
      <c r="A1476" s="11" t="str">
        <f>'Output Sheet (Copy)'!A1465</f>
        <v>BVIC IJ Equity</v>
      </c>
      <c r="B1476" s="12">
        <f>'Output Sheet (Copy)'!B1465</f>
        <v>45107</v>
      </c>
      <c r="C1476" s="13">
        <f>IFERROR('Output Sheet (Copy)'!C1465,"")</f>
        <v>26775701.196999993</v>
      </c>
      <c r="D1476" s="13">
        <f>IFERROR('Output Sheet (Copy)'!D1465,"")</f>
        <v>17235555.036000002</v>
      </c>
      <c r="E1476" s="13">
        <f>IFERROR('Output Sheet (Copy)'!U1465,"")</f>
        <v>672012.679</v>
      </c>
      <c r="F1476" s="13">
        <f>IFERROR('Output Sheet (Copy)'!V1465,"")</f>
        <v>1300425.8769999996</v>
      </c>
      <c r="G1476" s="13">
        <f t="shared" si="176"/>
        <v>1972438.5559999996</v>
      </c>
      <c r="H1476" s="9">
        <f t="shared" si="177"/>
        <v>0.11444009501754693</v>
      </c>
      <c r="I1476" s="9">
        <f t="shared" si="178"/>
        <v>7.3665243777854675E-2</v>
      </c>
      <c r="J1476" t="str">
        <f t="shared" si="179"/>
        <v/>
      </c>
      <c r="K1476" t="str">
        <f t="shared" si="180"/>
        <v/>
      </c>
      <c r="L1476" s="13">
        <f t="shared" si="181"/>
        <v>19207993.592</v>
      </c>
      <c r="M1476" t="str">
        <f t="shared" si="182"/>
        <v/>
      </c>
      <c r="N1476" s="9">
        <f t="shared" si="183"/>
        <v>0.71736659483457732</v>
      </c>
    </row>
    <row r="1477" spans="1:14" x14ac:dyDescent="0.45">
      <c r="A1477" s="11" t="str">
        <f>'Output Sheet (Copy)'!A1466</f>
        <v>BVIC IJ Equity</v>
      </c>
      <c r="B1477" s="12">
        <f>'Output Sheet (Copy)'!B1466</f>
        <v>45199</v>
      </c>
      <c r="C1477" s="13">
        <f>IFERROR('Output Sheet (Copy)'!C1466,"")</f>
        <v>27346139.465999998</v>
      </c>
      <c r="D1477" s="13">
        <f>IFERROR('Output Sheet (Copy)'!D1466,"")</f>
        <v>17719107.535</v>
      </c>
      <c r="E1477" s="13">
        <f>IFERROR('Output Sheet (Copy)'!U1466,"")</f>
        <v>500975.342</v>
      </c>
      <c r="F1477" s="13">
        <f>IFERROR('Output Sheet (Copy)'!V1466,"")</f>
        <v>1422434.6539999996</v>
      </c>
      <c r="G1477" s="13">
        <f t="shared" si="176"/>
        <v>1923409.9959999996</v>
      </c>
      <c r="H1477" s="9">
        <f t="shared" si="177"/>
        <v>0.10855004927312213</v>
      </c>
      <c r="I1477" s="9">
        <f t="shared" si="178"/>
        <v>7.0335704913353989E-2</v>
      </c>
      <c r="J1477" t="str">
        <f t="shared" si="179"/>
        <v/>
      </c>
      <c r="K1477" t="str">
        <f t="shared" si="180"/>
        <v/>
      </c>
      <c r="L1477" s="13">
        <f t="shared" si="181"/>
        <v>19642517.530999999</v>
      </c>
      <c r="M1477" t="str">
        <f t="shared" si="182"/>
        <v/>
      </c>
      <c r="N1477" s="9">
        <f t="shared" si="183"/>
        <v>0.71829215803649116</v>
      </c>
    </row>
    <row r="1478" spans="1:14" x14ac:dyDescent="0.45">
      <c r="A1478" s="11" t="str">
        <f>'Output Sheet (Copy)'!A1467</f>
        <v>BVIC IJ Equity</v>
      </c>
      <c r="B1478" s="12">
        <f>'Output Sheet (Copy)'!B1467</f>
        <v>45291</v>
      </c>
      <c r="C1478" s="13">
        <f>IFERROR('Output Sheet (Copy)'!C1467,"")</f>
        <v>29624240.421</v>
      </c>
      <c r="D1478" s="13">
        <f>IFERROR('Output Sheet (Copy)'!D1467,"")</f>
        <v>18628743.176999997</v>
      </c>
      <c r="E1478" s="13">
        <f>IFERROR('Output Sheet (Copy)'!U1467,"")</f>
        <v>1012530.3149999999</v>
      </c>
      <c r="F1478" s="13">
        <f>IFERROR('Output Sheet (Copy)'!V1467,"")</f>
        <v>1413263.811</v>
      </c>
      <c r="G1478" s="13">
        <f t="shared" si="176"/>
        <v>2425794.1260000002</v>
      </c>
      <c r="H1478" s="9">
        <f t="shared" si="177"/>
        <v>0.13021780927201843</v>
      </c>
      <c r="I1478" s="9">
        <f t="shared" si="178"/>
        <v>8.188544555155601E-2</v>
      </c>
      <c r="J1478" t="str">
        <f t="shared" si="179"/>
        <v/>
      </c>
      <c r="K1478" t="str">
        <f t="shared" si="180"/>
        <v/>
      </c>
      <c r="L1478" s="13">
        <f t="shared" si="181"/>
        <v>21054537.302999996</v>
      </c>
      <c r="M1478" t="str">
        <f t="shared" si="182"/>
        <v/>
      </c>
      <c r="N1478" s="9">
        <f t="shared" si="183"/>
        <v>0.71071990382831474</v>
      </c>
    </row>
    <row r="1479" spans="1:14" x14ac:dyDescent="0.45">
      <c r="A1479" s="11" t="str">
        <f>'Output Sheet (Copy)'!A1468</f>
        <v>BVIC IJ Equity</v>
      </c>
      <c r="B1479" s="12">
        <f>'Output Sheet (Copy)'!B1468</f>
        <v>45382</v>
      </c>
      <c r="C1479" s="13">
        <f>IFERROR('Output Sheet (Copy)'!C1468,"")</f>
        <v>29022162.649999999</v>
      </c>
      <c r="D1479" s="13">
        <f>IFERROR('Output Sheet (Copy)'!D1468,"")</f>
        <v>19027047.028000001</v>
      </c>
      <c r="E1479" s="13">
        <f>IFERROR('Output Sheet (Copy)'!U1468,"")</f>
        <v>732321.80999999994</v>
      </c>
      <c r="F1479" s="13">
        <f>IFERROR('Output Sheet (Copy)'!V1468,"")</f>
        <v>1848908.2889999996</v>
      </c>
      <c r="G1479" s="13">
        <f t="shared" si="176"/>
        <v>2581230.0989999995</v>
      </c>
      <c r="H1479" s="9">
        <f t="shared" si="177"/>
        <v>0.13566109839332866</v>
      </c>
      <c r="I1479" s="9">
        <f t="shared" si="178"/>
        <v>8.8939963920986423E-2</v>
      </c>
      <c r="J1479" t="str">
        <f t="shared" si="179"/>
        <v/>
      </c>
      <c r="K1479" t="str">
        <f t="shared" si="180"/>
        <v/>
      </c>
      <c r="L1479" s="13">
        <f t="shared" si="181"/>
        <v>21608277.127</v>
      </c>
      <c r="M1479" t="str">
        <f t="shared" si="182"/>
        <v/>
      </c>
      <c r="N1479" s="9">
        <f t="shared" si="183"/>
        <v>0.7445440020301175</v>
      </c>
    </row>
    <row r="1480" spans="1:14" x14ac:dyDescent="0.45">
      <c r="A1480" s="11" t="str">
        <f>'Output Sheet (Copy)'!A1469</f>
        <v>BVIC IJ Equity</v>
      </c>
      <c r="B1480" s="12">
        <f>'Output Sheet (Copy)'!B1469</f>
        <v>45473</v>
      </c>
      <c r="C1480" s="13">
        <f>IFERROR('Output Sheet (Copy)'!C1469,"")</f>
        <v>29000943.061999999</v>
      </c>
      <c r="D1480" s="13">
        <f>IFERROR('Output Sheet (Copy)'!D1469,"")</f>
        <v>19394962.495999999</v>
      </c>
      <c r="E1480" s="13">
        <f>IFERROR('Output Sheet (Copy)'!U1469,"")</f>
        <v>443228.87700000004</v>
      </c>
      <c r="F1480" s="13">
        <f>IFERROR('Output Sheet (Copy)'!V1469,"")</f>
        <v>2208316.6769999992</v>
      </c>
      <c r="G1480" s="13">
        <f t="shared" si="176"/>
        <v>2651545.5539999991</v>
      </c>
      <c r="H1480" s="9">
        <f t="shared" si="177"/>
        <v>0.13671310550597102</v>
      </c>
      <c r="I1480" s="9">
        <f t="shared" si="178"/>
        <v>9.1429632075459136E-2</v>
      </c>
      <c r="J1480" t="str">
        <f t="shared" si="179"/>
        <v/>
      </c>
      <c r="K1480" t="str">
        <f t="shared" si="180"/>
        <v/>
      </c>
      <c r="L1480" s="13">
        <f t="shared" si="181"/>
        <v>22046508.049999997</v>
      </c>
      <c r="M1480" t="str">
        <f t="shared" si="182"/>
        <v/>
      </c>
      <c r="N1480" s="9">
        <f t="shared" si="183"/>
        <v>0.76019969429503087</v>
      </c>
    </row>
    <row r="1481" spans="1:14" x14ac:dyDescent="0.45">
      <c r="A1481" s="11" t="str">
        <f>'Output Sheet (Copy)'!A1470</f>
        <v>BVIC IJ Equity</v>
      </c>
      <c r="B1481" s="12">
        <f>'Output Sheet (Copy)'!B1470</f>
        <v>45565</v>
      </c>
      <c r="C1481" s="13">
        <f>IFERROR('Output Sheet (Copy)'!C1470,"")</f>
        <v>29316062.338</v>
      </c>
      <c r="D1481" s="13">
        <f>IFERROR('Output Sheet (Copy)'!D1470,"")</f>
        <v>19563406.314999998</v>
      </c>
      <c r="E1481" s="13">
        <f>IFERROR('Output Sheet (Copy)'!U1470,"")</f>
        <v>59432.663</v>
      </c>
      <c r="F1481" s="13">
        <f>IFERROR('Output Sheet (Copy)'!V1470,"")</f>
        <v>2202489.5219999999</v>
      </c>
      <c r="G1481" s="13">
        <f t="shared" si="176"/>
        <v>2261922.1850000001</v>
      </c>
      <c r="H1481" s="9">
        <f t="shared" si="177"/>
        <v>0.11562005862270004</v>
      </c>
      <c r="I1481" s="9">
        <f t="shared" si="178"/>
        <v>7.7156412035188526E-2</v>
      </c>
      <c r="J1481" t="str">
        <f t="shared" si="179"/>
        <v/>
      </c>
      <c r="K1481" t="str">
        <f t="shared" si="180"/>
        <v/>
      </c>
      <c r="L1481" s="13">
        <f t="shared" si="181"/>
        <v>21825328.499999996</v>
      </c>
      <c r="M1481" t="str">
        <f t="shared" si="182"/>
        <v/>
      </c>
      <c r="N1481" s="9">
        <f t="shared" si="183"/>
        <v>0.74448362977143823</v>
      </c>
    </row>
    <row r="1482" spans="1:14" x14ac:dyDescent="0.45">
      <c r="A1482" s="11" t="str">
        <f>'Output Sheet (Copy)'!A1471</f>
        <v>BVIC IJ Equity</v>
      </c>
      <c r="B1482" s="12">
        <f>'Output Sheet (Copy)'!B1471</f>
        <v>45657</v>
      </c>
      <c r="C1482" s="13">
        <f>IFERROR('Output Sheet (Copy)'!C1471,"")</f>
        <v>31045989.252</v>
      </c>
      <c r="D1482" s="13">
        <f>IFERROR('Output Sheet (Copy)'!D1471,"")</f>
        <v>20559860.320999999</v>
      </c>
      <c r="E1482" s="13">
        <f>IFERROR('Output Sheet (Copy)'!U1471,"")</f>
        <v>146629.03699999998</v>
      </c>
      <c r="F1482" s="13">
        <f>IFERROR('Output Sheet (Copy)'!V1471,"")</f>
        <v>2651335.4159999993</v>
      </c>
      <c r="G1482" s="13">
        <f t="shared" si="176"/>
        <v>2797964.4529999993</v>
      </c>
      <c r="H1482" s="9">
        <f t="shared" si="177"/>
        <v>0.13608868977296198</v>
      </c>
      <c r="I1482" s="9">
        <f t="shared" si="178"/>
        <v>9.0123217858801286E-2</v>
      </c>
      <c r="J1482" t="str">
        <f t="shared" si="179"/>
        <v/>
      </c>
      <c r="K1482" t="str">
        <f t="shared" si="180"/>
        <v/>
      </c>
      <c r="L1482" s="13">
        <f t="shared" si="181"/>
        <v>23357824.773999996</v>
      </c>
      <c r="M1482" t="str">
        <f t="shared" si="182"/>
        <v/>
      </c>
      <c r="N1482" s="9">
        <f t="shared" si="183"/>
        <v>0.75236207113275577</v>
      </c>
    </row>
    <row r="1483" spans="1:14" x14ac:dyDescent="0.45">
      <c r="A1483" s="11" t="str">
        <f>'Output Sheet (Copy)'!A1472</f>
        <v>BVIC IJ Equity</v>
      </c>
      <c r="B1483" s="12">
        <f>'Output Sheet (Copy)'!B1472</f>
        <v>45747</v>
      </c>
      <c r="C1483" s="13">
        <f>IFERROR('Output Sheet (Copy)'!C1472,"")</f>
        <v>31463053.318</v>
      </c>
      <c r="D1483" s="13">
        <f>IFERROR('Output Sheet (Copy)'!D1472,"")</f>
        <v>19990561.169999998</v>
      </c>
      <c r="E1483" s="13">
        <f>IFERROR('Output Sheet (Copy)'!U1472,"")</f>
        <v>127346.40000000001</v>
      </c>
      <c r="F1483" s="13">
        <f>IFERROR('Output Sheet (Copy)'!V1472,"")</f>
        <v>2760048.375</v>
      </c>
      <c r="G1483" s="13">
        <f t="shared" si="176"/>
        <v>2887394.7749999999</v>
      </c>
      <c r="H1483" s="9">
        <f t="shared" si="177"/>
        <v>0.14443790499153858</v>
      </c>
      <c r="I1483" s="9">
        <f t="shared" si="178"/>
        <v>9.1770965322940309E-2</v>
      </c>
      <c r="J1483" t="str">
        <f t="shared" si="179"/>
        <v/>
      </c>
      <c r="K1483" t="str">
        <f t="shared" si="180"/>
        <v/>
      </c>
      <c r="L1483" s="13">
        <f t="shared" si="181"/>
        <v>22877955.944999997</v>
      </c>
      <c r="M1483" t="str">
        <f t="shared" si="182"/>
        <v/>
      </c>
      <c r="N1483" s="9">
        <f t="shared" si="183"/>
        <v>0.7271371825795282</v>
      </c>
    </row>
    <row r="1484" spans="1:14" x14ac:dyDescent="0.45">
      <c r="A1484" s="11" t="str">
        <f>'Output Sheet (Copy)'!A1473</f>
        <v>BVIC IJ Equity</v>
      </c>
      <c r="B1484" s="12">
        <f>'Output Sheet (Copy)'!B1473</f>
        <v>45838</v>
      </c>
      <c r="C1484" s="13">
        <f>IFERROR('Output Sheet (Copy)'!C1473,"")</f>
        <v>33014245.540000003</v>
      </c>
      <c r="D1484" s="13">
        <f>IFERROR('Output Sheet (Copy)'!D1473,"")</f>
        <v>20887653.579999998</v>
      </c>
      <c r="E1484" s="13">
        <f>IFERROR('Output Sheet (Copy)'!U1473,"")</f>
        <v>150118.99500000002</v>
      </c>
      <c r="F1484" s="13">
        <f>IFERROR('Output Sheet (Copy)'!V1473,"")</f>
        <v>3226502.7920000004</v>
      </c>
      <c r="G1484" s="13">
        <f t="shared" si="176"/>
        <v>3376621.7870000005</v>
      </c>
      <c r="H1484" s="9">
        <f t="shared" si="177"/>
        <v>0.16165634756759503</v>
      </c>
      <c r="I1484" s="9">
        <f t="shared" si="178"/>
        <v>0.10227772077689588</v>
      </c>
      <c r="J1484" t="str">
        <f t="shared" si="179"/>
        <v/>
      </c>
      <c r="K1484" t="str">
        <f t="shared" si="180"/>
        <v/>
      </c>
      <c r="L1484" s="13">
        <f t="shared" si="181"/>
        <v>24264275.366999999</v>
      </c>
      <c r="M1484" t="str">
        <f t="shared" si="182"/>
        <v/>
      </c>
      <c r="N1484" s="9">
        <f t="shared" si="183"/>
        <v>0.73496380032678454</v>
      </c>
    </row>
    <row r="1485" spans="1:14" x14ac:dyDescent="0.45">
      <c r="A1485" s="11" t="str">
        <f>'Output Sheet (Copy)'!A1474</f>
        <v>BVIC IJ Equity</v>
      </c>
      <c r="B1485" s="12">
        <f>'Output Sheet (Copy)'!B1474</f>
        <v>45930</v>
      </c>
      <c r="C1485" s="13">
        <f>IFERROR('Output Sheet (Copy)'!C1474,"")</f>
        <v>34331140.125</v>
      </c>
      <c r="D1485" s="13">
        <f>IFERROR('Output Sheet (Copy)'!D1474,"")</f>
        <v>21387274.803999998</v>
      </c>
      <c r="E1485" s="13">
        <f>IFERROR('Output Sheet (Copy)'!U1474,"")</f>
        <v>0</v>
      </c>
      <c r="F1485" s="13">
        <f>IFERROR('Output Sheet (Copy)'!V1474,"")</f>
        <v>3802094.855</v>
      </c>
      <c r="G1485" s="13">
        <f t="shared" si="176"/>
        <v>3802094.855</v>
      </c>
      <c r="H1485" s="9">
        <f t="shared" si="177"/>
        <v>0.17777369439742297</v>
      </c>
      <c r="I1485" s="9">
        <f t="shared" si="178"/>
        <v>0.11074770139169679</v>
      </c>
      <c r="J1485" t="str">
        <f t="shared" si="179"/>
        <v/>
      </c>
      <c r="K1485" t="str">
        <f t="shared" si="180"/>
        <v/>
      </c>
      <c r="L1485" s="13">
        <f t="shared" si="181"/>
        <v>25189369.658999998</v>
      </c>
      <c r="M1485" t="str">
        <f t="shared" si="182"/>
        <v/>
      </c>
      <c r="N1485" s="9">
        <f t="shared" si="183"/>
        <v>0.73371783072992247</v>
      </c>
    </row>
    <row r="1486" spans="1:14" x14ac:dyDescent="0.45">
      <c r="A1486" s="11" t="str">
        <f>'Output Sheet (Copy)'!A1475</f>
        <v>BVIC IJ Equity</v>
      </c>
      <c r="B1486" s="12">
        <f>'Output Sheet (Copy)'!B1475</f>
        <v>46022</v>
      </c>
      <c r="C1486" s="13">
        <f>IFERROR('Output Sheet (Copy)'!C1475,"")</f>
        <v>36201697.083999999</v>
      </c>
      <c r="D1486" s="13">
        <f>IFERROR('Output Sheet (Copy)'!D1475,"")</f>
        <v>22380166.215999998</v>
      </c>
      <c r="E1486" s="13">
        <f>IFERROR('Output Sheet (Copy)'!U1475,"")</f>
        <v>0</v>
      </c>
      <c r="F1486" s="13">
        <f>IFERROR('Output Sheet (Copy)'!V1475,"")</f>
        <v>4975188.5649999995</v>
      </c>
      <c r="G1486" s="13">
        <f t="shared" ref="G1486:G1549" si="184">IF(AND(E1486="",F1486=""),"",N(E1486)+N(F1486))</f>
        <v>4975188.5649999995</v>
      </c>
      <c r="H1486" s="9">
        <f t="shared" ref="H1486:H1549" si="185">IF(OR(G1486="",N(D1486)=0),"",G1486/D1486)</f>
        <v>0.22230346803426082</v>
      </c>
      <c r="I1486" s="9">
        <f t="shared" ref="I1486:I1549" si="186">IF(OR(G1486="",N(C1486)=0),"",G1486/C1486)</f>
        <v>0.1374297053935318</v>
      </c>
      <c r="J1486" t="str">
        <f t="shared" ref="J1486:J1549" si="187">IF(G1486="","",IF(N(D1486)=0,"Kredit 0/NA",IF(G1486&gt;D1486,"YA","")))</f>
        <v/>
      </c>
      <c r="K1486" t="str">
        <f t="shared" ref="K1486:K1549" si="188">IF(G1486="","",IF(N(C1486)=0,"Aset 0/NA",IF(G1486&gt;C1486,"YA","")))</f>
        <v/>
      </c>
      <c r="L1486" s="13">
        <f t="shared" ref="L1486:L1549" si="189">IF(G1486="","",G1486+N(D1486))</f>
        <v>27355354.780999996</v>
      </c>
      <c r="M1486" t="str">
        <f t="shared" ref="M1486:M1549" si="190">IF(L1486="","",IF(N(C1486)=0,"Aset 0/NA",IF(L1486&gt;C1486,"YA","")))</f>
        <v/>
      </c>
      <c r="N1486" s="9">
        <f t="shared" ref="N1486:N1549" si="191">IF(OR(L1486="",N(C1486)=0),"",L1486/C1486)</f>
        <v>0.75563735914165731</v>
      </c>
    </row>
    <row r="1487" spans="1:14" x14ac:dyDescent="0.45">
      <c r="A1487" s="11" t="str">
        <f>'Output Sheet (Copy)'!A1476</f>
        <v>BVIC IJ Equity</v>
      </c>
      <c r="B1487" s="12">
        <f>'Output Sheet (Copy)'!B1476</f>
        <v>46112</v>
      </c>
      <c r="C1487" s="13">
        <f>IFERROR('Output Sheet (Copy)'!C1476,"")</f>
        <v>33950457.369000003</v>
      </c>
      <c r="D1487" s="13">
        <f>IFERROR('Output Sheet (Copy)'!D1476,"")</f>
        <v>21808649.487</v>
      </c>
      <c r="E1487" s="13">
        <f>IFERROR('Output Sheet (Copy)'!U1476,"")</f>
        <v>0</v>
      </c>
      <c r="F1487" s="13">
        <f>IFERROR('Output Sheet (Copy)'!V1476,"")</f>
        <v>4248384.3370000003</v>
      </c>
      <c r="G1487" s="13">
        <f t="shared" si="184"/>
        <v>4248384.3370000003</v>
      </c>
      <c r="H1487" s="9">
        <f t="shared" si="185"/>
        <v>0.19480272446638366</v>
      </c>
      <c r="I1487" s="9">
        <f t="shared" si="186"/>
        <v>0.12513481897534551</v>
      </c>
      <c r="J1487" t="str">
        <f t="shared" si="187"/>
        <v/>
      </c>
      <c r="K1487" t="str">
        <f t="shared" si="188"/>
        <v/>
      </c>
      <c r="L1487" s="13">
        <f t="shared" si="189"/>
        <v>26057033.824000001</v>
      </c>
      <c r="M1487" t="str">
        <f t="shared" si="190"/>
        <v/>
      </c>
      <c r="N1487" s="9">
        <f t="shared" si="191"/>
        <v>0.76750170228317904</v>
      </c>
    </row>
    <row r="1488" spans="1:14" x14ac:dyDescent="0.45">
      <c r="A1488" s="11" t="str">
        <f>'Output Sheet (Copy)'!A1477</f>
        <v>BVIC IJ Equity</v>
      </c>
      <c r="B1488" s="12">
        <f>'Output Sheet (Copy)'!B1477</f>
        <v>46203</v>
      </c>
      <c r="C1488" s="13">
        <f>IFERROR('Output Sheet (Copy)'!C1477,"")</f>
        <v>34929016.612999998</v>
      </c>
      <c r="D1488" s="13">
        <f>IFERROR('Output Sheet (Copy)'!D1477,"")</f>
        <v>22280219.469000001</v>
      </c>
      <c r="E1488" s="13">
        <f>IFERROR('Output Sheet (Copy)'!U1477,"")</f>
        <v>0</v>
      </c>
      <c r="F1488" s="13">
        <f>IFERROR('Output Sheet (Copy)'!V1477,"")</f>
        <v>2626103.1689999998</v>
      </c>
      <c r="G1488" s="13">
        <f t="shared" si="184"/>
        <v>2626103.1689999998</v>
      </c>
      <c r="H1488" s="9">
        <f t="shared" si="185"/>
        <v>0.11786702427477778</v>
      </c>
      <c r="I1488" s="9">
        <f t="shared" si="186"/>
        <v>7.518399954101794E-2</v>
      </c>
      <c r="J1488" t="str">
        <f t="shared" si="187"/>
        <v/>
      </c>
      <c r="K1488" t="str">
        <f t="shared" si="188"/>
        <v/>
      </c>
      <c r="L1488" s="13">
        <f t="shared" si="189"/>
        <v>24906322.638</v>
      </c>
      <c r="M1488" t="str">
        <f t="shared" si="190"/>
        <v/>
      </c>
      <c r="N1488" s="9">
        <f t="shared" si="191"/>
        <v>0.71305536350915422</v>
      </c>
    </row>
    <row r="1489" spans="1:14" x14ac:dyDescent="0.45">
      <c r="A1489" s="11" t="str">
        <f>'Output Sheet (Copy)'!A1478</f>
        <v>DNAR IJ Equity</v>
      </c>
      <c r="B1489" s="12">
        <f>'Output Sheet (Copy)'!B1478</f>
        <v>42551</v>
      </c>
      <c r="C1489" s="13">
        <f>IFERROR('Output Sheet (Copy)'!C1478,"")</f>
        <v>2059361.251248</v>
      </c>
      <c r="D1489" s="13">
        <f>IFERROR('Output Sheet (Copy)'!D1478,"")</f>
        <v>1253767.332982</v>
      </c>
      <c r="E1489" s="13" t="str">
        <f>IFERROR('Output Sheet (Copy)'!U1478,"")</f>
        <v/>
      </c>
      <c r="F1489" s="13" t="str">
        <f>IFERROR('Output Sheet (Copy)'!V1478,"")</f>
        <v/>
      </c>
      <c r="G1489" s="13" t="str">
        <f t="shared" si="184"/>
        <v/>
      </c>
      <c r="H1489" s="9" t="str">
        <f t="shared" si="185"/>
        <v/>
      </c>
      <c r="I1489" s="9" t="str">
        <f t="shared" si="186"/>
        <v/>
      </c>
      <c r="J1489" t="str">
        <f t="shared" si="187"/>
        <v/>
      </c>
      <c r="K1489" t="str">
        <f t="shared" si="188"/>
        <v/>
      </c>
      <c r="L1489" s="13" t="str">
        <f t="shared" si="189"/>
        <v/>
      </c>
      <c r="M1489" t="str">
        <f t="shared" si="190"/>
        <v/>
      </c>
      <c r="N1489" s="9" t="str">
        <f t="shared" si="191"/>
        <v/>
      </c>
    </row>
    <row r="1490" spans="1:14" x14ac:dyDescent="0.45">
      <c r="A1490" s="11" t="str">
        <f>'Output Sheet (Copy)'!A1479</f>
        <v>DNAR IJ Equity</v>
      </c>
      <c r="B1490" s="12">
        <f>'Output Sheet (Copy)'!B1479</f>
        <v>42643</v>
      </c>
      <c r="C1490" s="13">
        <f>IFERROR('Output Sheet (Copy)'!C1479,"")</f>
        <v>2073727.4838140002</v>
      </c>
      <c r="D1490" s="13">
        <f>IFERROR('Output Sheet (Copy)'!D1479,"")</f>
        <v>1240416.3891950001</v>
      </c>
      <c r="E1490" s="13" t="str">
        <f>IFERROR('Output Sheet (Copy)'!U1479,"")</f>
        <v/>
      </c>
      <c r="F1490" s="13" t="str">
        <f>IFERROR('Output Sheet (Copy)'!V1479,"")</f>
        <v/>
      </c>
      <c r="G1490" s="13" t="str">
        <f t="shared" si="184"/>
        <v/>
      </c>
      <c r="H1490" s="9" t="str">
        <f t="shared" si="185"/>
        <v/>
      </c>
      <c r="I1490" s="9" t="str">
        <f t="shared" si="186"/>
        <v/>
      </c>
      <c r="J1490" t="str">
        <f t="shared" si="187"/>
        <v/>
      </c>
      <c r="K1490" t="str">
        <f t="shared" si="188"/>
        <v/>
      </c>
      <c r="L1490" s="13" t="str">
        <f t="shared" si="189"/>
        <v/>
      </c>
      <c r="M1490" t="str">
        <f t="shared" si="190"/>
        <v/>
      </c>
      <c r="N1490" s="9" t="str">
        <f t="shared" si="191"/>
        <v/>
      </c>
    </row>
    <row r="1491" spans="1:14" x14ac:dyDescent="0.45">
      <c r="A1491" s="11" t="str">
        <f>'Output Sheet (Copy)'!A1480</f>
        <v>DNAR IJ Equity</v>
      </c>
      <c r="B1491" s="12">
        <f>'Output Sheet (Copy)'!B1480</f>
        <v>42735</v>
      </c>
      <c r="C1491" s="13">
        <f>IFERROR('Output Sheet (Copy)'!C1480,"")</f>
        <v>2311229.0504010003</v>
      </c>
      <c r="D1491" s="13">
        <f>IFERROR('Output Sheet (Copy)'!D1480,"")</f>
        <v>1332359.2334079996</v>
      </c>
      <c r="E1491" s="13" t="str">
        <f>IFERROR('Output Sheet (Copy)'!U1480,"")</f>
        <v/>
      </c>
      <c r="F1491" s="13" t="str">
        <f>IFERROR('Output Sheet (Copy)'!V1480,"")</f>
        <v/>
      </c>
      <c r="G1491" s="13" t="str">
        <f t="shared" si="184"/>
        <v/>
      </c>
      <c r="H1491" s="9" t="str">
        <f t="shared" si="185"/>
        <v/>
      </c>
      <c r="I1491" s="9" t="str">
        <f t="shared" si="186"/>
        <v/>
      </c>
      <c r="J1491" t="str">
        <f t="shared" si="187"/>
        <v/>
      </c>
      <c r="K1491" t="str">
        <f t="shared" si="188"/>
        <v/>
      </c>
      <c r="L1491" s="13" t="str">
        <f t="shared" si="189"/>
        <v/>
      </c>
      <c r="M1491" t="str">
        <f t="shared" si="190"/>
        <v/>
      </c>
      <c r="N1491" s="9" t="str">
        <f t="shared" si="191"/>
        <v/>
      </c>
    </row>
    <row r="1492" spans="1:14" x14ac:dyDescent="0.45">
      <c r="A1492" s="11" t="str">
        <f>'Output Sheet (Copy)'!A1481</f>
        <v>DNAR IJ Equity</v>
      </c>
      <c r="B1492" s="12">
        <f>'Output Sheet (Copy)'!B1481</f>
        <v>42825</v>
      </c>
      <c r="C1492" s="13">
        <f>IFERROR('Output Sheet (Copy)'!C1481,"")</f>
        <v>2233607.659734</v>
      </c>
      <c r="D1492" s="13">
        <f>IFERROR('Output Sheet (Copy)'!D1481,"")</f>
        <v>1304475.5655</v>
      </c>
      <c r="E1492" s="13" t="str">
        <f>IFERROR('Output Sheet (Copy)'!U1481,"")</f>
        <v/>
      </c>
      <c r="F1492" s="13" t="str">
        <f>IFERROR('Output Sheet (Copy)'!V1481,"")</f>
        <v/>
      </c>
      <c r="G1492" s="13" t="str">
        <f t="shared" si="184"/>
        <v/>
      </c>
      <c r="H1492" s="9" t="str">
        <f t="shared" si="185"/>
        <v/>
      </c>
      <c r="I1492" s="9" t="str">
        <f t="shared" si="186"/>
        <v/>
      </c>
      <c r="J1492" t="str">
        <f t="shared" si="187"/>
        <v/>
      </c>
      <c r="K1492" t="str">
        <f t="shared" si="188"/>
        <v/>
      </c>
      <c r="L1492" s="13" t="str">
        <f t="shared" si="189"/>
        <v/>
      </c>
      <c r="M1492" t="str">
        <f t="shared" si="190"/>
        <v/>
      </c>
      <c r="N1492" s="9" t="str">
        <f t="shared" si="191"/>
        <v/>
      </c>
    </row>
    <row r="1493" spans="1:14" x14ac:dyDescent="0.45">
      <c r="A1493" s="11" t="str">
        <f>'Output Sheet (Copy)'!A1482</f>
        <v>DNAR IJ Equity</v>
      </c>
      <c r="B1493" s="12">
        <f>'Output Sheet (Copy)'!B1482</f>
        <v>42916</v>
      </c>
      <c r="C1493" s="13">
        <f>IFERROR('Output Sheet (Copy)'!C1482,"")</f>
        <v>2260378.2423769999</v>
      </c>
      <c r="D1493" s="13">
        <f>IFERROR('Output Sheet (Copy)'!D1482,"")</f>
        <v>1322405.6680329998</v>
      </c>
      <c r="E1493" s="13" t="str">
        <f>IFERROR('Output Sheet (Copy)'!U1482,"")</f>
        <v/>
      </c>
      <c r="F1493" s="13" t="str">
        <f>IFERROR('Output Sheet (Copy)'!V1482,"")</f>
        <v/>
      </c>
      <c r="G1493" s="13" t="str">
        <f t="shared" si="184"/>
        <v/>
      </c>
      <c r="H1493" s="9" t="str">
        <f t="shared" si="185"/>
        <v/>
      </c>
      <c r="I1493" s="9" t="str">
        <f t="shared" si="186"/>
        <v/>
      </c>
      <c r="J1493" t="str">
        <f t="shared" si="187"/>
        <v/>
      </c>
      <c r="K1493" t="str">
        <f t="shared" si="188"/>
        <v/>
      </c>
      <c r="L1493" s="13" t="str">
        <f t="shared" si="189"/>
        <v/>
      </c>
      <c r="M1493" t="str">
        <f t="shared" si="190"/>
        <v/>
      </c>
      <c r="N1493" s="9" t="str">
        <f t="shared" si="191"/>
        <v/>
      </c>
    </row>
    <row r="1494" spans="1:14" x14ac:dyDescent="0.45">
      <c r="A1494" s="11" t="str">
        <f>'Output Sheet (Copy)'!A1483</f>
        <v>DNAR IJ Equity</v>
      </c>
      <c r="B1494" s="12">
        <f>'Output Sheet (Copy)'!B1483</f>
        <v>43008</v>
      </c>
      <c r="C1494" s="13">
        <f>IFERROR('Output Sheet (Copy)'!C1483,"")</f>
        <v>2324299.8378959997</v>
      </c>
      <c r="D1494" s="13">
        <f>IFERROR('Output Sheet (Copy)'!D1483,"")</f>
        <v>1316279.643344</v>
      </c>
      <c r="E1494" s="13" t="str">
        <f>IFERROR('Output Sheet (Copy)'!U1483,"")</f>
        <v/>
      </c>
      <c r="F1494" s="13" t="str">
        <f>IFERROR('Output Sheet (Copy)'!V1483,"")</f>
        <v/>
      </c>
      <c r="G1494" s="13" t="str">
        <f t="shared" si="184"/>
        <v/>
      </c>
      <c r="H1494" s="9" t="str">
        <f t="shared" si="185"/>
        <v/>
      </c>
      <c r="I1494" s="9" t="str">
        <f t="shared" si="186"/>
        <v/>
      </c>
      <c r="J1494" t="str">
        <f t="shared" si="187"/>
        <v/>
      </c>
      <c r="K1494" t="str">
        <f t="shared" si="188"/>
        <v/>
      </c>
      <c r="L1494" s="13" t="str">
        <f t="shared" si="189"/>
        <v/>
      </c>
      <c r="M1494" t="str">
        <f t="shared" si="190"/>
        <v/>
      </c>
      <c r="N1494" s="9" t="str">
        <f t="shared" si="191"/>
        <v/>
      </c>
    </row>
    <row r="1495" spans="1:14" x14ac:dyDescent="0.45">
      <c r="A1495" s="11" t="str">
        <f>'Output Sheet (Copy)'!A1484</f>
        <v>DNAR IJ Equity</v>
      </c>
      <c r="B1495" s="12">
        <f>'Output Sheet (Copy)'!B1484</f>
        <v>43100</v>
      </c>
      <c r="C1495" s="13">
        <f>IFERROR('Output Sheet (Copy)'!C1484,"")</f>
        <v>2535110.6341979993</v>
      </c>
      <c r="D1495" s="13">
        <f>IFERROR('Output Sheet (Copy)'!D1484,"")</f>
        <v>1383357.5464959999</v>
      </c>
      <c r="E1495" s="13" t="str">
        <f>IFERROR('Output Sheet (Copy)'!U1484,"")</f>
        <v/>
      </c>
      <c r="F1495" s="13" t="str">
        <f>IFERROR('Output Sheet (Copy)'!V1484,"")</f>
        <v/>
      </c>
      <c r="G1495" s="13" t="str">
        <f t="shared" si="184"/>
        <v/>
      </c>
      <c r="H1495" s="9" t="str">
        <f t="shared" si="185"/>
        <v/>
      </c>
      <c r="I1495" s="9" t="str">
        <f t="shared" si="186"/>
        <v/>
      </c>
      <c r="J1495" t="str">
        <f t="shared" si="187"/>
        <v/>
      </c>
      <c r="K1495" t="str">
        <f t="shared" si="188"/>
        <v/>
      </c>
      <c r="L1495" s="13" t="str">
        <f t="shared" si="189"/>
        <v/>
      </c>
      <c r="M1495" t="str">
        <f t="shared" si="190"/>
        <v/>
      </c>
      <c r="N1495" s="9" t="str">
        <f t="shared" si="191"/>
        <v/>
      </c>
    </row>
    <row r="1496" spans="1:14" x14ac:dyDescent="0.45">
      <c r="A1496" s="11" t="str">
        <f>'Output Sheet (Copy)'!A1485</f>
        <v>DNAR IJ Equity</v>
      </c>
      <c r="B1496" s="12">
        <f>'Output Sheet (Copy)'!B1485</f>
        <v>43190</v>
      </c>
      <c r="C1496" s="13">
        <f>IFERROR('Output Sheet (Copy)'!C1485,"")</f>
        <v>2471728.7242149999</v>
      </c>
      <c r="D1496" s="13">
        <f>IFERROR('Output Sheet (Copy)'!D1485,"")</f>
        <v>1314060.651076</v>
      </c>
      <c r="E1496" s="13" t="str">
        <f>IFERROR('Output Sheet (Copy)'!U1485,"")</f>
        <v/>
      </c>
      <c r="F1496" s="13" t="str">
        <f>IFERROR('Output Sheet (Copy)'!V1485,"")</f>
        <v/>
      </c>
      <c r="G1496" s="13" t="str">
        <f t="shared" si="184"/>
        <v/>
      </c>
      <c r="H1496" s="9" t="str">
        <f t="shared" si="185"/>
        <v/>
      </c>
      <c r="I1496" s="9" t="str">
        <f t="shared" si="186"/>
        <v/>
      </c>
      <c r="J1496" t="str">
        <f t="shared" si="187"/>
        <v/>
      </c>
      <c r="K1496" t="str">
        <f t="shared" si="188"/>
        <v/>
      </c>
      <c r="L1496" s="13" t="str">
        <f t="shared" si="189"/>
        <v/>
      </c>
      <c r="M1496" t="str">
        <f t="shared" si="190"/>
        <v/>
      </c>
      <c r="N1496" s="9" t="str">
        <f t="shared" si="191"/>
        <v/>
      </c>
    </row>
    <row r="1497" spans="1:14" x14ac:dyDescent="0.45">
      <c r="A1497" s="11" t="str">
        <f>'Output Sheet (Copy)'!A1486</f>
        <v>DNAR IJ Equity</v>
      </c>
      <c r="B1497" s="12">
        <f>'Output Sheet (Copy)'!B1486</f>
        <v>43281</v>
      </c>
      <c r="C1497" s="13">
        <f>IFERROR('Output Sheet (Copy)'!C1486,"")</f>
        <v>2460268.6966550001</v>
      </c>
      <c r="D1497" s="13">
        <f>IFERROR('Output Sheet (Copy)'!D1486,"")</f>
        <v>1352305.937314</v>
      </c>
      <c r="E1497" s="13" t="str">
        <f>IFERROR('Output Sheet (Copy)'!U1486,"")</f>
        <v/>
      </c>
      <c r="F1497" s="13" t="str">
        <f>IFERROR('Output Sheet (Copy)'!V1486,"")</f>
        <v/>
      </c>
      <c r="G1497" s="13" t="str">
        <f t="shared" si="184"/>
        <v/>
      </c>
      <c r="H1497" s="9" t="str">
        <f t="shared" si="185"/>
        <v/>
      </c>
      <c r="I1497" s="9" t="str">
        <f t="shared" si="186"/>
        <v/>
      </c>
      <c r="J1497" t="str">
        <f t="shared" si="187"/>
        <v/>
      </c>
      <c r="K1497" t="str">
        <f t="shared" si="188"/>
        <v/>
      </c>
      <c r="L1497" s="13" t="str">
        <f t="shared" si="189"/>
        <v/>
      </c>
      <c r="M1497" t="str">
        <f t="shared" si="190"/>
        <v/>
      </c>
      <c r="N1497" s="9" t="str">
        <f t="shared" si="191"/>
        <v/>
      </c>
    </row>
    <row r="1498" spans="1:14" x14ac:dyDescent="0.45">
      <c r="A1498" s="11" t="str">
        <f>'Output Sheet (Copy)'!A1487</f>
        <v>DNAR IJ Equity</v>
      </c>
      <c r="B1498" s="12">
        <f>'Output Sheet (Copy)'!B1487</f>
        <v>43373</v>
      </c>
      <c r="C1498" s="13">
        <f>IFERROR('Output Sheet (Copy)'!C1487,"")</f>
        <v>2352895.8952540001</v>
      </c>
      <c r="D1498" s="13">
        <f>IFERROR('Output Sheet (Copy)'!D1487,"")</f>
        <v>1240994.369898</v>
      </c>
      <c r="E1498" s="13" t="str">
        <f>IFERROR('Output Sheet (Copy)'!U1487,"")</f>
        <v/>
      </c>
      <c r="F1498" s="13" t="str">
        <f>IFERROR('Output Sheet (Copy)'!V1487,"")</f>
        <v/>
      </c>
      <c r="G1498" s="13" t="str">
        <f t="shared" si="184"/>
        <v/>
      </c>
      <c r="H1498" s="9" t="str">
        <f t="shared" si="185"/>
        <v/>
      </c>
      <c r="I1498" s="9" t="str">
        <f t="shared" si="186"/>
        <v/>
      </c>
      <c r="J1498" t="str">
        <f t="shared" si="187"/>
        <v/>
      </c>
      <c r="K1498" t="str">
        <f t="shared" si="188"/>
        <v/>
      </c>
      <c r="L1498" s="13" t="str">
        <f t="shared" si="189"/>
        <v/>
      </c>
      <c r="M1498" t="str">
        <f t="shared" si="190"/>
        <v/>
      </c>
      <c r="N1498" s="9" t="str">
        <f t="shared" si="191"/>
        <v/>
      </c>
    </row>
    <row r="1499" spans="1:14" x14ac:dyDescent="0.45">
      <c r="A1499" s="11" t="str">
        <f>'Output Sheet (Copy)'!A1488</f>
        <v>DNAR IJ Equity</v>
      </c>
      <c r="B1499" s="12">
        <f>'Output Sheet (Copy)'!B1488</f>
        <v>43465</v>
      </c>
      <c r="C1499" s="13">
        <f>IFERROR('Output Sheet (Copy)'!C1488,"")</f>
        <v>2534266.2766549997</v>
      </c>
      <c r="D1499" s="13">
        <f>IFERROR('Output Sheet (Copy)'!D1488,"")</f>
        <v>1246701.6062319996</v>
      </c>
      <c r="E1499" s="13" t="str">
        <f>IFERROR('Output Sheet (Copy)'!U1488,"")</f>
        <v/>
      </c>
      <c r="F1499" s="13" t="str">
        <f>IFERROR('Output Sheet (Copy)'!V1488,"")</f>
        <v/>
      </c>
      <c r="G1499" s="13" t="str">
        <f t="shared" si="184"/>
        <v/>
      </c>
      <c r="H1499" s="9" t="str">
        <f t="shared" si="185"/>
        <v/>
      </c>
      <c r="I1499" s="9" t="str">
        <f t="shared" si="186"/>
        <v/>
      </c>
      <c r="J1499" t="str">
        <f t="shared" si="187"/>
        <v/>
      </c>
      <c r="K1499" t="str">
        <f t="shared" si="188"/>
        <v/>
      </c>
      <c r="L1499" s="13" t="str">
        <f t="shared" si="189"/>
        <v/>
      </c>
      <c r="M1499" t="str">
        <f t="shared" si="190"/>
        <v/>
      </c>
      <c r="N1499" s="9" t="str">
        <f t="shared" si="191"/>
        <v/>
      </c>
    </row>
    <row r="1500" spans="1:14" x14ac:dyDescent="0.45">
      <c r="A1500" s="11" t="str">
        <f>'Output Sheet (Copy)'!A1489</f>
        <v>DNAR IJ Equity</v>
      </c>
      <c r="B1500" s="12">
        <f>'Output Sheet (Copy)'!B1489</f>
        <v>43555</v>
      </c>
      <c r="C1500" s="13">
        <f>IFERROR('Output Sheet (Copy)'!C1489,"")</f>
        <v>2351546.9371059998</v>
      </c>
      <c r="D1500" s="13">
        <f>IFERROR('Output Sheet (Copy)'!D1489,"")</f>
        <v>1302436.5783269999</v>
      </c>
      <c r="E1500" s="13" t="str">
        <f>IFERROR('Output Sheet (Copy)'!U1489,"")</f>
        <v/>
      </c>
      <c r="F1500" s="13" t="str">
        <f>IFERROR('Output Sheet (Copy)'!V1489,"")</f>
        <v/>
      </c>
      <c r="G1500" s="13" t="str">
        <f t="shared" si="184"/>
        <v/>
      </c>
      <c r="H1500" s="9" t="str">
        <f t="shared" si="185"/>
        <v/>
      </c>
      <c r="I1500" s="9" t="str">
        <f t="shared" si="186"/>
        <v/>
      </c>
      <c r="J1500" t="str">
        <f t="shared" si="187"/>
        <v/>
      </c>
      <c r="K1500" t="str">
        <f t="shared" si="188"/>
        <v/>
      </c>
      <c r="L1500" s="13" t="str">
        <f t="shared" si="189"/>
        <v/>
      </c>
      <c r="M1500" t="str">
        <f t="shared" si="190"/>
        <v/>
      </c>
      <c r="N1500" s="9" t="str">
        <f t="shared" si="191"/>
        <v/>
      </c>
    </row>
    <row r="1501" spans="1:14" x14ac:dyDescent="0.45">
      <c r="A1501" s="11" t="str">
        <f>'Output Sheet (Copy)'!A1490</f>
        <v>DNAR IJ Equity</v>
      </c>
      <c r="B1501" s="12">
        <f>'Output Sheet (Copy)'!B1490</f>
        <v>43646</v>
      </c>
      <c r="C1501" s="13">
        <f>IFERROR('Output Sheet (Copy)'!C1490,"")</f>
        <v>2420296.1909689992</v>
      </c>
      <c r="D1501" s="13">
        <f>IFERROR('Output Sheet (Copy)'!D1490,"")</f>
        <v>1439109.193611</v>
      </c>
      <c r="E1501" s="13" t="str">
        <f>IFERROR('Output Sheet (Copy)'!U1490,"")</f>
        <v/>
      </c>
      <c r="F1501" s="13" t="str">
        <f>IFERROR('Output Sheet (Copy)'!V1490,"")</f>
        <v/>
      </c>
      <c r="G1501" s="13" t="str">
        <f t="shared" si="184"/>
        <v/>
      </c>
      <c r="H1501" s="9" t="str">
        <f t="shared" si="185"/>
        <v/>
      </c>
      <c r="I1501" s="9" t="str">
        <f t="shared" si="186"/>
        <v/>
      </c>
      <c r="J1501" t="str">
        <f t="shared" si="187"/>
        <v/>
      </c>
      <c r="K1501" t="str">
        <f t="shared" si="188"/>
        <v/>
      </c>
      <c r="L1501" s="13" t="str">
        <f t="shared" si="189"/>
        <v/>
      </c>
      <c r="M1501" t="str">
        <f t="shared" si="190"/>
        <v/>
      </c>
      <c r="N1501" s="9" t="str">
        <f t="shared" si="191"/>
        <v/>
      </c>
    </row>
    <row r="1502" spans="1:14" x14ac:dyDescent="0.45">
      <c r="A1502" s="11" t="str">
        <f>'Output Sheet (Copy)'!A1491</f>
        <v>DNAR IJ Equity</v>
      </c>
      <c r="B1502" s="12">
        <f>'Output Sheet (Copy)'!B1491</f>
        <v>43738</v>
      </c>
      <c r="C1502" s="13">
        <f>IFERROR('Output Sheet (Copy)'!C1491,"")</f>
        <v>4522928.2547160005</v>
      </c>
      <c r="D1502" s="13">
        <f>IFERROR('Output Sheet (Copy)'!D1491,"")</f>
        <v>3311188.0196860004</v>
      </c>
      <c r="E1502" s="13" t="str">
        <f>IFERROR('Output Sheet (Copy)'!U1491,"")</f>
        <v/>
      </c>
      <c r="F1502" s="13">
        <f>IFERROR('Output Sheet (Copy)'!V1491,"")</f>
        <v>59713.799999999988</v>
      </c>
      <c r="G1502" s="13">
        <f t="shared" si="184"/>
        <v>59713.799999999988</v>
      </c>
      <c r="H1502" s="9">
        <f t="shared" si="185"/>
        <v>1.8033950245345064E-2</v>
      </c>
      <c r="I1502" s="9">
        <f t="shared" si="186"/>
        <v>1.3202464562142271E-2</v>
      </c>
      <c r="J1502" t="str">
        <f t="shared" si="187"/>
        <v/>
      </c>
      <c r="K1502" t="str">
        <f t="shared" si="188"/>
        <v/>
      </c>
      <c r="L1502" s="13">
        <f t="shared" si="189"/>
        <v>3370901.8196860002</v>
      </c>
      <c r="M1502" t="str">
        <f t="shared" si="190"/>
        <v/>
      </c>
      <c r="N1502" s="9">
        <f t="shared" si="191"/>
        <v>0.74529190600607098</v>
      </c>
    </row>
    <row r="1503" spans="1:14" x14ac:dyDescent="0.45">
      <c r="A1503" s="11" t="str">
        <f>'Output Sheet (Copy)'!A1492</f>
        <v>DNAR IJ Equity</v>
      </c>
      <c r="B1503" s="12">
        <f>'Output Sheet (Copy)'!B1492</f>
        <v>43830</v>
      </c>
      <c r="C1503" s="13">
        <f>IFERROR('Output Sheet (Copy)'!C1492,"")</f>
        <v>5108848.0266899997</v>
      </c>
      <c r="D1503" s="13">
        <f>IFERROR('Output Sheet (Copy)'!D1492,"")</f>
        <v>3276729.8281970001</v>
      </c>
      <c r="E1503" s="13" t="str">
        <f>IFERROR('Output Sheet (Copy)'!U1492,"")</f>
        <v/>
      </c>
      <c r="F1503" s="13">
        <f>IFERROR('Output Sheet (Copy)'!V1492,"")</f>
        <v>40063.600000999999</v>
      </c>
      <c r="G1503" s="13">
        <f t="shared" si="184"/>
        <v>40063.600000999999</v>
      </c>
      <c r="H1503" s="9">
        <f t="shared" si="185"/>
        <v>1.2226702261579113E-2</v>
      </c>
      <c r="I1503" s="9">
        <f t="shared" si="186"/>
        <v>7.8420026964389922E-3</v>
      </c>
      <c r="J1503" t="str">
        <f t="shared" si="187"/>
        <v/>
      </c>
      <c r="K1503" t="str">
        <f t="shared" si="188"/>
        <v/>
      </c>
      <c r="L1503" s="13">
        <f t="shared" si="189"/>
        <v>3316793.428198</v>
      </c>
      <c r="M1503" t="str">
        <f t="shared" si="190"/>
        <v/>
      </c>
      <c r="N1503" s="9">
        <f t="shared" si="191"/>
        <v>0.64922530693224323</v>
      </c>
    </row>
    <row r="1504" spans="1:14" x14ac:dyDescent="0.45">
      <c r="A1504" s="11" t="str">
        <f>'Output Sheet (Copy)'!A1493</f>
        <v>DNAR IJ Equity</v>
      </c>
      <c r="B1504" s="12">
        <f>'Output Sheet (Copy)'!B1493</f>
        <v>43921</v>
      </c>
      <c r="C1504" s="13">
        <f>IFERROR('Output Sheet (Copy)'!C1493,"")</f>
        <v>4838999.3677749997</v>
      </c>
      <c r="D1504" s="13">
        <f>IFERROR('Output Sheet (Copy)'!D1493,"")</f>
        <v>3455690.4930039998</v>
      </c>
      <c r="E1504" s="13" t="str">
        <f>IFERROR('Output Sheet (Copy)'!U1493,"")</f>
        <v/>
      </c>
      <c r="F1504" s="13">
        <f>IFERROR('Output Sheet (Copy)'!V1493,"")</f>
        <v>39779.799999999996</v>
      </c>
      <c r="G1504" s="13">
        <f t="shared" si="184"/>
        <v>39779.799999999996</v>
      </c>
      <c r="H1504" s="9">
        <f t="shared" si="185"/>
        <v>1.1511389715176658E-2</v>
      </c>
      <c r="I1504" s="9">
        <f t="shared" si="186"/>
        <v>8.2206665007875344E-3</v>
      </c>
      <c r="J1504" t="str">
        <f t="shared" si="187"/>
        <v/>
      </c>
      <c r="K1504" t="str">
        <f t="shared" si="188"/>
        <v/>
      </c>
      <c r="L1504" s="13">
        <f t="shared" si="189"/>
        <v>3495470.2930039996</v>
      </c>
      <c r="M1504" t="str">
        <f t="shared" si="190"/>
        <v/>
      </c>
      <c r="N1504" s="9">
        <f t="shared" si="191"/>
        <v>0.72235394703331768</v>
      </c>
    </row>
    <row r="1505" spans="1:14" x14ac:dyDescent="0.45">
      <c r="A1505" s="11" t="str">
        <f>'Output Sheet (Copy)'!A1494</f>
        <v>DNAR IJ Equity</v>
      </c>
      <c r="B1505" s="12">
        <f>'Output Sheet (Copy)'!B1494</f>
        <v>44012</v>
      </c>
      <c r="C1505" s="13">
        <f>IFERROR('Output Sheet (Copy)'!C1494,"")</f>
        <v>5020967.9738109997</v>
      </c>
      <c r="D1505" s="13">
        <f>IFERROR('Output Sheet (Copy)'!D1494,"")</f>
        <v>3785746.8438979993</v>
      </c>
      <c r="E1505" s="13">
        <f>IFERROR('Output Sheet (Copy)'!U1494,"")</f>
        <v>0</v>
      </c>
      <c r="F1505" s="13">
        <f>IFERROR('Output Sheet (Copy)'!V1494,"")</f>
        <v>39779.799999999996</v>
      </c>
      <c r="G1505" s="13">
        <f t="shared" si="184"/>
        <v>39779.799999999996</v>
      </c>
      <c r="H1505" s="9">
        <f t="shared" si="185"/>
        <v>1.050778132830474E-2</v>
      </c>
      <c r="I1505" s="9">
        <f t="shared" si="186"/>
        <v>7.9227352589159132E-3</v>
      </c>
      <c r="J1505" t="str">
        <f t="shared" si="187"/>
        <v/>
      </c>
      <c r="K1505" t="str">
        <f t="shared" si="188"/>
        <v/>
      </c>
      <c r="L1505" s="13">
        <f t="shared" si="189"/>
        <v>3825526.6438979991</v>
      </c>
      <c r="M1505" t="str">
        <f t="shared" si="190"/>
        <v/>
      </c>
      <c r="N1505" s="9">
        <f t="shared" si="191"/>
        <v>0.76191018621342843</v>
      </c>
    </row>
    <row r="1506" spans="1:14" x14ac:dyDescent="0.45">
      <c r="A1506" s="11" t="str">
        <f>'Output Sheet (Copy)'!A1495</f>
        <v>DNAR IJ Equity</v>
      </c>
      <c r="B1506" s="12">
        <f>'Output Sheet (Copy)'!B1495</f>
        <v>44104</v>
      </c>
      <c r="C1506" s="13">
        <f>IFERROR('Output Sheet (Copy)'!C1495,"")</f>
        <v>5316027.9814679995</v>
      </c>
      <c r="D1506" s="13">
        <f>IFERROR('Output Sheet (Copy)'!D1495,"")</f>
        <v>4074204.6426349999</v>
      </c>
      <c r="E1506" s="13">
        <f>IFERROR('Output Sheet (Copy)'!U1495,"")</f>
        <v>0</v>
      </c>
      <c r="F1506" s="13" t="str">
        <f>IFERROR('Output Sheet (Copy)'!V1495,"")</f>
        <v/>
      </c>
      <c r="G1506" s="13">
        <f t="shared" si="184"/>
        <v>0</v>
      </c>
      <c r="H1506" s="9">
        <f t="shared" si="185"/>
        <v>0</v>
      </c>
      <c r="I1506" s="9">
        <f t="shared" si="186"/>
        <v>0</v>
      </c>
      <c r="J1506" t="str">
        <f t="shared" si="187"/>
        <v/>
      </c>
      <c r="K1506" t="str">
        <f t="shared" si="188"/>
        <v/>
      </c>
      <c r="L1506" s="13">
        <f t="shared" si="189"/>
        <v>4074204.6426349999</v>
      </c>
      <c r="M1506" t="str">
        <f t="shared" si="190"/>
        <v/>
      </c>
      <c r="N1506" s="9">
        <f t="shared" si="191"/>
        <v>0.76640015004396667</v>
      </c>
    </row>
    <row r="1507" spans="1:14" x14ac:dyDescent="0.45">
      <c r="A1507" s="11" t="str">
        <f>'Output Sheet (Copy)'!A1496</f>
        <v>DNAR IJ Equity</v>
      </c>
      <c r="B1507" s="12">
        <f>'Output Sheet (Copy)'!B1496</f>
        <v>44196</v>
      </c>
      <c r="C1507" s="13">
        <f>IFERROR('Output Sheet (Copy)'!C1496,"")</f>
        <v>6275182.3661659993</v>
      </c>
      <c r="D1507" s="13">
        <f>IFERROR('Output Sheet (Copy)'!D1496,"")</f>
        <v>4299852.7567609996</v>
      </c>
      <c r="E1507" s="13">
        <f>IFERROR('Output Sheet (Copy)'!U1496,"")</f>
        <v>0</v>
      </c>
      <c r="F1507" s="13" t="str">
        <f>IFERROR('Output Sheet (Copy)'!V1496,"")</f>
        <v/>
      </c>
      <c r="G1507" s="13">
        <f t="shared" si="184"/>
        <v>0</v>
      </c>
      <c r="H1507" s="9">
        <f t="shared" si="185"/>
        <v>0</v>
      </c>
      <c r="I1507" s="9">
        <f t="shared" si="186"/>
        <v>0</v>
      </c>
      <c r="J1507" t="str">
        <f t="shared" si="187"/>
        <v/>
      </c>
      <c r="K1507" t="str">
        <f t="shared" si="188"/>
        <v/>
      </c>
      <c r="L1507" s="13">
        <f t="shared" si="189"/>
        <v>4299852.7567609996</v>
      </c>
      <c r="M1507" t="str">
        <f t="shared" si="190"/>
        <v/>
      </c>
      <c r="N1507" s="9">
        <f t="shared" si="191"/>
        <v>0.68521558511902125</v>
      </c>
    </row>
    <row r="1508" spans="1:14" x14ac:dyDescent="0.45">
      <c r="A1508" s="11" t="str">
        <f>'Output Sheet (Copy)'!A1497</f>
        <v>DNAR IJ Equity</v>
      </c>
      <c r="B1508" s="12">
        <f>'Output Sheet (Copy)'!B1497</f>
        <v>44286</v>
      </c>
      <c r="C1508" s="13">
        <f>IFERROR('Output Sheet (Copy)'!C1497,"")</f>
        <v>6466744.9803889999</v>
      </c>
      <c r="D1508" s="13">
        <f>IFERROR('Output Sheet (Copy)'!D1497,"")</f>
        <v>4400480.429455</v>
      </c>
      <c r="E1508" s="13">
        <f>IFERROR('Output Sheet (Copy)'!U1497,"")</f>
        <v>0</v>
      </c>
      <c r="F1508" s="13">
        <f>IFERROR('Output Sheet (Copy)'!V1497,"")</f>
        <v>0</v>
      </c>
      <c r="G1508" s="13">
        <f t="shared" si="184"/>
        <v>0</v>
      </c>
      <c r="H1508" s="9">
        <f t="shared" si="185"/>
        <v>0</v>
      </c>
      <c r="I1508" s="9">
        <f t="shared" si="186"/>
        <v>0</v>
      </c>
      <c r="J1508" t="str">
        <f t="shared" si="187"/>
        <v/>
      </c>
      <c r="K1508" t="str">
        <f t="shared" si="188"/>
        <v/>
      </c>
      <c r="L1508" s="13">
        <f t="shared" si="189"/>
        <v>4400480.429455</v>
      </c>
      <c r="M1508" t="str">
        <f t="shared" si="190"/>
        <v/>
      </c>
      <c r="N1508" s="9">
        <f t="shared" si="191"/>
        <v>0.68047842350361154</v>
      </c>
    </row>
    <row r="1509" spans="1:14" x14ac:dyDescent="0.45">
      <c r="A1509" s="11" t="str">
        <f>'Output Sheet (Copy)'!A1498</f>
        <v>DNAR IJ Equity</v>
      </c>
      <c r="B1509" s="12">
        <f>'Output Sheet (Copy)'!B1498</f>
        <v>44377</v>
      </c>
      <c r="C1509" s="13">
        <f>IFERROR('Output Sheet (Copy)'!C1498,"")</f>
        <v>6802935.2862989996</v>
      </c>
      <c r="D1509" s="13">
        <f>IFERROR('Output Sheet (Copy)'!D1498,"")</f>
        <v>4986857.6165539986</v>
      </c>
      <c r="E1509" s="13">
        <f>IFERROR('Output Sheet (Copy)'!U1498,"")</f>
        <v>0</v>
      </c>
      <c r="F1509" s="13" t="str">
        <f>IFERROR('Output Sheet (Copy)'!V1498,"")</f>
        <v/>
      </c>
      <c r="G1509" s="13">
        <f t="shared" si="184"/>
        <v>0</v>
      </c>
      <c r="H1509" s="9">
        <f t="shared" si="185"/>
        <v>0</v>
      </c>
      <c r="I1509" s="9">
        <f t="shared" si="186"/>
        <v>0</v>
      </c>
      <c r="J1509" t="str">
        <f t="shared" si="187"/>
        <v/>
      </c>
      <c r="K1509" t="str">
        <f t="shared" si="188"/>
        <v/>
      </c>
      <c r="L1509" s="13">
        <f t="shared" si="189"/>
        <v>4986857.6165539986</v>
      </c>
      <c r="M1509" t="str">
        <f t="shared" si="190"/>
        <v/>
      </c>
      <c r="N1509" s="9">
        <f t="shared" si="191"/>
        <v>0.73304498818288755</v>
      </c>
    </row>
    <row r="1510" spans="1:14" x14ac:dyDescent="0.45">
      <c r="A1510" s="11" t="str">
        <f>'Output Sheet (Copy)'!A1499</f>
        <v>DNAR IJ Equity</v>
      </c>
      <c r="B1510" s="12">
        <f>'Output Sheet (Copy)'!B1499</f>
        <v>44469</v>
      </c>
      <c r="C1510" s="13">
        <f>IFERROR('Output Sheet (Copy)'!C1499,"")</f>
        <v>6752157.0950019984</v>
      </c>
      <c r="D1510" s="13">
        <f>IFERROR('Output Sheet (Copy)'!D1499,"")</f>
        <v>5056863.4025880005</v>
      </c>
      <c r="E1510" s="13">
        <f>IFERROR('Output Sheet (Copy)'!U1499,"")</f>
        <v>0</v>
      </c>
      <c r="F1510" s="13" t="str">
        <f>IFERROR('Output Sheet (Copy)'!V1499,"")</f>
        <v/>
      </c>
      <c r="G1510" s="13">
        <f t="shared" si="184"/>
        <v>0</v>
      </c>
      <c r="H1510" s="9">
        <f t="shared" si="185"/>
        <v>0</v>
      </c>
      <c r="I1510" s="9">
        <f t="shared" si="186"/>
        <v>0</v>
      </c>
      <c r="J1510" t="str">
        <f t="shared" si="187"/>
        <v/>
      </c>
      <c r="K1510" t="str">
        <f t="shared" si="188"/>
        <v/>
      </c>
      <c r="L1510" s="13">
        <f t="shared" si="189"/>
        <v>5056863.4025880005</v>
      </c>
      <c r="M1510" t="str">
        <f t="shared" si="190"/>
        <v/>
      </c>
      <c r="N1510" s="9">
        <f t="shared" si="191"/>
        <v>0.74892561465004004</v>
      </c>
    </row>
    <row r="1511" spans="1:14" x14ac:dyDescent="0.45">
      <c r="A1511" s="11" t="str">
        <f>'Output Sheet (Copy)'!A1500</f>
        <v>DNAR IJ Equity</v>
      </c>
      <c r="B1511" s="12">
        <f>'Output Sheet (Copy)'!B1500</f>
        <v>44561</v>
      </c>
      <c r="C1511" s="13">
        <f>IFERROR('Output Sheet (Copy)'!C1500,"")</f>
        <v>7721344.2063809996</v>
      </c>
      <c r="D1511" s="13">
        <f>IFERROR('Output Sheet (Copy)'!D1500,"")</f>
        <v>5519188.1093889996</v>
      </c>
      <c r="E1511" s="13">
        <f>IFERROR('Output Sheet (Copy)'!U1500,"")</f>
        <v>0</v>
      </c>
      <c r="F1511" s="13" t="str">
        <f>IFERROR('Output Sheet (Copy)'!V1500,"")</f>
        <v/>
      </c>
      <c r="G1511" s="13">
        <f t="shared" si="184"/>
        <v>0</v>
      </c>
      <c r="H1511" s="9">
        <f t="shared" si="185"/>
        <v>0</v>
      </c>
      <c r="I1511" s="9">
        <f t="shared" si="186"/>
        <v>0</v>
      </c>
      <c r="J1511" t="str">
        <f t="shared" si="187"/>
        <v/>
      </c>
      <c r="K1511" t="str">
        <f t="shared" si="188"/>
        <v/>
      </c>
      <c r="L1511" s="13">
        <f t="shared" si="189"/>
        <v>5519188.1093889996</v>
      </c>
      <c r="M1511" t="str">
        <f t="shared" si="190"/>
        <v/>
      </c>
      <c r="N1511" s="9">
        <f t="shared" si="191"/>
        <v>0.71479627923178002</v>
      </c>
    </row>
    <row r="1512" spans="1:14" x14ac:dyDescent="0.45">
      <c r="A1512" s="11" t="str">
        <f>'Output Sheet (Copy)'!A1501</f>
        <v>DNAR IJ Equity</v>
      </c>
      <c r="B1512" s="12">
        <f>'Output Sheet (Copy)'!B1501</f>
        <v>44651</v>
      </c>
      <c r="C1512" s="13">
        <f>IFERROR('Output Sheet (Copy)'!C1501,"")</f>
        <v>7081912.0356410006</v>
      </c>
      <c r="D1512" s="13">
        <f>IFERROR('Output Sheet (Copy)'!D1501,"")</f>
        <v>5429210.1863199985</v>
      </c>
      <c r="E1512" s="13">
        <f>IFERROR('Output Sheet (Copy)'!U1501,"")</f>
        <v>0</v>
      </c>
      <c r="F1512" s="13">
        <f>IFERROR('Output Sheet (Copy)'!V1501,"")</f>
        <v>0</v>
      </c>
      <c r="G1512" s="13">
        <f t="shared" si="184"/>
        <v>0</v>
      </c>
      <c r="H1512" s="9">
        <f t="shared" si="185"/>
        <v>0</v>
      </c>
      <c r="I1512" s="9">
        <f t="shared" si="186"/>
        <v>0</v>
      </c>
      <c r="J1512" t="str">
        <f t="shared" si="187"/>
        <v/>
      </c>
      <c r="K1512" t="str">
        <f t="shared" si="188"/>
        <v/>
      </c>
      <c r="L1512" s="13">
        <f t="shared" si="189"/>
        <v>5429210.1863199985</v>
      </c>
      <c r="M1512" t="str">
        <f t="shared" si="190"/>
        <v/>
      </c>
      <c r="N1512" s="9">
        <f t="shared" si="191"/>
        <v>0.76663055951507419</v>
      </c>
    </row>
    <row r="1513" spans="1:14" x14ac:dyDescent="0.45">
      <c r="A1513" s="11" t="str">
        <f>'Output Sheet (Copy)'!A1502</f>
        <v>DNAR IJ Equity</v>
      </c>
      <c r="B1513" s="12">
        <f>'Output Sheet (Copy)'!B1502</f>
        <v>44742</v>
      </c>
      <c r="C1513" s="13">
        <f>IFERROR('Output Sheet (Copy)'!C1502,"")</f>
        <v>8510614.9026309997</v>
      </c>
      <c r="D1513" s="13">
        <f>IFERROR('Output Sheet (Copy)'!D1502,"")</f>
        <v>6712205.49859</v>
      </c>
      <c r="E1513" s="13">
        <f>IFERROR('Output Sheet (Copy)'!U1502,"")</f>
        <v>0</v>
      </c>
      <c r="F1513" s="13">
        <f>IFERROR('Output Sheet (Copy)'!V1502,"")</f>
        <v>0</v>
      </c>
      <c r="G1513" s="13">
        <f t="shared" si="184"/>
        <v>0</v>
      </c>
      <c r="H1513" s="9">
        <f t="shared" si="185"/>
        <v>0</v>
      </c>
      <c r="I1513" s="9">
        <f t="shared" si="186"/>
        <v>0</v>
      </c>
      <c r="J1513" t="str">
        <f t="shared" si="187"/>
        <v/>
      </c>
      <c r="K1513" t="str">
        <f t="shared" si="188"/>
        <v/>
      </c>
      <c r="L1513" s="13">
        <f t="shared" si="189"/>
        <v>6712205.49859</v>
      </c>
      <c r="M1513" t="str">
        <f t="shared" si="190"/>
        <v/>
      </c>
      <c r="N1513" s="9">
        <f t="shared" si="191"/>
        <v>0.7886863141363577</v>
      </c>
    </row>
    <row r="1514" spans="1:14" x14ac:dyDescent="0.45">
      <c r="A1514" s="11" t="str">
        <f>'Output Sheet (Copy)'!A1503</f>
        <v>DNAR IJ Equity</v>
      </c>
      <c r="B1514" s="12">
        <f>'Output Sheet (Copy)'!B1503</f>
        <v>44834</v>
      </c>
      <c r="C1514" s="13">
        <f>IFERROR('Output Sheet (Copy)'!C1503,"")</f>
        <v>9449631.787827</v>
      </c>
      <c r="D1514" s="13">
        <f>IFERROR('Output Sheet (Copy)'!D1503,"")</f>
        <v>7465262.4712720001</v>
      </c>
      <c r="E1514" s="13">
        <f>IFERROR('Output Sheet (Copy)'!U1503,"")</f>
        <v>0</v>
      </c>
      <c r="F1514" s="13">
        <f>IFERROR('Output Sheet (Copy)'!V1503,"")</f>
        <v>0</v>
      </c>
      <c r="G1514" s="13">
        <f t="shared" si="184"/>
        <v>0</v>
      </c>
      <c r="H1514" s="9">
        <f t="shared" si="185"/>
        <v>0</v>
      </c>
      <c r="I1514" s="9">
        <f t="shared" si="186"/>
        <v>0</v>
      </c>
      <c r="J1514" t="str">
        <f t="shared" si="187"/>
        <v/>
      </c>
      <c r="K1514" t="str">
        <f t="shared" si="188"/>
        <v/>
      </c>
      <c r="L1514" s="13">
        <f t="shared" si="189"/>
        <v>7465262.4712720001</v>
      </c>
      <c r="M1514" t="str">
        <f t="shared" si="190"/>
        <v/>
      </c>
      <c r="N1514" s="9">
        <f t="shared" si="191"/>
        <v>0.79000564666326356</v>
      </c>
    </row>
    <row r="1515" spans="1:14" x14ac:dyDescent="0.45">
      <c r="A1515" s="11" t="str">
        <f>'Output Sheet (Copy)'!A1504</f>
        <v>DNAR IJ Equity</v>
      </c>
      <c r="B1515" s="12">
        <f>'Output Sheet (Copy)'!B1504</f>
        <v>44926</v>
      </c>
      <c r="C1515" s="13">
        <f>IFERROR('Output Sheet (Copy)'!C1504,"")</f>
        <v>10183411.235537</v>
      </c>
      <c r="D1515" s="13">
        <f>IFERROR('Output Sheet (Copy)'!D1504,"")</f>
        <v>8064122.6829109993</v>
      </c>
      <c r="E1515" s="13">
        <f>IFERROR('Output Sheet (Copy)'!U1504,"")</f>
        <v>0</v>
      </c>
      <c r="F1515" s="13" t="str">
        <f>IFERROR('Output Sheet (Copy)'!V1504,"")</f>
        <v/>
      </c>
      <c r="G1515" s="13">
        <f t="shared" si="184"/>
        <v>0</v>
      </c>
      <c r="H1515" s="9">
        <f t="shared" si="185"/>
        <v>0</v>
      </c>
      <c r="I1515" s="9">
        <f t="shared" si="186"/>
        <v>0</v>
      </c>
      <c r="J1515" t="str">
        <f t="shared" si="187"/>
        <v/>
      </c>
      <c r="K1515" t="str">
        <f t="shared" si="188"/>
        <v/>
      </c>
      <c r="L1515" s="13">
        <f t="shared" si="189"/>
        <v>8064122.6829109993</v>
      </c>
      <c r="M1515" t="str">
        <f t="shared" si="190"/>
        <v/>
      </c>
      <c r="N1515" s="9">
        <f t="shared" si="191"/>
        <v>0.79188814989319789</v>
      </c>
    </row>
    <row r="1516" spans="1:14" x14ac:dyDescent="0.45">
      <c r="A1516" s="11" t="str">
        <f>'Output Sheet (Copy)'!A1505</f>
        <v>DNAR IJ Equity</v>
      </c>
      <c r="B1516" s="12">
        <f>'Output Sheet (Copy)'!B1505</f>
        <v>45016</v>
      </c>
      <c r="C1516" s="13">
        <f>IFERROR('Output Sheet (Copy)'!C1505,"")</f>
        <v>10463740.780060999</v>
      </c>
      <c r="D1516" s="13">
        <f>IFERROR('Output Sheet (Copy)'!D1505,"")</f>
        <v>7957150.0318589984</v>
      </c>
      <c r="E1516" s="13">
        <f>IFERROR('Output Sheet (Copy)'!U1505,"")</f>
        <v>0</v>
      </c>
      <c r="F1516" s="13">
        <f>IFERROR('Output Sheet (Copy)'!V1505,"")</f>
        <v>0</v>
      </c>
      <c r="G1516" s="13">
        <f t="shared" si="184"/>
        <v>0</v>
      </c>
      <c r="H1516" s="9">
        <f t="shared" si="185"/>
        <v>0</v>
      </c>
      <c r="I1516" s="9">
        <f t="shared" si="186"/>
        <v>0</v>
      </c>
      <c r="J1516" t="str">
        <f t="shared" si="187"/>
        <v/>
      </c>
      <c r="K1516" t="str">
        <f t="shared" si="188"/>
        <v/>
      </c>
      <c r="L1516" s="13">
        <f t="shared" si="189"/>
        <v>7957150.0318589984</v>
      </c>
      <c r="M1516" t="str">
        <f t="shared" si="190"/>
        <v/>
      </c>
      <c r="N1516" s="9">
        <f t="shared" si="191"/>
        <v>0.760449842853677</v>
      </c>
    </row>
    <row r="1517" spans="1:14" x14ac:dyDescent="0.45">
      <c r="A1517" s="11" t="str">
        <f>'Output Sheet (Copy)'!A1506</f>
        <v>DNAR IJ Equity</v>
      </c>
      <c r="B1517" s="12">
        <f>'Output Sheet (Copy)'!B1506</f>
        <v>45107</v>
      </c>
      <c r="C1517" s="13">
        <f>IFERROR('Output Sheet (Copy)'!C1506,"")</f>
        <v>10688531.437882999</v>
      </c>
      <c r="D1517" s="13">
        <f>IFERROR('Output Sheet (Copy)'!D1506,"")</f>
        <v>8578646.3248929996</v>
      </c>
      <c r="E1517" s="13">
        <f>IFERROR('Output Sheet (Copy)'!U1506,"")</f>
        <v>0</v>
      </c>
      <c r="F1517" s="13">
        <f>IFERROR('Output Sheet (Copy)'!V1506,"")</f>
        <v>0</v>
      </c>
      <c r="G1517" s="13">
        <f t="shared" si="184"/>
        <v>0</v>
      </c>
      <c r="H1517" s="9">
        <f t="shared" si="185"/>
        <v>0</v>
      </c>
      <c r="I1517" s="9">
        <f t="shared" si="186"/>
        <v>0</v>
      </c>
      <c r="J1517" t="str">
        <f t="shared" si="187"/>
        <v/>
      </c>
      <c r="K1517" t="str">
        <f t="shared" si="188"/>
        <v/>
      </c>
      <c r="L1517" s="13">
        <f t="shared" si="189"/>
        <v>8578646.3248929996</v>
      </c>
      <c r="M1517" t="str">
        <f t="shared" si="190"/>
        <v/>
      </c>
      <c r="N1517" s="9">
        <f t="shared" si="191"/>
        <v>0.80260289963577169</v>
      </c>
    </row>
    <row r="1518" spans="1:14" x14ac:dyDescent="0.45">
      <c r="A1518" s="11" t="str">
        <f>'Output Sheet (Copy)'!A1507</f>
        <v>DNAR IJ Equity</v>
      </c>
      <c r="B1518" s="12">
        <f>'Output Sheet (Copy)'!B1507</f>
        <v>45199</v>
      </c>
      <c r="C1518" s="13">
        <f>IFERROR('Output Sheet (Copy)'!C1507,"")</f>
        <v>10977836.350342998</v>
      </c>
      <c r="D1518" s="13">
        <f>IFERROR('Output Sheet (Copy)'!D1507,"")</f>
        <v>8640899.4440519996</v>
      </c>
      <c r="E1518" s="13">
        <f>IFERROR('Output Sheet (Copy)'!U1507,"")</f>
        <v>0</v>
      </c>
      <c r="F1518" s="13">
        <f>IFERROR('Output Sheet (Copy)'!V1507,"")</f>
        <v>0</v>
      </c>
      <c r="G1518" s="13">
        <f t="shared" si="184"/>
        <v>0</v>
      </c>
      <c r="H1518" s="9">
        <f t="shared" si="185"/>
        <v>0</v>
      </c>
      <c r="I1518" s="9">
        <f t="shared" si="186"/>
        <v>0</v>
      </c>
      <c r="J1518" t="str">
        <f t="shared" si="187"/>
        <v/>
      </c>
      <c r="K1518" t="str">
        <f t="shared" si="188"/>
        <v/>
      </c>
      <c r="L1518" s="13">
        <f t="shared" si="189"/>
        <v>8640899.4440519996</v>
      </c>
      <c r="M1518" t="str">
        <f t="shared" si="190"/>
        <v/>
      </c>
      <c r="N1518" s="9">
        <f t="shared" si="191"/>
        <v>0.78712226783941974</v>
      </c>
    </row>
    <row r="1519" spans="1:14" x14ac:dyDescent="0.45">
      <c r="A1519" s="11" t="str">
        <f>'Output Sheet (Copy)'!A1508</f>
        <v>DNAR IJ Equity</v>
      </c>
      <c r="B1519" s="12">
        <f>'Output Sheet (Copy)'!B1508</f>
        <v>45291</v>
      </c>
      <c r="C1519" s="13">
        <f>IFERROR('Output Sheet (Copy)'!C1508,"")</f>
        <v>11075151.083905</v>
      </c>
      <c r="D1519" s="13">
        <f>IFERROR('Output Sheet (Copy)'!D1508,"")</f>
        <v>8527881.2834399994</v>
      </c>
      <c r="E1519" s="13">
        <f>IFERROR('Output Sheet (Copy)'!U1508,"")</f>
        <v>0</v>
      </c>
      <c r="F1519" s="13" t="str">
        <f>IFERROR('Output Sheet (Copy)'!V1508,"")</f>
        <v/>
      </c>
      <c r="G1519" s="13">
        <f t="shared" si="184"/>
        <v>0</v>
      </c>
      <c r="H1519" s="9">
        <f t="shared" si="185"/>
        <v>0</v>
      </c>
      <c r="I1519" s="9">
        <f t="shared" si="186"/>
        <v>0</v>
      </c>
      <c r="J1519" t="str">
        <f t="shared" si="187"/>
        <v/>
      </c>
      <c r="K1519" t="str">
        <f t="shared" si="188"/>
        <v/>
      </c>
      <c r="L1519" s="13">
        <f t="shared" si="189"/>
        <v>8527881.2834399994</v>
      </c>
      <c r="M1519" t="str">
        <f t="shared" si="190"/>
        <v/>
      </c>
      <c r="N1519" s="9">
        <f t="shared" si="191"/>
        <v>0.77000134976336088</v>
      </c>
    </row>
    <row r="1520" spans="1:14" x14ac:dyDescent="0.45">
      <c r="A1520" s="11" t="str">
        <f>'Output Sheet (Copy)'!A1509</f>
        <v>DNAR IJ Equity</v>
      </c>
      <c r="B1520" s="12">
        <f>'Output Sheet (Copy)'!B1509</f>
        <v>45382</v>
      </c>
      <c r="C1520" s="13">
        <f>IFERROR('Output Sheet (Copy)'!C1509,"")</f>
        <v>10671340.695814999</v>
      </c>
      <c r="D1520" s="13">
        <f>IFERROR('Output Sheet (Copy)'!D1509,"")</f>
        <v>8441268.4812770002</v>
      </c>
      <c r="E1520" s="13">
        <f>IFERROR('Output Sheet (Copy)'!U1509,"")</f>
        <v>0</v>
      </c>
      <c r="F1520" s="13">
        <f>IFERROR('Output Sheet (Copy)'!V1509,"")</f>
        <v>0</v>
      </c>
      <c r="G1520" s="13">
        <f t="shared" si="184"/>
        <v>0</v>
      </c>
      <c r="H1520" s="9">
        <f t="shared" si="185"/>
        <v>0</v>
      </c>
      <c r="I1520" s="9">
        <f t="shared" si="186"/>
        <v>0</v>
      </c>
      <c r="J1520" t="str">
        <f t="shared" si="187"/>
        <v/>
      </c>
      <c r="K1520" t="str">
        <f t="shared" si="188"/>
        <v/>
      </c>
      <c r="L1520" s="13">
        <f t="shared" si="189"/>
        <v>8441268.4812770002</v>
      </c>
      <c r="M1520" t="str">
        <f t="shared" si="190"/>
        <v/>
      </c>
      <c r="N1520" s="9">
        <f t="shared" si="191"/>
        <v>0.79102230187322475</v>
      </c>
    </row>
    <row r="1521" spans="1:14" x14ac:dyDescent="0.45">
      <c r="A1521" s="11" t="str">
        <f>'Output Sheet (Copy)'!A1510</f>
        <v>DNAR IJ Equity</v>
      </c>
      <c r="B1521" s="12">
        <f>'Output Sheet (Copy)'!B1510</f>
        <v>45473</v>
      </c>
      <c r="C1521" s="13">
        <f>IFERROR('Output Sheet (Copy)'!C1510,"")</f>
        <v>11454379.203919999</v>
      </c>
      <c r="D1521" s="13">
        <f>IFERROR('Output Sheet (Copy)'!D1510,"")</f>
        <v>8808073.3038950004</v>
      </c>
      <c r="E1521" s="13">
        <f>IFERROR('Output Sheet (Copy)'!U1510,"")</f>
        <v>0</v>
      </c>
      <c r="F1521" s="13">
        <f>IFERROR('Output Sheet (Copy)'!V1510,"")</f>
        <v>49097.171624999995</v>
      </c>
      <c r="G1521" s="13">
        <f t="shared" si="184"/>
        <v>49097.171624999995</v>
      </c>
      <c r="H1521" s="9">
        <f t="shared" si="185"/>
        <v>5.5741102430753881E-3</v>
      </c>
      <c r="I1521" s="9">
        <f t="shared" si="186"/>
        <v>4.2863232263340477E-3</v>
      </c>
      <c r="J1521" t="str">
        <f t="shared" si="187"/>
        <v/>
      </c>
      <c r="K1521" t="str">
        <f t="shared" si="188"/>
        <v/>
      </c>
      <c r="L1521" s="13">
        <f t="shared" si="189"/>
        <v>8857170.4755199999</v>
      </c>
      <c r="M1521" t="str">
        <f t="shared" si="190"/>
        <v/>
      </c>
      <c r="N1521" s="9">
        <f t="shared" si="191"/>
        <v>0.77325626451137885</v>
      </c>
    </row>
    <row r="1522" spans="1:14" x14ac:dyDescent="0.45">
      <c r="A1522" s="11" t="str">
        <f>'Output Sheet (Copy)'!A1511</f>
        <v>DNAR IJ Equity</v>
      </c>
      <c r="B1522" s="12">
        <f>'Output Sheet (Copy)'!B1511</f>
        <v>45565</v>
      </c>
      <c r="C1522" s="13">
        <f>IFERROR('Output Sheet (Copy)'!C1511,"")</f>
        <v>11260076.651174</v>
      </c>
      <c r="D1522" s="13">
        <f>IFERROR('Output Sheet (Copy)'!D1511,"")</f>
        <v>8677433.6703000013</v>
      </c>
      <c r="E1522" s="13">
        <f>IFERROR('Output Sheet (Copy)'!U1511,"")</f>
        <v>0</v>
      </c>
      <c r="F1522" s="13">
        <f>IFERROR('Output Sheet (Copy)'!V1511,"")</f>
        <v>106048.56449599998</v>
      </c>
      <c r="G1522" s="13">
        <f t="shared" si="184"/>
        <v>106048.56449599998</v>
      </c>
      <c r="H1522" s="9">
        <f t="shared" si="185"/>
        <v>1.2221189873103762E-2</v>
      </c>
      <c r="I1522" s="9">
        <f t="shared" si="186"/>
        <v>9.4181032493187451E-3</v>
      </c>
      <c r="J1522" t="str">
        <f t="shared" si="187"/>
        <v/>
      </c>
      <c r="K1522" t="str">
        <f t="shared" si="188"/>
        <v/>
      </c>
      <c r="L1522" s="13">
        <f t="shared" si="189"/>
        <v>8783482.2347960006</v>
      </c>
      <c r="M1522" t="str">
        <f t="shared" si="190"/>
        <v/>
      </c>
      <c r="N1522" s="9">
        <f t="shared" si="191"/>
        <v>0.78005527909796391</v>
      </c>
    </row>
    <row r="1523" spans="1:14" x14ac:dyDescent="0.45">
      <c r="A1523" s="11" t="str">
        <f>'Output Sheet (Copy)'!A1512</f>
        <v>DNAR IJ Equity</v>
      </c>
      <c r="B1523" s="12">
        <f>'Output Sheet (Copy)'!B1512</f>
        <v>45657</v>
      </c>
      <c r="C1523" s="13">
        <f>IFERROR('Output Sheet (Copy)'!C1512,"")</f>
        <v>11870492.065641999</v>
      </c>
      <c r="D1523" s="13">
        <f>IFERROR('Output Sheet (Copy)'!D1512,"")</f>
        <v>9300153.7894719988</v>
      </c>
      <c r="E1523" s="13">
        <f>IFERROR('Output Sheet (Copy)'!U1512,"")</f>
        <v>0</v>
      </c>
      <c r="F1523" s="13">
        <f>IFERROR('Output Sheet (Copy)'!V1512,"")</f>
        <v>131313.86647199999</v>
      </c>
      <c r="G1523" s="13">
        <f t="shared" si="184"/>
        <v>131313.86647199999</v>
      </c>
      <c r="H1523" s="9">
        <f t="shared" si="185"/>
        <v>1.4119537100628432E-2</v>
      </c>
      <c r="I1523" s="9">
        <f t="shared" si="186"/>
        <v>1.1062209194518178E-2</v>
      </c>
      <c r="J1523" t="str">
        <f t="shared" si="187"/>
        <v/>
      </c>
      <c r="K1523" t="str">
        <f t="shared" si="188"/>
        <v/>
      </c>
      <c r="L1523" s="13">
        <f t="shared" si="189"/>
        <v>9431467.6559439991</v>
      </c>
      <c r="M1523" t="str">
        <f t="shared" si="190"/>
        <v/>
      </c>
      <c r="N1523" s="9">
        <f t="shared" si="191"/>
        <v>0.79453047133930343</v>
      </c>
    </row>
    <row r="1524" spans="1:14" x14ac:dyDescent="0.45">
      <c r="A1524" s="11" t="str">
        <f>'Output Sheet (Copy)'!A1513</f>
        <v>DNAR IJ Equity</v>
      </c>
      <c r="B1524" s="12">
        <f>'Output Sheet (Copy)'!B1513</f>
        <v>45747</v>
      </c>
      <c r="C1524" s="13">
        <f>IFERROR('Output Sheet (Copy)'!C1513,"")</f>
        <v>12243825.629201997</v>
      </c>
      <c r="D1524" s="13">
        <f>IFERROR('Output Sheet (Copy)'!D1513,"")</f>
        <v>9724163.4057909995</v>
      </c>
      <c r="E1524" s="13">
        <f>IFERROR('Output Sheet (Copy)'!U1513,"")</f>
        <v>0</v>
      </c>
      <c r="F1524" s="13">
        <f>IFERROR('Output Sheet (Copy)'!V1513,"")</f>
        <v>133844.209046</v>
      </c>
      <c r="G1524" s="13">
        <f t="shared" si="184"/>
        <v>133844.209046</v>
      </c>
      <c r="H1524" s="9">
        <f t="shared" si="185"/>
        <v>1.376408473003366E-2</v>
      </c>
      <c r="I1524" s="9">
        <f t="shared" si="186"/>
        <v>1.0931567722328256E-2</v>
      </c>
      <c r="J1524" t="str">
        <f t="shared" si="187"/>
        <v/>
      </c>
      <c r="K1524" t="str">
        <f t="shared" si="188"/>
        <v/>
      </c>
      <c r="L1524" s="13">
        <f t="shared" si="189"/>
        <v>9858007.6148370001</v>
      </c>
      <c r="M1524" t="str">
        <f t="shared" si="190"/>
        <v/>
      </c>
      <c r="N1524" s="9">
        <f t="shared" si="191"/>
        <v>0.80514113099791873</v>
      </c>
    </row>
    <row r="1525" spans="1:14" x14ac:dyDescent="0.45">
      <c r="A1525" s="11" t="str">
        <f>'Output Sheet (Copy)'!A1514</f>
        <v>DNAR IJ Equity</v>
      </c>
      <c r="B1525" s="12">
        <f>'Output Sheet (Copy)'!B1514</f>
        <v>45838</v>
      </c>
      <c r="C1525" s="13">
        <f>IFERROR('Output Sheet (Copy)'!C1514,"")</f>
        <v>12319805.836182</v>
      </c>
      <c r="D1525" s="13">
        <f>IFERROR('Output Sheet (Copy)'!D1514,"")</f>
        <v>9556160.0200939998</v>
      </c>
      <c r="E1525" s="13">
        <f>IFERROR('Output Sheet (Copy)'!U1514,"")</f>
        <v>0</v>
      </c>
      <c r="F1525" s="13">
        <f>IFERROR('Output Sheet (Copy)'!V1514,"")</f>
        <v>57639.569982000001</v>
      </c>
      <c r="G1525" s="13">
        <f t="shared" si="184"/>
        <v>57639.569982000001</v>
      </c>
      <c r="H1525" s="9">
        <f t="shared" si="185"/>
        <v>6.0316664707162392E-3</v>
      </c>
      <c r="I1525" s="9">
        <f t="shared" si="186"/>
        <v>4.6786102596453692E-3</v>
      </c>
      <c r="J1525" t="str">
        <f t="shared" si="187"/>
        <v/>
      </c>
      <c r="K1525" t="str">
        <f t="shared" si="188"/>
        <v/>
      </c>
      <c r="L1525" s="13">
        <f t="shared" si="189"/>
        <v>9613799.5900759995</v>
      </c>
      <c r="M1525" t="str">
        <f t="shared" si="190"/>
        <v/>
      </c>
      <c r="N1525" s="9">
        <f t="shared" si="191"/>
        <v>0.78035317422302719</v>
      </c>
    </row>
    <row r="1526" spans="1:14" x14ac:dyDescent="0.45">
      <c r="A1526" s="11" t="str">
        <f>'Output Sheet (Copy)'!A1515</f>
        <v>DNAR IJ Equity</v>
      </c>
      <c r="B1526" s="12">
        <f>'Output Sheet (Copy)'!B1515</f>
        <v>45930</v>
      </c>
      <c r="C1526" s="13">
        <f>IFERROR('Output Sheet (Copy)'!C1515,"")</f>
        <v>13173475.821343999</v>
      </c>
      <c r="D1526" s="13">
        <f>IFERROR('Output Sheet (Copy)'!D1515,"")</f>
        <v>9983344.138536999</v>
      </c>
      <c r="E1526" s="13">
        <f>IFERROR('Output Sheet (Copy)'!U1515,"")</f>
        <v>0</v>
      </c>
      <c r="F1526" s="13">
        <f>IFERROR('Output Sheet (Copy)'!V1515,"")</f>
        <v>96572.513968999978</v>
      </c>
      <c r="G1526" s="13">
        <f t="shared" si="184"/>
        <v>96572.513968999978</v>
      </c>
      <c r="H1526" s="9">
        <f t="shared" si="185"/>
        <v>9.6733632166617987E-3</v>
      </c>
      <c r="I1526" s="9">
        <f t="shared" si="186"/>
        <v>7.3308301680358907E-3</v>
      </c>
      <c r="J1526" t="str">
        <f t="shared" si="187"/>
        <v/>
      </c>
      <c r="K1526" t="str">
        <f t="shared" si="188"/>
        <v/>
      </c>
      <c r="L1526" s="13">
        <f t="shared" si="189"/>
        <v>10079916.652505999</v>
      </c>
      <c r="M1526" t="str">
        <f t="shared" si="190"/>
        <v/>
      </c>
      <c r="N1526" s="9">
        <f t="shared" si="191"/>
        <v>0.76516758289215236</v>
      </c>
    </row>
    <row r="1527" spans="1:14" x14ac:dyDescent="0.45">
      <c r="A1527" s="11" t="str">
        <f>'Output Sheet (Copy)'!A1516</f>
        <v>DNAR IJ Equity</v>
      </c>
      <c r="B1527" s="12">
        <f>'Output Sheet (Copy)'!B1516</f>
        <v>46022</v>
      </c>
      <c r="C1527" s="13">
        <f>IFERROR('Output Sheet (Copy)'!C1516,"")</f>
        <v>13417627.732786</v>
      </c>
      <c r="D1527" s="13">
        <f>IFERROR('Output Sheet (Copy)'!D1516,"")</f>
        <v>10734810.331324</v>
      </c>
      <c r="E1527" s="13">
        <f>IFERROR('Output Sheet (Copy)'!U1516,"")</f>
        <v>0</v>
      </c>
      <c r="F1527" s="13">
        <f>IFERROR('Output Sheet (Copy)'!V1516,"")</f>
        <v>108321.03792399997</v>
      </c>
      <c r="G1527" s="13">
        <f t="shared" si="184"/>
        <v>108321.03792399997</v>
      </c>
      <c r="H1527" s="9">
        <f t="shared" si="185"/>
        <v>1.0090633609791965E-2</v>
      </c>
      <c r="I1527" s="9">
        <f t="shared" si="186"/>
        <v>8.0730394434268965E-3</v>
      </c>
      <c r="J1527" t="str">
        <f t="shared" si="187"/>
        <v/>
      </c>
      <c r="K1527" t="str">
        <f t="shared" si="188"/>
        <v/>
      </c>
      <c r="L1527" s="13">
        <f t="shared" si="189"/>
        <v>10843131.369247999</v>
      </c>
      <c r="M1527" t="str">
        <f t="shared" si="190"/>
        <v/>
      </c>
      <c r="N1527" s="9">
        <f t="shared" si="191"/>
        <v>0.80812581666375993</v>
      </c>
    </row>
    <row r="1528" spans="1:14" x14ac:dyDescent="0.45">
      <c r="A1528" s="11" t="str">
        <f>'Output Sheet (Copy)'!A1517</f>
        <v>DNAR IJ Equity</v>
      </c>
      <c r="B1528" s="12">
        <f>'Output Sheet (Copy)'!B1517</f>
        <v>46112</v>
      </c>
      <c r="C1528" s="13">
        <f>IFERROR('Output Sheet (Copy)'!C1517,"")</f>
        <v>13730398.502937999</v>
      </c>
      <c r="D1528" s="13">
        <f>IFERROR('Output Sheet (Copy)'!D1517,"")</f>
        <v>10448089.771761</v>
      </c>
      <c r="E1528" s="13">
        <f>IFERROR('Output Sheet (Copy)'!U1517,"")</f>
        <v>0</v>
      </c>
      <c r="F1528" s="13">
        <f>IFERROR('Output Sheet (Copy)'!V1517,"")</f>
        <v>207241.11280599999</v>
      </c>
      <c r="G1528" s="13">
        <f t="shared" si="184"/>
        <v>207241.11280599999</v>
      </c>
      <c r="H1528" s="9">
        <f t="shared" si="185"/>
        <v>1.9835311270595065E-2</v>
      </c>
      <c r="I1528" s="9">
        <f t="shared" si="186"/>
        <v>1.5093597812303483E-2</v>
      </c>
      <c r="J1528" t="str">
        <f t="shared" si="187"/>
        <v/>
      </c>
      <c r="K1528" t="str">
        <f t="shared" si="188"/>
        <v/>
      </c>
      <c r="L1528" s="13">
        <f t="shared" si="189"/>
        <v>10655330.884567</v>
      </c>
      <c r="M1528" t="str">
        <f t="shared" si="190"/>
        <v/>
      </c>
      <c r="N1528" s="9">
        <f t="shared" si="191"/>
        <v>0.77603944869385966</v>
      </c>
    </row>
    <row r="1529" spans="1:14" x14ac:dyDescent="0.45">
      <c r="A1529" s="11" t="str">
        <f>'Output Sheet (Copy)'!A1518</f>
        <v>DNAR IJ Equity</v>
      </c>
      <c r="B1529" s="12">
        <f>'Output Sheet (Copy)'!B1518</f>
        <v>46203</v>
      </c>
      <c r="C1529" s="13">
        <f>IFERROR('Output Sheet (Copy)'!C1518,"")</f>
        <v>14381163.362027999</v>
      </c>
      <c r="D1529" s="13">
        <f>IFERROR('Output Sheet (Copy)'!D1518,"")</f>
        <v>11292966.867132999</v>
      </c>
      <c r="E1529" s="13">
        <f>IFERROR('Output Sheet (Copy)'!U1518,"")</f>
        <v>0</v>
      </c>
      <c r="F1529" s="13">
        <f>IFERROR('Output Sheet (Copy)'!V1518,"")</f>
        <v>202571.12166099998</v>
      </c>
      <c r="G1529" s="13">
        <f t="shared" si="184"/>
        <v>202571.12166099998</v>
      </c>
      <c r="H1529" s="9">
        <f t="shared" si="185"/>
        <v>1.7937812449495633E-2</v>
      </c>
      <c r="I1529" s="9">
        <f t="shared" si="186"/>
        <v>1.4085864721895063E-2</v>
      </c>
      <c r="J1529" t="str">
        <f t="shared" si="187"/>
        <v/>
      </c>
      <c r="K1529" t="str">
        <f t="shared" si="188"/>
        <v/>
      </c>
      <c r="L1529" s="13">
        <f t="shared" si="189"/>
        <v>11495537.988793999</v>
      </c>
      <c r="M1529" t="str">
        <f t="shared" si="190"/>
        <v/>
      </c>
      <c r="N1529" s="9">
        <f t="shared" si="191"/>
        <v>0.79934687475609933</v>
      </c>
    </row>
    <row r="1530" spans="1:14" x14ac:dyDescent="0.45">
      <c r="A1530" s="11" t="str">
        <f>'Output Sheet (Copy)'!A1519</f>
        <v>INPC IJ Equity</v>
      </c>
      <c r="B1530" s="12">
        <f>'Output Sheet (Copy)'!B1519</f>
        <v>42551</v>
      </c>
      <c r="C1530" s="13">
        <f>IFERROR('Output Sheet (Copy)'!C1519,"")</f>
        <v>26639793</v>
      </c>
      <c r="D1530" s="13">
        <f>IFERROR('Output Sheet (Copy)'!D1519,"")</f>
        <v>16447813.999999998</v>
      </c>
      <c r="E1530" s="13" t="str">
        <f>IFERROR('Output Sheet (Copy)'!U1519,"")</f>
        <v/>
      </c>
      <c r="F1530" s="13" t="str">
        <f>IFERROR('Output Sheet (Copy)'!V1519,"")</f>
        <v/>
      </c>
      <c r="G1530" s="13" t="str">
        <f t="shared" si="184"/>
        <v/>
      </c>
      <c r="H1530" s="9" t="str">
        <f t="shared" si="185"/>
        <v/>
      </c>
      <c r="I1530" s="9" t="str">
        <f t="shared" si="186"/>
        <v/>
      </c>
      <c r="J1530" t="str">
        <f t="shared" si="187"/>
        <v/>
      </c>
      <c r="K1530" t="str">
        <f t="shared" si="188"/>
        <v/>
      </c>
      <c r="L1530" s="13" t="str">
        <f t="shared" si="189"/>
        <v/>
      </c>
      <c r="M1530" t="str">
        <f t="shared" si="190"/>
        <v/>
      </c>
      <c r="N1530" s="9" t="str">
        <f t="shared" si="191"/>
        <v/>
      </c>
    </row>
    <row r="1531" spans="1:14" x14ac:dyDescent="0.45">
      <c r="A1531" s="11" t="str">
        <f>'Output Sheet (Copy)'!A1520</f>
        <v>INPC IJ Equity</v>
      </c>
      <c r="B1531" s="12">
        <f>'Output Sheet (Copy)'!B1520</f>
        <v>42643</v>
      </c>
      <c r="C1531" s="13">
        <f>IFERROR('Output Sheet (Copy)'!C1520,"")</f>
        <v>26096702</v>
      </c>
      <c r="D1531" s="13">
        <f>IFERROR('Output Sheet (Copy)'!D1520,"")</f>
        <v>16805968</v>
      </c>
      <c r="E1531" s="13" t="str">
        <f>IFERROR('Output Sheet (Copy)'!U1520,"")</f>
        <v/>
      </c>
      <c r="F1531" s="13" t="str">
        <f>IFERROR('Output Sheet (Copy)'!V1520,"")</f>
        <v/>
      </c>
      <c r="G1531" s="13" t="str">
        <f t="shared" si="184"/>
        <v/>
      </c>
      <c r="H1531" s="9" t="str">
        <f t="shared" si="185"/>
        <v/>
      </c>
      <c r="I1531" s="9" t="str">
        <f t="shared" si="186"/>
        <v/>
      </c>
      <c r="J1531" t="str">
        <f t="shared" si="187"/>
        <v/>
      </c>
      <c r="K1531" t="str">
        <f t="shared" si="188"/>
        <v/>
      </c>
      <c r="L1531" s="13" t="str">
        <f t="shared" si="189"/>
        <v/>
      </c>
      <c r="M1531" t="str">
        <f t="shared" si="190"/>
        <v/>
      </c>
      <c r="N1531" s="9" t="str">
        <f t="shared" si="191"/>
        <v/>
      </c>
    </row>
    <row r="1532" spans="1:14" x14ac:dyDescent="0.45">
      <c r="A1532" s="11" t="str">
        <f>'Output Sheet (Copy)'!A1521</f>
        <v>INPC IJ Equity</v>
      </c>
      <c r="B1532" s="12">
        <f>'Output Sheet (Copy)'!B1521</f>
        <v>42735</v>
      </c>
      <c r="C1532" s="13">
        <f>IFERROR('Output Sheet (Copy)'!C1521,"")</f>
        <v>26219938</v>
      </c>
      <c r="D1532" s="13">
        <f>IFERROR('Output Sheet (Copy)'!D1521,"")</f>
        <v>18011030</v>
      </c>
      <c r="E1532" s="13" t="str">
        <f>IFERROR('Output Sheet (Copy)'!U1521,"")</f>
        <v/>
      </c>
      <c r="F1532" s="13" t="str">
        <f>IFERROR('Output Sheet (Copy)'!V1521,"")</f>
        <v/>
      </c>
      <c r="G1532" s="13" t="str">
        <f t="shared" si="184"/>
        <v/>
      </c>
      <c r="H1532" s="9" t="str">
        <f t="shared" si="185"/>
        <v/>
      </c>
      <c r="I1532" s="9" t="str">
        <f t="shared" si="186"/>
        <v/>
      </c>
      <c r="J1532" t="str">
        <f t="shared" si="187"/>
        <v/>
      </c>
      <c r="K1532" t="str">
        <f t="shared" si="188"/>
        <v/>
      </c>
      <c r="L1532" s="13" t="str">
        <f t="shared" si="189"/>
        <v/>
      </c>
      <c r="M1532" t="str">
        <f t="shared" si="190"/>
        <v/>
      </c>
      <c r="N1532" s="9" t="str">
        <f t="shared" si="191"/>
        <v/>
      </c>
    </row>
    <row r="1533" spans="1:14" x14ac:dyDescent="0.45">
      <c r="A1533" s="11" t="str">
        <f>'Output Sheet (Copy)'!A1522</f>
        <v>INPC IJ Equity</v>
      </c>
      <c r="B1533" s="12">
        <f>'Output Sheet (Copy)'!B1522</f>
        <v>42825</v>
      </c>
      <c r="C1533" s="13">
        <f>IFERROR('Output Sheet (Copy)'!C1522,"")</f>
        <v>28074210</v>
      </c>
      <c r="D1533" s="13">
        <f>IFERROR('Output Sheet (Copy)'!D1522,"")</f>
        <v>19062954</v>
      </c>
      <c r="E1533" s="13" t="str">
        <f>IFERROR('Output Sheet (Copy)'!U1522,"")</f>
        <v/>
      </c>
      <c r="F1533" s="13">
        <f>IFERROR('Output Sheet (Copy)'!V1522,"")</f>
        <v>1664929</v>
      </c>
      <c r="G1533" s="13">
        <f t="shared" si="184"/>
        <v>1664929</v>
      </c>
      <c r="H1533" s="9">
        <f t="shared" si="185"/>
        <v>8.7338457617848739E-2</v>
      </c>
      <c r="I1533" s="9">
        <f t="shared" si="186"/>
        <v>5.930457170477816E-2</v>
      </c>
      <c r="J1533" t="str">
        <f t="shared" si="187"/>
        <v/>
      </c>
      <c r="K1533" t="str">
        <f t="shared" si="188"/>
        <v/>
      </c>
      <c r="L1533" s="13">
        <f t="shared" si="189"/>
        <v>20727883</v>
      </c>
      <c r="M1533" t="str">
        <f t="shared" si="190"/>
        <v/>
      </c>
      <c r="N1533" s="9">
        <f t="shared" si="191"/>
        <v>0.7383247115413043</v>
      </c>
    </row>
    <row r="1534" spans="1:14" x14ac:dyDescent="0.45">
      <c r="A1534" s="11" t="str">
        <f>'Output Sheet (Copy)'!A1523</f>
        <v>INPC IJ Equity</v>
      </c>
      <c r="B1534" s="12">
        <f>'Output Sheet (Copy)'!B1523</f>
        <v>42916</v>
      </c>
      <c r="C1534" s="13">
        <f>IFERROR('Output Sheet (Copy)'!C1523,"")</f>
        <v>29046827</v>
      </c>
      <c r="D1534" s="13">
        <f>IFERROR('Output Sheet (Copy)'!D1523,"")</f>
        <v>19160586</v>
      </c>
      <c r="E1534" s="13" t="str">
        <f>IFERROR('Output Sheet (Copy)'!U1523,"")</f>
        <v/>
      </c>
      <c r="F1534" s="13">
        <f>IFERROR('Output Sheet (Copy)'!V1523,"")</f>
        <v>1646224</v>
      </c>
      <c r="G1534" s="13">
        <f t="shared" si="184"/>
        <v>1646224</v>
      </c>
      <c r="H1534" s="9">
        <f t="shared" si="185"/>
        <v>8.5917205246227854E-2</v>
      </c>
      <c r="I1534" s="9">
        <f t="shared" si="186"/>
        <v>5.667483061058614E-2</v>
      </c>
      <c r="J1534" t="str">
        <f t="shared" si="187"/>
        <v/>
      </c>
      <c r="K1534" t="str">
        <f t="shared" si="188"/>
        <v/>
      </c>
      <c r="L1534" s="13">
        <f t="shared" si="189"/>
        <v>20806810</v>
      </c>
      <c r="M1534" t="str">
        <f t="shared" si="190"/>
        <v/>
      </c>
      <c r="N1534" s="9">
        <f t="shared" si="191"/>
        <v>0.71631954843122791</v>
      </c>
    </row>
    <row r="1535" spans="1:14" x14ac:dyDescent="0.45">
      <c r="A1535" s="11" t="str">
        <f>'Output Sheet (Copy)'!A1524</f>
        <v>INPC IJ Equity</v>
      </c>
      <c r="B1535" s="12">
        <f>'Output Sheet (Copy)'!B1524</f>
        <v>43008</v>
      </c>
      <c r="C1535" s="13">
        <f>IFERROR('Output Sheet (Copy)'!C1524,"")</f>
        <v>28198840</v>
      </c>
      <c r="D1535" s="13">
        <f>IFERROR('Output Sheet (Copy)'!D1524,"")</f>
        <v>18632346</v>
      </c>
      <c r="E1535" s="13" t="str">
        <f>IFERROR('Output Sheet (Copy)'!U1524,"")</f>
        <v/>
      </c>
      <c r="F1535" s="13">
        <f>IFERROR('Output Sheet (Copy)'!V1524,"")</f>
        <v>2192018</v>
      </c>
      <c r="G1535" s="13">
        <f t="shared" si="184"/>
        <v>2192018</v>
      </c>
      <c r="H1535" s="9">
        <f t="shared" si="185"/>
        <v>0.11764584019639825</v>
      </c>
      <c r="I1535" s="9">
        <f t="shared" si="186"/>
        <v>7.7734332334237863E-2</v>
      </c>
      <c r="J1535" t="str">
        <f t="shared" si="187"/>
        <v/>
      </c>
      <c r="K1535" t="str">
        <f t="shared" si="188"/>
        <v/>
      </c>
      <c r="L1535" s="13">
        <f t="shared" si="189"/>
        <v>20824364</v>
      </c>
      <c r="M1535" t="str">
        <f t="shared" si="190"/>
        <v/>
      </c>
      <c r="N1535" s="9">
        <f t="shared" si="191"/>
        <v>0.7384830014284276</v>
      </c>
    </row>
    <row r="1536" spans="1:14" x14ac:dyDescent="0.45">
      <c r="A1536" s="11" t="str">
        <f>'Output Sheet (Copy)'!A1525</f>
        <v>INPC IJ Equity</v>
      </c>
      <c r="B1536" s="12">
        <f>'Output Sheet (Copy)'!B1525</f>
        <v>43100</v>
      </c>
      <c r="C1536" s="13">
        <f>IFERROR('Output Sheet (Copy)'!C1525,"")</f>
        <v>27727008</v>
      </c>
      <c r="D1536" s="13">
        <f>IFERROR('Output Sheet (Copy)'!D1525,"")</f>
        <v>18464170</v>
      </c>
      <c r="E1536" s="13" t="str">
        <f>IFERROR('Output Sheet (Copy)'!U1525,"")</f>
        <v/>
      </c>
      <c r="F1536" s="13">
        <f>IFERROR('Output Sheet (Copy)'!V1525,"")</f>
        <v>2161277</v>
      </c>
      <c r="G1536" s="13">
        <f t="shared" si="184"/>
        <v>2161277</v>
      </c>
      <c r="H1536" s="9">
        <f t="shared" si="185"/>
        <v>0.11705248597689472</v>
      </c>
      <c r="I1536" s="9">
        <f t="shared" si="186"/>
        <v>7.7948439297886016E-2</v>
      </c>
      <c r="J1536" t="str">
        <f t="shared" si="187"/>
        <v/>
      </c>
      <c r="K1536" t="str">
        <f t="shared" si="188"/>
        <v/>
      </c>
      <c r="L1536" s="13">
        <f t="shared" si="189"/>
        <v>20625447</v>
      </c>
      <c r="M1536" t="str">
        <f t="shared" si="190"/>
        <v/>
      </c>
      <c r="N1536" s="9">
        <f t="shared" si="191"/>
        <v>0.74387568251143432</v>
      </c>
    </row>
    <row r="1537" spans="1:14" x14ac:dyDescent="0.45">
      <c r="A1537" s="11" t="str">
        <f>'Output Sheet (Copy)'!A1526</f>
        <v>INPC IJ Equity</v>
      </c>
      <c r="B1537" s="12">
        <f>'Output Sheet (Copy)'!B1526</f>
        <v>43190</v>
      </c>
      <c r="C1537" s="13">
        <f>IFERROR('Output Sheet (Copy)'!C1526,"")</f>
        <v>28109143</v>
      </c>
      <c r="D1537" s="13">
        <f>IFERROR('Output Sheet (Copy)'!D1526,"")</f>
        <v>18964896</v>
      </c>
      <c r="E1537" s="13" t="str">
        <f>IFERROR('Output Sheet (Copy)'!U1526,"")</f>
        <v/>
      </c>
      <c r="F1537" s="13">
        <f>IFERROR('Output Sheet (Copy)'!V1526,"")</f>
        <v>3201254</v>
      </c>
      <c r="G1537" s="13">
        <f t="shared" si="184"/>
        <v>3201254</v>
      </c>
      <c r="H1537" s="9">
        <f t="shared" si="185"/>
        <v>0.16879892196614207</v>
      </c>
      <c r="I1537" s="9">
        <f t="shared" si="186"/>
        <v>0.11388657420114159</v>
      </c>
      <c r="J1537" t="str">
        <f t="shared" si="187"/>
        <v/>
      </c>
      <c r="K1537" t="str">
        <f t="shared" si="188"/>
        <v/>
      </c>
      <c r="L1537" s="13">
        <f t="shared" si="189"/>
        <v>22166150</v>
      </c>
      <c r="M1537" t="str">
        <f t="shared" si="190"/>
        <v/>
      </c>
      <c r="N1537" s="9">
        <f t="shared" si="191"/>
        <v>0.78857437951772491</v>
      </c>
    </row>
    <row r="1538" spans="1:14" x14ac:dyDescent="0.45">
      <c r="A1538" s="11" t="str">
        <f>'Output Sheet (Copy)'!A1527</f>
        <v>INPC IJ Equity</v>
      </c>
      <c r="B1538" s="12">
        <f>'Output Sheet (Copy)'!B1527</f>
        <v>43281</v>
      </c>
      <c r="C1538" s="13">
        <f>IFERROR('Output Sheet (Copy)'!C1527,"")</f>
        <v>28882830</v>
      </c>
      <c r="D1538" s="13">
        <f>IFERROR('Output Sheet (Copy)'!D1527,"")</f>
        <v>18636787</v>
      </c>
      <c r="E1538" s="13" t="str">
        <f>IFERROR('Output Sheet (Copy)'!U1527,"")</f>
        <v/>
      </c>
      <c r="F1538" s="13">
        <f>IFERROR('Output Sheet (Copy)'!V1527,"")</f>
        <v>2927287</v>
      </c>
      <c r="G1538" s="13">
        <f t="shared" si="184"/>
        <v>2927287</v>
      </c>
      <c r="H1538" s="9">
        <f t="shared" si="185"/>
        <v>0.1570703684063138</v>
      </c>
      <c r="I1538" s="9">
        <f t="shared" si="186"/>
        <v>0.10135042168651756</v>
      </c>
      <c r="J1538" t="str">
        <f t="shared" si="187"/>
        <v/>
      </c>
      <c r="K1538" t="str">
        <f t="shared" si="188"/>
        <v/>
      </c>
      <c r="L1538" s="13">
        <f t="shared" si="189"/>
        <v>21564074</v>
      </c>
      <c r="M1538" t="str">
        <f t="shared" si="190"/>
        <v/>
      </c>
      <c r="N1538" s="9">
        <f t="shared" si="191"/>
        <v>0.74660530148880844</v>
      </c>
    </row>
    <row r="1539" spans="1:14" x14ac:dyDescent="0.45">
      <c r="A1539" s="11" t="str">
        <f>'Output Sheet (Copy)'!A1528</f>
        <v>INPC IJ Equity</v>
      </c>
      <c r="B1539" s="12">
        <f>'Output Sheet (Copy)'!B1528</f>
        <v>43373</v>
      </c>
      <c r="C1539" s="13">
        <f>IFERROR('Output Sheet (Copy)'!C1528,"")</f>
        <v>28882830</v>
      </c>
      <c r="D1539" s="13">
        <f>IFERROR('Output Sheet (Copy)'!D1528,"")</f>
        <v>18636787</v>
      </c>
      <c r="E1539" s="13" t="str">
        <f>IFERROR('Output Sheet (Copy)'!U1528,"")</f>
        <v/>
      </c>
      <c r="F1539" s="13" t="str">
        <f>IFERROR('Output Sheet (Copy)'!V1528,"")</f>
        <v/>
      </c>
      <c r="G1539" s="13" t="str">
        <f t="shared" si="184"/>
        <v/>
      </c>
      <c r="H1539" s="9" t="str">
        <f t="shared" si="185"/>
        <v/>
      </c>
      <c r="I1539" s="9" t="str">
        <f t="shared" si="186"/>
        <v/>
      </c>
      <c r="J1539" t="str">
        <f t="shared" si="187"/>
        <v/>
      </c>
      <c r="K1539" t="str">
        <f t="shared" si="188"/>
        <v/>
      </c>
      <c r="L1539" s="13" t="str">
        <f t="shared" si="189"/>
        <v/>
      </c>
      <c r="M1539" t="str">
        <f t="shared" si="190"/>
        <v/>
      </c>
      <c r="N1539" s="9" t="str">
        <f t="shared" si="191"/>
        <v/>
      </c>
    </row>
    <row r="1540" spans="1:14" x14ac:dyDescent="0.45">
      <c r="A1540" s="11" t="str">
        <f>'Output Sheet (Copy)'!A1529</f>
        <v>INPC IJ Equity</v>
      </c>
      <c r="B1540" s="12">
        <f>'Output Sheet (Copy)'!B1529</f>
        <v>43465</v>
      </c>
      <c r="C1540" s="13">
        <f>IFERROR('Output Sheet (Copy)'!C1529,"")</f>
        <v>26025188</v>
      </c>
      <c r="D1540" s="13">
        <f>IFERROR('Output Sheet (Copy)'!D1529,"")</f>
        <v>15664638</v>
      </c>
      <c r="E1540" s="13" t="str">
        <f>IFERROR('Output Sheet (Copy)'!U1529,"")</f>
        <v/>
      </c>
      <c r="F1540" s="13">
        <f>IFERROR('Output Sheet (Copy)'!V1529,"")</f>
        <v>1074535</v>
      </c>
      <c r="G1540" s="13">
        <f t="shared" si="184"/>
        <v>1074535</v>
      </c>
      <c r="H1540" s="9">
        <f t="shared" si="185"/>
        <v>6.859622290665128E-2</v>
      </c>
      <c r="I1540" s="9">
        <f t="shared" si="186"/>
        <v>4.1288270424790018E-2</v>
      </c>
      <c r="J1540" t="str">
        <f t="shared" si="187"/>
        <v/>
      </c>
      <c r="K1540" t="str">
        <f t="shared" si="188"/>
        <v/>
      </c>
      <c r="L1540" s="13">
        <f t="shared" si="189"/>
        <v>16739173</v>
      </c>
      <c r="M1540" t="str">
        <f t="shared" si="190"/>
        <v/>
      </c>
      <c r="N1540" s="9">
        <f t="shared" si="191"/>
        <v>0.64319124226883584</v>
      </c>
    </row>
    <row r="1541" spans="1:14" x14ac:dyDescent="0.45">
      <c r="A1541" s="11" t="str">
        <f>'Output Sheet (Copy)'!A1530</f>
        <v>INPC IJ Equity</v>
      </c>
      <c r="B1541" s="12">
        <f>'Output Sheet (Copy)'!B1530</f>
        <v>43555</v>
      </c>
      <c r="C1541" s="13">
        <f>IFERROR('Output Sheet (Copy)'!C1530,"")</f>
        <v>26480214</v>
      </c>
      <c r="D1541" s="13">
        <f>IFERROR('Output Sheet (Copy)'!D1530,"")</f>
        <v>15470603</v>
      </c>
      <c r="E1541" s="13" t="str">
        <f>IFERROR('Output Sheet (Copy)'!U1530,"")</f>
        <v/>
      </c>
      <c r="F1541" s="13">
        <f>IFERROR('Output Sheet (Copy)'!V1530,"")</f>
        <v>1238967</v>
      </c>
      <c r="G1541" s="13">
        <f t="shared" si="184"/>
        <v>1238967</v>
      </c>
      <c r="H1541" s="9">
        <f t="shared" si="185"/>
        <v>8.008524296047155E-2</v>
      </c>
      <c r="I1541" s="9">
        <f t="shared" si="186"/>
        <v>4.6788405864091581E-2</v>
      </c>
      <c r="J1541" t="str">
        <f t="shared" si="187"/>
        <v/>
      </c>
      <c r="K1541" t="str">
        <f t="shared" si="188"/>
        <v/>
      </c>
      <c r="L1541" s="13">
        <f t="shared" si="189"/>
        <v>16709570</v>
      </c>
      <c r="M1541" t="str">
        <f t="shared" si="190"/>
        <v/>
      </c>
      <c r="N1541" s="9">
        <f t="shared" si="191"/>
        <v>0.63102095776114198</v>
      </c>
    </row>
    <row r="1542" spans="1:14" x14ac:dyDescent="0.45">
      <c r="A1542" s="11" t="str">
        <f>'Output Sheet (Copy)'!A1531</f>
        <v>INPC IJ Equity</v>
      </c>
      <c r="B1542" s="12">
        <f>'Output Sheet (Copy)'!B1531</f>
        <v>43646</v>
      </c>
      <c r="C1542" s="13">
        <f>IFERROR('Output Sheet (Copy)'!C1531,"")</f>
        <v>26210375</v>
      </c>
      <c r="D1542" s="13">
        <f>IFERROR('Output Sheet (Copy)'!D1531,"")</f>
        <v>15924958</v>
      </c>
      <c r="E1542" s="13" t="str">
        <f>IFERROR('Output Sheet (Copy)'!U1531,"")</f>
        <v/>
      </c>
      <c r="F1542" s="13">
        <f>IFERROR('Output Sheet (Copy)'!V1531,"")</f>
        <v>1105474</v>
      </c>
      <c r="G1542" s="13">
        <f t="shared" si="184"/>
        <v>1105474</v>
      </c>
      <c r="H1542" s="9">
        <f t="shared" si="185"/>
        <v>6.9417702702889383E-2</v>
      </c>
      <c r="I1542" s="9">
        <f t="shared" si="186"/>
        <v>4.2176962367001615E-2</v>
      </c>
      <c r="J1542" t="str">
        <f t="shared" si="187"/>
        <v/>
      </c>
      <c r="K1542" t="str">
        <f t="shared" si="188"/>
        <v/>
      </c>
      <c r="L1542" s="13">
        <f t="shared" si="189"/>
        <v>17030432</v>
      </c>
      <c r="M1542" t="str">
        <f t="shared" si="190"/>
        <v/>
      </c>
      <c r="N1542" s="9">
        <f t="shared" si="191"/>
        <v>0.64975918887081929</v>
      </c>
    </row>
    <row r="1543" spans="1:14" x14ac:dyDescent="0.45">
      <c r="A1543" s="11" t="str">
        <f>'Output Sheet (Copy)'!A1532</f>
        <v>INPC IJ Equity</v>
      </c>
      <c r="B1543" s="12">
        <f>'Output Sheet (Copy)'!B1532</f>
        <v>43738</v>
      </c>
      <c r="C1543" s="13">
        <f>IFERROR('Output Sheet (Copy)'!C1532,"")</f>
        <v>25491163</v>
      </c>
      <c r="D1543" s="13">
        <f>IFERROR('Output Sheet (Copy)'!D1532,"")</f>
        <v>15686043</v>
      </c>
      <c r="E1543" s="13">
        <f>IFERROR('Output Sheet (Copy)'!U1532,"")</f>
        <v>78021</v>
      </c>
      <c r="F1543" s="13">
        <f>IFERROR('Output Sheet (Copy)'!V1532,"")</f>
        <v>1120581</v>
      </c>
      <c r="G1543" s="13">
        <f t="shared" si="184"/>
        <v>1198602</v>
      </c>
      <c r="H1543" s="9">
        <f t="shared" si="185"/>
        <v>7.6412005245682424E-2</v>
      </c>
      <c r="I1543" s="9">
        <f t="shared" si="186"/>
        <v>4.702029483707746E-2</v>
      </c>
      <c r="J1543" t="str">
        <f t="shared" si="187"/>
        <v/>
      </c>
      <c r="K1543" t="str">
        <f t="shared" si="188"/>
        <v/>
      </c>
      <c r="L1543" s="13">
        <f t="shared" si="189"/>
        <v>16884645</v>
      </c>
      <c r="M1543" t="str">
        <f t="shared" si="190"/>
        <v/>
      </c>
      <c r="N1543" s="9">
        <f t="shared" si="191"/>
        <v>0.66237248571200924</v>
      </c>
    </row>
    <row r="1544" spans="1:14" x14ac:dyDescent="0.45">
      <c r="A1544" s="11" t="str">
        <f>'Output Sheet (Copy)'!A1533</f>
        <v>INPC IJ Equity</v>
      </c>
      <c r="B1544" s="12">
        <f>'Output Sheet (Copy)'!B1533</f>
        <v>43738</v>
      </c>
      <c r="C1544" s="13">
        <f>IFERROR('Output Sheet (Copy)'!C1533,"")</f>
        <v>25491163</v>
      </c>
      <c r="D1544" s="13">
        <f>IFERROR('Output Sheet (Copy)'!D1533,"")</f>
        <v>15686043</v>
      </c>
      <c r="E1544" s="13">
        <f>IFERROR('Output Sheet (Copy)'!U1533,"")</f>
        <v>78021</v>
      </c>
      <c r="F1544" s="13">
        <f>IFERROR('Output Sheet (Copy)'!V1533,"")</f>
        <v>1120581</v>
      </c>
      <c r="G1544" s="13">
        <f t="shared" si="184"/>
        <v>1198602</v>
      </c>
      <c r="H1544" s="9">
        <f t="shared" si="185"/>
        <v>7.6412005245682424E-2</v>
      </c>
      <c r="I1544" s="9">
        <f t="shared" si="186"/>
        <v>4.702029483707746E-2</v>
      </c>
      <c r="J1544" t="str">
        <f t="shared" si="187"/>
        <v/>
      </c>
      <c r="K1544" t="str">
        <f t="shared" si="188"/>
        <v/>
      </c>
      <c r="L1544" s="13">
        <f t="shared" si="189"/>
        <v>16884645</v>
      </c>
      <c r="M1544" t="str">
        <f t="shared" si="190"/>
        <v/>
      </c>
      <c r="N1544" s="9">
        <f t="shared" si="191"/>
        <v>0.66237248571200924</v>
      </c>
    </row>
    <row r="1545" spans="1:14" x14ac:dyDescent="0.45">
      <c r="A1545" s="11" t="str">
        <f>'Output Sheet (Copy)'!A1534</f>
        <v>INPC IJ Equity</v>
      </c>
      <c r="B1545" s="12">
        <f>'Output Sheet (Copy)'!B1534</f>
        <v>43921</v>
      </c>
      <c r="C1545" s="13">
        <f>IFERROR('Output Sheet (Copy)'!C1534,"")</f>
        <v>25108074</v>
      </c>
      <c r="D1545" s="13">
        <f>IFERROR('Output Sheet (Copy)'!D1534,"")</f>
        <v>13505529</v>
      </c>
      <c r="E1545" s="13" t="str">
        <f>IFERROR('Output Sheet (Copy)'!U1534,"")</f>
        <v/>
      </c>
      <c r="F1545" s="13">
        <f>IFERROR('Output Sheet (Copy)'!V1534,"")</f>
        <v>198621</v>
      </c>
      <c r="G1545" s="13">
        <f t="shared" si="184"/>
        <v>198621</v>
      </c>
      <c r="H1545" s="9">
        <f t="shared" si="185"/>
        <v>1.4706643479126216E-2</v>
      </c>
      <c r="I1545" s="9">
        <f t="shared" si="186"/>
        <v>7.9106426084294638E-3</v>
      </c>
      <c r="J1545" t="str">
        <f t="shared" si="187"/>
        <v/>
      </c>
      <c r="K1545" t="str">
        <f t="shared" si="188"/>
        <v/>
      </c>
      <c r="L1545" s="13">
        <f t="shared" si="189"/>
        <v>13704150</v>
      </c>
      <c r="M1545" t="str">
        <f t="shared" si="190"/>
        <v/>
      </c>
      <c r="N1545" s="9">
        <f t="shared" si="191"/>
        <v>0.54580650033132772</v>
      </c>
    </row>
    <row r="1546" spans="1:14" x14ac:dyDescent="0.45">
      <c r="A1546" s="11" t="str">
        <f>'Output Sheet (Copy)'!A1535</f>
        <v>INPC IJ Equity</v>
      </c>
      <c r="B1546" s="12">
        <f>'Output Sheet (Copy)'!B1535</f>
        <v>44012</v>
      </c>
      <c r="C1546" s="13">
        <f>IFERROR('Output Sheet (Copy)'!C1535,"")</f>
        <v>24966618</v>
      </c>
      <c r="D1546" s="13">
        <f>IFERROR('Output Sheet (Copy)'!D1535,"")</f>
        <v>12762008</v>
      </c>
      <c r="E1546" s="13" t="str">
        <f>IFERROR('Output Sheet (Copy)'!U1535,"")</f>
        <v/>
      </c>
      <c r="F1546" s="13">
        <f>IFERROR('Output Sheet (Copy)'!V1535,"")</f>
        <v>597984</v>
      </c>
      <c r="G1546" s="13">
        <f t="shared" si="184"/>
        <v>597984</v>
      </c>
      <c r="H1546" s="9">
        <f t="shared" si="185"/>
        <v>4.6856576175159897E-2</v>
      </c>
      <c r="I1546" s="9">
        <f t="shared" si="186"/>
        <v>2.3951341747608747E-2</v>
      </c>
      <c r="J1546" t="str">
        <f t="shared" si="187"/>
        <v/>
      </c>
      <c r="K1546" t="str">
        <f t="shared" si="188"/>
        <v/>
      </c>
      <c r="L1546" s="13">
        <f t="shared" si="189"/>
        <v>13359992</v>
      </c>
      <c r="M1546" t="str">
        <f t="shared" si="190"/>
        <v/>
      </c>
      <c r="N1546" s="9">
        <f t="shared" si="191"/>
        <v>0.53511420729872183</v>
      </c>
    </row>
    <row r="1547" spans="1:14" x14ac:dyDescent="0.45">
      <c r="A1547" s="11" t="str">
        <f>'Output Sheet (Copy)'!A1536</f>
        <v>INPC IJ Equity</v>
      </c>
      <c r="B1547" s="12">
        <f>'Output Sheet (Copy)'!B1536</f>
        <v>44104</v>
      </c>
      <c r="C1547" s="13">
        <f>IFERROR('Output Sheet (Copy)'!C1536,"")</f>
        <v>28486616</v>
      </c>
      <c r="D1547" s="13">
        <f>IFERROR('Output Sheet (Copy)'!D1536,"")</f>
        <v>12693883</v>
      </c>
      <c r="E1547" s="13" t="str">
        <f>IFERROR('Output Sheet (Copy)'!U1536,"")</f>
        <v/>
      </c>
      <c r="F1547" s="13">
        <f>IFERROR('Output Sheet (Copy)'!V1536,"")</f>
        <v>612483</v>
      </c>
      <c r="G1547" s="13">
        <f t="shared" si="184"/>
        <v>612483</v>
      </c>
      <c r="H1547" s="9">
        <f t="shared" si="185"/>
        <v>4.8250247776822901E-2</v>
      </c>
      <c r="I1547" s="9">
        <f t="shared" si="186"/>
        <v>2.1500728622873281E-2</v>
      </c>
      <c r="J1547" t="str">
        <f t="shared" si="187"/>
        <v/>
      </c>
      <c r="K1547" t="str">
        <f t="shared" si="188"/>
        <v/>
      </c>
      <c r="L1547" s="13">
        <f t="shared" si="189"/>
        <v>13306366</v>
      </c>
      <c r="M1547" t="str">
        <f t="shared" si="190"/>
        <v/>
      </c>
      <c r="N1547" s="9">
        <f t="shared" si="191"/>
        <v>0.46710939621610376</v>
      </c>
    </row>
    <row r="1548" spans="1:14" x14ac:dyDescent="0.45">
      <c r="A1548" s="11" t="str">
        <f>'Output Sheet (Copy)'!A1537</f>
        <v>INPC IJ Equity</v>
      </c>
      <c r="B1548" s="12">
        <f>'Output Sheet (Copy)'!B1537</f>
        <v>44104</v>
      </c>
      <c r="C1548" s="13">
        <f>IFERROR('Output Sheet (Copy)'!C1537,"")</f>
        <v>28486616</v>
      </c>
      <c r="D1548" s="13">
        <f>IFERROR('Output Sheet (Copy)'!D1537,"")</f>
        <v>12693883</v>
      </c>
      <c r="E1548" s="13" t="str">
        <f>IFERROR('Output Sheet (Copy)'!U1537,"")</f>
        <v/>
      </c>
      <c r="F1548" s="13">
        <f>IFERROR('Output Sheet (Copy)'!V1537,"")</f>
        <v>612483</v>
      </c>
      <c r="G1548" s="13">
        <f t="shared" si="184"/>
        <v>612483</v>
      </c>
      <c r="H1548" s="9">
        <f t="shared" si="185"/>
        <v>4.8250247776822901E-2</v>
      </c>
      <c r="I1548" s="9">
        <f t="shared" si="186"/>
        <v>2.1500728622873281E-2</v>
      </c>
      <c r="J1548" t="str">
        <f t="shared" si="187"/>
        <v/>
      </c>
      <c r="K1548" t="str">
        <f t="shared" si="188"/>
        <v/>
      </c>
      <c r="L1548" s="13">
        <f t="shared" si="189"/>
        <v>13306366</v>
      </c>
      <c r="M1548" t="str">
        <f t="shared" si="190"/>
        <v/>
      </c>
      <c r="N1548" s="9">
        <f t="shared" si="191"/>
        <v>0.46710939621610376</v>
      </c>
    </row>
    <row r="1549" spans="1:14" x14ac:dyDescent="0.45">
      <c r="A1549" s="11" t="str">
        <f>'Output Sheet (Copy)'!A1538</f>
        <v>INPC IJ Equity</v>
      </c>
      <c r="B1549" s="12">
        <f>'Output Sheet (Copy)'!B1538</f>
        <v>44286</v>
      </c>
      <c r="C1549" s="13">
        <f>IFERROR('Output Sheet (Copy)'!C1538,"")</f>
        <v>29378221</v>
      </c>
      <c r="D1549" s="13">
        <f>IFERROR('Output Sheet (Copy)'!D1538,"")</f>
        <v>11944549</v>
      </c>
      <c r="E1549" s="13" t="str">
        <f>IFERROR('Output Sheet (Copy)'!U1538,"")</f>
        <v/>
      </c>
      <c r="F1549" s="13">
        <f>IFERROR('Output Sheet (Copy)'!V1538,"")</f>
        <v>863228</v>
      </c>
      <c r="G1549" s="13">
        <f t="shared" si="184"/>
        <v>863228</v>
      </c>
      <c r="H1549" s="9">
        <f t="shared" si="185"/>
        <v>7.2269618551525056E-2</v>
      </c>
      <c r="I1549" s="9">
        <f t="shared" si="186"/>
        <v>2.9383263200314275E-2</v>
      </c>
      <c r="J1549" t="str">
        <f t="shared" si="187"/>
        <v/>
      </c>
      <c r="K1549" t="str">
        <f t="shared" si="188"/>
        <v/>
      </c>
      <c r="L1549" s="13">
        <f t="shared" si="189"/>
        <v>12807777</v>
      </c>
      <c r="M1549" t="str">
        <f t="shared" si="190"/>
        <v/>
      </c>
      <c r="N1549" s="9">
        <f t="shared" si="191"/>
        <v>0.43596162613113981</v>
      </c>
    </row>
    <row r="1550" spans="1:14" x14ac:dyDescent="0.45">
      <c r="A1550" s="11" t="str">
        <f>'Output Sheet (Copy)'!A1539</f>
        <v>INPC IJ Equity</v>
      </c>
      <c r="B1550" s="12">
        <f>'Output Sheet (Copy)'!B1539</f>
        <v>44377</v>
      </c>
      <c r="C1550" s="13">
        <f>IFERROR('Output Sheet (Copy)'!C1539,"")</f>
        <v>27160915</v>
      </c>
      <c r="D1550" s="13">
        <f>IFERROR('Output Sheet (Copy)'!D1539,"")</f>
        <v>11322995</v>
      </c>
      <c r="E1550" s="13">
        <f>IFERROR('Output Sheet (Copy)'!U1539,"")</f>
        <v>0</v>
      </c>
      <c r="F1550" s="13">
        <f>IFERROR('Output Sheet (Copy)'!V1539,"")</f>
        <v>1140978</v>
      </c>
      <c r="G1550" s="13">
        <f t="shared" ref="G1550:G1613" si="192">IF(AND(E1550="",F1550=""),"",N(E1550)+N(F1550))</f>
        <v>1140978</v>
      </c>
      <c r="H1550" s="9">
        <f t="shared" ref="H1550:H1613" si="193">IF(OR(G1550="",N(D1550)=0),"",G1550/D1550)</f>
        <v>0.10076644915943175</v>
      </c>
      <c r="I1550" s="9">
        <f t="shared" ref="I1550:I1613" si="194">IF(OR(G1550="",N(C1550)=0),"",G1550/C1550)</f>
        <v>4.2008084042824037E-2</v>
      </c>
      <c r="J1550" t="str">
        <f t="shared" ref="J1550:J1613" si="195">IF(G1550="","",IF(N(D1550)=0,"Kredit 0/NA",IF(G1550&gt;D1550,"YA","")))</f>
        <v/>
      </c>
      <c r="K1550" t="str">
        <f t="shared" ref="K1550:K1613" si="196">IF(G1550="","",IF(N(C1550)=0,"Aset 0/NA",IF(G1550&gt;C1550,"YA","")))</f>
        <v/>
      </c>
      <c r="L1550" s="13">
        <f t="shared" ref="L1550:L1613" si="197">IF(G1550="","",G1550+N(D1550))</f>
        <v>12463973</v>
      </c>
      <c r="M1550" t="str">
        <f t="shared" ref="M1550:M1613" si="198">IF(L1550="","",IF(N(C1550)=0,"Aset 0/NA",IF(L1550&gt;C1550,"YA","")))</f>
        <v/>
      </c>
      <c r="N1550" s="9">
        <f t="shared" ref="N1550:N1613" si="199">IF(OR(L1550="",N(C1550)=0),"",L1550/C1550)</f>
        <v>0.45889370810961266</v>
      </c>
    </row>
    <row r="1551" spans="1:14" x14ac:dyDescent="0.45">
      <c r="A1551" s="11" t="str">
        <f>'Output Sheet (Copy)'!A1540</f>
        <v>INPC IJ Equity</v>
      </c>
      <c r="B1551" s="12">
        <f>'Output Sheet (Copy)'!B1540</f>
        <v>44469</v>
      </c>
      <c r="C1551" s="13">
        <f>IFERROR('Output Sheet (Copy)'!C1540,"")</f>
        <v>26888216</v>
      </c>
      <c r="D1551" s="13">
        <f>IFERROR('Output Sheet (Copy)'!D1540,"")</f>
        <v>11004930</v>
      </c>
      <c r="E1551" s="13">
        <f>IFERROR('Output Sheet (Copy)'!U1540,"")</f>
        <v>0</v>
      </c>
      <c r="F1551" s="13">
        <f>IFERROR('Output Sheet (Copy)'!V1540,"")</f>
        <v>1004737</v>
      </c>
      <c r="G1551" s="13">
        <f t="shared" si="192"/>
        <v>1004737</v>
      </c>
      <c r="H1551" s="9">
        <f t="shared" si="193"/>
        <v>9.1298808806598492E-2</v>
      </c>
      <c r="I1551" s="9">
        <f t="shared" si="194"/>
        <v>3.7367187172254193E-2</v>
      </c>
      <c r="J1551" t="str">
        <f t="shared" si="195"/>
        <v/>
      </c>
      <c r="K1551" t="str">
        <f t="shared" si="196"/>
        <v/>
      </c>
      <c r="L1551" s="13">
        <f t="shared" si="197"/>
        <v>12009667</v>
      </c>
      <c r="M1551" t="str">
        <f t="shared" si="198"/>
        <v/>
      </c>
      <c r="N1551" s="9">
        <f t="shared" si="199"/>
        <v>0.44665168563061231</v>
      </c>
    </row>
    <row r="1552" spans="1:14" x14ac:dyDescent="0.45">
      <c r="A1552" s="11" t="str">
        <f>'Output Sheet (Copy)'!A1541</f>
        <v>INPC IJ Equity</v>
      </c>
      <c r="B1552" s="12">
        <f>'Output Sheet (Copy)'!B1541</f>
        <v>44561</v>
      </c>
      <c r="C1552" s="13">
        <f>IFERROR('Output Sheet (Copy)'!C1541,"")</f>
        <v>26127820</v>
      </c>
      <c r="D1552" s="13">
        <f>IFERROR('Output Sheet (Copy)'!D1541,"")</f>
        <v>11479972</v>
      </c>
      <c r="E1552" s="13" t="str">
        <f>IFERROR('Output Sheet (Copy)'!U1541,"")</f>
        <v/>
      </c>
      <c r="F1552" s="13">
        <f>IFERROR('Output Sheet (Copy)'!V1541,"")</f>
        <v>1062197</v>
      </c>
      <c r="G1552" s="13">
        <f t="shared" si="192"/>
        <v>1062197</v>
      </c>
      <c r="H1552" s="9">
        <f t="shared" si="193"/>
        <v>9.2526096753546089E-2</v>
      </c>
      <c r="I1552" s="9">
        <f t="shared" si="194"/>
        <v>4.0653870089429583E-2</v>
      </c>
      <c r="J1552" t="str">
        <f t="shared" si="195"/>
        <v/>
      </c>
      <c r="K1552" t="str">
        <f t="shared" si="196"/>
        <v/>
      </c>
      <c r="L1552" s="13">
        <f t="shared" si="197"/>
        <v>12542169</v>
      </c>
      <c r="M1552" t="str">
        <f t="shared" si="198"/>
        <v/>
      </c>
      <c r="N1552" s="9">
        <f t="shared" si="199"/>
        <v>0.48003120811456906</v>
      </c>
    </row>
    <row r="1553" spans="1:14" x14ac:dyDescent="0.45">
      <c r="A1553" s="11" t="str">
        <f>'Output Sheet (Copy)'!A1542</f>
        <v>INPC IJ Equity</v>
      </c>
      <c r="B1553" s="12">
        <f>'Output Sheet (Copy)'!B1542</f>
        <v>44651</v>
      </c>
      <c r="C1553" s="13">
        <f>IFERROR('Output Sheet (Copy)'!C1542,"")</f>
        <v>27861948</v>
      </c>
      <c r="D1553" s="13">
        <f>IFERROR('Output Sheet (Copy)'!D1542,"")</f>
        <v>11537601</v>
      </c>
      <c r="E1553" s="13">
        <f>IFERROR('Output Sheet (Copy)'!U1542,"")</f>
        <v>71258</v>
      </c>
      <c r="F1553" s="13">
        <f>IFERROR('Output Sheet (Copy)'!V1542,"")</f>
        <v>978618</v>
      </c>
      <c r="G1553" s="13">
        <f t="shared" si="192"/>
        <v>1049876</v>
      </c>
      <c r="H1553" s="9">
        <f t="shared" si="193"/>
        <v>9.099603981798296E-2</v>
      </c>
      <c r="I1553" s="9">
        <f t="shared" si="194"/>
        <v>3.7681356666088101E-2</v>
      </c>
      <c r="J1553" t="str">
        <f t="shared" si="195"/>
        <v/>
      </c>
      <c r="K1553" t="str">
        <f t="shared" si="196"/>
        <v/>
      </c>
      <c r="L1553" s="13">
        <f t="shared" si="197"/>
        <v>12587477</v>
      </c>
      <c r="M1553" t="str">
        <f t="shared" si="198"/>
        <v/>
      </c>
      <c r="N1553" s="9">
        <f t="shared" si="199"/>
        <v>0.45178022010521302</v>
      </c>
    </row>
    <row r="1554" spans="1:14" x14ac:dyDescent="0.45">
      <c r="A1554" s="11" t="str">
        <f>'Output Sheet (Copy)'!A1543</f>
        <v>INPC IJ Equity</v>
      </c>
      <c r="B1554" s="12">
        <f>'Output Sheet (Copy)'!B1543</f>
        <v>44742</v>
      </c>
      <c r="C1554" s="13">
        <f>IFERROR('Output Sheet (Copy)'!C1543,"")</f>
        <v>27274629</v>
      </c>
      <c r="D1554" s="13">
        <f>IFERROR('Output Sheet (Copy)'!D1543,"")</f>
        <v>11289731</v>
      </c>
      <c r="E1554" s="13">
        <f>IFERROR('Output Sheet (Copy)'!U1543,"")</f>
        <v>0</v>
      </c>
      <c r="F1554" s="13">
        <f>IFERROR('Output Sheet (Copy)'!V1543,"")</f>
        <v>940487</v>
      </c>
      <c r="G1554" s="13">
        <f t="shared" si="192"/>
        <v>940487</v>
      </c>
      <c r="H1554" s="9">
        <f t="shared" si="193"/>
        <v>8.3304642068088242E-2</v>
      </c>
      <c r="I1554" s="9">
        <f t="shared" si="194"/>
        <v>3.4482118895182774E-2</v>
      </c>
      <c r="J1554" t="str">
        <f t="shared" si="195"/>
        <v/>
      </c>
      <c r="K1554" t="str">
        <f t="shared" si="196"/>
        <v/>
      </c>
      <c r="L1554" s="13">
        <f t="shared" si="197"/>
        <v>12230218</v>
      </c>
      <c r="M1554" t="str">
        <f t="shared" si="198"/>
        <v/>
      </c>
      <c r="N1554" s="9">
        <f t="shared" si="199"/>
        <v>0.44841005903325026</v>
      </c>
    </row>
    <row r="1555" spans="1:14" x14ac:dyDescent="0.45">
      <c r="A1555" s="11" t="str">
        <f>'Output Sheet (Copy)'!A1544</f>
        <v>INPC IJ Equity</v>
      </c>
      <c r="B1555" s="12">
        <f>'Output Sheet (Copy)'!B1544</f>
        <v>44834</v>
      </c>
      <c r="C1555" s="13">
        <f>IFERROR('Output Sheet (Copy)'!C1544,"")</f>
        <v>26747246</v>
      </c>
      <c r="D1555" s="13">
        <f>IFERROR('Output Sheet (Copy)'!D1544,"")</f>
        <v>10695170</v>
      </c>
      <c r="E1555" s="13">
        <f>IFERROR('Output Sheet (Copy)'!U1544,"")</f>
        <v>0</v>
      </c>
      <c r="F1555" s="13">
        <f>IFERROR('Output Sheet (Copy)'!V1544,"")</f>
        <v>1349166</v>
      </c>
      <c r="G1555" s="13">
        <f t="shared" si="192"/>
        <v>1349166</v>
      </c>
      <c r="H1555" s="9">
        <f t="shared" si="193"/>
        <v>0.12614722346629367</v>
      </c>
      <c r="I1555" s="9">
        <f t="shared" si="194"/>
        <v>5.0441305246902803E-2</v>
      </c>
      <c r="J1555" t="str">
        <f t="shared" si="195"/>
        <v/>
      </c>
      <c r="K1555" t="str">
        <f t="shared" si="196"/>
        <v/>
      </c>
      <c r="L1555" s="13">
        <f t="shared" si="197"/>
        <v>12044336</v>
      </c>
      <c r="M1555" t="str">
        <f t="shared" si="198"/>
        <v/>
      </c>
      <c r="N1555" s="9">
        <f t="shared" si="199"/>
        <v>0.45030191145660381</v>
      </c>
    </row>
    <row r="1556" spans="1:14" x14ac:dyDescent="0.45">
      <c r="A1556" s="11" t="str">
        <f>'Output Sheet (Copy)'!A1545</f>
        <v>INPC IJ Equity</v>
      </c>
      <c r="B1556" s="12">
        <f>'Output Sheet (Copy)'!B1545</f>
        <v>44926</v>
      </c>
      <c r="C1556" s="13">
        <f>IFERROR('Output Sheet (Copy)'!C1545,"")</f>
        <v>25437633</v>
      </c>
      <c r="D1556" s="13">
        <f>IFERROR('Output Sheet (Copy)'!D1545,"")</f>
        <v>10229770</v>
      </c>
      <c r="E1556" s="13">
        <f>IFERROR('Output Sheet (Copy)'!U1545,"")</f>
        <v>0</v>
      </c>
      <c r="F1556" s="13">
        <f>IFERROR('Output Sheet (Copy)'!V1545,"")</f>
        <v>962082</v>
      </c>
      <c r="G1556" s="13">
        <f t="shared" si="192"/>
        <v>962082</v>
      </c>
      <c r="H1556" s="9">
        <f t="shared" si="193"/>
        <v>9.4047275745202483E-2</v>
      </c>
      <c r="I1556" s="9">
        <f t="shared" si="194"/>
        <v>3.7821207657174706E-2</v>
      </c>
      <c r="J1556" t="str">
        <f t="shared" si="195"/>
        <v/>
      </c>
      <c r="K1556" t="str">
        <f t="shared" si="196"/>
        <v/>
      </c>
      <c r="L1556" s="13">
        <f t="shared" si="197"/>
        <v>11191852</v>
      </c>
      <c r="M1556" t="str">
        <f t="shared" si="198"/>
        <v/>
      </c>
      <c r="N1556" s="9">
        <f t="shared" si="199"/>
        <v>0.4399722254032048</v>
      </c>
    </row>
    <row r="1557" spans="1:14" x14ac:dyDescent="0.45">
      <c r="A1557" s="11" t="str">
        <f>'Output Sheet (Copy)'!A1546</f>
        <v>INPC IJ Equity</v>
      </c>
      <c r="B1557" s="12">
        <f>'Output Sheet (Copy)'!B1546</f>
        <v>45016</v>
      </c>
      <c r="C1557" s="13">
        <f>IFERROR('Output Sheet (Copy)'!C1546,"")</f>
        <v>23897521</v>
      </c>
      <c r="D1557" s="13">
        <f>IFERROR('Output Sheet (Copy)'!D1546,"")</f>
        <v>10633792</v>
      </c>
      <c r="E1557" s="13">
        <f>IFERROR('Output Sheet (Copy)'!U1546,"")</f>
        <v>0</v>
      </c>
      <c r="F1557" s="13">
        <f>IFERROR('Output Sheet (Copy)'!V1546,"")</f>
        <v>1153608</v>
      </c>
      <c r="G1557" s="13">
        <f t="shared" si="192"/>
        <v>1153608</v>
      </c>
      <c r="H1557" s="9">
        <f t="shared" si="193"/>
        <v>0.10848510108153328</v>
      </c>
      <c r="I1557" s="9">
        <f t="shared" si="194"/>
        <v>4.8273124229077986E-2</v>
      </c>
      <c r="J1557" t="str">
        <f t="shared" si="195"/>
        <v/>
      </c>
      <c r="K1557" t="str">
        <f t="shared" si="196"/>
        <v/>
      </c>
      <c r="L1557" s="13">
        <f t="shared" si="197"/>
        <v>11787400</v>
      </c>
      <c r="M1557" t="str">
        <f t="shared" si="198"/>
        <v/>
      </c>
      <c r="N1557" s="9">
        <f t="shared" si="199"/>
        <v>0.49324781428165709</v>
      </c>
    </row>
    <row r="1558" spans="1:14" x14ac:dyDescent="0.45">
      <c r="A1558" s="11" t="str">
        <f>'Output Sheet (Copy)'!A1547</f>
        <v>INPC IJ Equity</v>
      </c>
      <c r="B1558" s="12">
        <f>'Output Sheet (Copy)'!B1547</f>
        <v>45107</v>
      </c>
      <c r="C1558" s="13">
        <f>IFERROR('Output Sheet (Copy)'!C1547,"")</f>
        <v>24070931</v>
      </c>
      <c r="D1558" s="13">
        <f>IFERROR('Output Sheet (Copy)'!D1547,"")</f>
        <v>10531235</v>
      </c>
      <c r="E1558" s="13">
        <f>IFERROR('Output Sheet (Copy)'!U1547,"")</f>
        <v>0</v>
      </c>
      <c r="F1558" s="13">
        <f>IFERROR('Output Sheet (Copy)'!V1547,"")</f>
        <v>1140653</v>
      </c>
      <c r="G1558" s="13">
        <f t="shared" si="192"/>
        <v>1140653</v>
      </c>
      <c r="H1558" s="9">
        <f t="shared" si="193"/>
        <v>0.10831141836641192</v>
      </c>
      <c r="I1558" s="9">
        <f t="shared" si="194"/>
        <v>4.7387157563618956E-2</v>
      </c>
      <c r="J1558" t="str">
        <f t="shared" si="195"/>
        <v/>
      </c>
      <c r="K1558" t="str">
        <f t="shared" si="196"/>
        <v/>
      </c>
      <c r="L1558" s="13">
        <f t="shared" si="197"/>
        <v>11671888</v>
      </c>
      <c r="M1558" t="str">
        <f t="shared" si="198"/>
        <v/>
      </c>
      <c r="N1558" s="9">
        <f t="shared" si="199"/>
        <v>0.48489557798989991</v>
      </c>
    </row>
    <row r="1559" spans="1:14" x14ac:dyDescent="0.45">
      <c r="A1559" s="11" t="str">
        <f>'Output Sheet (Copy)'!A1548</f>
        <v>INPC IJ Equity</v>
      </c>
      <c r="B1559" s="12">
        <f>'Output Sheet (Copy)'!B1548</f>
        <v>45199</v>
      </c>
      <c r="C1559" s="13">
        <f>IFERROR('Output Sheet (Copy)'!C1548,"")</f>
        <v>24289516</v>
      </c>
      <c r="D1559" s="13">
        <f>IFERROR('Output Sheet (Copy)'!D1548,"")</f>
        <v>10265878</v>
      </c>
      <c r="E1559" s="13">
        <f>IFERROR('Output Sheet (Copy)'!U1548,"")</f>
        <v>0</v>
      </c>
      <c r="F1559" s="13">
        <f>IFERROR('Output Sheet (Copy)'!V1548,"")</f>
        <v>902441</v>
      </c>
      <c r="G1559" s="13">
        <f t="shared" si="192"/>
        <v>902441</v>
      </c>
      <c r="H1559" s="9">
        <f t="shared" si="193"/>
        <v>8.7906850247002746E-2</v>
      </c>
      <c r="I1559" s="9">
        <f t="shared" si="194"/>
        <v>3.715351923850603E-2</v>
      </c>
      <c r="J1559" t="str">
        <f t="shared" si="195"/>
        <v/>
      </c>
      <c r="K1559" t="str">
        <f t="shared" si="196"/>
        <v/>
      </c>
      <c r="L1559" s="13">
        <f t="shared" si="197"/>
        <v>11168319</v>
      </c>
      <c r="M1559" t="str">
        <f t="shared" si="198"/>
        <v/>
      </c>
      <c r="N1559" s="9">
        <f t="shared" si="199"/>
        <v>0.45979998119353221</v>
      </c>
    </row>
    <row r="1560" spans="1:14" x14ac:dyDescent="0.45">
      <c r="A1560" s="11" t="str">
        <f>'Output Sheet (Copy)'!A1549</f>
        <v>INPC IJ Equity</v>
      </c>
      <c r="B1560" s="12">
        <f>'Output Sheet (Copy)'!B1549</f>
        <v>45291</v>
      </c>
      <c r="C1560" s="13">
        <f>IFERROR('Output Sheet (Copy)'!C1549,"")</f>
        <v>26103611</v>
      </c>
      <c r="D1560" s="13">
        <f>IFERROR('Output Sheet (Copy)'!D1549,"")</f>
        <v>12147369</v>
      </c>
      <c r="E1560" s="13">
        <f>IFERROR('Output Sheet (Copy)'!U1549,"")</f>
        <v>307164</v>
      </c>
      <c r="F1560" s="13">
        <f>IFERROR('Output Sheet (Copy)'!V1549,"")</f>
        <v>1241878</v>
      </c>
      <c r="G1560" s="13">
        <f t="shared" si="192"/>
        <v>1549042</v>
      </c>
      <c r="H1560" s="9">
        <f t="shared" si="193"/>
        <v>0.12752078248384485</v>
      </c>
      <c r="I1560" s="9">
        <f t="shared" si="194"/>
        <v>5.934205807771193E-2</v>
      </c>
      <c r="J1560" t="str">
        <f t="shared" si="195"/>
        <v/>
      </c>
      <c r="K1560" t="str">
        <f t="shared" si="196"/>
        <v/>
      </c>
      <c r="L1560" s="13">
        <f t="shared" si="197"/>
        <v>13696411</v>
      </c>
      <c r="M1560" t="str">
        <f t="shared" si="198"/>
        <v/>
      </c>
      <c r="N1560" s="9">
        <f t="shared" si="199"/>
        <v>0.52469411224370455</v>
      </c>
    </row>
    <row r="1561" spans="1:14" x14ac:dyDescent="0.45">
      <c r="A1561" s="11" t="str">
        <f>'Output Sheet (Copy)'!A1550</f>
        <v>INPC IJ Equity</v>
      </c>
      <c r="B1561" s="12">
        <f>'Output Sheet (Copy)'!B1550</f>
        <v>45382</v>
      </c>
      <c r="C1561" s="13">
        <f>IFERROR('Output Sheet (Copy)'!C1550,"")</f>
        <v>26089507</v>
      </c>
      <c r="D1561" s="13">
        <f>IFERROR('Output Sheet (Copy)'!D1550,"")</f>
        <v>10745518</v>
      </c>
      <c r="E1561" s="13">
        <f>IFERROR('Output Sheet (Copy)'!U1550,"")</f>
        <v>930876</v>
      </c>
      <c r="F1561" s="13">
        <f>IFERROR('Output Sheet (Copy)'!V1550,"")</f>
        <v>1412535</v>
      </c>
      <c r="G1561" s="13">
        <f t="shared" si="192"/>
        <v>2343411</v>
      </c>
      <c r="H1561" s="9">
        <f t="shared" si="193"/>
        <v>0.21808264617862069</v>
      </c>
      <c r="I1561" s="9">
        <f t="shared" si="194"/>
        <v>8.9821973255378107E-2</v>
      </c>
      <c r="J1561" t="str">
        <f t="shared" si="195"/>
        <v/>
      </c>
      <c r="K1561" t="str">
        <f t="shared" si="196"/>
        <v/>
      </c>
      <c r="L1561" s="13">
        <f t="shared" si="197"/>
        <v>13088929</v>
      </c>
      <c r="M1561" t="str">
        <f t="shared" si="198"/>
        <v/>
      </c>
      <c r="N1561" s="9">
        <f t="shared" si="199"/>
        <v>0.5016932286225263</v>
      </c>
    </row>
    <row r="1562" spans="1:14" x14ac:dyDescent="0.45">
      <c r="A1562" s="11" t="str">
        <f>'Output Sheet (Copy)'!A1551</f>
        <v>INPC IJ Equity</v>
      </c>
      <c r="B1562" s="12">
        <f>'Output Sheet (Copy)'!B1551</f>
        <v>45473</v>
      </c>
      <c r="C1562" s="13">
        <f>IFERROR('Output Sheet (Copy)'!C1551,"")</f>
        <v>28514366</v>
      </c>
      <c r="D1562" s="13">
        <f>IFERROR('Output Sheet (Copy)'!D1551,"")</f>
        <v>10403622</v>
      </c>
      <c r="E1562" s="13">
        <f>IFERROR('Output Sheet (Copy)'!U1551,"")</f>
        <v>908099</v>
      </c>
      <c r="F1562" s="13">
        <f>IFERROR('Output Sheet (Copy)'!V1551,"")</f>
        <v>1780988</v>
      </c>
      <c r="G1562" s="13">
        <f t="shared" si="192"/>
        <v>2689087</v>
      </c>
      <c r="H1562" s="9">
        <f t="shared" si="193"/>
        <v>0.25847603844122746</v>
      </c>
      <c r="I1562" s="9">
        <f t="shared" si="194"/>
        <v>9.4306392784605481E-2</v>
      </c>
      <c r="J1562" t="str">
        <f t="shared" si="195"/>
        <v/>
      </c>
      <c r="K1562" t="str">
        <f t="shared" si="196"/>
        <v/>
      </c>
      <c r="L1562" s="13">
        <f t="shared" si="197"/>
        <v>13092709</v>
      </c>
      <c r="M1562" t="str">
        <f t="shared" si="198"/>
        <v/>
      </c>
      <c r="N1562" s="9">
        <f t="shared" si="199"/>
        <v>0.45916184845211006</v>
      </c>
    </row>
    <row r="1563" spans="1:14" x14ac:dyDescent="0.45">
      <c r="A1563" s="11" t="str">
        <f>'Output Sheet (Copy)'!A1552</f>
        <v>INPC IJ Equity</v>
      </c>
      <c r="B1563" s="12">
        <f>'Output Sheet (Copy)'!B1552</f>
        <v>45565</v>
      </c>
      <c r="C1563" s="13">
        <f>IFERROR('Output Sheet (Copy)'!C1552,"")</f>
        <v>28018456</v>
      </c>
      <c r="D1563" s="13">
        <f>IFERROR('Output Sheet (Copy)'!D1552,"")</f>
        <v>10250416</v>
      </c>
      <c r="E1563" s="13">
        <f>IFERROR('Output Sheet (Copy)'!U1552,"")</f>
        <v>773859</v>
      </c>
      <c r="F1563" s="13">
        <f>IFERROR('Output Sheet (Copy)'!V1552,"")</f>
        <v>741283</v>
      </c>
      <c r="G1563" s="13">
        <f t="shared" si="192"/>
        <v>1515142</v>
      </c>
      <c r="H1563" s="9">
        <f t="shared" si="193"/>
        <v>0.14781273267348369</v>
      </c>
      <c r="I1563" s="9">
        <f t="shared" si="194"/>
        <v>5.4076570100793565E-2</v>
      </c>
      <c r="J1563" t="str">
        <f t="shared" si="195"/>
        <v/>
      </c>
      <c r="K1563" t="str">
        <f t="shared" si="196"/>
        <v/>
      </c>
      <c r="L1563" s="13">
        <f t="shared" si="197"/>
        <v>11765558</v>
      </c>
      <c r="M1563" t="str">
        <f t="shared" si="198"/>
        <v/>
      </c>
      <c r="N1563" s="9">
        <f t="shared" si="199"/>
        <v>0.41992171160323755</v>
      </c>
    </row>
    <row r="1564" spans="1:14" x14ac:dyDescent="0.45">
      <c r="A1564" s="11" t="str">
        <f>'Output Sheet (Copy)'!A1553</f>
        <v>INPC IJ Equity</v>
      </c>
      <c r="B1564" s="12">
        <f>'Output Sheet (Copy)'!B1553</f>
        <v>45657</v>
      </c>
      <c r="C1564" s="13">
        <f>IFERROR('Output Sheet (Copy)'!C1553,"")</f>
        <v>30126393</v>
      </c>
      <c r="D1564" s="13">
        <f>IFERROR('Output Sheet (Copy)'!D1553,"")</f>
        <v>10772160</v>
      </c>
      <c r="E1564" s="13">
        <f>IFERROR('Output Sheet (Copy)'!U1553,"")</f>
        <v>981435</v>
      </c>
      <c r="F1564" s="13">
        <f>IFERROR('Output Sheet (Copy)'!V1553,"")</f>
        <v>880045</v>
      </c>
      <c r="G1564" s="13">
        <f t="shared" si="192"/>
        <v>1861480</v>
      </c>
      <c r="H1564" s="9">
        <f t="shared" si="193"/>
        <v>0.17280471140421233</v>
      </c>
      <c r="I1564" s="9">
        <f t="shared" si="194"/>
        <v>6.1789010055070315E-2</v>
      </c>
      <c r="J1564" t="str">
        <f t="shared" si="195"/>
        <v/>
      </c>
      <c r="K1564" t="str">
        <f t="shared" si="196"/>
        <v/>
      </c>
      <c r="L1564" s="13">
        <f t="shared" si="197"/>
        <v>12633640</v>
      </c>
      <c r="M1564" t="str">
        <f t="shared" si="198"/>
        <v/>
      </c>
      <c r="N1564" s="9">
        <f t="shared" si="199"/>
        <v>0.41935455067588079</v>
      </c>
    </row>
    <row r="1565" spans="1:14" x14ac:dyDescent="0.45">
      <c r="A1565" s="11" t="str">
        <f>'Output Sheet (Copy)'!A1554</f>
        <v>INPC IJ Equity</v>
      </c>
      <c r="B1565" s="12">
        <f>'Output Sheet (Copy)'!B1554</f>
        <v>45747</v>
      </c>
      <c r="C1565" s="13">
        <f>IFERROR('Output Sheet (Copy)'!C1554,"")</f>
        <v>30301544</v>
      </c>
      <c r="D1565" s="13">
        <f>IFERROR('Output Sheet (Copy)'!D1554,"")</f>
        <v>10455744</v>
      </c>
      <c r="E1565" s="13">
        <f>IFERROR('Output Sheet (Copy)'!U1554,"")</f>
        <v>1650689</v>
      </c>
      <c r="F1565" s="13">
        <f>IFERROR('Output Sheet (Copy)'!V1554,"")</f>
        <v>987774</v>
      </c>
      <c r="G1565" s="13">
        <f t="shared" si="192"/>
        <v>2638463</v>
      </c>
      <c r="H1565" s="9">
        <f t="shared" si="193"/>
        <v>0.25234579193981799</v>
      </c>
      <c r="I1565" s="9">
        <f t="shared" si="194"/>
        <v>8.7073549783469775E-2</v>
      </c>
      <c r="J1565" t="str">
        <f t="shared" si="195"/>
        <v/>
      </c>
      <c r="K1565" t="str">
        <f t="shared" si="196"/>
        <v/>
      </c>
      <c r="L1565" s="13">
        <f t="shared" si="197"/>
        <v>13094207</v>
      </c>
      <c r="M1565" t="str">
        <f t="shared" si="198"/>
        <v/>
      </c>
      <c r="N1565" s="9">
        <f t="shared" si="199"/>
        <v>0.4321300261135208</v>
      </c>
    </row>
    <row r="1566" spans="1:14" x14ac:dyDescent="0.45">
      <c r="A1566" s="11" t="str">
        <f>'Output Sheet (Copy)'!A1555</f>
        <v>INPC IJ Equity</v>
      </c>
      <c r="B1566" s="12">
        <f>'Output Sheet (Copy)'!B1555</f>
        <v>45838</v>
      </c>
      <c r="C1566" s="13">
        <f>IFERROR('Output Sheet (Copy)'!C1555,"")</f>
        <v>30168060</v>
      </c>
      <c r="D1566" s="13">
        <f>IFERROR('Output Sheet (Copy)'!D1555,"")</f>
        <v>10212136</v>
      </c>
      <c r="E1566" s="13">
        <f>IFERROR('Output Sheet (Copy)'!U1555,"")</f>
        <v>1456200</v>
      </c>
      <c r="F1566" s="13">
        <f>IFERROR('Output Sheet (Copy)'!V1555,"")</f>
        <v>894089</v>
      </c>
      <c r="G1566" s="13">
        <f t="shared" si="192"/>
        <v>2350289</v>
      </c>
      <c r="H1566" s="9">
        <f t="shared" si="193"/>
        <v>0.23014666079652679</v>
      </c>
      <c r="I1566" s="9">
        <f t="shared" si="194"/>
        <v>7.7906534261732441E-2</v>
      </c>
      <c r="J1566" t="str">
        <f t="shared" si="195"/>
        <v/>
      </c>
      <c r="K1566" t="str">
        <f t="shared" si="196"/>
        <v/>
      </c>
      <c r="L1566" s="13">
        <f t="shared" si="197"/>
        <v>12562425</v>
      </c>
      <c r="M1566" t="str">
        <f t="shared" si="198"/>
        <v/>
      </c>
      <c r="N1566" s="9">
        <f t="shared" si="199"/>
        <v>0.41641474460074662</v>
      </c>
    </row>
    <row r="1567" spans="1:14" x14ac:dyDescent="0.45">
      <c r="A1567" s="11" t="str">
        <f>'Output Sheet (Copy)'!A1556</f>
        <v>INPC IJ Equity</v>
      </c>
      <c r="B1567" s="12">
        <f>'Output Sheet (Copy)'!B1556</f>
        <v>45930</v>
      </c>
      <c r="C1567" s="13">
        <f>IFERROR('Output Sheet (Copy)'!C1556,"")</f>
        <v>33242692.000000004</v>
      </c>
      <c r="D1567" s="13">
        <f>IFERROR('Output Sheet (Copy)'!D1556,"")</f>
        <v>9355977</v>
      </c>
      <c r="E1567" s="13">
        <f>IFERROR('Output Sheet (Copy)'!U1556,"")</f>
        <v>647860</v>
      </c>
      <c r="F1567" s="13">
        <f>IFERROR('Output Sheet (Copy)'!V1556,"")</f>
        <v>1330538</v>
      </c>
      <c r="G1567" s="13">
        <f t="shared" si="192"/>
        <v>1978398</v>
      </c>
      <c r="H1567" s="9">
        <f t="shared" si="193"/>
        <v>0.21145819405071217</v>
      </c>
      <c r="I1567" s="9">
        <f t="shared" si="194"/>
        <v>5.9513772229998693E-2</v>
      </c>
      <c r="J1567" t="str">
        <f t="shared" si="195"/>
        <v/>
      </c>
      <c r="K1567" t="str">
        <f t="shared" si="196"/>
        <v/>
      </c>
      <c r="L1567" s="13">
        <f t="shared" si="197"/>
        <v>11334375</v>
      </c>
      <c r="M1567" t="str">
        <f t="shared" si="198"/>
        <v/>
      </c>
      <c r="N1567" s="9">
        <f t="shared" si="199"/>
        <v>0.34095839771339814</v>
      </c>
    </row>
    <row r="1568" spans="1:14" x14ac:dyDescent="0.45">
      <c r="A1568" s="11" t="str">
        <f>'Output Sheet (Copy)'!A1557</f>
        <v>INPC IJ Equity</v>
      </c>
      <c r="B1568" s="12">
        <f>'Output Sheet (Copy)'!B1557</f>
        <v>46022</v>
      </c>
      <c r="C1568" s="13">
        <f>IFERROR('Output Sheet (Copy)'!C1557,"")</f>
        <v>27573818</v>
      </c>
      <c r="D1568" s="13">
        <f>IFERROR('Output Sheet (Copy)'!D1557,"")</f>
        <v>9792435</v>
      </c>
      <c r="E1568" s="13">
        <f>IFERROR('Output Sheet (Copy)'!U1557,"")</f>
        <v>980233</v>
      </c>
      <c r="F1568" s="13">
        <f>IFERROR('Output Sheet (Copy)'!V1557,"")</f>
        <v>1883528</v>
      </c>
      <c r="G1568" s="13">
        <f t="shared" si="192"/>
        <v>2863761</v>
      </c>
      <c r="H1568" s="9">
        <f t="shared" si="193"/>
        <v>0.29244626081255581</v>
      </c>
      <c r="I1568" s="9">
        <f t="shared" si="194"/>
        <v>0.10385797860854815</v>
      </c>
      <c r="J1568" t="str">
        <f t="shared" si="195"/>
        <v/>
      </c>
      <c r="K1568" t="str">
        <f t="shared" si="196"/>
        <v/>
      </c>
      <c r="L1568" s="13">
        <f t="shared" si="197"/>
        <v>12656196</v>
      </c>
      <c r="M1568" t="str">
        <f t="shared" si="198"/>
        <v/>
      </c>
      <c r="N1568" s="9">
        <f t="shared" si="199"/>
        <v>0.45899323771557499</v>
      </c>
    </row>
    <row r="1569" spans="1:14" x14ac:dyDescent="0.45">
      <c r="A1569" s="11" t="str">
        <f>'Output Sheet (Copy)'!A1558</f>
        <v>INPC IJ Equity</v>
      </c>
      <c r="B1569" s="12">
        <f>'Output Sheet (Copy)'!B1558</f>
        <v>46112</v>
      </c>
      <c r="C1569" s="13">
        <f>IFERROR('Output Sheet (Copy)'!C1558,"")</f>
        <v>30312535</v>
      </c>
      <c r="D1569" s="13">
        <f>IFERROR('Output Sheet (Copy)'!D1558,"")</f>
        <v>10005989</v>
      </c>
      <c r="E1569" s="13">
        <f>IFERROR('Output Sheet (Copy)'!U1558,"")</f>
        <v>1542236</v>
      </c>
      <c r="F1569" s="13">
        <f>IFERROR('Output Sheet (Copy)'!V1558,"")</f>
        <v>1670855</v>
      </c>
      <c r="G1569" s="13">
        <f t="shared" si="192"/>
        <v>3213091</v>
      </c>
      <c r="H1569" s="9">
        <f t="shared" si="193"/>
        <v>0.32111678315856634</v>
      </c>
      <c r="I1569" s="9">
        <f t="shared" si="194"/>
        <v>0.10599875596019931</v>
      </c>
      <c r="J1569" t="str">
        <f t="shared" si="195"/>
        <v/>
      </c>
      <c r="K1569" t="str">
        <f t="shared" si="196"/>
        <v/>
      </c>
      <c r="L1569" s="13">
        <f t="shared" si="197"/>
        <v>13219080</v>
      </c>
      <c r="M1569" t="str">
        <f t="shared" si="198"/>
        <v/>
      </c>
      <c r="N1569" s="9">
        <f t="shared" si="199"/>
        <v>0.4360928572948452</v>
      </c>
    </row>
    <row r="1570" spans="1:14" x14ac:dyDescent="0.45">
      <c r="A1570" s="11" t="str">
        <f>'Output Sheet (Copy)'!A1559</f>
        <v>INPC IJ Equity</v>
      </c>
      <c r="B1570" s="12">
        <f>'Output Sheet (Copy)'!B1559</f>
        <v>46203</v>
      </c>
      <c r="C1570" s="13">
        <f>IFERROR('Output Sheet (Copy)'!C1559,"")</f>
        <v>28319041</v>
      </c>
      <c r="D1570" s="13">
        <f>IFERROR('Output Sheet (Copy)'!D1559,"")</f>
        <v>9195827</v>
      </c>
      <c r="E1570" s="13">
        <f>IFERROR('Output Sheet (Copy)'!U1559,"")</f>
        <v>1054563</v>
      </c>
      <c r="F1570" s="13">
        <f>IFERROR('Output Sheet (Copy)'!V1559,"")</f>
        <v>498694</v>
      </c>
      <c r="G1570" s="13">
        <f t="shared" si="192"/>
        <v>1553257</v>
      </c>
      <c r="H1570" s="9">
        <f t="shared" si="193"/>
        <v>0.1689088974814337</v>
      </c>
      <c r="I1570" s="9">
        <f t="shared" si="194"/>
        <v>5.4848502814766928E-2</v>
      </c>
      <c r="J1570" t="str">
        <f t="shared" si="195"/>
        <v/>
      </c>
      <c r="K1570" t="str">
        <f t="shared" si="196"/>
        <v/>
      </c>
      <c r="L1570" s="13">
        <f t="shared" si="197"/>
        <v>10749084</v>
      </c>
      <c r="M1570" t="str">
        <f t="shared" si="198"/>
        <v/>
      </c>
      <c r="N1570" s="9">
        <f t="shared" si="199"/>
        <v>0.37957090425484397</v>
      </c>
    </row>
    <row r="1571" spans="1:14" x14ac:dyDescent="0.45">
      <c r="A1571" s="11" t="str">
        <f>'Output Sheet (Copy)'!A1560</f>
        <v>MASB IJ Equity</v>
      </c>
      <c r="B1571" s="12" t="e">
        <f>'Output Sheet (Copy)'!B1560</f>
        <v>#N/A</v>
      </c>
      <c r="C1571" s="13" t="str">
        <f>IFERROR('Output Sheet (Copy)'!C1560,"")</f>
        <v/>
      </c>
      <c r="D1571" s="13" t="str">
        <f>IFERROR('Output Sheet (Copy)'!D1560,"")</f>
        <v/>
      </c>
      <c r="E1571" s="13" t="str">
        <f>IFERROR('Output Sheet (Copy)'!U1560,"")</f>
        <v/>
      </c>
      <c r="F1571" s="13" t="str">
        <f>IFERROR('Output Sheet (Copy)'!V1560,"")</f>
        <v/>
      </c>
      <c r="G1571" s="13" t="str">
        <f t="shared" si="192"/>
        <v/>
      </c>
      <c r="H1571" s="9" t="str">
        <f t="shared" si="193"/>
        <v/>
      </c>
      <c r="I1571" s="9" t="str">
        <f t="shared" si="194"/>
        <v/>
      </c>
      <c r="J1571" t="str">
        <f t="shared" si="195"/>
        <v/>
      </c>
      <c r="K1571" t="str">
        <f t="shared" si="196"/>
        <v/>
      </c>
      <c r="L1571" s="13" t="str">
        <f t="shared" si="197"/>
        <v/>
      </c>
      <c r="M1571" t="str">
        <f t="shared" si="198"/>
        <v/>
      </c>
      <c r="N1571" s="9" t="str">
        <f t="shared" si="199"/>
        <v/>
      </c>
    </row>
    <row r="1572" spans="1:14" x14ac:dyDescent="0.45">
      <c r="A1572" s="11" t="str">
        <f>'Output Sheet (Copy)'!A1561</f>
        <v>MASB IJ Equity</v>
      </c>
      <c r="B1572" s="12" t="e">
        <f>'Output Sheet (Copy)'!B1561</f>
        <v>#N/A</v>
      </c>
      <c r="C1572" s="13" t="str">
        <f>IFERROR('Output Sheet (Copy)'!C1561,"")</f>
        <v/>
      </c>
      <c r="D1572" s="13" t="str">
        <f>IFERROR('Output Sheet (Copy)'!D1561,"")</f>
        <v/>
      </c>
      <c r="E1572" s="13" t="str">
        <f>IFERROR('Output Sheet (Copy)'!U1561,"")</f>
        <v/>
      </c>
      <c r="F1572" s="13" t="str">
        <f>IFERROR('Output Sheet (Copy)'!V1561,"")</f>
        <v/>
      </c>
      <c r="G1572" s="13" t="str">
        <f t="shared" si="192"/>
        <v/>
      </c>
      <c r="H1572" s="9" t="str">
        <f t="shared" si="193"/>
        <v/>
      </c>
      <c r="I1572" s="9" t="str">
        <f t="shared" si="194"/>
        <v/>
      </c>
      <c r="J1572" t="str">
        <f t="shared" si="195"/>
        <v/>
      </c>
      <c r="K1572" t="str">
        <f t="shared" si="196"/>
        <v/>
      </c>
      <c r="L1572" s="13" t="str">
        <f t="shared" si="197"/>
        <v/>
      </c>
      <c r="M1572" t="str">
        <f t="shared" si="198"/>
        <v/>
      </c>
      <c r="N1572" s="9" t="str">
        <f t="shared" si="199"/>
        <v/>
      </c>
    </row>
    <row r="1573" spans="1:14" x14ac:dyDescent="0.45">
      <c r="A1573" s="11" t="str">
        <f>'Output Sheet (Copy)'!A1562</f>
        <v>MASB IJ Equity</v>
      </c>
      <c r="B1573" s="12" t="e">
        <f>'Output Sheet (Copy)'!B1562</f>
        <v>#N/A</v>
      </c>
      <c r="C1573" s="13" t="str">
        <f>IFERROR('Output Sheet (Copy)'!C1562,"")</f>
        <v/>
      </c>
      <c r="D1573" s="13" t="str">
        <f>IFERROR('Output Sheet (Copy)'!D1562,"")</f>
        <v/>
      </c>
      <c r="E1573" s="13" t="str">
        <f>IFERROR('Output Sheet (Copy)'!U1562,"")</f>
        <v/>
      </c>
      <c r="F1573" s="13" t="str">
        <f>IFERROR('Output Sheet (Copy)'!V1562,"")</f>
        <v/>
      </c>
      <c r="G1573" s="13" t="str">
        <f t="shared" si="192"/>
        <v/>
      </c>
      <c r="H1573" s="9" t="str">
        <f t="shared" si="193"/>
        <v/>
      </c>
      <c r="I1573" s="9" t="str">
        <f t="shared" si="194"/>
        <v/>
      </c>
      <c r="J1573" t="str">
        <f t="shared" si="195"/>
        <v/>
      </c>
      <c r="K1573" t="str">
        <f t="shared" si="196"/>
        <v/>
      </c>
      <c r="L1573" s="13" t="str">
        <f t="shared" si="197"/>
        <v/>
      </c>
      <c r="M1573" t="str">
        <f t="shared" si="198"/>
        <v/>
      </c>
      <c r="N1573" s="9" t="str">
        <f t="shared" si="199"/>
        <v/>
      </c>
    </row>
    <row r="1574" spans="1:14" x14ac:dyDescent="0.45">
      <c r="A1574" s="11" t="str">
        <f>'Output Sheet (Copy)'!A1563</f>
        <v>MASB IJ Equity</v>
      </c>
      <c r="B1574" s="12" t="e">
        <f>'Output Sheet (Copy)'!B1563</f>
        <v>#N/A</v>
      </c>
      <c r="C1574" s="13" t="str">
        <f>IFERROR('Output Sheet (Copy)'!C1563,"")</f>
        <v/>
      </c>
      <c r="D1574" s="13" t="str">
        <f>IFERROR('Output Sheet (Copy)'!D1563,"")</f>
        <v/>
      </c>
      <c r="E1574" s="13" t="str">
        <f>IFERROR('Output Sheet (Copy)'!U1563,"")</f>
        <v/>
      </c>
      <c r="F1574" s="13" t="str">
        <f>IFERROR('Output Sheet (Copy)'!V1563,"")</f>
        <v/>
      </c>
      <c r="G1574" s="13" t="str">
        <f t="shared" si="192"/>
        <v/>
      </c>
      <c r="H1574" s="9" t="str">
        <f t="shared" si="193"/>
        <v/>
      </c>
      <c r="I1574" s="9" t="str">
        <f t="shared" si="194"/>
        <v/>
      </c>
      <c r="J1574" t="str">
        <f t="shared" si="195"/>
        <v/>
      </c>
      <c r="K1574" t="str">
        <f t="shared" si="196"/>
        <v/>
      </c>
      <c r="L1574" s="13" t="str">
        <f t="shared" si="197"/>
        <v/>
      </c>
      <c r="M1574" t="str">
        <f t="shared" si="198"/>
        <v/>
      </c>
      <c r="N1574" s="9" t="str">
        <f t="shared" si="199"/>
        <v/>
      </c>
    </row>
    <row r="1575" spans="1:14" x14ac:dyDescent="0.45">
      <c r="A1575" s="11" t="str">
        <f>'Output Sheet (Copy)'!A1564</f>
        <v>MASB IJ Equity</v>
      </c>
      <c r="B1575" s="12" t="e">
        <f>'Output Sheet (Copy)'!B1564</f>
        <v>#N/A</v>
      </c>
      <c r="C1575" s="13" t="str">
        <f>IFERROR('Output Sheet (Copy)'!C1564,"")</f>
        <v/>
      </c>
      <c r="D1575" s="13" t="str">
        <f>IFERROR('Output Sheet (Copy)'!D1564,"")</f>
        <v/>
      </c>
      <c r="E1575" s="13" t="str">
        <f>IFERROR('Output Sheet (Copy)'!U1564,"")</f>
        <v/>
      </c>
      <c r="F1575" s="13" t="str">
        <f>IFERROR('Output Sheet (Copy)'!V1564,"")</f>
        <v/>
      </c>
      <c r="G1575" s="13" t="str">
        <f t="shared" si="192"/>
        <v/>
      </c>
      <c r="H1575" s="9" t="str">
        <f t="shared" si="193"/>
        <v/>
      </c>
      <c r="I1575" s="9" t="str">
        <f t="shared" si="194"/>
        <v/>
      </c>
      <c r="J1575" t="str">
        <f t="shared" si="195"/>
        <v/>
      </c>
      <c r="K1575" t="str">
        <f t="shared" si="196"/>
        <v/>
      </c>
      <c r="L1575" s="13" t="str">
        <f t="shared" si="197"/>
        <v/>
      </c>
      <c r="M1575" t="str">
        <f t="shared" si="198"/>
        <v/>
      </c>
      <c r="N1575" s="9" t="str">
        <f t="shared" si="199"/>
        <v/>
      </c>
    </row>
    <row r="1576" spans="1:14" x14ac:dyDescent="0.45">
      <c r="A1576" s="11" t="str">
        <f>'Output Sheet (Copy)'!A1565</f>
        <v>MASB IJ Equity</v>
      </c>
      <c r="B1576" s="12" t="e">
        <f>'Output Sheet (Copy)'!B1565</f>
        <v>#N/A</v>
      </c>
      <c r="C1576" s="13" t="str">
        <f>IFERROR('Output Sheet (Copy)'!C1565,"")</f>
        <v/>
      </c>
      <c r="D1576" s="13" t="str">
        <f>IFERROR('Output Sheet (Copy)'!D1565,"")</f>
        <v/>
      </c>
      <c r="E1576" s="13" t="str">
        <f>IFERROR('Output Sheet (Copy)'!U1565,"")</f>
        <v/>
      </c>
      <c r="F1576" s="13" t="str">
        <f>IFERROR('Output Sheet (Copy)'!V1565,"")</f>
        <v/>
      </c>
      <c r="G1576" s="13" t="str">
        <f t="shared" si="192"/>
        <v/>
      </c>
      <c r="H1576" s="9" t="str">
        <f t="shared" si="193"/>
        <v/>
      </c>
      <c r="I1576" s="9" t="str">
        <f t="shared" si="194"/>
        <v/>
      </c>
      <c r="J1576" t="str">
        <f t="shared" si="195"/>
        <v/>
      </c>
      <c r="K1576" t="str">
        <f t="shared" si="196"/>
        <v/>
      </c>
      <c r="L1576" s="13" t="str">
        <f t="shared" si="197"/>
        <v/>
      </c>
      <c r="M1576" t="str">
        <f t="shared" si="198"/>
        <v/>
      </c>
      <c r="N1576" s="9" t="str">
        <f t="shared" si="199"/>
        <v/>
      </c>
    </row>
    <row r="1577" spans="1:14" x14ac:dyDescent="0.45">
      <c r="A1577" s="11" t="str">
        <f>'Output Sheet (Copy)'!A1566</f>
        <v>MASB IJ Equity</v>
      </c>
      <c r="B1577" s="12" t="e">
        <f>'Output Sheet (Copy)'!B1566</f>
        <v>#N/A</v>
      </c>
      <c r="C1577" s="13" t="str">
        <f>IFERROR('Output Sheet (Copy)'!C1566,"")</f>
        <v/>
      </c>
      <c r="D1577" s="13" t="str">
        <f>IFERROR('Output Sheet (Copy)'!D1566,"")</f>
        <v/>
      </c>
      <c r="E1577" s="13" t="str">
        <f>IFERROR('Output Sheet (Copy)'!U1566,"")</f>
        <v/>
      </c>
      <c r="F1577" s="13" t="str">
        <f>IFERROR('Output Sheet (Copy)'!V1566,"")</f>
        <v/>
      </c>
      <c r="G1577" s="13" t="str">
        <f t="shared" si="192"/>
        <v/>
      </c>
      <c r="H1577" s="9" t="str">
        <f t="shared" si="193"/>
        <v/>
      </c>
      <c r="I1577" s="9" t="str">
        <f t="shared" si="194"/>
        <v/>
      </c>
      <c r="J1577" t="str">
        <f t="shared" si="195"/>
        <v/>
      </c>
      <c r="K1577" t="str">
        <f t="shared" si="196"/>
        <v/>
      </c>
      <c r="L1577" s="13" t="str">
        <f t="shared" si="197"/>
        <v/>
      </c>
      <c r="M1577" t="str">
        <f t="shared" si="198"/>
        <v/>
      </c>
      <c r="N1577" s="9" t="str">
        <f t="shared" si="199"/>
        <v/>
      </c>
    </row>
    <row r="1578" spans="1:14" x14ac:dyDescent="0.45">
      <c r="A1578" s="11" t="str">
        <f>'Output Sheet (Copy)'!A1567</f>
        <v>MASB IJ Equity</v>
      </c>
      <c r="B1578" s="12" t="e">
        <f>'Output Sheet (Copy)'!B1567</f>
        <v>#N/A</v>
      </c>
      <c r="C1578" s="13" t="str">
        <f>IFERROR('Output Sheet (Copy)'!C1567,"")</f>
        <v/>
      </c>
      <c r="D1578" s="13" t="str">
        <f>IFERROR('Output Sheet (Copy)'!D1567,"")</f>
        <v/>
      </c>
      <c r="E1578" s="13" t="str">
        <f>IFERROR('Output Sheet (Copy)'!U1567,"")</f>
        <v/>
      </c>
      <c r="F1578" s="13" t="str">
        <f>IFERROR('Output Sheet (Copy)'!V1567,"")</f>
        <v/>
      </c>
      <c r="G1578" s="13" t="str">
        <f t="shared" si="192"/>
        <v/>
      </c>
      <c r="H1578" s="9" t="str">
        <f t="shared" si="193"/>
        <v/>
      </c>
      <c r="I1578" s="9" t="str">
        <f t="shared" si="194"/>
        <v/>
      </c>
      <c r="J1578" t="str">
        <f t="shared" si="195"/>
        <v/>
      </c>
      <c r="K1578" t="str">
        <f t="shared" si="196"/>
        <v/>
      </c>
      <c r="L1578" s="13" t="str">
        <f t="shared" si="197"/>
        <v/>
      </c>
      <c r="M1578" t="str">
        <f t="shared" si="198"/>
        <v/>
      </c>
      <c r="N1578" s="9" t="str">
        <f t="shared" si="199"/>
        <v/>
      </c>
    </row>
    <row r="1579" spans="1:14" x14ac:dyDescent="0.45">
      <c r="A1579" s="11" t="str">
        <f>'Output Sheet (Copy)'!A1568</f>
        <v>MASB IJ Equity</v>
      </c>
      <c r="B1579" s="12" t="e">
        <f>'Output Sheet (Copy)'!B1568</f>
        <v>#N/A</v>
      </c>
      <c r="C1579" s="13" t="str">
        <f>IFERROR('Output Sheet (Copy)'!C1568,"")</f>
        <v/>
      </c>
      <c r="D1579" s="13" t="str">
        <f>IFERROR('Output Sheet (Copy)'!D1568,"")</f>
        <v/>
      </c>
      <c r="E1579" s="13" t="str">
        <f>IFERROR('Output Sheet (Copy)'!U1568,"")</f>
        <v/>
      </c>
      <c r="F1579" s="13" t="str">
        <f>IFERROR('Output Sheet (Copy)'!V1568,"")</f>
        <v/>
      </c>
      <c r="G1579" s="13" t="str">
        <f t="shared" si="192"/>
        <v/>
      </c>
      <c r="H1579" s="9" t="str">
        <f t="shared" si="193"/>
        <v/>
      </c>
      <c r="I1579" s="9" t="str">
        <f t="shared" si="194"/>
        <v/>
      </c>
      <c r="J1579" t="str">
        <f t="shared" si="195"/>
        <v/>
      </c>
      <c r="K1579" t="str">
        <f t="shared" si="196"/>
        <v/>
      </c>
      <c r="L1579" s="13" t="str">
        <f t="shared" si="197"/>
        <v/>
      </c>
      <c r="M1579" t="str">
        <f t="shared" si="198"/>
        <v/>
      </c>
      <c r="N1579" s="9" t="str">
        <f t="shared" si="199"/>
        <v/>
      </c>
    </row>
    <row r="1580" spans="1:14" x14ac:dyDescent="0.45">
      <c r="A1580" s="11" t="str">
        <f>'Output Sheet (Copy)'!A1569</f>
        <v>MASB IJ Equity</v>
      </c>
      <c r="B1580" s="12" t="e">
        <f>'Output Sheet (Copy)'!B1569</f>
        <v>#N/A</v>
      </c>
      <c r="C1580" s="13" t="str">
        <f>IFERROR('Output Sheet (Copy)'!C1569,"")</f>
        <v/>
      </c>
      <c r="D1580" s="13" t="str">
        <f>IFERROR('Output Sheet (Copy)'!D1569,"")</f>
        <v/>
      </c>
      <c r="E1580" s="13" t="str">
        <f>IFERROR('Output Sheet (Copy)'!U1569,"")</f>
        <v/>
      </c>
      <c r="F1580" s="13" t="str">
        <f>IFERROR('Output Sheet (Copy)'!V1569,"")</f>
        <v/>
      </c>
      <c r="G1580" s="13" t="str">
        <f t="shared" si="192"/>
        <v/>
      </c>
      <c r="H1580" s="9" t="str">
        <f t="shared" si="193"/>
        <v/>
      </c>
      <c r="I1580" s="9" t="str">
        <f t="shared" si="194"/>
        <v/>
      </c>
      <c r="J1580" t="str">
        <f t="shared" si="195"/>
        <v/>
      </c>
      <c r="K1580" t="str">
        <f t="shared" si="196"/>
        <v/>
      </c>
      <c r="L1580" s="13" t="str">
        <f t="shared" si="197"/>
        <v/>
      </c>
      <c r="M1580" t="str">
        <f t="shared" si="198"/>
        <v/>
      </c>
      <c r="N1580" s="9" t="str">
        <f t="shared" si="199"/>
        <v/>
      </c>
    </row>
    <row r="1581" spans="1:14" x14ac:dyDescent="0.45">
      <c r="A1581" s="11" t="str">
        <f>'Output Sheet (Copy)'!A1570</f>
        <v>MASB IJ Equity</v>
      </c>
      <c r="B1581" s="12" t="e">
        <f>'Output Sheet (Copy)'!B1570</f>
        <v>#N/A</v>
      </c>
      <c r="C1581" s="13" t="str">
        <f>IFERROR('Output Sheet (Copy)'!C1570,"")</f>
        <v/>
      </c>
      <c r="D1581" s="13" t="str">
        <f>IFERROR('Output Sheet (Copy)'!D1570,"")</f>
        <v/>
      </c>
      <c r="E1581" s="13" t="str">
        <f>IFERROR('Output Sheet (Copy)'!U1570,"")</f>
        <v/>
      </c>
      <c r="F1581" s="13" t="str">
        <f>IFERROR('Output Sheet (Copy)'!V1570,"")</f>
        <v/>
      </c>
      <c r="G1581" s="13" t="str">
        <f t="shared" si="192"/>
        <v/>
      </c>
      <c r="H1581" s="9" t="str">
        <f t="shared" si="193"/>
        <v/>
      </c>
      <c r="I1581" s="9" t="str">
        <f t="shared" si="194"/>
        <v/>
      </c>
      <c r="J1581" t="str">
        <f t="shared" si="195"/>
        <v/>
      </c>
      <c r="K1581" t="str">
        <f t="shared" si="196"/>
        <v/>
      </c>
      <c r="L1581" s="13" t="str">
        <f t="shared" si="197"/>
        <v/>
      </c>
      <c r="M1581" t="str">
        <f t="shared" si="198"/>
        <v/>
      </c>
      <c r="N1581" s="9" t="str">
        <f t="shared" si="199"/>
        <v/>
      </c>
    </row>
    <row r="1582" spans="1:14" x14ac:dyDescent="0.45">
      <c r="A1582" s="11" t="str">
        <f>'Output Sheet (Copy)'!A1571</f>
        <v>MASB IJ Equity</v>
      </c>
      <c r="B1582" s="12" t="e">
        <f>'Output Sheet (Copy)'!B1571</f>
        <v>#N/A</v>
      </c>
      <c r="C1582" s="13" t="str">
        <f>IFERROR('Output Sheet (Copy)'!C1571,"")</f>
        <v/>
      </c>
      <c r="D1582" s="13" t="str">
        <f>IFERROR('Output Sheet (Copy)'!D1571,"")</f>
        <v/>
      </c>
      <c r="E1582" s="13" t="str">
        <f>IFERROR('Output Sheet (Copy)'!U1571,"")</f>
        <v/>
      </c>
      <c r="F1582" s="13" t="str">
        <f>IFERROR('Output Sheet (Copy)'!V1571,"")</f>
        <v/>
      </c>
      <c r="G1582" s="13" t="str">
        <f t="shared" si="192"/>
        <v/>
      </c>
      <c r="H1582" s="9" t="str">
        <f t="shared" si="193"/>
        <v/>
      </c>
      <c r="I1582" s="9" t="str">
        <f t="shared" si="194"/>
        <v/>
      </c>
      <c r="J1582" t="str">
        <f t="shared" si="195"/>
        <v/>
      </c>
      <c r="K1582" t="str">
        <f t="shared" si="196"/>
        <v/>
      </c>
      <c r="L1582" s="13" t="str">
        <f t="shared" si="197"/>
        <v/>
      </c>
      <c r="M1582" t="str">
        <f t="shared" si="198"/>
        <v/>
      </c>
      <c r="N1582" s="9" t="str">
        <f t="shared" si="199"/>
        <v/>
      </c>
    </row>
    <row r="1583" spans="1:14" x14ac:dyDescent="0.45">
      <c r="A1583" s="11" t="str">
        <f>'Output Sheet (Copy)'!A1572</f>
        <v>MASB IJ Equity</v>
      </c>
      <c r="B1583" s="12" t="e">
        <f>'Output Sheet (Copy)'!B1572</f>
        <v>#N/A</v>
      </c>
      <c r="C1583" s="13" t="str">
        <f>IFERROR('Output Sheet (Copy)'!C1572,"")</f>
        <v/>
      </c>
      <c r="D1583" s="13" t="str">
        <f>IFERROR('Output Sheet (Copy)'!D1572,"")</f>
        <v/>
      </c>
      <c r="E1583" s="13" t="str">
        <f>IFERROR('Output Sheet (Copy)'!U1572,"")</f>
        <v/>
      </c>
      <c r="F1583" s="13" t="str">
        <f>IFERROR('Output Sheet (Copy)'!V1572,"")</f>
        <v/>
      </c>
      <c r="G1583" s="13" t="str">
        <f t="shared" si="192"/>
        <v/>
      </c>
      <c r="H1583" s="9" t="str">
        <f t="shared" si="193"/>
        <v/>
      </c>
      <c r="I1583" s="9" t="str">
        <f t="shared" si="194"/>
        <v/>
      </c>
      <c r="J1583" t="str">
        <f t="shared" si="195"/>
        <v/>
      </c>
      <c r="K1583" t="str">
        <f t="shared" si="196"/>
        <v/>
      </c>
      <c r="L1583" s="13" t="str">
        <f t="shared" si="197"/>
        <v/>
      </c>
      <c r="M1583" t="str">
        <f t="shared" si="198"/>
        <v/>
      </c>
      <c r="N1583" s="9" t="str">
        <f t="shared" si="199"/>
        <v/>
      </c>
    </row>
    <row r="1584" spans="1:14" x14ac:dyDescent="0.45">
      <c r="A1584" s="11" t="str">
        <f>'Output Sheet (Copy)'!A1573</f>
        <v>MASB IJ Equity</v>
      </c>
      <c r="B1584" s="12" t="e">
        <f>'Output Sheet (Copy)'!B1573</f>
        <v>#N/A</v>
      </c>
      <c r="C1584" s="13" t="str">
        <f>IFERROR('Output Sheet (Copy)'!C1573,"")</f>
        <v/>
      </c>
      <c r="D1584" s="13" t="str">
        <f>IFERROR('Output Sheet (Copy)'!D1573,"")</f>
        <v/>
      </c>
      <c r="E1584" s="13" t="str">
        <f>IFERROR('Output Sheet (Copy)'!U1573,"")</f>
        <v/>
      </c>
      <c r="F1584" s="13" t="str">
        <f>IFERROR('Output Sheet (Copy)'!V1573,"")</f>
        <v/>
      </c>
      <c r="G1584" s="13" t="str">
        <f t="shared" si="192"/>
        <v/>
      </c>
      <c r="H1584" s="9" t="str">
        <f t="shared" si="193"/>
        <v/>
      </c>
      <c r="I1584" s="9" t="str">
        <f t="shared" si="194"/>
        <v/>
      </c>
      <c r="J1584" t="str">
        <f t="shared" si="195"/>
        <v/>
      </c>
      <c r="K1584" t="str">
        <f t="shared" si="196"/>
        <v/>
      </c>
      <c r="L1584" s="13" t="str">
        <f t="shared" si="197"/>
        <v/>
      </c>
      <c r="M1584" t="str">
        <f t="shared" si="198"/>
        <v/>
      </c>
      <c r="N1584" s="9" t="str">
        <f t="shared" si="199"/>
        <v/>
      </c>
    </row>
    <row r="1585" spans="1:14" x14ac:dyDescent="0.45">
      <c r="A1585" s="11" t="str">
        <f>'Output Sheet (Copy)'!A1574</f>
        <v>MASB IJ Equity</v>
      </c>
      <c r="B1585" s="12" t="e">
        <f>'Output Sheet (Copy)'!B1574</f>
        <v>#N/A</v>
      </c>
      <c r="C1585" s="13" t="str">
        <f>IFERROR('Output Sheet (Copy)'!C1574,"")</f>
        <v/>
      </c>
      <c r="D1585" s="13" t="str">
        <f>IFERROR('Output Sheet (Copy)'!D1574,"")</f>
        <v/>
      </c>
      <c r="E1585" s="13" t="str">
        <f>IFERROR('Output Sheet (Copy)'!U1574,"")</f>
        <v/>
      </c>
      <c r="F1585" s="13" t="str">
        <f>IFERROR('Output Sheet (Copy)'!V1574,"")</f>
        <v/>
      </c>
      <c r="G1585" s="13" t="str">
        <f t="shared" si="192"/>
        <v/>
      </c>
      <c r="H1585" s="9" t="str">
        <f t="shared" si="193"/>
        <v/>
      </c>
      <c r="I1585" s="9" t="str">
        <f t="shared" si="194"/>
        <v/>
      </c>
      <c r="J1585" t="str">
        <f t="shared" si="195"/>
        <v/>
      </c>
      <c r="K1585" t="str">
        <f t="shared" si="196"/>
        <v/>
      </c>
      <c r="L1585" s="13" t="str">
        <f t="shared" si="197"/>
        <v/>
      </c>
      <c r="M1585" t="str">
        <f t="shared" si="198"/>
        <v/>
      </c>
      <c r="N1585" s="9" t="str">
        <f t="shared" si="199"/>
        <v/>
      </c>
    </row>
    <row r="1586" spans="1:14" x14ac:dyDescent="0.45">
      <c r="A1586" s="11" t="str">
        <f>'Output Sheet (Copy)'!A1575</f>
        <v>MASB IJ Equity</v>
      </c>
      <c r="B1586" s="12" t="e">
        <f>'Output Sheet (Copy)'!B1575</f>
        <v>#N/A</v>
      </c>
      <c r="C1586" s="13" t="str">
        <f>IFERROR('Output Sheet (Copy)'!C1575,"")</f>
        <v/>
      </c>
      <c r="D1586" s="13" t="str">
        <f>IFERROR('Output Sheet (Copy)'!D1575,"")</f>
        <v/>
      </c>
      <c r="E1586" s="13" t="str">
        <f>IFERROR('Output Sheet (Copy)'!U1575,"")</f>
        <v/>
      </c>
      <c r="F1586" s="13" t="str">
        <f>IFERROR('Output Sheet (Copy)'!V1575,"")</f>
        <v/>
      </c>
      <c r="G1586" s="13" t="str">
        <f t="shared" si="192"/>
        <v/>
      </c>
      <c r="H1586" s="9" t="str">
        <f t="shared" si="193"/>
        <v/>
      </c>
      <c r="I1586" s="9" t="str">
        <f t="shared" si="194"/>
        <v/>
      </c>
      <c r="J1586" t="str">
        <f t="shared" si="195"/>
        <v/>
      </c>
      <c r="K1586" t="str">
        <f t="shared" si="196"/>
        <v/>
      </c>
      <c r="L1586" s="13" t="str">
        <f t="shared" si="197"/>
        <v/>
      </c>
      <c r="M1586" t="str">
        <f t="shared" si="198"/>
        <v/>
      </c>
      <c r="N1586" s="9" t="str">
        <f t="shared" si="199"/>
        <v/>
      </c>
    </row>
    <row r="1587" spans="1:14" x14ac:dyDescent="0.45">
      <c r="A1587" s="11" t="str">
        <f>'Output Sheet (Copy)'!A1576</f>
        <v>MASB IJ Equity</v>
      </c>
      <c r="B1587" s="12" t="e">
        <f>'Output Sheet (Copy)'!B1576</f>
        <v>#N/A</v>
      </c>
      <c r="C1587" s="13" t="str">
        <f>IFERROR('Output Sheet (Copy)'!C1576,"")</f>
        <v/>
      </c>
      <c r="D1587" s="13" t="str">
        <f>IFERROR('Output Sheet (Copy)'!D1576,"")</f>
        <v/>
      </c>
      <c r="E1587" s="13" t="str">
        <f>IFERROR('Output Sheet (Copy)'!U1576,"")</f>
        <v/>
      </c>
      <c r="F1587" s="13" t="str">
        <f>IFERROR('Output Sheet (Copy)'!V1576,"")</f>
        <v/>
      </c>
      <c r="G1587" s="13" t="str">
        <f t="shared" si="192"/>
        <v/>
      </c>
      <c r="H1587" s="9" t="str">
        <f t="shared" si="193"/>
        <v/>
      </c>
      <c r="I1587" s="9" t="str">
        <f t="shared" si="194"/>
        <v/>
      </c>
      <c r="J1587" t="str">
        <f t="shared" si="195"/>
        <v/>
      </c>
      <c r="K1587" t="str">
        <f t="shared" si="196"/>
        <v/>
      </c>
      <c r="L1587" s="13" t="str">
        <f t="shared" si="197"/>
        <v/>
      </c>
      <c r="M1587" t="str">
        <f t="shared" si="198"/>
        <v/>
      </c>
      <c r="N1587" s="9" t="str">
        <f t="shared" si="199"/>
        <v/>
      </c>
    </row>
    <row r="1588" spans="1:14" x14ac:dyDescent="0.45">
      <c r="A1588" s="11" t="str">
        <f>'Output Sheet (Copy)'!A1577</f>
        <v>MASB IJ Equity</v>
      </c>
      <c r="B1588" s="12" t="e">
        <f>'Output Sheet (Copy)'!B1577</f>
        <v>#N/A</v>
      </c>
      <c r="C1588" s="13" t="str">
        <f>IFERROR('Output Sheet (Copy)'!C1577,"")</f>
        <v/>
      </c>
      <c r="D1588" s="13" t="str">
        <f>IFERROR('Output Sheet (Copy)'!D1577,"")</f>
        <v/>
      </c>
      <c r="E1588" s="13" t="str">
        <f>IFERROR('Output Sheet (Copy)'!U1577,"")</f>
        <v/>
      </c>
      <c r="F1588" s="13" t="str">
        <f>IFERROR('Output Sheet (Copy)'!V1577,"")</f>
        <v/>
      </c>
      <c r="G1588" s="13" t="str">
        <f t="shared" si="192"/>
        <v/>
      </c>
      <c r="H1588" s="9" t="str">
        <f t="shared" si="193"/>
        <v/>
      </c>
      <c r="I1588" s="9" t="str">
        <f t="shared" si="194"/>
        <v/>
      </c>
      <c r="J1588" t="str">
        <f t="shared" si="195"/>
        <v/>
      </c>
      <c r="K1588" t="str">
        <f t="shared" si="196"/>
        <v/>
      </c>
      <c r="L1588" s="13" t="str">
        <f t="shared" si="197"/>
        <v/>
      </c>
      <c r="M1588" t="str">
        <f t="shared" si="198"/>
        <v/>
      </c>
      <c r="N1588" s="9" t="str">
        <f t="shared" si="199"/>
        <v/>
      </c>
    </row>
    <row r="1589" spans="1:14" x14ac:dyDescent="0.45">
      <c r="A1589" s="11" t="str">
        <f>'Output Sheet (Copy)'!A1578</f>
        <v>MASB IJ Equity</v>
      </c>
      <c r="B1589" s="12" t="e">
        <f>'Output Sheet (Copy)'!B1578</f>
        <v>#N/A</v>
      </c>
      <c r="C1589" s="13" t="str">
        <f>IFERROR('Output Sheet (Copy)'!C1578,"")</f>
        <v/>
      </c>
      <c r="D1589" s="13" t="str">
        <f>IFERROR('Output Sheet (Copy)'!D1578,"")</f>
        <v/>
      </c>
      <c r="E1589" s="13" t="str">
        <f>IFERROR('Output Sheet (Copy)'!U1578,"")</f>
        <v/>
      </c>
      <c r="F1589" s="13" t="str">
        <f>IFERROR('Output Sheet (Copy)'!V1578,"")</f>
        <v/>
      </c>
      <c r="G1589" s="13" t="str">
        <f t="shared" si="192"/>
        <v/>
      </c>
      <c r="H1589" s="9" t="str">
        <f t="shared" si="193"/>
        <v/>
      </c>
      <c r="I1589" s="9" t="str">
        <f t="shared" si="194"/>
        <v/>
      </c>
      <c r="J1589" t="str">
        <f t="shared" si="195"/>
        <v/>
      </c>
      <c r="K1589" t="str">
        <f t="shared" si="196"/>
        <v/>
      </c>
      <c r="L1589" s="13" t="str">
        <f t="shared" si="197"/>
        <v/>
      </c>
      <c r="M1589" t="str">
        <f t="shared" si="198"/>
        <v/>
      </c>
      <c r="N1589" s="9" t="str">
        <f t="shared" si="199"/>
        <v/>
      </c>
    </row>
    <row r="1590" spans="1:14" x14ac:dyDescent="0.45">
      <c r="A1590" s="11" t="str">
        <f>'Output Sheet (Copy)'!A1579</f>
        <v>MASB IJ Equity</v>
      </c>
      <c r="B1590" s="12">
        <f>'Output Sheet (Copy)'!B1579</f>
        <v>44196</v>
      </c>
      <c r="C1590" s="13">
        <f>IFERROR('Output Sheet (Copy)'!C1579,"")</f>
        <v>21537936.008109003</v>
      </c>
      <c r="D1590" s="13">
        <f>IFERROR('Output Sheet (Copy)'!D1579,"")</f>
        <v>7486878.821858</v>
      </c>
      <c r="E1590" s="13">
        <f>IFERROR('Output Sheet (Copy)'!U1579,"")</f>
        <v>0</v>
      </c>
      <c r="F1590" s="13">
        <f>IFERROR('Output Sheet (Copy)'!V1579,"")</f>
        <v>2693269.070915</v>
      </c>
      <c r="G1590" s="13">
        <f t="shared" si="192"/>
        <v>2693269.070915</v>
      </c>
      <c r="H1590" s="9">
        <f t="shared" si="193"/>
        <v>0.35973189028410346</v>
      </c>
      <c r="I1590" s="9">
        <f t="shared" si="194"/>
        <v>0.12504768655181203</v>
      </c>
      <c r="J1590" t="str">
        <f t="shared" si="195"/>
        <v/>
      </c>
      <c r="K1590" t="str">
        <f t="shared" si="196"/>
        <v/>
      </c>
      <c r="L1590" s="13">
        <f t="shared" si="197"/>
        <v>10180147.892773001</v>
      </c>
      <c r="M1590" t="str">
        <f t="shared" si="198"/>
        <v/>
      </c>
      <c r="N1590" s="9">
        <f t="shared" si="199"/>
        <v>0.4726612563497351</v>
      </c>
    </row>
    <row r="1591" spans="1:14" x14ac:dyDescent="0.45">
      <c r="A1591" s="11" t="str">
        <f>'Output Sheet (Copy)'!A1580</f>
        <v>MASB IJ Equity</v>
      </c>
      <c r="B1591" s="12">
        <f>'Output Sheet (Copy)'!B1580</f>
        <v>44377</v>
      </c>
      <c r="C1591" s="13">
        <f>IFERROR('Output Sheet (Copy)'!C1580,"")</f>
        <v>22606387.787703</v>
      </c>
      <c r="D1591" s="13">
        <f>IFERROR('Output Sheet (Copy)'!D1580,"")</f>
        <v>7420075.5807679985</v>
      </c>
      <c r="E1591" s="13">
        <f>IFERROR('Output Sheet (Copy)'!U1580,"")</f>
        <v>0</v>
      </c>
      <c r="F1591" s="13">
        <f>IFERROR('Output Sheet (Copy)'!V1580,"")</f>
        <v>4998834.7035099985</v>
      </c>
      <c r="G1591" s="13">
        <f t="shared" si="192"/>
        <v>4998834.7035099985</v>
      </c>
      <c r="H1591" s="9">
        <f t="shared" si="193"/>
        <v>0.6736905371242331</v>
      </c>
      <c r="I1591" s="9">
        <f t="shared" si="194"/>
        <v>0.22112487631611677</v>
      </c>
      <c r="J1591" t="str">
        <f t="shared" si="195"/>
        <v/>
      </c>
      <c r="K1591" t="str">
        <f t="shared" si="196"/>
        <v/>
      </c>
      <c r="L1591" s="13">
        <f t="shared" si="197"/>
        <v>12418910.284277998</v>
      </c>
      <c r="M1591" t="str">
        <f t="shared" si="198"/>
        <v/>
      </c>
      <c r="N1591" s="9">
        <f t="shared" si="199"/>
        <v>0.54935403218347889</v>
      </c>
    </row>
    <row r="1592" spans="1:14" x14ac:dyDescent="0.45">
      <c r="A1592" s="11" t="str">
        <f>'Output Sheet (Copy)'!A1581</f>
        <v>MASB IJ Equity</v>
      </c>
      <c r="B1592" s="12">
        <f>'Output Sheet (Copy)'!B1581</f>
        <v>44469</v>
      </c>
      <c r="C1592" s="13">
        <f>IFERROR('Output Sheet (Copy)'!C1581,"")</f>
        <v>23483044.173811</v>
      </c>
      <c r="D1592" s="13">
        <f>IFERROR('Output Sheet (Copy)'!D1581,"")</f>
        <v>7516425.6286549997</v>
      </c>
      <c r="E1592" s="13">
        <f>IFERROR('Output Sheet (Copy)'!U1581,"")</f>
        <v>0</v>
      </c>
      <c r="F1592" s="13">
        <f>IFERROR('Output Sheet (Copy)'!V1581,"")</f>
        <v>5629203.2677179985</v>
      </c>
      <c r="G1592" s="13">
        <f t="shared" si="192"/>
        <v>5629203.2677179985</v>
      </c>
      <c r="H1592" s="9">
        <f t="shared" si="193"/>
        <v>0.74892023760039472</v>
      </c>
      <c r="I1592" s="9">
        <f t="shared" si="194"/>
        <v>0.23971352376860305</v>
      </c>
      <c r="J1592" t="str">
        <f t="shared" si="195"/>
        <v/>
      </c>
      <c r="K1592" t="str">
        <f t="shared" si="196"/>
        <v/>
      </c>
      <c r="L1592" s="13">
        <f t="shared" si="197"/>
        <v>13145628.896372998</v>
      </c>
      <c r="M1592" t="str">
        <f t="shared" si="198"/>
        <v/>
      </c>
      <c r="N1592" s="9">
        <f t="shared" si="199"/>
        <v>0.55979236759403628</v>
      </c>
    </row>
    <row r="1593" spans="1:14" x14ac:dyDescent="0.45">
      <c r="A1593" s="11" t="str">
        <f>'Output Sheet (Copy)'!A1582</f>
        <v>MASB IJ Equity</v>
      </c>
      <c r="B1593" s="12">
        <f>'Output Sheet (Copy)'!B1582</f>
        <v>44561</v>
      </c>
      <c r="C1593" s="13" t="str">
        <f>IFERROR('Output Sheet (Copy)'!C1582,"")</f>
        <v/>
      </c>
      <c r="D1593" s="13" t="str">
        <f>IFERROR('Output Sheet (Copy)'!D1582,"")</f>
        <v/>
      </c>
      <c r="E1593" s="13" t="str">
        <f>IFERROR('Output Sheet (Copy)'!U1582,"")</f>
        <v/>
      </c>
      <c r="F1593" s="13" t="str">
        <f>IFERROR('Output Sheet (Copy)'!V1582,"")</f>
        <v/>
      </c>
      <c r="G1593" s="13" t="str">
        <f t="shared" si="192"/>
        <v/>
      </c>
      <c r="H1593" s="9" t="str">
        <f t="shared" si="193"/>
        <v/>
      </c>
      <c r="I1593" s="9" t="str">
        <f t="shared" si="194"/>
        <v/>
      </c>
      <c r="J1593" t="str">
        <f t="shared" si="195"/>
        <v/>
      </c>
      <c r="K1593" t="str">
        <f t="shared" si="196"/>
        <v/>
      </c>
      <c r="L1593" s="13" t="str">
        <f t="shared" si="197"/>
        <v/>
      </c>
      <c r="M1593" t="str">
        <f t="shared" si="198"/>
        <v/>
      </c>
      <c r="N1593" s="9" t="str">
        <f t="shared" si="199"/>
        <v/>
      </c>
    </row>
    <row r="1594" spans="1:14" x14ac:dyDescent="0.45">
      <c r="A1594" s="11" t="str">
        <f>'Output Sheet (Copy)'!A1583</f>
        <v>MASB IJ Equity</v>
      </c>
      <c r="B1594" s="12">
        <f>'Output Sheet (Copy)'!B1583</f>
        <v>44651</v>
      </c>
      <c r="C1594" s="13">
        <f>IFERROR('Output Sheet (Copy)'!C1583,"")</f>
        <v>22352004.337531</v>
      </c>
      <c r="D1594" s="13">
        <f>IFERROR('Output Sheet (Copy)'!D1583,"")</f>
        <v>7919617.0095949993</v>
      </c>
      <c r="E1594" s="13">
        <f>IFERROR('Output Sheet (Copy)'!U1583,"")</f>
        <v>0</v>
      </c>
      <c r="F1594" s="13">
        <f>IFERROR('Output Sheet (Copy)'!V1583,"")</f>
        <v>6241961.4707689993</v>
      </c>
      <c r="G1594" s="13">
        <f t="shared" si="192"/>
        <v>6241961.4707689993</v>
      </c>
      <c r="H1594" s="9">
        <f t="shared" si="193"/>
        <v>0.78816456189820305</v>
      </c>
      <c r="I1594" s="9">
        <f t="shared" si="194"/>
        <v>0.27925734875991376</v>
      </c>
      <c r="J1594" t="str">
        <f t="shared" si="195"/>
        <v/>
      </c>
      <c r="K1594" t="str">
        <f t="shared" si="196"/>
        <v/>
      </c>
      <c r="L1594" s="13">
        <f t="shared" si="197"/>
        <v>14161578.480363999</v>
      </c>
      <c r="M1594" t="str">
        <f t="shared" si="198"/>
        <v/>
      </c>
      <c r="N1594" s="9">
        <f t="shared" si="199"/>
        <v>0.63357085416207848</v>
      </c>
    </row>
    <row r="1595" spans="1:14" x14ac:dyDescent="0.45">
      <c r="A1595" s="11" t="str">
        <f>'Output Sheet (Copy)'!A1584</f>
        <v>MASB IJ Equity</v>
      </c>
      <c r="B1595" s="12">
        <f>'Output Sheet (Copy)'!B1584</f>
        <v>44742</v>
      </c>
      <c r="C1595" s="13">
        <f>IFERROR('Output Sheet (Copy)'!C1584,"")</f>
        <v>20367750.089376003</v>
      </c>
      <c r="D1595" s="13">
        <f>IFERROR('Output Sheet (Copy)'!D1584,"")</f>
        <v>8499613.3584390003</v>
      </c>
      <c r="E1595" s="13">
        <f>IFERROR('Output Sheet (Copy)'!U1584,"")</f>
        <v>0</v>
      </c>
      <c r="F1595" s="13">
        <f>IFERROR('Output Sheet (Copy)'!V1584,"")</f>
        <v>6172894.1851499993</v>
      </c>
      <c r="G1595" s="13">
        <f t="shared" si="192"/>
        <v>6172894.1851499993</v>
      </c>
      <c r="H1595" s="9">
        <f t="shared" si="193"/>
        <v>0.72625588068910518</v>
      </c>
      <c r="I1595" s="9">
        <f t="shared" si="194"/>
        <v>0.30307197201765723</v>
      </c>
      <c r="J1595" t="str">
        <f t="shared" si="195"/>
        <v/>
      </c>
      <c r="K1595" t="str">
        <f t="shared" si="196"/>
        <v/>
      </c>
      <c r="L1595" s="13">
        <f t="shared" si="197"/>
        <v>14672507.543589</v>
      </c>
      <c r="M1595" t="str">
        <f t="shared" si="198"/>
        <v/>
      </c>
      <c r="N1595" s="9">
        <f t="shared" si="199"/>
        <v>0.72037939778347482</v>
      </c>
    </row>
    <row r="1596" spans="1:14" x14ac:dyDescent="0.45">
      <c r="A1596" s="11" t="str">
        <f>'Output Sheet (Copy)'!A1585</f>
        <v>MASB IJ Equity</v>
      </c>
      <c r="B1596" s="12">
        <f>'Output Sheet (Copy)'!B1585</f>
        <v>44834</v>
      </c>
      <c r="C1596" s="13">
        <f>IFERROR('Output Sheet (Copy)'!C1585,"")</f>
        <v>20122270.843482003</v>
      </c>
      <c r="D1596" s="13">
        <f>IFERROR('Output Sheet (Copy)'!D1585,"")</f>
        <v>8727910.7344330009</v>
      </c>
      <c r="E1596" s="13">
        <f>IFERROR('Output Sheet (Copy)'!U1585,"")</f>
        <v>0</v>
      </c>
      <c r="F1596" s="13">
        <f>IFERROR('Output Sheet (Copy)'!V1585,"")</f>
        <v>4632553.3339499999</v>
      </c>
      <c r="G1596" s="13">
        <f t="shared" si="192"/>
        <v>4632553.3339499999</v>
      </c>
      <c r="H1596" s="9">
        <f t="shared" si="193"/>
        <v>0.53077460057810144</v>
      </c>
      <c r="I1596" s="9">
        <f t="shared" si="194"/>
        <v>0.23022020576025468</v>
      </c>
      <c r="J1596" t="str">
        <f t="shared" si="195"/>
        <v/>
      </c>
      <c r="K1596" t="str">
        <f t="shared" si="196"/>
        <v/>
      </c>
      <c r="L1596" s="13">
        <f t="shared" si="197"/>
        <v>13360464.068383001</v>
      </c>
      <c r="M1596" t="str">
        <f t="shared" si="198"/>
        <v/>
      </c>
      <c r="N1596" s="9">
        <f t="shared" si="199"/>
        <v>0.66396403131164083</v>
      </c>
    </row>
    <row r="1597" spans="1:14" x14ac:dyDescent="0.45">
      <c r="A1597" s="11" t="str">
        <f>'Output Sheet (Copy)'!A1586</f>
        <v>MASB IJ Equity</v>
      </c>
      <c r="B1597" s="12">
        <f>'Output Sheet (Copy)'!B1586</f>
        <v>44926</v>
      </c>
      <c r="C1597" s="13">
        <f>IFERROR('Output Sheet (Copy)'!C1586,"")</f>
        <v>21271327.194428999</v>
      </c>
      <c r="D1597" s="13">
        <f>IFERROR('Output Sheet (Copy)'!D1586,"")</f>
        <v>8834487.0818579998</v>
      </c>
      <c r="E1597" s="13">
        <f>IFERROR('Output Sheet (Copy)'!U1586,"")</f>
        <v>0</v>
      </c>
      <c r="F1597" s="13">
        <f>IFERROR('Output Sheet (Copy)'!V1586,"")</f>
        <v>4739889.7571</v>
      </c>
      <c r="G1597" s="13">
        <f t="shared" si="192"/>
        <v>4739889.7571</v>
      </c>
      <c r="H1597" s="9">
        <f t="shared" si="193"/>
        <v>0.53652121658919716</v>
      </c>
      <c r="I1597" s="9">
        <f t="shared" si="194"/>
        <v>0.22282999616222282</v>
      </c>
      <c r="J1597" t="str">
        <f t="shared" si="195"/>
        <v/>
      </c>
      <c r="K1597" t="str">
        <f t="shared" si="196"/>
        <v/>
      </c>
      <c r="L1597" s="13">
        <f t="shared" si="197"/>
        <v>13574376.838957999</v>
      </c>
      <c r="M1597" t="str">
        <f t="shared" si="198"/>
        <v/>
      </c>
      <c r="N1597" s="9">
        <f t="shared" si="199"/>
        <v>0.63815373224634309</v>
      </c>
    </row>
    <row r="1598" spans="1:14" x14ac:dyDescent="0.45">
      <c r="A1598" s="11" t="str">
        <f>'Output Sheet (Copy)'!A1587</f>
        <v>MASB IJ Equity</v>
      </c>
      <c r="B1598" s="12">
        <f>'Output Sheet (Copy)'!B1587</f>
        <v>45016</v>
      </c>
      <c r="C1598" s="13">
        <f>IFERROR('Output Sheet (Copy)'!C1587,"")</f>
        <v>22296206.919163998</v>
      </c>
      <c r="D1598" s="13">
        <f>IFERROR('Output Sheet (Copy)'!D1587,"")</f>
        <v>8882297.7637179997</v>
      </c>
      <c r="E1598" s="13">
        <f>IFERROR('Output Sheet (Copy)'!U1587,"")</f>
        <v>0</v>
      </c>
      <c r="F1598" s="13">
        <f>IFERROR('Output Sheet (Copy)'!V1587,"")</f>
        <v>4407122.60525</v>
      </c>
      <c r="G1598" s="13">
        <f t="shared" si="192"/>
        <v>4407122.60525</v>
      </c>
      <c r="H1598" s="9">
        <f t="shared" si="193"/>
        <v>0.49616920333970466</v>
      </c>
      <c r="I1598" s="9">
        <f t="shared" si="194"/>
        <v>0.19766243743737405</v>
      </c>
      <c r="J1598" t="str">
        <f t="shared" si="195"/>
        <v/>
      </c>
      <c r="K1598" t="str">
        <f t="shared" si="196"/>
        <v/>
      </c>
      <c r="L1598" s="13">
        <f t="shared" si="197"/>
        <v>13289420.368967999</v>
      </c>
      <c r="M1598" t="str">
        <f t="shared" si="198"/>
        <v/>
      </c>
      <c r="N1598" s="9">
        <f t="shared" si="199"/>
        <v>0.59603951547227074</v>
      </c>
    </row>
    <row r="1599" spans="1:14" x14ac:dyDescent="0.45">
      <c r="A1599" s="11" t="str">
        <f>'Output Sheet (Copy)'!A1588</f>
        <v>MASB IJ Equity</v>
      </c>
      <c r="B1599" s="12">
        <f>'Output Sheet (Copy)'!B1588</f>
        <v>45107</v>
      </c>
      <c r="C1599" s="13">
        <f>IFERROR('Output Sheet (Copy)'!C1588,"")</f>
        <v>22946555.422902994</v>
      </c>
      <c r="D1599" s="13">
        <f>IFERROR('Output Sheet (Copy)'!D1588,"")</f>
        <v>9454015.6376830004</v>
      </c>
      <c r="E1599" s="13">
        <f>IFERROR('Output Sheet (Copy)'!U1588,"")</f>
        <v>0</v>
      </c>
      <c r="F1599" s="13">
        <f>IFERROR('Output Sheet (Copy)'!V1588,"")</f>
        <v>2876659.8299499997</v>
      </c>
      <c r="G1599" s="13">
        <f t="shared" si="192"/>
        <v>2876659.8299499997</v>
      </c>
      <c r="H1599" s="9">
        <f t="shared" si="193"/>
        <v>0.30427914869146699</v>
      </c>
      <c r="I1599" s="9">
        <f t="shared" si="194"/>
        <v>0.12536347076645765</v>
      </c>
      <c r="J1599" t="str">
        <f t="shared" si="195"/>
        <v/>
      </c>
      <c r="K1599" t="str">
        <f t="shared" si="196"/>
        <v/>
      </c>
      <c r="L1599" s="13">
        <f t="shared" si="197"/>
        <v>12330675.467633</v>
      </c>
      <c r="M1599" t="str">
        <f t="shared" si="198"/>
        <v/>
      </c>
      <c r="N1599" s="9">
        <f t="shared" si="199"/>
        <v>0.5373649874841665</v>
      </c>
    </row>
    <row r="1600" spans="1:14" x14ac:dyDescent="0.45">
      <c r="A1600" s="11" t="str">
        <f>'Output Sheet (Copy)'!A1589</f>
        <v>MASB IJ Equity</v>
      </c>
      <c r="B1600" s="12">
        <f>'Output Sheet (Copy)'!B1589</f>
        <v>45199</v>
      </c>
      <c r="C1600" s="13">
        <f>IFERROR('Output Sheet (Copy)'!C1589,"")</f>
        <v>26409283.253837999</v>
      </c>
      <c r="D1600" s="13">
        <f>IFERROR('Output Sheet (Copy)'!D1589,"")</f>
        <v>9672459.4077879991</v>
      </c>
      <c r="E1600" s="13">
        <f>IFERROR('Output Sheet (Copy)'!U1589,"")</f>
        <v>0</v>
      </c>
      <c r="F1600" s="13">
        <f>IFERROR('Output Sheet (Copy)'!V1589,"")</f>
        <v>2826105.1663500001</v>
      </c>
      <c r="G1600" s="13">
        <f t="shared" si="192"/>
        <v>2826105.1663500001</v>
      </c>
      <c r="H1600" s="9">
        <f t="shared" si="193"/>
        <v>0.29218061789688127</v>
      </c>
      <c r="I1600" s="9">
        <f t="shared" si="194"/>
        <v>0.10701180865782448</v>
      </c>
      <c r="J1600" t="str">
        <f t="shared" si="195"/>
        <v/>
      </c>
      <c r="K1600" t="str">
        <f t="shared" si="196"/>
        <v/>
      </c>
      <c r="L1600" s="13">
        <f t="shared" si="197"/>
        <v>12498564.574137999</v>
      </c>
      <c r="M1600" t="str">
        <f t="shared" si="198"/>
        <v/>
      </c>
      <c r="N1600" s="9">
        <f t="shared" si="199"/>
        <v>0.47326405847540798</v>
      </c>
    </row>
    <row r="1601" spans="1:14" x14ac:dyDescent="0.45">
      <c r="A1601" s="11" t="str">
        <f>'Output Sheet (Copy)'!A1590</f>
        <v>MASB IJ Equity</v>
      </c>
      <c r="B1601" s="12">
        <f>'Output Sheet (Copy)'!B1590</f>
        <v>45291</v>
      </c>
      <c r="C1601" s="13">
        <f>IFERROR('Output Sheet (Copy)'!C1590,"")</f>
        <v>27386506.766797997</v>
      </c>
      <c r="D1601" s="13">
        <f>IFERROR('Output Sheet (Copy)'!D1590,"")</f>
        <v>9695425.7661899999</v>
      </c>
      <c r="E1601" s="13">
        <f>IFERROR('Output Sheet (Copy)'!U1590,"")</f>
        <v>0</v>
      </c>
      <c r="F1601" s="13">
        <f>IFERROR('Output Sheet (Copy)'!V1590,"")</f>
        <v>2822403.4825999998</v>
      </c>
      <c r="G1601" s="13">
        <f t="shared" si="192"/>
        <v>2822403.4825999998</v>
      </c>
      <c r="H1601" s="9">
        <f t="shared" si="193"/>
        <v>0.29110670853077103</v>
      </c>
      <c r="I1601" s="9">
        <f t="shared" si="194"/>
        <v>0.10305817776006897</v>
      </c>
      <c r="J1601" t="str">
        <f t="shared" si="195"/>
        <v/>
      </c>
      <c r="K1601" t="str">
        <f t="shared" si="196"/>
        <v/>
      </c>
      <c r="L1601" s="13">
        <f t="shared" si="197"/>
        <v>12517829.24879</v>
      </c>
      <c r="M1601" t="str">
        <f t="shared" si="198"/>
        <v/>
      </c>
      <c r="N1601" s="9">
        <f t="shared" si="199"/>
        <v>0.45708017292537567</v>
      </c>
    </row>
    <row r="1602" spans="1:14" x14ac:dyDescent="0.45">
      <c r="A1602" s="11" t="str">
        <f>'Output Sheet (Copy)'!A1591</f>
        <v>MASB IJ Equity</v>
      </c>
      <c r="B1602" s="12">
        <f>'Output Sheet (Copy)'!B1591</f>
        <v>45382</v>
      </c>
      <c r="C1602" s="13">
        <f>IFERROR('Output Sheet (Copy)'!C1591,"")</f>
        <v>29028376.199750997</v>
      </c>
      <c r="D1602" s="13">
        <f>IFERROR('Output Sheet (Copy)'!D1591,"")</f>
        <v>9714497.7788589988</v>
      </c>
      <c r="E1602" s="13">
        <f>IFERROR('Output Sheet (Copy)'!U1591,"")</f>
        <v>0</v>
      </c>
      <c r="F1602" s="13">
        <f>IFERROR('Output Sheet (Copy)'!V1591,"")</f>
        <v>3897361.3921579998</v>
      </c>
      <c r="G1602" s="13">
        <f t="shared" si="192"/>
        <v>3897361.3921579998</v>
      </c>
      <c r="H1602" s="9">
        <f t="shared" si="193"/>
        <v>0.40119020878666134</v>
      </c>
      <c r="I1602" s="9">
        <f t="shared" si="194"/>
        <v>0.13426039973229473</v>
      </c>
      <c r="J1602" t="str">
        <f t="shared" si="195"/>
        <v/>
      </c>
      <c r="K1602" t="str">
        <f t="shared" si="196"/>
        <v/>
      </c>
      <c r="L1602" s="13">
        <f t="shared" si="197"/>
        <v>13611859.171016999</v>
      </c>
      <c r="M1602" t="str">
        <f t="shared" si="198"/>
        <v/>
      </c>
      <c r="N1602" s="9">
        <f t="shared" si="199"/>
        <v>0.46891562508872819</v>
      </c>
    </row>
    <row r="1603" spans="1:14" x14ac:dyDescent="0.45">
      <c r="A1603" s="11" t="str">
        <f>'Output Sheet (Copy)'!A1592</f>
        <v>MASB IJ Equity</v>
      </c>
      <c r="B1603" s="12">
        <f>'Output Sheet (Copy)'!B1592</f>
        <v>45473</v>
      </c>
      <c r="C1603" s="13">
        <f>IFERROR('Output Sheet (Copy)'!C1592,"")</f>
        <v>29207763.990114998</v>
      </c>
      <c r="D1603" s="13">
        <f>IFERROR('Output Sheet (Copy)'!D1592,"")</f>
        <v>10138955.104008</v>
      </c>
      <c r="E1603" s="13">
        <f>IFERROR('Output Sheet (Copy)'!U1592,"")</f>
        <v>0</v>
      </c>
      <c r="F1603" s="13">
        <f>IFERROR('Output Sheet (Copy)'!V1592,"")</f>
        <v>5812974.2829080001</v>
      </c>
      <c r="G1603" s="13">
        <f t="shared" si="192"/>
        <v>5812974.2829080001</v>
      </c>
      <c r="H1603" s="9">
        <f t="shared" si="193"/>
        <v>0.57333070550929754</v>
      </c>
      <c r="I1603" s="9">
        <f t="shared" si="194"/>
        <v>0.19902154389070414</v>
      </c>
      <c r="J1603" t="str">
        <f t="shared" si="195"/>
        <v/>
      </c>
      <c r="K1603" t="str">
        <f t="shared" si="196"/>
        <v/>
      </c>
      <c r="L1603" s="13">
        <f t="shared" si="197"/>
        <v>15951929.386916</v>
      </c>
      <c r="M1603" t="str">
        <f t="shared" si="198"/>
        <v/>
      </c>
      <c r="N1603" s="9">
        <f t="shared" si="199"/>
        <v>0.54615373475062079</v>
      </c>
    </row>
    <row r="1604" spans="1:14" x14ac:dyDescent="0.45">
      <c r="A1604" s="11" t="str">
        <f>'Output Sheet (Copy)'!A1593</f>
        <v>MASB IJ Equity</v>
      </c>
      <c r="B1604" s="12">
        <f>'Output Sheet (Copy)'!B1593</f>
        <v>45565</v>
      </c>
      <c r="C1604" s="13">
        <f>IFERROR('Output Sheet (Copy)'!C1593,"")</f>
        <v>29256924.321642999</v>
      </c>
      <c r="D1604" s="13">
        <f>IFERROR('Output Sheet (Copy)'!D1593,"")</f>
        <v>11043623.856509</v>
      </c>
      <c r="E1604" s="13">
        <f>IFERROR('Output Sheet (Copy)'!U1593,"")</f>
        <v>0</v>
      </c>
      <c r="F1604" s="13">
        <f>IFERROR('Output Sheet (Copy)'!V1593,"")</f>
        <v>5096646.7796780001</v>
      </c>
      <c r="G1604" s="13">
        <f t="shared" si="192"/>
        <v>5096646.7796780001</v>
      </c>
      <c r="H1604" s="9">
        <f t="shared" si="193"/>
        <v>0.46150130119418076</v>
      </c>
      <c r="I1604" s="9">
        <f t="shared" si="194"/>
        <v>0.17420309543295781</v>
      </c>
      <c r="J1604" t="str">
        <f t="shared" si="195"/>
        <v/>
      </c>
      <c r="K1604" t="str">
        <f t="shared" si="196"/>
        <v/>
      </c>
      <c r="L1604" s="13">
        <f t="shared" si="197"/>
        <v>16140270.636187</v>
      </c>
      <c r="M1604" t="str">
        <f t="shared" si="198"/>
        <v/>
      </c>
      <c r="N1604" s="9">
        <f t="shared" si="199"/>
        <v>0.55167352722196883</v>
      </c>
    </row>
    <row r="1605" spans="1:14" x14ac:dyDescent="0.45">
      <c r="A1605" s="11" t="str">
        <f>'Output Sheet (Copy)'!A1594</f>
        <v>MASB IJ Equity</v>
      </c>
      <c r="B1605" s="12">
        <f>'Output Sheet (Copy)'!B1594</f>
        <v>45657</v>
      </c>
      <c r="C1605" s="13">
        <f>IFERROR('Output Sheet (Copy)'!C1594,"")</f>
        <v>28889529.883136</v>
      </c>
      <c r="D1605" s="13">
        <f>IFERROR('Output Sheet (Copy)'!D1594,"")</f>
        <v>11984930.540595999</v>
      </c>
      <c r="E1605" s="13">
        <f>IFERROR('Output Sheet (Copy)'!U1594,"")</f>
        <v>0</v>
      </c>
      <c r="F1605" s="13">
        <f>IFERROR('Output Sheet (Copy)'!V1594,"")</f>
        <v>3816402.088984</v>
      </c>
      <c r="G1605" s="13">
        <f t="shared" si="192"/>
        <v>3816402.088984</v>
      </c>
      <c r="H1605" s="9">
        <f t="shared" si="193"/>
        <v>0.31843339233856038</v>
      </c>
      <c r="I1605" s="9">
        <f t="shared" si="194"/>
        <v>0.13210329501456478</v>
      </c>
      <c r="J1605" t="str">
        <f t="shared" si="195"/>
        <v/>
      </c>
      <c r="K1605" t="str">
        <f t="shared" si="196"/>
        <v/>
      </c>
      <c r="L1605" s="13">
        <f t="shared" si="197"/>
        <v>15801332.629579999</v>
      </c>
      <c r="M1605" t="str">
        <f t="shared" si="198"/>
        <v/>
      </c>
      <c r="N1605" s="9">
        <f t="shared" si="199"/>
        <v>0.54695707038153929</v>
      </c>
    </row>
    <row r="1606" spans="1:14" x14ac:dyDescent="0.45">
      <c r="A1606" s="11" t="str">
        <f>'Output Sheet (Copy)'!A1595</f>
        <v>MASB IJ Equity</v>
      </c>
      <c r="B1606" s="12">
        <f>'Output Sheet (Copy)'!B1595</f>
        <v>45747</v>
      </c>
      <c r="C1606" s="13">
        <f>IFERROR('Output Sheet (Copy)'!C1595,"")</f>
        <v>30458755.995571997</v>
      </c>
      <c r="D1606" s="13">
        <f>IFERROR('Output Sheet (Copy)'!D1595,"")</f>
        <v>11319184.734569</v>
      </c>
      <c r="E1606" s="13">
        <f>IFERROR('Output Sheet (Copy)'!U1595,"")</f>
        <v>0</v>
      </c>
      <c r="F1606" s="13">
        <f>IFERROR('Output Sheet (Copy)'!V1595,"")</f>
        <v>3693255.6841750001</v>
      </c>
      <c r="G1606" s="13">
        <f t="shared" si="192"/>
        <v>3693255.6841750001</v>
      </c>
      <c r="H1606" s="9">
        <f t="shared" si="193"/>
        <v>0.32628283491970306</v>
      </c>
      <c r="I1606" s="9">
        <f t="shared" si="194"/>
        <v>0.12125431796071759</v>
      </c>
      <c r="J1606" t="str">
        <f t="shared" si="195"/>
        <v/>
      </c>
      <c r="K1606" t="str">
        <f t="shared" si="196"/>
        <v/>
      </c>
      <c r="L1606" s="13">
        <f t="shared" si="197"/>
        <v>15012440.418744</v>
      </c>
      <c r="M1606" t="str">
        <f t="shared" si="198"/>
        <v/>
      </c>
      <c r="N1606" s="9">
        <f t="shared" si="199"/>
        <v>0.49287766121920618</v>
      </c>
    </row>
    <row r="1607" spans="1:14" x14ac:dyDescent="0.45">
      <c r="A1607" s="11" t="str">
        <f>'Output Sheet (Copy)'!A1596</f>
        <v>MASB IJ Equity</v>
      </c>
      <c r="B1607" s="12">
        <f>'Output Sheet (Copy)'!B1596</f>
        <v>45838</v>
      </c>
      <c r="C1607" s="13">
        <f>IFERROR('Output Sheet (Copy)'!C1596,"")</f>
        <v>30824223.275863994</v>
      </c>
      <c r="D1607" s="13">
        <f>IFERROR('Output Sheet (Copy)'!D1596,"")</f>
        <v>12176689.507886</v>
      </c>
      <c r="E1607" s="13">
        <f>IFERROR('Output Sheet (Copy)'!U1596,"")</f>
        <v>0</v>
      </c>
      <c r="F1607" s="13">
        <f>IFERROR('Output Sheet (Copy)'!V1596,"")</f>
        <v>3476719.849072</v>
      </c>
      <c r="G1607" s="13">
        <f t="shared" si="192"/>
        <v>3476719.849072</v>
      </c>
      <c r="H1607" s="9">
        <f t="shared" si="193"/>
        <v>0.28552258368913563</v>
      </c>
      <c r="I1607" s="9">
        <f t="shared" si="194"/>
        <v>0.11279180720814282</v>
      </c>
      <c r="J1607" t="str">
        <f t="shared" si="195"/>
        <v/>
      </c>
      <c r="K1607" t="str">
        <f t="shared" si="196"/>
        <v/>
      </c>
      <c r="L1607" s="13">
        <f t="shared" si="197"/>
        <v>15653409.356958</v>
      </c>
      <c r="M1607" t="str">
        <f t="shared" si="198"/>
        <v/>
      </c>
      <c r="N1607" s="9">
        <f t="shared" si="199"/>
        <v>0.50782818489427906</v>
      </c>
    </row>
    <row r="1608" spans="1:14" x14ac:dyDescent="0.45">
      <c r="A1608" s="11" t="str">
        <f>'Output Sheet (Copy)'!A1597</f>
        <v>MASB IJ Equity</v>
      </c>
      <c r="B1608" s="12">
        <f>'Output Sheet (Copy)'!B1597</f>
        <v>45930</v>
      </c>
      <c r="C1608" s="13">
        <f>IFERROR('Output Sheet (Copy)'!C1597,"")</f>
        <v>33590844.264995001</v>
      </c>
      <c r="D1608" s="13">
        <f>IFERROR('Output Sheet (Copy)'!D1597,"")</f>
        <v>12790845.524964999</v>
      </c>
      <c r="E1608" s="13">
        <f>IFERROR('Output Sheet (Copy)'!U1597,"")</f>
        <v>0</v>
      </c>
      <c r="F1608" s="13">
        <f>IFERROR('Output Sheet (Copy)'!V1597,"")</f>
        <v>5260636.5284449998</v>
      </c>
      <c r="G1608" s="13">
        <f t="shared" si="192"/>
        <v>5260636.5284449998</v>
      </c>
      <c r="H1608" s="9">
        <f t="shared" si="193"/>
        <v>0.41128137449376279</v>
      </c>
      <c r="I1608" s="9">
        <f t="shared" si="194"/>
        <v>0.15660923812882863</v>
      </c>
      <c r="J1608" t="str">
        <f t="shared" si="195"/>
        <v/>
      </c>
      <c r="K1608" t="str">
        <f t="shared" si="196"/>
        <v/>
      </c>
      <c r="L1608" s="13">
        <f t="shared" si="197"/>
        <v>18051482.053410001</v>
      </c>
      <c r="M1608" t="str">
        <f t="shared" si="198"/>
        <v/>
      </c>
      <c r="N1608" s="9">
        <f t="shared" si="199"/>
        <v>0.53739292501860214</v>
      </c>
    </row>
    <row r="1609" spans="1:14" x14ac:dyDescent="0.45">
      <c r="A1609" s="11" t="str">
        <f>'Output Sheet (Copy)'!A1598</f>
        <v>MASB IJ Equity</v>
      </c>
      <c r="B1609" s="12">
        <f>'Output Sheet (Copy)'!B1598</f>
        <v>46022</v>
      </c>
      <c r="C1609" s="13">
        <f>IFERROR('Output Sheet (Copy)'!C1598,"")</f>
        <v>33103126.830713</v>
      </c>
      <c r="D1609" s="13">
        <f>IFERROR('Output Sheet (Copy)'!D1598,"")</f>
        <v>13823461.610206997</v>
      </c>
      <c r="E1609" s="13">
        <f>IFERROR('Output Sheet (Copy)'!U1598,"")</f>
        <v>0</v>
      </c>
      <c r="F1609" s="13">
        <f>IFERROR('Output Sheet (Copy)'!V1598,"")</f>
        <v>7470723.7223199997</v>
      </c>
      <c r="G1609" s="13">
        <f t="shared" si="192"/>
        <v>7470723.7223199997</v>
      </c>
      <c r="H1609" s="9">
        <f t="shared" si="193"/>
        <v>0.54043798384072994</v>
      </c>
      <c r="I1609" s="9">
        <f t="shared" si="194"/>
        <v>0.2256803038735507</v>
      </c>
      <c r="J1609" t="str">
        <f t="shared" si="195"/>
        <v/>
      </c>
      <c r="K1609" t="str">
        <f t="shared" si="196"/>
        <v/>
      </c>
      <c r="L1609" s="13">
        <f t="shared" si="197"/>
        <v>21294185.332526997</v>
      </c>
      <c r="M1609" t="str">
        <f t="shared" si="198"/>
        <v/>
      </c>
      <c r="N1609" s="9">
        <f t="shared" si="199"/>
        <v>0.64326809492722314</v>
      </c>
    </row>
    <row r="1610" spans="1:14" x14ac:dyDescent="0.45">
      <c r="A1610" s="11" t="str">
        <f>'Output Sheet (Copy)'!A1599</f>
        <v>MASB IJ Equity</v>
      </c>
      <c r="B1610" s="12">
        <f>'Output Sheet (Copy)'!B1599</f>
        <v>46112</v>
      </c>
      <c r="C1610" s="13">
        <f>IFERROR('Output Sheet (Copy)'!C1599,"")</f>
        <v>34102679.284514003</v>
      </c>
      <c r="D1610" s="13">
        <f>IFERROR('Output Sheet (Copy)'!D1599,"")</f>
        <v>13035700.443110999</v>
      </c>
      <c r="E1610" s="13">
        <f>IFERROR('Output Sheet (Copy)'!U1599,"")</f>
        <v>0</v>
      </c>
      <c r="F1610" s="13">
        <f>IFERROR('Output Sheet (Copy)'!V1599,"")</f>
        <v>8653238.4872629996</v>
      </c>
      <c r="G1610" s="13">
        <f t="shared" si="192"/>
        <v>8653238.4872629996</v>
      </c>
      <c r="H1610" s="9">
        <f t="shared" si="193"/>
        <v>0.66381078063480603</v>
      </c>
      <c r="I1610" s="9">
        <f t="shared" si="194"/>
        <v>0.25374072268839087</v>
      </c>
      <c r="J1610" t="str">
        <f t="shared" si="195"/>
        <v/>
      </c>
      <c r="K1610" t="str">
        <f t="shared" si="196"/>
        <v/>
      </c>
      <c r="L1610" s="13">
        <f t="shared" si="197"/>
        <v>21688938.930373996</v>
      </c>
      <c r="M1610" t="str">
        <f t="shared" si="198"/>
        <v/>
      </c>
      <c r="N1610" s="9">
        <f t="shared" si="199"/>
        <v>0.63598929425533213</v>
      </c>
    </row>
    <row r="1611" spans="1:14" x14ac:dyDescent="0.45">
      <c r="A1611" s="11" t="str">
        <f>'Output Sheet (Copy)'!A1600</f>
        <v>MASB IJ Equity</v>
      </c>
      <c r="B1611" s="12">
        <f>'Output Sheet (Copy)'!B1600</f>
        <v>46203</v>
      </c>
      <c r="C1611" s="13">
        <f>IFERROR('Output Sheet (Copy)'!C1600,"")</f>
        <v>32061610.597664997</v>
      </c>
      <c r="D1611" s="13">
        <f>IFERROR('Output Sheet (Copy)'!D1600,"")</f>
        <v>13802725.374786999</v>
      </c>
      <c r="E1611" s="13">
        <f>IFERROR('Output Sheet (Copy)'!U1600,"")</f>
        <v>0</v>
      </c>
      <c r="F1611" s="13">
        <f>IFERROR('Output Sheet (Copy)'!V1600,"")</f>
        <v>8315686.6369779995</v>
      </c>
      <c r="G1611" s="13">
        <f t="shared" si="192"/>
        <v>8315686.6369779995</v>
      </c>
      <c r="H1611" s="9">
        <f t="shared" si="193"/>
        <v>0.60246700641947137</v>
      </c>
      <c r="I1611" s="9">
        <f t="shared" si="194"/>
        <v>0.2593658422631962</v>
      </c>
      <c r="J1611" t="str">
        <f t="shared" si="195"/>
        <v/>
      </c>
      <c r="K1611" t="str">
        <f t="shared" si="196"/>
        <v/>
      </c>
      <c r="L1611" s="13">
        <f t="shared" si="197"/>
        <v>22118412.011764999</v>
      </c>
      <c r="M1611" t="str">
        <f t="shared" si="198"/>
        <v/>
      </c>
      <c r="N1611" s="9">
        <f t="shared" si="199"/>
        <v>0.68987214302252964</v>
      </c>
    </row>
    <row r="1612" spans="1:14" x14ac:dyDescent="0.45">
      <c r="A1612" s="11" t="str">
        <f>'Output Sheet (Copy)'!A1601</f>
        <v>MAYA IJ Equity</v>
      </c>
      <c r="B1612" s="12">
        <f>'Output Sheet (Copy)'!B1601</f>
        <v>42551</v>
      </c>
      <c r="C1612" s="13">
        <f>IFERROR('Output Sheet (Copy)'!C1601,"")</f>
        <v>52249028.289000005</v>
      </c>
      <c r="D1612" s="13">
        <f>IFERROR('Output Sheet (Copy)'!D1601,"")</f>
        <v>40652128.478</v>
      </c>
      <c r="E1612" s="13" t="str">
        <f>IFERROR('Output Sheet (Copy)'!U1601,"")</f>
        <v/>
      </c>
      <c r="F1612" s="13" t="str">
        <f>IFERROR('Output Sheet (Copy)'!V1601,"")</f>
        <v/>
      </c>
      <c r="G1612" s="13" t="str">
        <f t="shared" si="192"/>
        <v/>
      </c>
      <c r="H1612" s="9" t="str">
        <f t="shared" si="193"/>
        <v/>
      </c>
      <c r="I1612" s="9" t="str">
        <f t="shared" si="194"/>
        <v/>
      </c>
      <c r="J1612" t="str">
        <f t="shared" si="195"/>
        <v/>
      </c>
      <c r="K1612" t="str">
        <f t="shared" si="196"/>
        <v/>
      </c>
      <c r="L1612" s="13" t="str">
        <f t="shared" si="197"/>
        <v/>
      </c>
      <c r="M1612" t="str">
        <f t="shared" si="198"/>
        <v/>
      </c>
      <c r="N1612" s="9" t="str">
        <f t="shared" si="199"/>
        <v/>
      </c>
    </row>
    <row r="1613" spans="1:14" x14ac:dyDescent="0.45">
      <c r="A1613" s="11" t="str">
        <f>'Output Sheet (Copy)'!A1602</f>
        <v>MAYA IJ Equity</v>
      </c>
      <c r="B1613" s="12">
        <f>'Output Sheet (Copy)'!B1602</f>
        <v>42643</v>
      </c>
      <c r="C1613" s="13">
        <f>IFERROR('Output Sheet (Copy)'!C1602,"")</f>
        <v>53789122.335000001</v>
      </c>
      <c r="D1613" s="13">
        <f>IFERROR('Output Sheet (Copy)'!D1602,"")</f>
        <v>43284939.559999995</v>
      </c>
      <c r="E1613" s="13" t="str">
        <f>IFERROR('Output Sheet (Copy)'!U1602,"")</f>
        <v/>
      </c>
      <c r="F1613" s="13" t="str">
        <f>IFERROR('Output Sheet (Copy)'!V1602,"")</f>
        <v/>
      </c>
      <c r="G1613" s="13" t="str">
        <f t="shared" si="192"/>
        <v/>
      </c>
      <c r="H1613" s="9" t="str">
        <f t="shared" si="193"/>
        <v/>
      </c>
      <c r="I1613" s="9" t="str">
        <f t="shared" si="194"/>
        <v/>
      </c>
      <c r="J1613" t="str">
        <f t="shared" si="195"/>
        <v/>
      </c>
      <c r="K1613" t="str">
        <f t="shared" si="196"/>
        <v/>
      </c>
      <c r="L1613" s="13" t="str">
        <f t="shared" si="197"/>
        <v/>
      </c>
      <c r="M1613" t="str">
        <f t="shared" si="198"/>
        <v/>
      </c>
      <c r="N1613" s="9" t="str">
        <f t="shared" si="199"/>
        <v/>
      </c>
    </row>
    <row r="1614" spans="1:14" x14ac:dyDescent="0.45">
      <c r="A1614" s="11" t="str">
        <f>'Output Sheet (Copy)'!A1603</f>
        <v>MAYA IJ Equity</v>
      </c>
      <c r="B1614" s="12">
        <f>'Output Sheet (Copy)'!B1603</f>
        <v>42735</v>
      </c>
      <c r="C1614" s="13">
        <f>IFERROR('Output Sheet (Copy)'!C1603,"")</f>
        <v>60839102.210999988</v>
      </c>
      <c r="D1614" s="13">
        <f>IFERROR('Output Sheet (Copy)'!D1603,"")</f>
        <v>47197276.408</v>
      </c>
      <c r="E1614" s="13" t="str">
        <f>IFERROR('Output Sheet (Copy)'!U1603,"")</f>
        <v/>
      </c>
      <c r="F1614" s="13" t="str">
        <f>IFERROR('Output Sheet (Copy)'!V1603,"")</f>
        <v/>
      </c>
      <c r="G1614" s="13" t="str">
        <f t="shared" ref="G1614:G1677" si="200">IF(AND(E1614="",F1614=""),"",N(E1614)+N(F1614))</f>
        <v/>
      </c>
      <c r="H1614" s="9" t="str">
        <f t="shared" ref="H1614:H1677" si="201">IF(OR(G1614="",N(D1614)=0),"",G1614/D1614)</f>
        <v/>
      </c>
      <c r="I1614" s="9" t="str">
        <f t="shared" ref="I1614:I1677" si="202">IF(OR(G1614="",N(C1614)=0),"",G1614/C1614)</f>
        <v/>
      </c>
      <c r="J1614" t="str">
        <f t="shared" ref="J1614:J1677" si="203">IF(G1614="","",IF(N(D1614)=0,"Kredit 0/NA",IF(G1614&gt;D1614,"YA","")))</f>
        <v/>
      </c>
      <c r="K1614" t="str">
        <f t="shared" ref="K1614:K1677" si="204">IF(G1614="","",IF(N(C1614)=0,"Aset 0/NA",IF(G1614&gt;C1614,"YA","")))</f>
        <v/>
      </c>
      <c r="L1614" s="13" t="str">
        <f t="shared" ref="L1614:L1677" si="205">IF(G1614="","",G1614+N(D1614))</f>
        <v/>
      </c>
      <c r="M1614" t="str">
        <f t="shared" ref="M1614:M1677" si="206">IF(L1614="","",IF(N(C1614)=0,"Aset 0/NA",IF(L1614&gt;C1614,"YA","")))</f>
        <v/>
      </c>
      <c r="N1614" s="9" t="str">
        <f t="shared" ref="N1614:N1677" si="207">IF(OR(L1614="",N(C1614)=0),"",L1614/C1614)</f>
        <v/>
      </c>
    </row>
    <row r="1615" spans="1:14" x14ac:dyDescent="0.45">
      <c r="A1615" s="11" t="str">
        <f>'Output Sheet (Copy)'!A1604</f>
        <v>MAYA IJ Equity</v>
      </c>
      <c r="B1615" s="12">
        <f>'Output Sheet (Copy)'!B1604</f>
        <v>42825</v>
      </c>
      <c r="C1615" s="13">
        <f>IFERROR('Output Sheet (Copy)'!C1604,"")</f>
        <v>66845312.670999996</v>
      </c>
      <c r="D1615" s="13">
        <f>IFERROR('Output Sheet (Copy)'!D1604,"")</f>
        <v>49129357.928999998</v>
      </c>
      <c r="E1615" s="13" t="str">
        <f>IFERROR('Output Sheet (Copy)'!U1604,"")</f>
        <v/>
      </c>
      <c r="F1615" s="13">
        <f>IFERROR('Output Sheet (Copy)'!V1604,"")</f>
        <v>2835320.7229999998</v>
      </c>
      <c r="G1615" s="13">
        <f t="shared" si="200"/>
        <v>2835320.7229999998</v>
      </c>
      <c r="H1615" s="9">
        <f t="shared" si="201"/>
        <v>5.7711332745229535E-2</v>
      </c>
      <c r="I1615" s="9">
        <f t="shared" si="202"/>
        <v>4.2416148712699019E-2</v>
      </c>
      <c r="J1615" t="str">
        <f t="shared" si="203"/>
        <v/>
      </c>
      <c r="K1615" t="str">
        <f t="shared" si="204"/>
        <v/>
      </c>
      <c r="L1615" s="13">
        <f t="shared" si="205"/>
        <v>51964678.651999995</v>
      </c>
      <c r="M1615" t="str">
        <f t="shared" si="206"/>
        <v/>
      </c>
      <c r="N1615" s="9">
        <f t="shared" si="207"/>
        <v>0.77738702349647659</v>
      </c>
    </row>
    <row r="1616" spans="1:14" x14ac:dyDescent="0.45">
      <c r="A1616" s="11" t="str">
        <f>'Output Sheet (Copy)'!A1605</f>
        <v>MAYA IJ Equity</v>
      </c>
      <c r="B1616" s="12">
        <f>'Output Sheet (Copy)'!B1605</f>
        <v>42916</v>
      </c>
      <c r="C1616" s="13">
        <f>IFERROR('Output Sheet (Copy)'!C1605,"")</f>
        <v>70905526.703999996</v>
      </c>
      <c r="D1616" s="13">
        <f>IFERROR('Output Sheet (Copy)'!D1605,"")</f>
        <v>51556131.774000004</v>
      </c>
      <c r="E1616" s="13" t="str">
        <f>IFERROR('Output Sheet (Copy)'!U1605,"")</f>
        <v/>
      </c>
      <c r="F1616" s="13">
        <f>IFERROR('Output Sheet (Copy)'!V1605,"")</f>
        <v>3125122.5730000003</v>
      </c>
      <c r="G1616" s="13">
        <f t="shared" si="200"/>
        <v>3125122.5730000003</v>
      </c>
      <c r="H1616" s="9">
        <f t="shared" si="201"/>
        <v>6.0615924148444633E-2</v>
      </c>
      <c r="I1616" s="9">
        <f t="shared" si="202"/>
        <v>4.4074456791584664E-2</v>
      </c>
      <c r="J1616" t="str">
        <f t="shared" si="203"/>
        <v/>
      </c>
      <c r="K1616" t="str">
        <f t="shared" si="204"/>
        <v/>
      </c>
      <c r="L1616" s="13">
        <f t="shared" si="205"/>
        <v>54681254.347000003</v>
      </c>
      <c r="M1616" t="str">
        <f t="shared" si="206"/>
        <v/>
      </c>
      <c r="N1616" s="9">
        <f t="shared" si="207"/>
        <v>0.77118465779502166</v>
      </c>
    </row>
    <row r="1617" spans="1:14" x14ac:dyDescent="0.45">
      <c r="A1617" s="11" t="str">
        <f>'Output Sheet (Copy)'!A1606</f>
        <v>MAYA IJ Equity</v>
      </c>
      <c r="B1617" s="12">
        <f>'Output Sheet (Copy)'!B1606</f>
        <v>43008</v>
      </c>
      <c r="C1617" s="13">
        <f>IFERROR('Output Sheet (Copy)'!C1606,"")</f>
        <v>70319307.083000004</v>
      </c>
      <c r="D1617" s="13">
        <f>IFERROR('Output Sheet (Copy)'!D1606,"")</f>
        <v>53582425.947000004</v>
      </c>
      <c r="E1617" s="13" t="str">
        <f>IFERROR('Output Sheet (Copy)'!U1606,"")</f>
        <v/>
      </c>
      <c r="F1617" s="13">
        <f>IFERROR('Output Sheet (Copy)'!V1606,"")</f>
        <v>3346472.3939999999</v>
      </c>
      <c r="G1617" s="13">
        <f t="shared" si="200"/>
        <v>3346472.3939999999</v>
      </c>
      <c r="H1617" s="9">
        <f t="shared" si="201"/>
        <v>6.2454663723327808E-2</v>
      </c>
      <c r="I1617" s="9">
        <f t="shared" si="202"/>
        <v>4.7589666804453257E-2</v>
      </c>
      <c r="J1617" t="str">
        <f t="shared" si="203"/>
        <v/>
      </c>
      <c r="K1617" t="str">
        <f t="shared" si="204"/>
        <v/>
      </c>
      <c r="L1617" s="13">
        <f t="shared" si="205"/>
        <v>56928898.341000006</v>
      </c>
      <c r="M1617" t="str">
        <f t="shared" si="206"/>
        <v/>
      </c>
      <c r="N1617" s="9">
        <f t="shared" si="207"/>
        <v>0.80957706642082106</v>
      </c>
    </row>
    <row r="1618" spans="1:14" x14ac:dyDescent="0.45">
      <c r="A1618" s="11" t="str">
        <f>'Output Sheet (Copy)'!A1607</f>
        <v>MAYA IJ Equity</v>
      </c>
      <c r="B1618" s="12">
        <f>'Output Sheet (Copy)'!B1607</f>
        <v>43100</v>
      </c>
      <c r="C1618" s="13">
        <f>IFERROR('Output Sheet (Copy)'!C1607,"")</f>
        <v>74745570.166999996</v>
      </c>
      <c r="D1618" s="13">
        <f>IFERROR('Output Sheet (Copy)'!D1607,"")</f>
        <v>56420080.541999996</v>
      </c>
      <c r="E1618" s="13" t="str">
        <f>IFERROR('Output Sheet (Copy)'!U1607,"")</f>
        <v/>
      </c>
      <c r="F1618" s="13">
        <f>IFERROR('Output Sheet (Copy)'!V1607,"")</f>
        <v>4801623.8470000001</v>
      </c>
      <c r="G1618" s="13">
        <f t="shared" si="200"/>
        <v>4801623.8470000001</v>
      </c>
      <c r="H1618" s="9">
        <f t="shared" si="201"/>
        <v>8.5104874024871269E-2</v>
      </c>
      <c r="I1618" s="9">
        <f t="shared" si="202"/>
        <v>6.4239577492980399E-2</v>
      </c>
      <c r="J1618" t="str">
        <f t="shared" si="203"/>
        <v/>
      </c>
      <c r="K1618" t="str">
        <f t="shared" si="204"/>
        <v/>
      </c>
      <c r="L1618" s="13">
        <f t="shared" si="205"/>
        <v>61221704.388999999</v>
      </c>
      <c r="M1618" t="str">
        <f t="shared" si="206"/>
        <v/>
      </c>
      <c r="N1618" s="9">
        <f t="shared" si="207"/>
        <v>0.81906799630019067</v>
      </c>
    </row>
    <row r="1619" spans="1:14" x14ac:dyDescent="0.45">
      <c r="A1619" s="11" t="str">
        <f>'Output Sheet (Copy)'!A1608</f>
        <v>MAYA IJ Equity</v>
      </c>
      <c r="B1619" s="12">
        <f>'Output Sheet (Copy)'!B1608</f>
        <v>43190</v>
      </c>
      <c r="C1619" s="13">
        <f>IFERROR('Output Sheet (Copy)'!C1608,"")</f>
        <v>79838017.951999977</v>
      </c>
      <c r="D1619" s="13">
        <f>IFERROR('Output Sheet (Copy)'!D1608,"")</f>
        <v>58989721.243000001</v>
      </c>
      <c r="E1619" s="13" t="str">
        <f>IFERROR('Output Sheet (Copy)'!U1608,"")</f>
        <v/>
      </c>
      <c r="F1619" s="13">
        <f>IFERROR('Output Sheet (Copy)'!V1608,"")</f>
        <v>5580472.6299999999</v>
      </c>
      <c r="G1619" s="13">
        <f t="shared" si="200"/>
        <v>5580472.6299999999</v>
      </c>
      <c r="H1619" s="9">
        <f t="shared" si="201"/>
        <v>9.4600762851751993E-2</v>
      </c>
      <c r="I1619" s="9">
        <f t="shared" si="202"/>
        <v>6.9897434494867822E-2</v>
      </c>
      <c r="J1619" t="str">
        <f t="shared" si="203"/>
        <v/>
      </c>
      <c r="K1619" t="str">
        <f t="shared" si="204"/>
        <v/>
      </c>
      <c r="L1619" s="13">
        <f t="shared" si="205"/>
        <v>64570193.873000003</v>
      </c>
      <c r="M1619" t="str">
        <f t="shared" si="206"/>
        <v/>
      </c>
      <c r="N1619" s="9">
        <f t="shared" si="207"/>
        <v>0.80876499103247701</v>
      </c>
    </row>
    <row r="1620" spans="1:14" x14ac:dyDescent="0.45">
      <c r="A1620" s="11" t="str">
        <f>'Output Sheet (Copy)'!A1609</f>
        <v>MAYA IJ Equity</v>
      </c>
      <c r="B1620" s="12">
        <f>'Output Sheet (Copy)'!B1609</f>
        <v>43281</v>
      </c>
      <c r="C1620" s="13">
        <f>IFERROR('Output Sheet (Copy)'!C1609,"")</f>
        <v>80312118.895999998</v>
      </c>
      <c r="D1620" s="13">
        <f>IFERROR('Output Sheet (Copy)'!D1609,"")</f>
        <v>60857274.960000001</v>
      </c>
      <c r="E1620" s="13" t="str">
        <f>IFERROR('Output Sheet (Copy)'!U1609,"")</f>
        <v/>
      </c>
      <c r="F1620" s="13">
        <f>IFERROR('Output Sheet (Copy)'!V1609,"")</f>
        <v>5812650.9909999995</v>
      </c>
      <c r="G1620" s="13">
        <f t="shared" si="200"/>
        <v>5812650.9909999995</v>
      </c>
      <c r="H1620" s="9">
        <f t="shared" si="201"/>
        <v>9.5512837122932515E-2</v>
      </c>
      <c r="I1620" s="9">
        <f t="shared" si="202"/>
        <v>7.2375764341706381E-2</v>
      </c>
      <c r="J1620" t="str">
        <f t="shared" si="203"/>
        <v/>
      </c>
      <c r="K1620" t="str">
        <f t="shared" si="204"/>
        <v/>
      </c>
      <c r="L1620" s="13">
        <f t="shared" si="205"/>
        <v>66669925.950999998</v>
      </c>
      <c r="M1620" t="str">
        <f t="shared" si="206"/>
        <v/>
      </c>
      <c r="N1620" s="9">
        <f t="shared" si="207"/>
        <v>0.83013531292000986</v>
      </c>
    </row>
    <row r="1621" spans="1:14" x14ac:dyDescent="0.45">
      <c r="A1621" s="11" t="str">
        <f>'Output Sheet (Copy)'!A1610</f>
        <v>MAYA IJ Equity</v>
      </c>
      <c r="B1621" s="12">
        <f>'Output Sheet (Copy)'!B1610</f>
        <v>43373</v>
      </c>
      <c r="C1621" s="13">
        <f>IFERROR('Output Sheet (Copy)'!C1610,"")</f>
        <v>83155655.126000002</v>
      </c>
      <c r="D1621" s="13">
        <f>IFERROR('Output Sheet (Copy)'!D1610,"")</f>
        <v>63114965.872999996</v>
      </c>
      <c r="E1621" s="13" t="str">
        <f>IFERROR('Output Sheet (Copy)'!U1610,"")</f>
        <v/>
      </c>
      <c r="F1621" s="13">
        <f>IFERROR('Output Sheet (Copy)'!V1610,"")</f>
        <v>3737922.5549999997</v>
      </c>
      <c r="G1621" s="13">
        <f t="shared" si="200"/>
        <v>3737922.5549999997</v>
      </c>
      <c r="H1621" s="9">
        <f t="shared" si="201"/>
        <v>5.9224028775068209E-2</v>
      </c>
      <c r="I1621" s="9">
        <f t="shared" si="202"/>
        <v>4.4950912230036368E-2</v>
      </c>
      <c r="J1621" t="str">
        <f t="shared" si="203"/>
        <v/>
      </c>
      <c r="K1621" t="str">
        <f t="shared" si="204"/>
        <v/>
      </c>
      <c r="L1621" s="13">
        <f t="shared" si="205"/>
        <v>66852888.427999996</v>
      </c>
      <c r="M1621" t="str">
        <f t="shared" si="206"/>
        <v/>
      </c>
      <c r="N1621" s="9">
        <f t="shared" si="207"/>
        <v>0.80394879129630381</v>
      </c>
    </row>
    <row r="1622" spans="1:14" x14ac:dyDescent="0.45">
      <c r="A1622" s="11" t="str">
        <f>'Output Sheet (Copy)'!A1611</f>
        <v>MAYA IJ Equity</v>
      </c>
      <c r="B1622" s="12">
        <f>'Output Sheet (Copy)'!B1611</f>
        <v>43465</v>
      </c>
      <c r="C1622" s="13" t="str">
        <f>IFERROR('Output Sheet (Copy)'!C1611,"")</f>
        <v/>
      </c>
      <c r="D1622" s="13" t="str">
        <f>IFERROR('Output Sheet (Copy)'!D1611,"")</f>
        <v/>
      </c>
      <c r="E1622" s="13" t="str">
        <f>IFERROR('Output Sheet (Copy)'!U1611,"")</f>
        <v/>
      </c>
      <c r="F1622" s="13" t="str">
        <f>IFERROR('Output Sheet (Copy)'!V1611,"")</f>
        <v/>
      </c>
      <c r="G1622" s="13" t="str">
        <f t="shared" si="200"/>
        <v/>
      </c>
      <c r="H1622" s="9" t="str">
        <f t="shared" si="201"/>
        <v/>
      </c>
      <c r="I1622" s="9" t="str">
        <f t="shared" si="202"/>
        <v/>
      </c>
      <c r="J1622" t="str">
        <f t="shared" si="203"/>
        <v/>
      </c>
      <c r="K1622" t="str">
        <f t="shared" si="204"/>
        <v/>
      </c>
      <c r="L1622" s="13" t="str">
        <f t="shared" si="205"/>
        <v/>
      </c>
      <c r="M1622" t="str">
        <f t="shared" si="206"/>
        <v/>
      </c>
      <c r="N1622" s="9" t="str">
        <f t="shared" si="207"/>
        <v/>
      </c>
    </row>
    <row r="1623" spans="1:14" x14ac:dyDescent="0.45">
      <c r="A1623" s="11" t="str">
        <f>'Output Sheet (Copy)'!A1612</f>
        <v>MAYA IJ Equity</v>
      </c>
      <c r="B1623" s="12">
        <f>'Output Sheet (Copy)'!B1612</f>
        <v>43555</v>
      </c>
      <c r="C1623" s="13">
        <f>IFERROR('Output Sheet (Copy)'!C1612,"")</f>
        <v>89694724</v>
      </c>
      <c r="D1623" s="13">
        <f>IFERROR('Output Sheet (Copy)'!D1612,"")</f>
        <v>65954144</v>
      </c>
      <c r="E1623" s="13" t="str">
        <f>IFERROR('Output Sheet (Copy)'!U1612,"")</f>
        <v/>
      </c>
      <c r="F1623" s="13">
        <f>IFERROR('Output Sheet (Copy)'!V1612,"")</f>
        <v>4677913</v>
      </c>
      <c r="G1623" s="13">
        <f t="shared" si="200"/>
        <v>4677913</v>
      </c>
      <c r="H1623" s="9">
        <f t="shared" si="201"/>
        <v>7.0926748742277668E-2</v>
      </c>
      <c r="I1623" s="9">
        <f t="shared" si="202"/>
        <v>5.2153714191706529E-2</v>
      </c>
      <c r="J1623" t="str">
        <f t="shared" si="203"/>
        <v/>
      </c>
      <c r="K1623" t="str">
        <f t="shared" si="204"/>
        <v/>
      </c>
      <c r="L1623" s="13">
        <f t="shared" si="205"/>
        <v>70632057</v>
      </c>
      <c r="M1623" t="str">
        <f t="shared" si="206"/>
        <v/>
      </c>
      <c r="N1623" s="9">
        <f t="shared" si="207"/>
        <v>0.78747170234895869</v>
      </c>
    </row>
    <row r="1624" spans="1:14" x14ac:dyDescent="0.45">
      <c r="A1624" s="11" t="str">
        <f>'Output Sheet (Copy)'!A1613</f>
        <v>MAYA IJ Equity</v>
      </c>
      <c r="B1624" s="12">
        <f>'Output Sheet (Copy)'!B1613</f>
        <v>43646</v>
      </c>
      <c r="C1624" s="13">
        <f>IFERROR('Output Sheet (Copy)'!C1613,"")</f>
        <v>89086631</v>
      </c>
      <c r="D1624" s="13">
        <f>IFERROR('Output Sheet (Copy)'!D1613,"")</f>
        <v>66298204</v>
      </c>
      <c r="E1624" s="13" t="str">
        <f>IFERROR('Output Sheet (Copy)'!U1613,"")</f>
        <v/>
      </c>
      <c r="F1624" s="13">
        <f>IFERROR('Output Sheet (Copy)'!V1613,"")</f>
        <v>4324119</v>
      </c>
      <c r="G1624" s="13">
        <f t="shared" si="200"/>
        <v>4324119</v>
      </c>
      <c r="H1624" s="9">
        <f t="shared" si="201"/>
        <v>6.5222264542792133E-2</v>
      </c>
      <c r="I1624" s="9">
        <f t="shared" si="202"/>
        <v>4.853836037418454E-2</v>
      </c>
      <c r="J1624" t="str">
        <f t="shared" si="203"/>
        <v/>
      </c>
      <c r="K1624" t="str">
        <f t="shared" si="204"/>
        <v/>
      </c>
      <c r="L1624" s="13">
        <f t="shared" si="205"/>
        <v>70622323</v>
      </c>
      <c r="M1624" t="str">
        <f t="shared" si="206"/>
        <v/>
      </c>
      <c r="N1624" s="9">
        <f t="shared" si="207"/>
        <v>0.792737610652265</v>
      </c>
    </row>
    <row r="1625" spans="1:14" x14ac:dyDescent="0.45">
      <c r="A1625" s="11" t="str">
        <f>'Output Sheet (Copy)'!A1614</f>
        <v>MAYA IJ Equity</v>
      </c>
      <c r="B1625" s="12">
        <f>'Output Sheet (Copy)'!B1614</f>
        <v>43738</v>
      </c>
      <c r="C1625" s="13">
        <f>IFERROR('Output Sheet (Copy)'!C1614,"")</f>
        <v>92219734</v>
      </c>
      <c r="D1625" s="13">
        <f>IFERROR('Output Sheet (Copy)'!D1614,"")</f>
        <v>68566104</v>
      </c>
      <c r="E1625" s="13" t="str">
        <f>IFERROR('Output Sheet (Copy)'!U1614,"")</f>
        <v/>
      </c>
      <c r="F1625" s="13">
        <f>IFERROR('Output Sheet (Copy)'!V1614,"")</f>
        <v>4582547</v>
      </c>
      <c r="G1625" s="13">
        <f t="shared" si="200"/>
        <v>4582547</v>
      </c>
      <c r="H1625" s="9">
        <f t="shared" si="201"/>
        <v>6.6834000076772634E-2</v>
      </c>
      <c r="I1625" s="9">
        <f t="shared" si="202"/>
        <v>4.9691609390241788E-2</v>
      </c>
      <c r="J1625" t="str">
        <f t="shared" si="203"/>
        <v/>
      </c>
      <c r="K1625" t="str">
        <f t="shared" si="204"/>
        <v/>
      </c>
      <c r="L1625" s="13">
        <f t="shared" si="205"/>
        <v>73148651</v>
      </c>
      <c r="M1625" t="str">
        <f t="shared" si="206"/>
        <v/>
      </c>
      <c r="N1625" s="9">
        <f t="shared" si="207"/>
        <v>0.79319954447060104</v>
      </c>
    </row>
    <row r="1626" spans="1:14" x14ac:dyDescent="0.45">
      <c r="A1626" s="11" t="str">
        <f>'Output Sheet (Copy)'!A1615</f>
        <v>MAYA IJ Equity</v>
      </c>
      <c r="B1626" s="12">
        <f>'Output Sheet (Copy)'!B1615</f>
        <v>43738</v>
      </c>
      <c r="C1626" s="13">
        <f>IFERROR('Output Sheet (Copy)'!C1615,"")</f>
        <v>92219734</v>
      </c>
      <c r="D1626" s="13">
        <f>IFERROR('Output Sheet (Copy)'!D1615,"")</f>
        <v>68566104</v>
      </c>
      <c r="E1626" s="13" t="str">
        <f>IFERROR('Output Sheet (Copy)'!U1615,"")</f>
        <v/>
      </c>
      <c r="F1626" s="13">
        <f>IFERROR('Output Sheet (Copy)'!V1615,"")</f>
        <v>4582547</v>
      </c>
      <c r="G1626" s="13">
        <f t="shared" si="200"/>
        <v>4582547</v>
      </c>
      <c r="H1626" s="9">
        <f t="shared" si="201"/>
        <v>6.6834000076772634E-2</v>
      </c>
      <c r="I1626" s="9">
        <f t="shared" si="202"/>
        <v>4.9691609390241788E-2</v>
      </c>
      <c r="J1626" t="str">
        <f t="shared" si="203"/>
        <v/>
      </c>
      <c r="K1626" t="str">
        <f t="shared" si="204"/>
        <v/>
      </c>
      <c r="L1626" s="13">
        <f t="shared" si="205"/>
        <v>73148651</v>
      </c>
      <c r="M1626" t="str">
        <f t="shared" si="206"/>
        <v/>
      </c>
      <c r="N1626" s="9">
        <f t="shared" si="207"/>
        <v>0.79319954447060104</v>
      </c>
    </row>
    <row r="1627" spans="1:14" x14ac:dyDescent="0.45">
      <c r="A1627" s="11" t="str">
        <f>'Output Sheet (Copy)'!A1616</f>
        <v>MAYA IJ Equity</v>
      </c>
      <c r="B1627" s="12">
        <f>'Output Sheet (Copy)'!B1616</f>
        <v>43921</v>
      </c>
      <c r="C1627" s="13">
        <f>IFERROR('Output Sheet (Copy)'!C1616,"")</f>
        <v>89205160</v>
      </c>
      <c r="D1627" s="13">
        <f>IFERROR('Output Sheet (Copy)'!D1616,"")</f>
        <v>52275924</v>
      </c>
      <c r="E1627" s="13" t="str">
        <f>IFERROR('Output Sheet (Copy)'!U1616,"")</f>
        <v/>
      </c>
      <c r="F1627" s="13">
        <f>IFERROR('Output Sheet (Copy)'!V1616,"")</f>
        <v>1312885</v>
      </c>
      <c r="G1627" s="13">
        <f t="shared" si="200"/>
        <v>1312885</v>
      </c>
      <c r="H1627" s="9">
        <f t="shared" si="201"/>
        <v>2.5114524996248753E-2</v>
      </c>
      <c r="I1627" s="9">
        <f t="shared" si="202"/>
        <v>1.4717590327734405E-2</v>
      </c>
      <c r="J1627" t="str">
        <f t="shared" si="203"/>
        <v/>
      </c>
      <c r="K1627" t="str">
        <f t="shared" si="204"/>
        <v/>
      </c>
      <c r="L1627" s="13">
        <f t="shared" si="205"/>
        <v>53588809</v>
      </c>
      <c r="M1627" t="str">
        <f t="shared" si="206"/>
        <v/>
      </c>
      <c r="N1627" s="9">
        <f t="shared" si="207"/>
        <v>0.60073665021171418</v>
      </c>
    </row>
    <row r="1628" spans="1:14" x14ac:dyDescent="0.45">
      <c r="A1628" s="11" t="str">
        <f>'Output Sheet (Copy)'!A1617</f>
        <v>MAYA IJ Equity</v>
      </c>
      <c r="B1628" s="12">
        <f>'Output Sheet (Copy)'!B1617</f>
        <v>44012</v>
      </c>
      <c r="C1628" s="13">
        <f>IFERROR('Output Sheet (Copy)'!C1617,"")</f>
        <v>88722063</v>
      </c>
      <c r="D1628" s="13">
        <f>IFERROR('Output Sheet (Copy)'!D1617,"")</f>
        <v>56022442</v>
      </c>
      <c r="E1628" s="13">
        <f>IFERROR('Output Sheet (Copy)'!U1617,"")</f>
        <v>0</v>
      </c>
      <c r="F1628" s="13">
        <f>IFERROR('Output Sheet (Copy)'!V1617,"")</f>
        <v>1323641</v>
      </c>
      <c r="G1628" s="13">
        <f t="shared" si="200"/>
        <v>1323641</v>
      </c>
      <c r="H1628" s="9">
        <f t="shared" si="201"/>
        <v>2.3626977917171121E-2</v>
      </c>
      <c r="I1628" s="9">
        <f t="shared" si="202"/>
        <v>1.4918961025511771E-2</v>
      </c>
      <c r="J1628" t="str">
        <f t="shared" si="203"/>
        <v/>
      </c>
      <c r="K1628" t="str">
        <f t="shared" si="204"/>
        <v/>
      </c>
      <c r="L1628" s="13">
        <f t="shared" si="205"/>
        <v>57346083</v>
      </c>
      <c r="M1628" t="str">
        <f t="shared" si="206"/>
        <v/>
      </c>
      <c r="N1628" s="9">
        <f t="shared" si="207"/>
        <v>0.64635650999233418</v>
      </c>
    </row>
    <row r="1629" spans="1:14" x14ac:dyDescent="0.45">
      <c r="A1629" s="11" t="str">
        <f>'Output Sheet (Copy)'!A1618</f>
        <v>MAYA IJ Equity</v>
      </c>
      <c r="B1629" s="12">
        <f>'Output Sheet (Copy)'!B1618</f>
        <v>44104</v>
      </c>
      <c r="C1629" s="13">
        <f>IFERROR('Output Sheet (Copy)'!C1618,"")</f>
        <v>86652476</v>
      </c>
      <c r="D1629" s="13">
        <f>IFERROR('Output Sheet (Copy)'!D1618,"")</f>
        <v>53642503</v>
      </c>
      <c r="E1629" s="13" t="str">
        <f>IFERROR('Output Sheet (Copy)'!U1618,"")</f>
        <v/>
      </c>
      <c r="F1629" s="13">
        <f>IFERROR('Output Sheet (Copy)'!V1618,"")</f>
        <v>0</v>
      </c>
      <c r="G1629" s="13">
        <f t="shared" si="200"/>
        <v>0</v>
      </c>
      <c r="H1629" s="9">
        <f t="shared" si="201"/>
        <v>0</v>
      </c>
      <c r="I1629" s="9">
        <f t="shared" si="202"/>
        <v>0</v>
      </c>
      <c r="J1629" t="str">
        <f t="shared" si="203"/>
        <v/>
      </c>
      <c r="K1629" t="str">
        <f t="shared" si="204"/>
        <v/>
      </c>
      <c r="L1629" s="13">
        <f t="shared" si="205"/>
        <v>53642503</v>
      </c>
      <c r="M1629" t="str">
        <f t="shared" si="206"/>
        <v/>
      </c>
      <c r="N1629" s="9">
        <f t="shared" si="207"/>
        <v>0.61905332053062168</v>
      </c>
    </row>
    <row r="1630" spans="1:14" x14ac:dyDescent="0.45">
      <c r="A1630" s="11" t="str">
        <f>'Output Sheet (Copy)'!A1619</f>
        <v>MAYA IJ Equity</v>
      </c>
      <c r="B1630" s="12">
        <f>'Output Sheet (Copy)'!B1619</f>
        <v>44104</v>
      </c>
      <c r="C1630" s="13">
        <f>IFERROR('Output Sheet (Copy)'!C1619,"")</f>
        <v>86652476</v>
      </c>
      <c r="D1630" s="13">
        <f>IFERROR('Output Sheet (Copy)'!D1619,"")</f>
        <v>53642503</v>
      </c>
      <c r="E1630" s="13" t="str">
        <f>IFERROR('Output Sheet (Copy)'!U1619,"")</f>
        <v/>
      </c>
      <c r="F1630" s="13">
        <f>IFERROR('Output Sheet (Copy)'!V1619,"")</f>
        <v>0</v>
      </c>
      <c r="G1630" s="13">
        <f t="shared" si="200"/>
        <v>0</v>
      </c>
      <c r="H1630" s="9">
        <f t="shared" si="201"/>
        <v>0</v>
      </c>
      <c r="I1630" s="9">
        <f t="shared" si="202"/>
        <v>0</v>
      </c>
      <c r="J1630" t="str">
        <f t="shared" si="203"/>
        <v/>
      </c>
      <c r="K1630" t="str">
        <f t="shared" si="204"/>
        <v/>
      </c>
      <c r="L1630" s="13">
        <f t="shared" si="205"/>
        <v>53642503</v>
      </c>
      <c r="M1630" t="str">
        <f t="shared" si="206"/>
        <v/>
      </c>
      <c r="N1630" s="9">
        <f t="shared" si="207"/>
        <v>0.61905332053062168</v>
      </c>
    </row>
    <row r="1631" spans="1:14" x14ac:dyDescent="0.45">
      <c r="A1631" s="11" t="str">
        <f>'Output Sheet (Copy)'!A1620</f>
        <v>MAYA IJ Equity</v>
      </c>
      <c r="B1631" s="12">
        <f>'Output Sheet (Copy)'!B1620</f>
        <v>44286</v>
      </c>
      <c r="C1631" s="13">
        <f>IFERROR('Output Sheet (Copy)'!C1620,"")</f>
        <v>104129755</v>
      </c>
      <c r="D1631" s="13">
        <f>IFERROR('Output Sheet (Copy)'!D1620,"")</f>
        <v>54684750</v>
      </c>
      <c r="E1631" s="13" t="str">
        <f>IFERROR('Output Sheet (Copy)'!U1620,"")</f>
        <v/>
      </c>
      <c r="F1631" s="13" t="str">
        <f>IFERROR('Output Sheet (Copy)'!V1620,"")</f>
        <v/>
      </c>
      <c r="G1631" s="13" t="str">
        <f t="shared" si="200"/>
        <v/>
      </c>
      <c r="H1631" s="9" t="str">
        <f t="shared" si="201"/>
        <v/>
      </c>
      <c r="I1631" s="9" t="str">
        <f t="shared" si="202"/>
        <v/>
      </c>
      <c r="J1631" t="str">
        <f t="shared" si="203"/>
        <v/>
      </c>
      <c r="K1631" t="str">
        <f t="shared" si="204"/>
        <v/>
      </c>
      <c r="L1631" s="13" t="str">
        <f t="shared" si="205"/>
        <v/>
      </c>
      <c r="M1631" t="str">
        <f t="shared" si="206"/>
        <v/>
      </c>
      <c r="N1631" s="9" t="str">
        <f t="shared" si="207"/>
        <v/>
      </c>
    </row>
    <row r="1632" spans="1:14" x14ac:dyDescent="0.45">
      <c r="A1632" s="11" t="str">
        <f>'Output Sheet (Copy)'!A1621</f>
        <v>MAYA IJ Equity</v>
      </c>
      <c r="B1632" s="12">
        <f>'Output Sheet (Copy)'!B1621</f>
        <v>44377</v>
      </c>
      <c r="C1632" s="13">
        <f>IFERROR('Output Sheet (Copy)'!C1621,"")</f>
        <v>111686446</v>
      </c>
      <c r="D1632" s="13">
        <f>IFERROR('Output Sheet (Copy)'!D1621,"")</f>
        <v>55658265</v>
      </c>
      <c r="E1632" s="13" t="str">
        <f>IFERROR('Output Sheet (Copy)'!U1621,"")</f>
        <v/>
      </c>
      <c r="F1632" s="13" t="str">
        <f>IFERROR('Output Sheet (Copy)'!V1621,"")</f>
        <v/>
      </c>
      <c r="G1632" s="13" t="str">
        <f t="shared" si="200"/>
        <v/>
      </c>
      <c r="H1632" s="9" t="str">
        <f t="shared" si="201"/>
        <v/>
      </c>
      <c r="I1632" s="9" t="str">
        <f t="shared" si="202"/>
        <v/>
      </c>
      <c r="J1632" t="str">
        <f t="shared" si="203"/>
        <v/>
      </c>
      <c r="K1632" t="str">
        <f t="shared" si="204"/>
        <v/>
      </c>
      <c r="L1632" s="13" t="str">
        <f t="shared" si="205"/>
        <v/>
      </c>
      <c r="M1632" t="str">
        <f t="shared" si="206"/>
        <v/>
      </c>
      <c r="N1632" s="9" t="str">
        <f t="shared" si="207"/>
        <v/>
      </c>
    </row>
    <row r="1633" spans="1:14" x14ac:dyDescent="0.45">
      <c r="A1633" s="11" t="str">
        <f>'Output Sheet (Copy)'!A1622</f>
        <v>MAYA IJ Equity</v>
      </c>
      <c r="B1633" s="12">
        <f>'Output Sheet (Copy)'!B1622</f>
        <v>44469</v>
      </c>
      <c r="C1633" s="13">
        <f>IFERROR('Output Sheet (Copy)'!C1622,"")</f>
        <v>114640479</v>
      </c>
      <c r="D1633" s="13">
        <f>IFERROR('Output Sheet (Copy)'!D1622,"")</f>
        <v>57543322</v>
      </c>
      <c r="E1633" s="13">
        <f>IFERROR('Output Sheet (Copy)'!U1622,"")</f>
        <v>0</v>
      </c>
      <c r="F1633" s="13">
        <f>IFERROR('Output Sheet (Copy)'!V1622,"")</f>
        <v>6823874</v>
      </c>
      <c r="G1633" s="13">
        <f t="shared" si="200"/>
        <v>6823874</v>
      </c>
      <c r="H1633" s="9">
        <f t="shared" si="201"/>
        <v>0.11858672323436592</v>
      </c>
      <c r="I1633" s="9">
        <f t="shared" si="202"/>
        <v>5.9524123237482289E-2</v>
      </c>
      <c r="J1633" t="str">
        <f t="shared" si="203"/>
        <v/>
      </c>
      <c r="K1633" t="str">
        <f t="shared" si="204"/>
        <v/>
      </c>
      <c r="L1633" s="13">
        <f t="shared" si="205"/>
        <v>64367196</v>
      </c>
      <c r="M1633" t="str">
        <f t="shared" si="206"/>
        <v/>
      </c>
      <c r="N1633" s="9">
        <f t="shared" si="207"/>
        <v>0.56147005456946841</v>
      </c>
    </row>
    <row r="1634" spans="1:14" x14ac:dyDescent="0.45">
      <c r="A1634" s="11" t="str">
        <f>'Output Sheet (Copy)'!A1623</f>
        <v>MAYA IJ Equity</v>
      </c>
      <c r="B1634" s="12">
        <f>'Output Sheet (Copy)'!B1623</f>
        <v>44469</v>
      </c>
      <c r="C1634" s="13">
        <f>IFERROR('Output Sheet (Copy)'!C1623,"")</f>
        <v>114640479</v>
      </c>
      <c r="D1634" s="13">
        <f>IFERROR('Output Sheet (Copy)'!D1623,"")</f>
        <v>57543322</v>
      </c>
      <c r="E1634" s="13">
        <f>IFERROR('Output Sheet (Copy)'!U1623,"")</f>
        <v>0</v>
      </c>
      <c r="F1634" s="13">
        <f>IFERROR('Output Sheet (Copy)'!V1623,"")</f>
        <v>6823874</v>
      </c>
      <c r="G1634" s="13">
        <f t="shared" si="200"/>
        <v>6823874</v>
      </c>
      <c r="H1634" s="9">
        <f t="shared" si="201"/>
        <v>0.11858672323436592</v>
      </c>
      <c r="I1634" s="9">
        <f t="shared" si="202"/>
        <v>5.9524123237482289E-2</v>
      </c>
      <c r="J1634" t="str">
        <f t="shared" si="203"/>
        <v/>
      </c>
      <c r="K1634" t="str">
        <f t="shared" si="204"/>
        <v/>
      </c>
      <c r="L1634" s="13">
        <f t="shared" si="205"/>
        <v>64367196</v>
      </c>
      <c r="M1634" t="str">
        <f t="shared" si="206"/>
        <v/>
      </c>
      <c r="N1634" s="9">
        <f t="shared" si="207"/>
        <v>0.56147005456946841</v>
      </c>
    </row>
    <row r="1635" spans="1:14" x14ac:dyDescent="0.45">
      <c r="A1635" s="11" t="str">
        <f>'Output Sheet (Copy)'!A1624</f>
        <v>MAYA IJ Equity</v>
      </c>
      <c r="B1635" s="12">
        <f>'Output Sheet (Copy)'!B1624</f>
        <v>44651</v>
      </c>
      <c r="C1635" s="13">
        <f>IFERROR('Output Sheet (Copy)'!C1624,"")</f>
        <v>121871824</v>
      </c>
      <c r="D1635" s="13">
        <f>IFERROR('Output Sheet (Copy)'!D1624,"")</f>
        <v>64675866</v>
      </c>
      <c r="E1635" s="13" t="str">
        <f>IFERROR('Output Sheet (Copy)'!U1624,"")</f>
        <v/>
      </c>
      <c r="F1635" s="13" t="str">
        <f>IFERROR('Output Sheet (Copy)'!V1624,"")</f>
        <v/>
      </c>
      <c r="G1635" s="13" t="str">
        <f t="shared" si="200"/>
        <v/>
      </c>
      <c r="H1635" s="9" t="str">
        <f t="shared" si="201"/>
        <v/>
      </c>
      <c r="I1635" s="9" t="str">
        <f t="shared" si="202"/>
        <v/>
      </c>
      <c r="J1635" t="str">
        <f t="shared" si="203"/>
        <v/>
      </c>
      <c r="K1635" t="str">
        <f t="shared" si="204"/>
        <v/>
      </c>
      <c r="L1635" s="13" t="str">
        <f t="shared" si="205"/>
        <v/>
      </c>
      <c r="M1635" t="str">
        <f t="shared" si="206"/>
        <v/>
      </c>
      <c r="N1635" s="9" t="str">
        <f t="shared" si="207"/>
        <v/>
      </c>
    </row>
    <row r="1636" spans="1:14" x14ac:dyDescent="0.45">
      <c r="A1636" s="11" t="str">
        <f>'Output Sheet (Copy)'!A1625</f>
        <v>MAYA IJ Equity</v>
      </c>
      <c r="B1636" s="12">
        <f>'Output Sheet (Copy)'!B1625</f>
        <v>44742</v>
      </c>
      <c r="C1636" s="13">
        <f>IFERROR('Output Sheet (Copy)'!C1625,"")</f>
        <v>123473565</v>
      </c>
      <c r="D1636" s="13">
        <f>IFERROR('Output Sheet (Copy)'!D1625,"")</f>
        <v>81087321</v>
      </c>
      <c r="E1636" s="13">
        <f>IFERROR('Output Sheet (Copy)'!U1625,"")</f>
        <v>0</v>
      </c>
      <c r="F1636" s="13">
        <f>IFERROR('Output Sheet (Copy)'!V1625,"")</f>
        <v>4624257</v>
      </c>
      <c r="G1636" s="13">
        <f t="shared" si="200"/>
        <v>4624257</v>
      </c>
      <c r="H1636" s="9">
        <f t="shared" si="201"/>
        <v>5.702811417336133E-2</v>
      </c>
      <c r="I1636" s="9">
        <f t="shared" si="202"/>
        <v>3.7451392935807758E-2</v>
      </c>
      <c r="J1636" t="str">
        <f t="shared" si="203"/>
        <v/>
      </c>
      <c r="K1636" t="str">
        <f t="shared" si="204"/>
        <v/>
      </c>
      <c r="L1636" s="13">
        <f t="shared" si="205"/>
        <v>85711578</v>
      </c>
      <c r="M1636" t="str">
        <f t="shared" si="206"/>
        <v/>
      </c>
      <c r="N1636" s="9">
        <f t="shared" si="207"/>
        <v>0.69416946048330264</v>
      </c>
    </row>
    <row r="1637" spans="1:14" x14ac:dyDescent="0.45">
      <c r="A1637" s="11" t="str">
        <f>'Output Sheet (Copy)'!A1626</f>
        <v>MAYA IJ Equity</v>
      </c>
      <c r="B1637" s="12">
        <f>'Output Sheet (Copy)'!B1626</f>
        <v>44834</v>
      </c>
      <c r="C1637" s="13">
        <f>IFERROR('Output Sheet (Copy)'!C1626,"")</f>
        <v>129541258</v>
      </c>
      <c r="D1637" s="13">
        <f>IFERROR('Output Sheet (Copy)'!D1626,"")</f>
        <v>91047128</v>
      </c>
      <c r="E1637" s="13">
        <f>IFERROR('Output Sheet (Copy)'!U1626,"")</f>
        <v>0</v>
      </c>
      <c r="F1637" s="13">
        <f>IFERROR('Output Sheet (Copy)'!V1626,"")</f>
        <v>4531312</v>
      </c>
      <c r="G1637" s="13">
        <f t="shared" si="200"/>
        <v>4531312</v>
      </c>
      <c r="H1637" s="9">
        <f t="shared" si="201"/>
        <v>4.9768862560936572E-2</v>
      </c>
      <c r="I1637" s="9">
        <f t="shared" si="202"/>
        <v>3.4979681917246784E-2</v>
      </c>
      <c r="J1637" t="str">
        <f t="shared" si="203"/>
        <v/>
      </c>
      <c r="K1637" t="str">
        <f t="shared" si="204"/>
        <v/>
      </c>
      <c r="L1637" s="13">
        <f t="shared" si="205"/>
        <v>95578440</v>
      </c>
      <c r="M1637" t="str">
        <f t="shared" si="206"/>
        <v/>
      </c>
      <c r="N1637" s="9">
        <f t="shared" si="207"/>
        <v>0.7378223855136562</v>
      </c>
    </row>
    <row r="1638" spans="1:14" x14ac:dyDescent="0.45">
      <c r="A1638" s="11" t="str">
        <f>'Output Sheet (Copy)'!A1627</f>
        <v>MAYA IJ Equity</v>
      </c>
      <c r="B1638" s="12">
        <f>'Output Sheet (Copy)'!B1627</f>
        <v>44834</v>
      </c>
      <c r="C1638" s="13">
        <f>IFERROR('Output Sheet (Copy)'!C1627,"")</f>
        <v>129541258</v>
      </c>
      <c r="D1638" s="13">
        <f>IFERROR('Output Sheet (Copy)'!D1627,"")</f>
        <v>91047128</v>
      </c>
      <c r="E1638" s="13">
        <f>IFERROR('Output Sheet (Copy)'!U1627,"")</f>
        <v>0</v>
      </c>
      <c r="F1638" s="13">
        <f>IFERROR('Output Sheet (Copy)'!V1627,"")</f>
        <v>4531312</v>
      </c>
      <c r="G1638" s="13">
        <f t="shared" si="200"/>
        <v>4531312</v>
      </c>
      <c r="H1638" s="9">
        <f t="shared" si="201"/>
        <v>4.9768862560936572E-2</v>
      </c>
      <c r="I1638" s="9">
        <f t="shared" si="202"/>
        <v>3.4979681917246784E-2</v>
      </c>
      <c r="J1638" t="str">
        <f t="shared" si="203"/>
        <v/>
      </c>
      <c r="K1638" t="str">
        <f t="shared" si="204"/>
        <v/>
      </c>
      <c r="L1638" s="13">
        <f t="shared" si="205"/>
        <v>95578440</v>
      </c>
      <c r="M1638" t="str">
        <f t="shared" si="206"/>
        <v/>
      </c>
      <c r="N1638" s="9">
        <f t="shared" si="207"/>
        <v>0.7378223855136562</v>
      </c>
    </row>
    <row r="1639" spans="1:14" x14ac:dyDescent="0.45">
      <c r="A1639" s="11" t="str">
        <f>'Output Sheet (Copy)'!A1628</f>
        <v>MAYA IJ Equity</v>
      </c>
      <c r="B1639" s="12">
        <f>'Output Sheet (Copy)'!B1628</f>
        <v>45016</v>
      </c>
      <c r="C1639" s="13">
        <f>IFERROR('Output Sheet (Copy)'!C1628,"")</f>
        <v>142343668</v>
      </c>
      <c r="D1639" s="13">
        <f>IFERROR('Output Sheet (Copy)'!D1628,"")</f>
        <v>97535770</v>
      </c>
      <c r="E1639" s="13">
        <f>IFERROR('Output Sheet (Copy)'!U1628,"")</f>
        <v>0</v>
      </c>
      <c r="F1639" s="13">
        <f>IFERROR('Output Sheet (Copy)'!V1628,"")</f>
        <v>4595283</v>
      </c>
      <c r="G1639" s="13">
        <f t="shared" si="200"/>
        <v>4595283</v>
      </c>
      <c r="H1639" s="9">
        <f t="shared" si="201"/>
        <v>4.7113822959515265E-2</v>
      </c>
      <c r="I1639" s="9">
        <f t="shared" si="202"/>
        <v>3.2283016621434825E-2</v>
      </c>
      <c r="J1639" t="str">
        <f t="shared" si="203"/>
        <v/>
      </c>
      <c r="K1639" t="str">
        <f t="shared" si="204"/>
        <v/>
      </c>
      <c r="L1639" s="13">
        <f t="shared" si="205"/>
        <v>102131053</v>
      </c>
      <c r="M1639" t="str">
        <f t="shared" si="206"/>
        <v/>
      </c>
      <c r="N1639" s="9">
        <f t="shared" si="207"/>
        <v>0.71749628511750874</v>
      </c>
    </row>
    <row r="1640" spans="1:14" x14ac:dyDescent="0.45">
      <c r="A1640" s="11" t="str">
        <f>'Output Sheet (Copy)'!A1629</f>
        <v>MAYA IJ Equity</v>
      </c>
      <c r="B1640" s="12">
        <f>'Output Sheet (Copy)'!B1629</f>
        <v>45107</v>
      </c>
      <c r="C1640" s="13">
        <f>IFERROR('Output Sheet (Copy)'!C1629,"")</f>
        <v>136748907</v>
      </c>
      <c r="D1640" s="13">
        <f>IFERROR('Output Sheet (Copy)'!D1629,"")</f>
        <v>100468385</v>
      </c>
      <c r="E1640" s="13">
        <f>IFERROR('Output Sheet (Copy)'!U1629,"")</f>
        <v>0</v>
      </c>
      <c r="F1640" s="13">
        <f>IFERROR('Output Sheet (Copy)'!V1629,"")</f>
        <v>4539949</v>
      </c>
      <c r="G1640" s="13">
        <f t="shared" si="200"/>
        <v>4539949</v>
      </c>
      <c r="H1640" s="9">
        <f t="shared" si="201"/>
        <v>4.5187836949902201E-2</v>
      </c>
      <c r="I1640" s="9">
        <f t="shared" si="202"/>
        <v>3.3199161145763309E-2</v>
      </c>
      <c r="J1640" t="str">
        <f t="shared" si="203"/>
        <v/>
      </c>
      <c r="K1640" t="str">
        <f t="shared" si="204"/>
        <v/>
      </c>
      <c r="L1640" s="13">
        <f t="shared" si="205"/>
        <v>105008334</v>
      </c>
      <c r="M1640" t="str">
        <f t="shared" si="206"/>
        <v/>
      </c>
      <c r="N1640" s="9">
        <f t="shared" si="207"/>
        <v>0.7678915781023391</v>
      </c>
    </row>
    <row r="1641" spans="1:14" x14ac:dyDescent="0.45">
      <c r="A1641" s="11" t="str">
        <f>'Output Sheet (Copy)'!A1630</f>
        <v>MAYA IJ Equity</v>
      </c>
      <c r="B1641" s="12">
        <f>'Output Sheet (Copy)'!B1630</f>
        <v>45199</v>
      </c>
      <c r="C1641" s="13">
        <f>IFERROR('Output Sheet (Copy)'!C1630,"")</f>
        <v>135411609</v>
      </c>
      <c r="D1641" s="13">
        <f>IFERROR('Output Sheet (Copy)'!D1630,"")</f>
        <v>101222493</v>
      </c>
      <c r="E1641" s="13">
        <f>IFERROR('Output Sheet (Copy)'!U1630,"")</f>
        <v>0</v>
      </c>
      <c r="F1641" s="13">
        <f>IFERROR('Output Sheet (Copy)'!V1630,"")</f>
        <v>4348948</v>
      </c>
      <c r="G1641" s="13">
        <f t="shared" si="200"/>
        <v>4348948</v>
      </c>
      <c r="H1641" s="9">
        <f t="shared" si="201"/>
        <v>4.2964245111015001E-2</v>
      </c>
      <c r="I1641" s="9">
        <f t="shared" si="202"/>
        <v>3.2116507824672548E-2</v>
      </c>
      <c r="J1641" t="str">
        <f t="shared" si="203"/>
        <v/>
      </c>
      <c r="K1641" t="str">
        <f t="shared" si="204"/>
        <v/>
      </c>
      <c r="L1641" s="13">
        <f t="shared" si="205"/>
        <v>105571441</v>
      </c>
      <c r="M1641" t="str">
        <f t="shared" si="206"/>
        <v/>
      </c>
      <c r="N1641" s="9">
        <f t="shared" si="207"/>
        <v>0.77963360586018882</v>
      </c>
    </row>
    <row r="1642" spans="1:14" x14ac:dyDescent="0.45">
      <c r="A1642" s="11" t="str">
        <f>'Output Sheet (Copy)'!A1631</f>
        <v>MAYA IJ Equity</v>
      </c>
      <c r="B1642" s="12">
        <f>'Output Sheet (Copy)'!B1631</f>
        <v>45291</v>
      </c>
      <c r="C1642" s="13">
        <f>IFERROR('Output Sheet (Copy)'!C1631,"")</f>
        <v>141488996</v>
      </c>
      <c r="D1642" s="13">
        <f>IFERROR('Output Sheet (Copy)'!D1631,"")</f>
        <v>103530278</v>
      </c>
      <c r="E1642" s="13">
        <f>IFERROR('Output Sheet (Copy)'!U1631,"")</f>
        <v>0</v>
      </c>
      <c r="F1642" s="13">
        <f>IFERROR('Output Sheet (Copy)'!V1631,"")</f>
        <v>4798700</v>
      </c>
      <c r="G1642" s="13">
        <f t="shared" si="200"/>
        <v>4798700</v>
      </c>
      <c r="H1642" s="9">
        <f t="shared" si="201"/>
        <v>4.6350691727110017E-2</v>
      </c>
      <c r="I1642" s="9">
        <f t="shared" si="202"/>
        <v>3.3915711720789936E-2</v>
      </c>
      <c r="J1642" t="str">
        <f t="shared" si="203"/>
        <v/>
      </c>
      <c r="K1642" t="str">
        <f t="shared" si="204"/>
        <v/>
      </c>
      <c r="L1642" s="13">
        <f t="shared" si="205"/>
        <v>108328978</v>
      </c>
      <c r="M1642" t="str">
        <f t="shared" si="206"/>
        <v/>
      </c>
      <c r="N1642" s="9">
        <f t="shared" si="207"/>
        <v>0.76563535725421361</v>
      </c>
    </row>
    <row r="1643" spans="1:14" x14ac:dyDescent="0.45">
      <c r="A1643" s="11" t="str">
        <f>'Output Sheet (Copy)'!A1632</f>
        <v>MAYA IJ Equity</v>
      </c>
      <c r="B1643" s="12">
        <f>'Output Sheet (Copy)'!B1632</f>
        <v>45382</v>
      </c>
      <c r="C1643" s="13">
        <f>IFERROR('Output Sheet (Copy)'!C1632,"")</f>
        <v>145362641</v>
      </c>
      <c r="D1643" s="13">
        <f>IFERROR('Output Sheet (Copy)'!D1632,"")</f>
        <v>104731548</v>
      </c>
      <c r="E1643" s="13">
        <f>IFERROR('Output Sheet (Copy)'!U1632,"")</f>
        <v>0</v>
      </c>
      <c r="F1643" s="13">
        <f>IFERROR('Output Sheet (Copy)'!V1632,"")</f>
        <v>6244601</v>
      </c>
      <c r="G1643" s="13">
        <f t="shared" si="200"/>
        <v>6244601</v>
      </c>
      <c r="H1643" s="9">
        <f t="shared" si="201"/>
        <v>5.9624832433489858E-2</v>
      </c>
      <c r="I1643" s="9">
        <f t="shared" si="202"/>
        <v>4.2958775081693788E-2</v>
      </c>
      <c r="J1643" t="str">
        <f t="shared" si="203"/>
        <v/>
      </c>
      <c r="K1643" t="str">
        <f t="shared" si="204"/>
        <v/>
      </c>
      <c r="L1643" s="13">
        <f t="shared" si="205"/>
        <v>110976149</v>
      </c>
      <c r="M1643" t="str">
        <f t="shared" si="206"/>
        <v/>
      </c>
      <c r="N1643" s="9">
        <f t="shared" si="207"/>
        <v>0.76344340083914686</v>
      </c>
    </row>
    <row r="1644" spans="1:14" x14ac:dyDescent="0.45">
      <c r="A1644" s="11" t="str">
        <f>'Output Sheet (Copy)'!A1633</f>
        <v>MAYA IJ Equity</v>
      </c>
      <c r="B1644" s="12">
        <f>'Output Sheet (Copy)'!B1633</f>
        <v>45473</v>
      </c>
      <c r="C1644" s="13">
        <f>IFERROR('Output Sheet (Copy)'!C1633,"")</f>
        <v>148306660</v>
      </c>
      <c r="D1644" s="13">
        <f>IFERROR('Output Sheet (Copy)'!D1633,"")</f>
        <v>106586848</v>
      </c>
      <c r="E1644" s="13">
        <f>IFERROR('Output Sheet (Copy)'!U1633,"")</f>
        <v>0</v>
      </c>
      <c r="F1644" s="13">
        <f>IFERROR('Output Sheet (Copy)'!V1633,"")</f>
        <v>3563222</v>
      </c>
      <c r="G1644" s="13">
        <f t="shared" si="200"/>
        <v>3563222</v>
      </c>
      <c r="H1644" s="9">
        <f t="shared" si="201"/>
        <v>3.3430222085186347E-2</v>
      </c>
      <c r="I1644" s="9">
        <f t="shared" si="202"/>
        <v>2.4026041716535183E-2</v>
      </c>
      <c r="J1644" t="str">
        <f t="shared" si="203"/>
        <v/>
      </c>
      <c r="K1644" t="str">
        <f t="shared" si="204"/>
        <v/>
      </c>
      <c r="L1644" s="13">
        <f t="shared" si="205"/>
        <v>110150070</v>
      </c>
      <c r="M1644" t="str">
        <f t="shared" si="206"/>
        <v/>
      </c>
      <c r="N1644" s="9">
        <f t="shared" si="207"/>
        <v>0.74271829734416517</v>
      </c>
    </row>
    <row r="1645" spans="1:14" x14ac:dyDescent="0.45">
      <c r="A1645" s="11" t="str">
        <f>'Output Sheet (Copy)'!A1634</f>
        <v>MAYA IJ Equity</v>
      </c>
      <c r="B1645" s="12">
        <f>'Output Sheet (Copy)'!B1634</f>
        <v>45565</v>
      </c>
      <c r="C1645" s="13">
        <f>IFERROR('Output Sheet (Copy)'!C1634,"")</f>
        <v>148650012</v>
      </c>
      <c r="D1645" s="13">
        <f>IFERROR('Output Sheet (Copy)'!D1634,"")</f>
        <v>106370873</v>
      </c>
      <c r="E1645" s="13">
        <f>IFERROR('Output Sheet (Copy)'!U1634,"")</f>
        <v>0</v>
      </c>
      <c r="F1645" s="13">
        <f>IFERROR('Output Sheet (Copy)'!V1634,"")</f>
        <v>3801853</v>
      </c>
      <c r="G1645" s="13">
        <f t="shared" si="200"/>
        <v>3801853</v>
      </c>
      <c r="H1645" s="9">
        <f t="shared" si="201"/>
        <v>3.5741485359436692E-2</v>
      </c>
      <c r="I1645" s="9">
        <f t="shared" si="202"/>
        <v>2.557586742744427E-2</v>
      </c>
      <c r="J1645" t="str">
        <f t="shared" si="203"/>
        <v/>
      </c>
      <c r="K1645" t="str">
        <f t="shared" si="204"/>
        <v/>
      </c>
      <c r="L1645" s="13">
        <f t="shared" si="205"/>
        <v>110172726</v>
      </c>
      <c r="M1645" t="str">
        <f t="shared" si="206"/>
        <v/>
      </c>
      <c r="N1645" s="9">
        <f t="shared" si="207"/>
        <v>0.7411551773033157</v>
      </c>
    </row>
    <row r="1646" spans="1:14" x14ac:dyDescent="0.45">
      <c r="A1646" s="11" t="str">
        <f>'Output Sheet (Copy)'!A1635</f>
        <v>MAYA IJ Equity</v>
      </c>
      <c r="B1646" s="12">
        <f>'Output Sheet (Copy)'!B1635</f>
        <v>45657</v>
      </c>
      <c r="C1646" s="13">
        <f>IFERROR('Output Sheet (Copy)'!C1635,"")</f>
        <v>150184175</v>
      </c>
      <c r="D1646" s="13">
        <f>IFERROR('Output Sheet (Copy)'!D1635,"")</f>
        <v>106532459</v>
      </c>
      <c r="E1646" s="13">
        <f>IFERROR('Output Sheet (Copy)'!U1635,"")</f>
        <v>0</v>
      </c>
      <c r="F1646" s="13">
        <f>IFERROR('Output Sheet (Copy)'!V1635,"")</f>
        <v>4603325</v>
      </c>
      <c r="G1646" s="13">
        <f t="shared" si="200"/>
        <v>4603325</v>
      </c>
      <c r="H1646" s="9">
        <f t="shared" si="201"/>
        <v>4.3210539240439383E-2</v>
      </c>
      <c r="I1646" s="9">
        <f t="shared" si="202"/>
        <v>3.0651198769777174E-2</v>
      </c>
      <c r="J1646" t="str">
        <f t="shared" si="203"/>
        <v/>
      </c>
      <c r="K1646" t="str">
        <f t="shared" si="204"/>
        <v/>
      </c>
      <c r="L1646" s="13">
        <f t="shared" si="205"/>
        <v>111135784</v>
      </c>
      <c r="M1646" t="str">
        <f t="shared" si="206"/>
        <v/>
      </c>
      <c r="N1646" s="9">
        <f t="shared" si="207"/>
        <v>0.73999663413272398</v>
      </c>
    </row>
    <row r="1647" spans="1:14" x14ac:dyDescent="0.45">
      <c r="A1647" s="11" t="str">
        <f>'Output Sheet (Copy)'!A1636</f>
        <v>MAYA IJ Equity</v>
      </c>
      <c r="B1647" s="12">
        <f>'Output Sheet (Copy)'!B1636</f>
        <v>45747</v>
      </c>
      <c r="C1647" s="13">
        <f>IFERROR('Output Sheet (Copy)'!C1636,"")</f>
        <v>150472547</v>
      </c>
      <c r="D1647" s="13">
        <f>IFERROR('Output Sheet (Copy)'!D1636,"")</f>
        <v>105006008</v>
      </c>
      <c r="E1647" s="13">
        <f>IFERROR('Output Sheet (Copy)'!U1636,"")</f>
        <v>0</v>
      </c>
      <c r="F1647" s="13">
        <f>IFERROR('Output Sheet (Copy)'!V1636,"")</f>
        <v>4820917</v>
      </c>
      <c r="G1647" s="13">
        <f t="shared" si="200"/>
        <v>4820917</v>
      </c>
      <c r="H1647" s="9">
        <f t="shared" si="201"/>
        <v>4.5910868261937923E-2</v>
      </c>
      <c r="I1647" s="9">
        <f t="shared" si="202"/>
        <v>3.2038515304721994E-2</v>
      </c>
      <c r="J1647" t="str">
        <f t="shared" si="203"/>
        <v/>
      </c>
      <c r="K1647" t="str">
        <f t="shared" si="204"/>
        <v/>
      </c>
      <c r="L1647" s="13">
        <f t="shared" si="205"/>
        <v>109826925</v>
      </c>
      <c r="M1647" t="str">
        <f t="shared" si="206"/>
        <v/>
      </c>
      <c r="N1647" s="9">
        <f t="shared" si="207"/>
        <v>0.72988014883538854</v>
      </c>
    </row>
    <row r="1648" spans="1:14" x14ac:dyDescent="0.45">
      <c r="A1648" s="11" t="str">
        <f>'Output Sheet (Copy)'!A1637</f>
        <v>MAYA IJ Equity</v>
      </c>
      <c r="B1648" s="12">
        <f>'Output Sheet (Copy)'!B1637</f>
        <v>45838</v>
      </c>
      <c r="C1648" s="13">
        <f>IFERROR('Output Sheet (Copy)'!C1637,"")</f>
        <v>150134638</v>
      </c>
      <c r="D1648" s="13">
        <f>IFERROR('Output Sheet (Copy)'!D1637,"")</f>
        <v>105787917</v>
      </c>
      <c r="E1648" s="13">
        <f>IFERROR('Output Sheet (Copy)'!U1637,"")</f>
        <v>0</v>
      </c>
      <c r="F1648" s="13">
        <f>IFERROR('Output Sheet (Copy)'!V1637,"")</f>
        <v>4001832</v>
      </c>
      <c r="G1648" s="13">
        <f t="shared" si="200"/>
        <v>4001832</v>
      </c>
      <c r="H1648" s="9">
        <f t="shared" si="201"/>
        <v>3.7828819334820629E-2</v>
      </c>
      <c r="I1648" s="9">
        <f t="shared" si="202"/>
        <v>2.6654954867909961E-2</v>
      </c>
      <c r="J1648" t="str">
        <f t="shared" si="203"/>
        <v/>
      </c>
      <c r="K1648" t="str">
        <f t="shared" si="204"/>
        <v/>
      </c>
      <c r="L1648" s="13">
        <f t="shared" si="205"/>
        <v>109789749</v>
      </c>
      <c r="M1648" t="str">
        <f t="shared" si="206"/>
        <v/>
      </c>
      <c r="N1648" s="9">
        <f t="shared" si="207"/>
        <v>0.73127527706164652</v>
      </c>
    </row>
    <row r="1649" spans="1:14" x14ac:dyDescent="0.45">
      <c r="A1649" s="11" t="str">
        <f>'Output Sheet (Copy)'!A1638</f>
        <v>MAYA IJ Equity</v>
      </c>
      <c r="B1649" s="12">
        <f>'Output Sheet (Copy)'!B1638</f>
        <v>45930</v>
      </c>
      <c r="C1649" s="13">
        <f>IFERROR('Output Sheet (Copy)'!C1638,"")</f>
        <v>154539876</v>
      </c>
      <c r="D1649" s="13">
        <f>IFERROR('Output Sheet (Copy)'!D1638,"")</f>
        <v>105514201</v>
      </c>
      <c r="E1649" s="13">
        <f>IFERROR('Output Sheet (Copy)'!U1638,"")</f>
        <v>0</v>
      </c>
      <c r="F1649" s="13">
        <f>IFERROR('Output Sheet (Copy)'!V1638,"")</f>
        <v>4254386</v>
      </c>
      <c r="G1649" s="13">
        <f t="shared" si="200"/>
        <v>4254386</v>
      </c>
      <c r="H1649" s="9">
        <f t="shared" si="201"/>
        <v>4.032050624161955E-2</v>
      </c>
      <c r="I1649" s="9">
        <f t="shared" si="202"/>
        <v>2.7529373713228552E-2</v>
      </c>
      <c r="J1649" t="str">
        <f t="shared" si="203"/>
        <v/>
      </c>
      <c r="K1649" t="str">
        <f t="shared" si="204"/>
        <v/>
      </c>
      <c r="L1649" s="13">
        <f t="shared" si="205"/>
        <v>109768587</v>
      </c>
      <c r="M1649" t="str">
        <f t="shared" si="206"/>
        <v/>
      </c>
      <c r="N1649" s="9">
        <f t="shared" si="207"/>
        <v>0.71029296671624098</v>
      </c>
    </row>
    <row r="1650" spans="1:14" x14ac:dyDescent="0.45">
      <c r="A1650" s="11" t="str">
        <f>'Output Sheet (Copy)'!A1639</f>
        <v>MAYA IJ Equity</v>
      </c>
      <c r="B1650" s="12">
        <f>'Output Sheet (Copy)'!B1639</f>
        <v>46022</v>
      </c>
      <c r="C1650" s="13">
        <f>IFERROR('Output Sheet (Copy)'!C1639,"")</f>
        <v>163825380</v>
      </c>
      <c r="D1650" s="13">
        <f>IFERROR('Output Sheet (Copy)'!D1639,"")</f>
        <v>108151752</v>
      </c>
      <c r="E1650" s="13">
        <f>IFERROR('Output Sheet (Copy)'!U1639,"")</f>
        <v>0</v>
      </c>
      <c r="F1650" s="13">
        <f>IFERROR('Output Sheet (Copy)'!V1639,"")</f>
        <v>4539357</v>
      </c>
      <c r="G1650" s="13">
        <f t="shared" si="200"/>
        <v>4539357</v>
      </c>
      <c r="H1650" s="9">
        <f t="shared" si="201"/>
        <v>4.1972107858224986E-2</v>
      </c>
      <c r="I1650" s="9">
        <f t="shared" si="202"/>
        <v>2.7708508901368029E-2</v>
      </c>
      <c r="J1650" t="str">
        <f t="shared" si="203"/>
        <v/>
      </c>
      <c r="K1650" t="str">
        <f t="shared" si="204"/>
        <v/>
      </c>
      <c r="L1650" s="13">
        <f t="shared" si="205"/>
        <v>112691109</v>
      </c>
      <c r="M1650" t="str">
        <f t="shared" si="206"/>
        <v/>
      </c>
      <c r="N1650" s="9">
        <f t="shared" si="207"/>
        <v>0.68787332585463867</v>
      </c>
    </row>
    <row r="1651" spans="1:14" x14ac:dyDescent="0.45">
      <c r="A1651" s="11" t="str">
        <f>'Output Sheet (Copy)'!A1640</f>
        <v>MAYA IJ Equity</v>
      </c>
      <c r="B1651" s="12">
        <f>'Output Sheet (Copy)'!B1640</f>
        <v>46112</v>
      </c>
      <c r="C1651" s="13">
        <f>IFERROR('Output Sheet (Copy)'!C1640,"")</f>
        <v>169051630</v>
      </c>
      <c r="D1651" s="13">
        <f>IFERROR('Output Sheet (Copy)'!D1640,"")</f>
        <v>110765380</v>
      </c>
      <c r="E1651" s="13">
        <f>IFERROR('Output Sheet (Copy)'!U1640,"")</f>
        <v>0</v>
      </c>
      <c r="F1651" s="13">
        <f>IFERROR('Output Sheet (Copy)'!V1640,"")</f>
        <v>3874879</v>
      </c>
      <c r="G1651" s="13">
        <f t="shared" si="200"/>
        <v>3874879</v>
      </c>
      <c r="H1651" s="9">
        <f t="shared" si="201"/>
        <v>3.4982762664652077E-2</v>
      </c>
      <c r="I1651" s="9">
        <f t="shared" si="202"/>
        <v>2.2921275589002012E-2</v>
      </c>
      <c r="J1651" t="str">
        <f t="shared" si="203"/>
        <v/>
      </c>
      <c r="K1651" t="str">
        <f t="shared" si="204"/>
        <v/>
      </c>
      <c r="L1651" s="13">
        <f t="shared" si="205"/>
        <v>114640259</v>
      </c>
      <c r="M1651" t="str">
        <f t="shared" si="206"/>
        <v/>
      </c>
      <c r="N1651" s="9">
        <f t="shared" si="207"/>
        <v>0.67813755478134108</v>
      </c>
    </row>
    <row r="1652" spans="1:14" x14ac:dyDescent="0.45">
      <c r="A1652" s="11" t="str">
        <f>'Output Sheet (Copy)'!A1641</f>
        <v>MAYA IJ Equity</v>
      </c>
      <c r="B1652" s="12">
        <f>'Output Sheet (Copy)'!B1641</f>
        <v>46203</v>
      </c>
      <c r="C1652" s="13">
        <f>IFERROR('Output Sheet (Copy)'!C1641,"")</f>
        <v>169349646</v>
      </c>
      <c r="D1652" s="13">
        <f>IFERROR('Output Sheet (Copy)'!D1641,"")</f>
        <v>112124548</v>
      </c>
      <c r="E1652" s="13">
        <f>IFERROR('Output Sheet (Copy)'!U1641,"")</f>
        <v>0</v>
      </c>
      <c r="F1652" s="13">
        <f>IFERROR('Output Sheet (Copy)'!V1641,"")</f>
        <v>3273849</v>
      </c>
      <c r="G1652" s="13">
        <f t="shared" si="200"/>
        <v>3273849</v>
      </c>
      <c r="H1652" s="9">
        <f t="shared" si="201"/>
        <v>2.9198325062590218E-2</v>
      </c>
      <c r="I1652" s="9">
        <f t="shared" si="202"/>
        <v>1.9331891606079885E-2</v>
      </c>
      <c r="J1652" t="str">
        <f t="shared" si="203"/>
        <v/>
      </c>
      <c r="K1652" t="str">
        <f t="shared" si="204"/>
        <v/>
      </c>
      <c r="L1652" s="13">
        <f t="shared" si="205"/>
        <v>115398397</v>
      </c>
      <c r="M1652" t="str">
        <f t="shared" si="206"/>
        <v/>
      </c>
      <c r="N1652" s="9">
        <f t="shared" si="207"/>
        <v>0.68142095201072928</v>
      </c>
    </row>
    <row r="1653" spans="1:14" x14ac:dyDescent="0.45">
      <c r="A1653" s="11" t="str">
        <f>'Output Sheet (Copy)'!A1642</f>
        <v>MCOR IJ Equity</v>
      </c>
      <c r="B1653" s="12">
        <f>'Output Sheet (Copy)'!B1642</f>
        <v>42551</v>
      </c>
      <c r="C1653" s="13">
        <f>IFERROR('Output Sheet (Copy)'!C1642,"")</f>
        <v>10769489</v>
      </c>
      <c r="D1653" s="13">
        <f>IFERROR('Output Sheet (Copy)'!D1642,"")</f>
        <v>7124838</v>
      </c>
      <c r="E1653" s="13" t="str">
        <f>IFERROR('Output Sheet (Copy)'!U1642,"")</f>
        <v/>
      </c>
      <c r="F1653" s="13" t="str">
        <f>IFERROR('Output Sheet (Copy)'!V1642,"")</f>
        <v/>
      </c>
      <c r="G1653" s="13" t="str">
        <f t="shared" si="200"/>
        <v/>
      </c>
      <c r="H1653" s="9" t="str">
        <f t="shared" si="201"/>
        <v/>
      </c>
      <c r="I1653" s="9" t="str">
        <f t="shared" si="202"/>
        <v/>
      </c>
      <c r="J1653" t="str">
        <f t="shared" si="203"/>
        <v/>
      </c>
      <c r="K1653" t="str">
        <f t="shared" si="204"/>
        <v/>
      </c>
      <c r="L1653" s="13" t="str">
        <f t="shared" si="205"/>
        <v/>
      </c>
      <c r="M1653" t="str">
        <f t="shared" si="206"/>
        <v/>
      </c>
      <c r="N1653" s="9" t="str">
        <f t="shared" si="207"/>
        <v/>
      </c>
    </row>
    <row r="1654" spans="1:14" x14ac:dyDescent="0.45">
      <c r="A1654" s="11" t="str">
        <f>'Output Sheet (Copy)'!A1643</f>
        <v>MCOR IJ Equity</v>
      </c>
      <c r="B1654" s="12">
        <f>'Output Sheet (Copy)'!B1643</f>
        <v>42643</v>
      </c>
      <c r="C1654" s="13">
        <f>IFERROR('Output Sheet (Copy)'!C1643,"")</f>
        <v>10705238</v>
      </c>
      <c r="D1654" s="13">
        <f>IFERROR('Output Sheet (Copy)'!D1643,"")</f>
        <v>6945640</v>
      </c>
      <c r="E1654" s="13" t="str">
        <f>IFERROR('Output Sheet (Copy)'!U1643,"")</f>
        <v/>
      </c>
      <c r="F1654" s="13" t="str">
        <f>IFERROR('Output Sheet (Copy)'!V1643,"")</f>
        <v/>
      </c>
      <c r="G1654" s="13" t="str">
        <f t="shared" si="200"/>
        <v/>
      </c>
      <c r="H1654" s="9" t="str">
        <f t="shared" si="201"/>
        <v/>
      </c>
      <c r="I1654" s="9" t="str">
        <f t="shared" si="202"/>
        <v/>
      </c>
      <c r="J1654" t="str">
        <f t="shared" si="203"/>
        <v/>
      </c>
      <c r="K1654" t="str">
        <f t="shared" si="204"/>
        <v/>
      </c>
      <c r="L1654" s="13" t="str">
        <f t="shared" si="205"/>
        <v/>
      </c>
      <c r="M1654" t="str">
        <f t="shared" si="206"/>
        <v/>
      </c>
      <c r="N1654" s="9" t="str">
        <f t="shared" si="207"/>
        <v/>
      </c>
    </row>
    <row r="1655" spans="1:14" x14ac:dyDescent="0.45">
      <c r="A1655" s="11" t="str">
        <f>'Output Sheet (Copy)'!A1644</f>
        <v>MCOR IJ Equity</v>
      </c>
      <c r="B1655" s="12">
        <f>'Output Sheet (Copy)'!B1644</f>
        <v>42735</v>
      </c>
      <c r="C1655" s="13">
        <f>IFERROR('Output Sheet (Copy)'!C1644,"")</f>
        <v>12257391</v>
      </c>
      <c r="D1655" s="13">
        <f>IFERROR('Output Sheet (Copy)'!D1644,"")</f>
        <v>8229739</v>
      </c>
      <c r="E1655" s="13" t="str">
        <f>IFERROR('Output Sheet (Copy)'!U1644,"")</f>
        <v/>
      </c>
      <c r="F1655" s="13" t="str">
        <f>IFERROR('Output Sheet (Copy)'!V1644,"")</f>
        <v/>
      </c>
      <c r="G1655" s="13" t="str">
        <f t="shared" si="200"/>
        <v/>
      </c>
      <c r="H1655" s="9" t="str">
        <f t="shared" si="201"/>
        <v/>
      </c>
      <c r="I1655" s="9" t="str">
        <f t="shared" si="202"/>
        <v/>
      </c>
      <c r="J1655" t="str">
        <f t="shared" si="203"/>
        <v/>
      </c>
      <c r="K1655" t="str">
        <f t="shared" si="204"/>
        <v/>
      </c>
      <c r="L1655" s="13" t="str">
        <f t="shared" si="205"/>
        <v/>
      </c>
      <c r="M1655" t="str">
        <f t="shared" si="206"/>
        <v/>
      </c>
      <c r="N1655" s="9" t="str">
        <f t="shared" si="207"/>
        <v/>
      </c>
    </row>
    <row r="1656" spans="1:14" x14ac:dyDescent="0.45">
      <c r="A1656" s="11" t="str">
        <f>'Output Sheet (Copy)'!A1645</f>
        <v>MCOR IJ Equity</v>
      </c>
      <c r="B1656" s="12">
        <f>'Output Sheet (Copy)'!B1645</f>
        <v>42825</v>
      </c>
      <c r="C1656" s="13">
        <f>IFERROR('Output Sheet (Copy)'!C1645,"")</f>
        <v>13123188</v>
      </c>
      <c r="D1656" s="13">
        <f>IFERROR('Output Sheet (Copy)'!D1645,"")</f>
        <v>8403231</v>
      </c>
      <c r="E1656" s="13">
        <f>IFERROR('Output Sheet (Copy)'!U1645,"")</f>
        <v>301250</v>
      </c>
      <c r="F1656" s="13" t="str">
        <f>IFERROR('Output Sheet (Copy)'!V1645,"")</f>
        <v/>
      </c>
      <c r="G1656" s="13">
        <f t="shared" si="200"/>
        <v>301250</v>
      </c>
      <c r="H1656" s="9">
        <f t="shared" si="201"/>
        <v>3.5849306058586272E-2</v>
      </c>
      <c r="I1656" s="9">
        <f t="shared" si="202"/>
        <v>2.2955550130044619E-2</v>
      </c>
      <c r="J1656" t="str">
        <f t="shared" si="203"/>
        <v/>
      </c>
      <c r="K1656" t="str">
        <f t="shared" si="204"/>
        <v/>
      </c>
      <c r="L1656" s="13">
        <f t="shared" si="205"/>
        <v>8704481</v>
      </c>
      <c r="M1656" t="str">
        <f t="shared" si="206"/>
        <v/>
      </c>
      <c r="N1656" s="9">
        <f t="shared" si="207"/>
        <v>0.66329012432040146</v>
      </c>
    </row>
    <row r="1657" spans="1:14" x14ac:dyDescent="0.45">
      <c r="A1657" s="11" t="str">
        <f>'Output Sheet (Copy)'!A1646</f>
        <v>MCOR IJ Equity</v>
      </c>
      <c r="B1657" s="12">
        <f>'Output Sheet (Copy)'!B1646</f>
        <v>42916</v>
      </c>
      <c r="C1657" s="13">
        <f>IFERROR('Output Sheet (Copy)'!C1646,"")</f>
        <v>14504536</v>
      </c>
      <c r="D1657" s="13">
        <f>IFERROR('Output Sheet (Copy)'!D1646,"")</f>
        <v>9163325</v>
      </c>
      <c r="E1657" s="13">
        <f>IFERROR('Output Sheet (Copy)'!U1646,"")</f>
        <v>181441</v>
      </c>
      <c r="F1657" s="13" t="str">
        <f>IFERROR('Output Sheet (Copy)'!V1646,"")</f>
        <v/>
      </c>
      <c r="G1657" s="13">
        <f t="shared" si="200"/>
        <v>181441</v>
      </c>
      <c r="H1657" s="9">
        <f t="shared" si="201"/>
        <v>1.9800781921409532E-2</v>
      </c>
      <c r="I1657" s="9">
        <f t="shared" si="202"/>
        <v>1.2509259172440952E-2</v>
      </c>
      <c r="J1657" t="str">
        <f t="shared" si="203"/>
        <v/>
      </c>
      <c r="K1657" t="str">
        <f t="shared" si="204"/>
        <v/>
      </c>
      <c r="L1657" s="13">
        <f t="shared" si="205"/>
        <v>9344766</v>
      </c>
      <c r="M1657" t="str">
        <f t="shared" si="206"/>
        <v/>
      </c>
      <c r="N1657" s="9">
        <f t="shared" si="207"/>
        <v>0.64426507680080214</v>
      </c>
    </row>
    <row r="1658" spans="1:14" x14ac:dyDescent="0.45">
      <c r="A1658" s="11" t="str">
        <f>'Output Sheet (Copy)'!A1647</f>
        <v>MCOR IJ Equity</v>
      </c>
      <c r="B1658" s="12">
        <f>'Output Sheet (Copy)'!B1647</f>
        <v>43008</v>
      </c>
      <c r="C1658" s="13">
        <f>IFERROR('Output Sheet (Copy)'!C1647,"")</f>
        <v>14933884</v>
      </c>
      <c r="D1658" s="13">
        <f>IFERROR('Output Sheet (Copy)'!D1647,"")</f>
        <v>9214051</v>
      </c>
      <c r="E1658" s="13">
        <f>IFERROR('Output Sheet (Copy)'!U1647,"")</f>
        <v>235918</v>
      </c>
      <c r="F1658" s="13" t="str">
        <f>IFERROR('Output Sheet (Copy)'!V1647,"")</f>
        <v/>
      </c>
      <c r="G1658" s="13">
        <f t="shared" si="200"/>
        <v>235918</v>
      </c>
      <c r="H1658" s="9">
        <f t="shared" si="201"/>
        <v>2.5604156087262811E-2</v>
      </c>
      <c r="I1658" s="9">
        <f t="shared" si="202"/>
        <v>1.5797497824410582E-2</v>
      </c>
      <c r="J1658" t="str">
        <f t="shared" si="203"/>
        <v/>
      </c>
      <c r="K1658" t="str">
        <f t="shared" si="204"/>
        <v/>
      </c>
      <c r="L1658" s="13">
        <f t="shared" si="205"/>
        <v>9449969</v>
      </c>
      <c r="M1658" t="str">
        <f t="shared" si="206"/>
        <v/>
      </c>
      <c r="N1658" s="9">
        <f t="shared" si="207"/>
        <v>0.632787090083196</v>
      </c>
    </row>
    <row r="1659" spans="1:14" x14ac:dyDescent="0.45">
      <c r="A1659" s="11" t="str">
        <f>'Output Sheet (Copy)'!A1648</f>
        <v>MCOR IJ Equity</v>
      </c>
      <c r="B1659" s="12">
        <f>'Output Sheet (Copy)'!B1648</f>
        <v>43100</v>
      </c>
      <c r="C1659" s="13">
        <f>IFERROR('Output Sheet (Copy)'!C1648,"")</f>
        <v>15788738</v>
      </c>
      <c r="D1659" s="13">
        <f>IFERROR('Output Sheet (Copy)'!D1648,"")</f>
        <v>10109907</v>
      </c>
      <c r="E1659" s="13">
        <f>IFERROR('Output Sheet (Copy)'!U1648,"")</f>
        <v>410313</v>
      </c>
      <c r="F1659" s="13" t="str">
        <f>IFERROR('Output Sheet (Copy)'!V1648,"")</f>
        <v/>
      </c>
      <c r="G1659" s="13">
        <f t="shared" si="200"/>
        <v>410313</v>
      </c>
      <c r="H1659" s="9">
        <f t="shared" si="201"/>
        <v>4.0585239804876543E-2</v>
      </c>
      <c r="I1659" s="9">
        <f t="shared" si="202"/>
        <v>2.598770085360844E-2</v>
      </c>
      <c r="J1659" t="str">
        <f t="shared" si="203"/>
        <v/>
      </c>
      <c r="K1659" t="str">
        <f t="shared" si="204"/>
        <v/>
      </c>
      <c r="L1659" s="13">
        <f t="shared" si="205"/>
        <v>10520220</v>
      </c>
      <c r="M1659" t="str">
        <f t="shared" si="206"/>
        <v/>
      </c>
      <c r="N1659" s="9">
        <f t="shared" si="207"/>
        <v>0.66631164568061108</v>
      </c>
    </row>
    <row r="1660" spans="1:14" x14ac:dyDescent="0.45">
      <c r="A1660" s="11" t="str">
        <f>'Output Sheet (Copy)'!A1649</f>
        <v>MCOR IJ Equity</v>
      </c>
      <c r="B1660" s="12">
        <f>'Output Sheet (Copy)'!B1649</f>
        <v>43190</v>
      </c>
      <c r="C1660" s="13">
        <f>IFERROR('Output Sheet (Copy)'!C1649,"")</f>
        <v>15987385</v>
      </c>
      <c r="D1660" s="13">
        <f>IFERROR('Output Sheet (Copy)'!D1649,"")</f>
        <v>10438566</v>
      </c>
      <c r="E1660" s="13">
        <f>IFERROR('Output Sheet (Copy)'!U1649,"")</f>
        <v>389296</v>
      </c>
      <c r="F1660" s="13" t="str">
        <f>IFERROR('Output Sheet (Copy)'!V1649,"")</f>
        <v/>
      </c>
      <c r="G1660" s="13">
        <f t="shared" si="200"/>
        <v>389296</v>
      </c>
      <c r="H1660" s="9">
        <f t="shared" si="201"/>
        <v>3.7294011457129267E-2</v>
      </c>
      <c r="I1660" s="9">
        <f t="shared" si="202"/>
        <v>2.4350198609716347E-2</v>
      </c>
      <c r="J1660" t="str">
        <f t="shared" si="203"/>
        <v/>
      </c>
      <c r="K1660" t="str">
        <f t="shared" si="204"/>
        <v/>
      </c>
      <c r="L1660" s="13">
        <f t="shared" si="205"/>
        <v>10827862</v>
      </c>
      <c r="M1660" t="str">
        <f t="shared" si="206"/>
        <v/>
      </c>
      <c r="N1660" s="9">
        <f t="shared" si="207"/>
        <v>0.67727536429503632</v>
      </c>
    </row>
    <row r="1661" spans="1:14" x14ac:dyDescent="0.45">
      <c r="A1661" s="11" t="str">
        <f>'Output Sheet (Copy)'!A1650</f>
        <v>MCOR IJ Equity</v>
      </c>
      <c r="B1661" s="12">
        <f>'Output Sheet (Copy)'!B1650</f>
        <v>43281</v>
      </c>
      <c r="C1661" s="13">
        <f>IFERROR('Output Sheet (Copy)'!C1650,"")</f>
        <v>15609436</v>
      </c>
      <c r="D1661" s="13">
        <f>IFERROR('Output Sheet (Copy)'!D1650,"")</f>
        <v>10874554</v>
      </c>
      <c r="E1661" s="13">
        <f>IFERROR('Output Sheet (Copy)'!U1650,"")</f>
        <v>542272</v>
      </c>
      <c r="F1661" s="13" t="str">
        <f>IFERROR('Output Sheet (Copy)'!V1650,"")</f>
        <v/>
      </c>
      <c r="G1661" s="13">
        <f t="shared" si="200"/>
        <v>542272</v>
      </c>
      <c r="H1661" s="9">
        <f t="shared" si="201"/>
        <v>4.9866137038815567E-2</v>
      </c>
      <c r="I1661" s="9">
        <f t="shared" si="202"/>
        <v>3.4740012387379018E-2</v>
      </c>
      <c r="J1661" t="str">
        <f t="shared" si="203"/>
        <v/>
      </c>
      <c r="K1661" t="str">
        <f t="shared" si="204"/>
        <v/>
      </c>
      <c r="L1661" s="13">
        <f t="shared" si="205"/>
        <v>11416826</v>
      </c>
      <c r="M1661" t="str">
        <f t="shared" si="206"/>
        <v/>
      </c>
      <c r="N1661" s="9">
        <f t="shared" si="207"/>
        <v>0.73140541400727099</v>
      </c>
    </row>
    <row r="1662" spans="1:14" x14ac:dyDescent="0.45">
      <c r="A1662" s="11" t="str">
        <f>'Output Sheet (Copy)'!A1651</f>
        <v>MCOR IJ Equity</v>
      </c>
      <c r="B1662" s="12">
        <f>'Output Sheet (Copy)'!B1651</f>
        <v>43373</v>
      </c>
      <c r="C1662" s="13">
        <f>IFERROR('Output Sheet (Copy)'!C1651,"")</f>
        <v>15592687</v>
      </c>
      <c r="D1662" s="13">
        <f>IFERROR('Output Sheet (Copy)'!D1651,"")</f>
        <v>11051604</v>
      </c>
      <c r="E1662" s="13" t="str">
        <f>IFERROR('Output Sheet (Copy)'!U1651,"")</f>
        <v/>
      </c>
      <c r="F1662" s="13">
        <f>IFERROR('Output Sheet (Copy)'!V1651,"")</f>
        <v>829066</v>
      </c>
      <c r="G1662" s="13">
        <f t="shared" si="200"/>
        <v>829066</v>
      </c>
      <c r="H1662" s="9">
        <f t="shared" si="201"/>
        <v>7.5017707836799077E-2</v>
      </c>
      <c r="I1662" s="9">
        <f t="shared" si="202"/>
        <v>5.3170181637071275E-2</v>
      </c>
      <c r="J1662" t="str">
        <f t="shared" si="203"/>
        <v/>
      </c>
      <c r="K1662" t="str">
        <f t="shared" si="204"/>
        <v/>
      </c>
      <c r="L1662" s="13">
        <f t="shared" si="205"/>
        <v>11880670</v>
      </c>
      <c r="M1662" t="str">
        <f t="shared" si="206"/>
        <v/>
      </c>
      <c r="N1662" s="9">
        <f t="shared" si="207"/>
        <v>0.76193859339317205</v>
      </c>
    </row>
    <row r="1663" spans="1:14" x14ac:dyDescent="0.45">
      <c r="A1663" s="11" t="str">
        <f>'Output Sheet (Copy)'!A1652</f>
        <v>MCOR IJ Equity</v>
      </c>
      <c r="B1663" s="12">
        <f>'Output Sheet (Copy)'!B1652</f>
        <v>43465</v>
      </c>
      <c r="C1663" s="13">
        <f>IFERROR('Output Sheet (Copy)'!C1652,"")</f>
        <v>15992475</v>
      </c>
      <c r="D1663" s="13">
        <f>IFERROR('Output Sheet (Copy)'!D1652,"")</f>
        <v>11550654</v>
      </c>
      <c r="E1663" s="13">
        <f>IFERROR('Output Sheet (Copy)'!U1652,"")</f>
        <v>0</v>
      </c>
      <c r="F1663" s="13">
        <f>IFERROR('Output Sheet (Copy)'!V1652,"")</f>
        <v>1432620</v>
      </c>
      <c r="G1663" s="13">
        <f t="shared" si="200"/>
        <v>1432620</v>
      </c>
      <c r="H1663" s="9">
        <f t="shared" si="201"/>
        <v>0.12402934067629418</v>
      </c>
      <c r="I1663" s="9">
        <f t="shared" si="202"/>
        <v>8.958088100809912E-2</v>
      </c>
      <c r="J1663" t="str">
        <f t="shared" si="203"/>
        <v/>
      </c>
      <c r="K1663" t="str">
        <f t="shared" si="204"/>
        <v/>
      </c>
      <c r="L1663" s="13">
        <f t="shared" si="205"/>
        <v>12983274</v>
      </c>
      <c r="M1663" t="str">
        <f t="shared" si="206"/>
        <v/>
      </c>
      <c r="N1663" s="9">
        <f t="shared" si="207"/>
        <v>0.81183644182654657</v>
      </c>
    </row>
    <row r="1664" spans="1:14" x14ac:dyDescent="0.45">
      <c r="A1664" s="11" t="str">
        <f>'Output Sheet (Copy)'!A1653</f>
        <v>MCOR IJ Equity</v>
      </c>
      <c r="B1664" s="12">
        <f>'Output Sheet (Copy)'!B1653</f>
        <v>43555</v>
      </c>
      <c r="C1664" s="13">
        <f>IFERROR('Output Sheet (Copy)'!C1653,"")</f>
        <v>15559675</v>
      </c>
      <c r="D1664" s="13">
        <f>IFERROR('Output Sheet (Copy)'!D1653,"")</f>
        <v>11324576</v>
      </c>
      <c r="E1664" s="13">
        <f>IFERROR('Output Sheet (Copy)'!U1653,"")</f>
        <v>1467383</v>
      </c>
      <c r="F1664" s="13" t="str">
        <f>IFERROR('Output Sheet (Copy)'!V1653,"")</f>
        <v/>
      </c>
      <c r="G1664" s="13">
        <f t="shared" si="200"/>
        <v>1467383</v>
      </c>
      <c r="H1664" s="9">
        <f t="shared" si="201"/>
        <v>0.12957509402559531</v>
      </c>
      <c r="I1664" s="9">
        <f t="shared" si="202"/>
        <v>9.4306789826908335E-2</v>
      </c>
      <c r="J1664" t="str">
        <f t="shared" si="203"/>
        <v/>
      </c>
      <c r="K1664" t="str">
        <f t="shared" si="204"/>
        <v/>
      </c>
      <c r="L1664" s="13">
        <f t="shared" si="205"/>
        <v>12791959</v>
      </c>
      <c r="M1664" t="str">
        <f t="shared" si="206"/>
        <v/>
      </c>
      <c r="N1664" s="9">
        <f t="shared" si="207"/>
        <v>0.82212250577213208</v>
      </c>
    </row>
    <row r="1665" spans="1:14" x14ac:dyDescent="0.45">
      <c r="A1665" s="11" t="str">
        <f>'Output Sheet (Copy)'!A1654</f>
        <v>MCOR IJ Equity</v>
      </c>
      <c r="B1665" s="12">
        <f>'Output Sheet (Copy)'!B1654</f>
        <v>43646</v>
      </c>
      <c r="C1665" s="13">
        <f>IFERROR('Output Sheet (Copy)'!C1654,"")</f>
        <v>16236565</v>
      </c>
      <c r="D1665" s="13">
        <f>IFERROR('Output Sheet (Copy)'!D1654,"")</f>
        <v>12149658</v>
      </c>
      <c r="E1665" s="13">
        <f>IFERROR('Output Sheet (Copy)'!U1654,"")</f>
        <v>1419166</v>
      </c>
      <c r="F1665" s="13">
        <f>IFERROR('Output Sheet (Copy)'!V1654,"")</f>
        <v>-38504</v>
      </c>
      <c r="G1665" s="13">
        <f t="shared" si="200"/>
        <v>1380662</v>
      </c>
      <c r="H1665" s="9">
        <f t="shared" si="201"/>
        <v>0.11363793120761094</v>
      </c>
      <c r="I1665" s="9">
        <f t="shared" si="202"/>
        <v>8.503411897775176E-2</v>
      </c>
      <c r="J1665" t="str">
        <f t="shared" si="203"/>
        <v/>
      </c>
      <c r="K1665" t="str">
        <f t="shared" si="204"/>
        <v/>
      </c>
      <c r="L1665" s="13">
        <f t="shared" si="205"/>
        <v>13530320</v>
      </c>
      <c r="M1665" t="str">
        <f t="shared" si="206"/>
        <v/>
      </c>
      <c r="N1665" s="9">
        <f t="shared" si="207"/>
        <v>0.83332404360158696</v>
      </c>
    </row>
    <row r="1666" spans="1:14" x14ac:dyDescent="0.45">
      <c r="A1666" s="11" t="str">
        <f>'Output Sheet (Copy)'!A1655</f>
        <v>MCOR IJ Equity</v>
      </c>
      <c r="B1666" s="12">
        <f>'Output Sheet (Copy)'!B1655</f>
        <v>43738</v>
      </c>
      <c r="C1666" s="13">
        <f>IFERROR('Output Sheet (Copy)'!C1655,"")</f>
        <v>18098687</v>
      </c>
      <c r="D1666" s="13">
        <f>IFERROR('Output Sheet (Copy)'!D1655,"")</f>
        <v>13069123</v>
      </c>
      <c r="E1666" s="13">
        <f>IFERROR('Output Sheet (Copy)'!U1655,"")</f>
        <v>2074880</v>
      </c>
      <c r="F1666" s="13" t="str">
        <f>IFERROR('Output Sheet (Copy)'!V1655,"")</f>
        <v/>
      </c>
      <c r="G1666" s="13">
        <f t="shared" si="200"/>
        <v>2074880</v>
      </c>
      <c r="H1666" s="9">
        <f t="shared" si="201"/>
        <v>0.15876199191024523</v>
      </c>
      <c r="I1666" s="9">
        <f t="shared" si="202"/>
        <v>0.11464257048038899</v>
      </c>
      <c r="J1666" t="str">
        <f t="shared" si="203"/>
        <v/>
      </c>
      <c r="K1666" t="str">
        <f t="shared" si="204"/>
        <v/>
      </c>
      <c r="L1666" s="13">
        <f t="shared" si="205"/>
        <v>15144003</v>
      </c>
      <c r="M1666" t="str">
        <f t="shared" si="206"/>
        <v/>
      </c>
      <c r="N1666" s="9">
        <f t="shared" si="207"/>
        <v>0.83674594737176233</v>
      </c>
    </row>
    <row r="1667" spans="1:14" x14ac:dyDescent="0.45">
      <c r="A1667" s="11" t="str">
        <f>'Output Sheet (Copy)'!A1656</f>
        <v>MCOR IJ Equity</v>
      </c>
      <c r="B1667" s="12">
        <f>'Output Sheet (Copy)'!B1656</f>
        <v>43830</v>
      </c>
      <c r="C1667" s="13">
        <f>IFERROR('Output Sheet (Copy)'!C1656,"")</f>
        <v>18893684</v>
      </c>
      <c r="D1667" s="13">
        <f>IFERROR('Output Sheet (Copy)'!D1656,"")</f>
        <v>13858412</v>
      </c>
      <c r="E1667" s="13" t="str">
        <f>IFERROR('Output Sheet (Copy)'!U1656,"")</f>
        <v/>
      </c>
      <c r="F1667" s="13">
        <f>IFERROR('Output Sheet (Copy)'!V1656,"")</f>
        <v>1698923</v>
      </c>
      <c r="G1667" s="13">
        <f t="shared" si="200"/>
        <v>1698923</v>
      </c>
      <c r="H1667" s="9">
        <f t="shared" si="201"/>
        <v>0.1225914628602469</v>
      </c>
      <c r="I1667" s="9">
        <f t="shared" si="202"/>
        <v>8.9920155328098009E-2</v>
      </c>
      <c r="J1667" t="str">
        <f t="shared" si="203"/>
        <v/>
      </c>
      <c r="K1667" t="str">
        <f t="shared" si="204"/>
        <v/>
      </c>
      <c r="L1667" s="13">
        <f t="shared" si="205"/>
        <v>15557335</v>
      </c>
      <c r="M1667" t="str">
        <f t="shared" si="206"/>
        <v/>
      </c>
      <c r="N1667" s="9">
        <f t="shared" si="207"/>
        <v>0.82341458658883038</v>
      </c>
    </row>
    <row r="1668" spans="1:14" x14ac:dyDescent="0.45">
      <c r="A1668" s="11" t="str">
        <f>'Output Sheet (Copy)'!A1657</f>
        <v>MCOR IJ Equity</v>
      </c>
      <c r="B1668" s="12">
        <f>'Output Sheet (Copy)'!B1657</f>
        <v>43921</v>
      </c>
      <c r="C1668" s="13">
        <f>IFERROR('Output Sheet (Copy)'!C1657,"")</f>
        <v>20096333</v>
      </c>
      <c r="D1668" s="13">
        <f>IFERROR('Output Sheet (Copy)'!D1657,"")</f>
        <v>14872241</v>
      </c>
      <c r="E1668" s="13" t="str">
        <f>IFERROR('Output Sheet (Copy)'!U1657,"")</f>
        <v/>
      </c>
      <c r="F1668" s="13" t="str">
        <f>IFERROR('Output Sheet (Copy)'!V1657,"")</f>
        <v/>
      </c>
      <c r="G1668" s="13" t="str">
        <f t="shared" si="200"/>
        <v/>
      </c>
      <c r="H1668" s="9" t="str">
        <f t="shared" si="201"/>
        <v/>
      </c>
      <c r="I1668" s="9" t="str">
        <f t="shared" si="202"/>
        <v/>
      </c>
      <c r="J1668" t="str">
        <f t="shared" si="203"/>
        <v/>
      </c>
      <c r="K1668" t="str">
        <f t="shared" si="204"/>
        <v/>
      </c>
      <c r="L1668" s="13" t="str">
        <f t="shared" si="205"/>
        <v/>
      </c>
      <c r="M1668" t="str">
        <f t="shared" si="206"/>
        <v/>
      </c>
      <c r="N1668" s="9" t="str">
        <f t="shared" si="207"/>
        <v/>
      </c>
    </row>
    <row r="1669" spans="1:14" x14ac:dyDescent="0.45">
      <c r="A1669" s="11" t="str">
        <f>'Output Sheet (Copy)'!A1658</f>
        <v>MCOR IJ Equity</v>
      </c>
      <c r="B1669" s="12">
        <f>'Output Sheet (Copy)'!B1658</f>
        <v>44012</v>
      </c>
      <c r="C1669" s="13">
        <f>IFERROR('Output Sheet (Copy)'!C1658,"")</f>
        <v>19080739</v>
      </c>
      <c r="D1669" s="13">
        <f>IFERROR('Output Sheet (Copy)'!D1658,"")</f>
        <v>14207870</v>
      </c>
      <c r="E1669" s="13">
        <f>IFERROR('Output Sheet (Copy)'!U1658,"")</f>
        <v>0</v>
      </c>
      <c r="F1669" s="13">
        <f>IFERROR('Output Sheet (Copy)'!V1658,"")</f>
        <v>0</v>
      </c>
      <c r="G1669" s="13">
        <f t="shared" si="200"/>
        <v>0</v>
      </c>
      <c r="H1669" s="9">
        <f t="shared" si="201"/>
        <v>0</v>
      </c>
      <c r="I1669" s="9">
        <f t="shared" si="202"/>
        <v>0</v>
      </c>
      <c r="J1669" t="str">
        <f t="shared" si="203"/>
        <v/>
      </c>
      <c r="K1669" t="str">
        <f t="shared" si="204"/>
        <v/>
      </c>
      <c r="L1669" s="13">
        <f t="shared" si="205"/>
        <v>14207870</v>
      </c>
      <c r="M1669" t="str">
        <f t="shared" si="206"/>
        <v/>
      </c>
      <c r="N1669" s="9">
        <f t="shared" si="207"/>
        <v>0.74461843432793662</v>
      </c>
    </row>
    <row r="1670" spans="1:14" x14ac:dyDescent="0.45">
      <c r="A1670" s="11" t="str">
        <f>'Output Sheet (Copy)'!A1659</f>
        <v>MCOR IJ Equity</v>
      </c>
      <c r="B1670" s="12">
        <f>'Output Sheet (Copy)'!B1659</f>
        <v>44104</v>
      </c>
      <c r="C1670" s="13">
        <f>IFERROR('Output Sheet (Copy)'!C1659,"")</f>
        <v>25203507</v>
      </c>
      <c r="D1670" s="13">
        <f>IFERROR('Output Sheet (Copy)'!D1659,"")</f>
        <v>15012254</v>
      </c>
      <c r="E1670" s="13">
        <f>IFERROR('Output Sheet (Copy)'!U1659,"")</f>
        <v>0</v>
      </c>
      <c r="F1670" s="13">
        <f>IFERROR('Output Sheet (Copy)'!V1659,"")</f>
        <v>0</v>
      </c>
      <c r="G1670" s="13">
        <f t="shared" si="200"/>
        <v>0</v>
      </c>
      <c r="H1670" s="9">
        <f t="shared" si="201"/>
        <v>0</v>
      </c>
      <c r="I1670" s="9">
        <f t="shared" si="202"/>
        <v>0</v>
      </c>
      <c r="J1670" t="str">
        <f t="shared" si="203"/>
        <v/>
      </c>
      <c r="K1670" t="str">
        <f t="shared" si="204"/>
        <v/>
      </c>
      <c r="L1670" s="13">
        <f t="shared" si="205"/>
        <v>15012254</v>
      </c>
      <c r="M1670" t="str">
        <f t="shared" si="206"/>
        <v/>
      </c>
      <c r="N1670" s="9">
        <f t="shared" si="207"/>
        <v>0.59564147164122838</v>
      </c>
    </row>
    <row r="1671" spans="1:14" x14ac:dyDescent="0.45">
      <c r="A1671" s="11" t="str">
        <f>'Output Sheet (Copy)'!A1660</f>
        <v>MCOR IJ Equity</v>
      </c>
      <c r="B1671" s="12">
        <f>'Output Sheet (Copy)'!B1660</f>
        <v>44196</v>
      </c>
      <c r="C1671" s="13">
        <f>IFERROR('Output Sheet (Copy)'!C1660,"")</f>
        <v>25235573</v>
      </c>
      <c r="D1671" s="13">
        <f>IFERROR('Output Sheet (Copy)'!D1660,"")</f>
        <v>14729081</v>
      </c>
      <c r="E1671" s="13" t="str">
        <f>IFERROR('Output Sheet (Copy)'!U1660,"")</f>
        <v/>
      </c>
      <c r="F1671" s="13">
        <f>IFERROR('Output Sheet (Copy)'!V1660,"")</f>
        <v>1174538</v>
      </c>
      <c r="G1671" s="13">
        <f t="shared" si="200"/>
        <v>1174538</v>
      </c>
      <c r="H1671" s="9">
        <f t="shared" si="201"/>
        <v>7.9742789112233134E-2</v>
      </c>
      <c r="I1671" s="9">
        <f t="shared" si="202"/>
        <v>4.6542949510201333E-2</v>
      </c>
      <c r="J1671" t="str">
        <f t="shared" si="203"/>
        <v/>
      </c>
      <c r="K1671" t="str">
        <f t="shared" si="204"/>
        <v/>
      </c>
      <c r="L1671" s="13">
        <f t="shared" si="205"/>
        <v>15903619</v>
      </c>
      <c r="M1671" t="str">
        <f t="shared" si="206"/>
        <v/>
      </c>
      <c r="N1671" s="9">
        <f t="shared" si="207"/>
        <v>0.63020637573793148</v>
      </c>
    </row>
    <row r="1672" spans="1:14" x14ac:dyDescent="0.45">
      <c r="A1672" s="11" t="str">
        <f>'Output Sheet (Copy)'!A1661</f>
        <v>MCOR IJ Equity</v>
      </c>
      <c r="B1672" s="12">
        <f>'Output Sheet (Copy)'!B1661</f>
        <v>44286</v>
      </c>
      <c r="C1672" s="13">
        <f>IFERROR('Output Sheet (Copy)'!C1661,"")</f>
        <v>25185291</v>
      </c>
      <c r="D1672" s="13">
        <f>IFERROR('Output Sheet (Copy)'!D1661,"")</f>
        <v>14268757</v>
      </c>
      <c r="E1672" s="13">
        <f>IFERROR('Output Sheet (Copy)'!U1661,"")</f>
        <v>0</v>
      </c>
      <c r="F1672" s="13">
        <f>IFERROR('Output Sheet (Copy)'!V1661,"")</f>
        <v>1155325</v>
      </c>
      <c r="G1672" s="13">
        <f t="shared" si="200"/>
        <v>1155325</v>
      </c>
      <c r="H1672" s="9">
        <f t="shared" si="201"/>
        <v>8.0968860847514604E-2</v>
      </c>
      <c r="I1672" s="9">
        <f t="shared" si="202"/>
        <v>4.5873005795327125E-2</v>
      </c>
      <c r="J1672" t="str">
        <f t="shared" si="203"/>
        <v/>
      </c>
      <c r="K1672" t="str">
        <f t="shared" si="204"/>
        <v/>
      </c>
      <c r="L1672" s="13">
        <f t="shared" si="205"/>
        <v>15424082</v>
      </c>
      <c r="M1672" t="str">
        <f t="shared" si="206"/>
        <v/>
      </c>
      <c r="N1672" s="9">
        <f t="shared" si="207"/>
        <v>0.61242421221180254</v>
      </c>
    </row>
    <row r="1673" spans="1:14" x14ac:dyDescent="0.45">
      <c r="A1673" s="11" t="str">
        <f>'Output Sheet (Copy)'!A1662</f>
        <v>MCOR IJ Equity</v>
      </c>
      <c r="B1673" s="12">
        <f>'Output Sheet (Copy)'!B1662</f>
        <v>44377</v>
      </c>
      <c r="C1673" s="13">
        <f>IFERROR('Output Sheet (Copy)'!C1662,"")</f>
        <v>25864195</v>
      </c>
      <c r="D1673" s="13">
        <f>IFERROR('Output Sheet (Copy)'!D1662,"")</f>
        <v>14344283</v>
      </c>
      <c r="E1673" s="13">
        <f>IFERROR('Output Sheet (Copy)'!U1662,"")</f>
        <v>0</v>
      </c>
      <c r="F1673" s="13">
        <f>IFERROR('Output Sheet (Copy)'!V1662,"")</f>
        <v>943800</v>
      </c>
      <c r="G1673" s="13">
        <f t="shared" si="200"/>
        <v>943800</v>
      </c>
      <c r="H1673" s="9">
        <f t="shared" si="201"/>
        <v>6.5796247884958761E-2</v>
      </c>
      <c r="I1673" s="9">
        <f t="shared" si="202"/>
        <v>3.6490600229390477E-2</v>
      </c>
      <c r="J1673" t="str">
        <f t="shared" si="203"/>
        <v/>
      </c>
      <c r="K1673" t="str">
        <f t="shared" si="204"/>
        <v/>
      </c>
      <c r="L1673" s="13">
        <f t="shared" si="205"/>
        <v>15288083</v>
      </c>
      <c r="M1673" t="str">
        <f t="shared" si="206"/>
        <v/>
      </c>
      <c r="N1673" s="9">
        <f t="shared" si="207"/>
        <v>0.59109061774395066</v>
      </c>
    </row>
    <row r="1674" spans="1:14" x14ac:dyDescent="0.45">
      <c r="A1674" s="11" t="str">
        <f>'Output Sheet (Copy)'!A1663</f>
        <v>MCOR IJ Equity</v>
      </c>
      <c r="B1674" s="12">
        <f>'Output Sheet (Copy)'!B1663</f>
        <v>44469</v>
      </c>
      <c r="C1674" s="13">
        <f>IFERROR('Output Sheet (Copy)'!C1663,"")</f>
        <v>26114159</v>
      </c>
      <c r="D1674" s="13">
        <f>IFERROR('Output Sheet (Copy)'!D1663,"")</f>
        <v>13942992</v>
      </c>
      <c r="E1674" s="13" t="str">
        <f>IFERROR('Output Sheet (Copy)'!U1663,"")</f>
        <v/>
      </c>
      <c r="F1674" s="13">
        <f>IFERROR('Output Sheet (Copy)'!V1663,"")</f>
        <v>1126711</v>
      </c>
      <c r="G1674" s="13">
        <f t="shared" si="200"/>
        <v>1126711</v>
      </c>
      <c r="H1674" s="9">
        <f t="shared" si="201"/>
        <v>8.0808408984240979E-2</v>
      </c>
      <c r="I1674" s="9">
        <f t="shared" si="202"/>
        <v>4.3145597757905968E-2</v>
      </c>
      <c r="J1674" t="str">
        <f t="shared" si="203"/>
        <v/>
      </c>
      <c r="K1674" t="str">
        <f t="shared" si="204"/>
        <v/>
      </c>
      <c r="L1674" s="13">
        <f t="shared" si="205"/>
        <v>15069703</v>
      </c>
      <c r="M1674" t="str">
        <f t="shared" si="206"/>
        <v/>
      </c>
      <c r="N1674" s="9">
        <f t="shared" si="207"/>
        <v>0.5770702016480791</v>
      </c>
    </row>
    <row r="1675" spans="1:14" x14ac:dyDescent="0.45">
      <c r="A1675" s="11" t="str">
        <f>'Output Sheet (Copy)'!A1664</f>
        <v>MCOR IJ Equity</v>
      </c>
      <c r="B1675" s="12">
        <f>'Output Sheet (Copy)'!B1664</f>
        <v>44561</v>
      </c>
      <c r="C1675" s="13">
        <f>IFERROR('Output Sheet (Copy)'!C1664,"")</f>
        <v>26194548</v>
      </c>
      <c r="D1675" s="13">
        <f>IFERROR('Output Sheet (Copy)'!D1664,"")</f>
        <v>13772663</v>
      </c>
      <c r="E1675" s="13" t="str">
        <f>IFERROR('Output Sheet (Copy)'!U1664,"")</f>
        <v/>
      </c>
      <c r="F1675" s="13">
        <f>IFERROR('Output Sheet (Copy)'!V1664,"")</f>
        <v>1108110</v>
      </c>
      <c r="G1675" s="13">
        <f t="shared" si="200"/>
        <v>1108110</v>
      </c>
      <c r="H1675" s="9">
        <f t="shared" si="201"/>
        <v>8.0457207150135018E-2</v>
      </c>
      <c r="I1675" s="9">
        <f t="shared" si="202"/>
        <v>4.2303077724418076E-2</v>
      </c>
      <c r="J1675" t="str">
        <f t="shared" si="203"/>
        <v/>
      </c>
      <c r="K1675" t="str">
        <f t="shared" si="204"/>
        <v/>
      </c>
      <c r="L1675" s="13">
        <f t="shared" si="205"/>
        <v>14880773</v>
      </c>
      <c r="M1675" t="str">
        <f t="shared" si="206"/>
        <v/>
      </c>
      <c r="N1675" s="9">
        <f t="shared" si="207"/>
        <v>0.56808664917600415</v>
      </c>
    </row>
    <row r="1676" spans="1:14" x14ac:dyDescent="0.45">
      <c r="A1676" s="11" t="str">
        <f>'Output Sheet (Copy)'!A1665</f>
        <v>MCOR IJ Equity</v>
      </c>
      <c r="B1676" s="12">
        <f>'Output Sheet (Copy)'!B1665</f>
        <v>44651</v>
      </c>
      <c r="C1676" s="13">
        <f>IFERROR('Output Sheet (Copy)'!C1665,"")</f>
        <v>26696705</v>
      </c>
      <c r="D1676" s="13">
        <f>IFERROR('Output Sheet (Copy)'!D1665,"")</f>
        <v>12885415</v>
      </c>
      <c r="E1676" s="13">
        <f>IFERROR('Output Sheet (Copy)'!U1665,"")</f>
        <v>0</v>
      </c>
      <c r="F1676" s="13">
        <f>IFERROR('Output Sheet (Copy)'!V1665,"")</f>
        <v>1035180.0000000001</v>
      </c>
      <c r="G1676" s="13">
        <f t="shared" si="200"/>
        <v>1035180.0000000001</v>
      </c>
      <c r="H1676" s="9">
        <f t="shared" si="201"/>
        <v>8.0337342646705612E-2</v>
      </c>
      <c r="I1676" s="9">
        <f t="shared" si="202"/>
        <v>3.8775571741905983E-2</v>
      </c>
      <c r="J1676" t="str">
        <f t="shared" si="203"/>
        <v/>
      </c>
      <c r="K1676" t="str">
        <f t="shared" si="204"/>
        <v/>
      </c>
      <c r="L1676" s="13">
        <f t="shared" si="205"/>
        <v>13920595</v>
      </c>
      <c r="M1676" t="str">
        <f t="shared" si="206"/>
        <v/>
      </c>
      <c r="N1676" s="9">
        <f t="shared" si="207"/>
        <v>0.52143494862006379</v>
      </c>
    </row>
    <row r="1677" spans="1:14" x14ac:dyDescent="0.45">
      <c r="A1677" s="11" t="str">
        <f>'Output Sheet (Copy)'!A1666</f>
        <v>MCOR IJ Equity</v>
      </c>
      <c r="B1677" s="12">
        <f>'Output Sheet (Copy)'!B1666</f>
        <v>44742</v>
      </c>
      <c r="C1677" s="13">
        <f>IFERROR('Output Sheet (Copy)'!C1666,"")</f>
        <v>25538254</v>
      </c>
      <c r="D1677" s="13">
        <f>IFERROR('Output Sheet (Copy)'!D1666,"")</f>
        <v>14139078</v>
      </c>
      <c r="E1677" s="13">
        <f>IFERROR('Output Sheet (Copy)'!U1666,"")</f>
        <v>0</v>
      </c>
      <c r="F1677" s="13">
        <f>IFERROR('Output Sheet (Copy)'!V1666,"")</f>
        <v>1095620</v>
      </c>
      <c r="G1677" s="13">
        <f t="shared" si="200"/>
        <v>1095620</v>
      </c>
      <c r="H1677" s="9">
        <f t="shared" si="201"/>
        <v>7.7488786751158736E-2</v>
      </c>
      <c r="I1677" s="9">
        <f t="shared" si="202"/>
        <v>4.2901131768835879E-2</v>
      </c>
      <c r="J1677" t="str">
        <f t="shared" si="203"/>
        <v/>
      </c>
      <c r="K1677" t="str">
        <f t="shared" si="204"/>
        <v/>
      </c>
      <c r="L1677" s="13">
        <f t="shared" si="205"/>
        <v>15234698</v>
      </c>
      <c r="M1677" t="str">
        <f t="shared" si="206"/>
        <v/>
      </c>
      <c r="N1677" s="9">
        <f t="shared" si="207"/>
        <v>0.59654422733832935</v>
      </c>
    </row>
    <row r="1678" spans="1:14" x14ac:dyDescent="0.45">
      <c r="A1678" s="11" t="str">
        <f>'Output Sheet (Copy)'!A1667</f>
        <v>MCOR IJ Equity</v>
      </c>
      <c r="B1678" s="12">
        <f>'Output Sheet (Copy)'!B1667</f>
        <v>44834</v>
      </c>
      <c r="C1678" s="13">
        <f>IFERROR('Output Sheet (Copy)'!C1667,"")</f>
        <v>24297260</v>
      </c>
      <c r="D1678" s="13">
        <f>IFERROR('Output Sheet (Copy)'!D1667,"")</f>
        <v>15079881</v>
      </c>
      <c r="E1678" s="13">
        <f>IFERROR('Output Sheet (Copy)'!U1667,"")</f>
        <v>0</v>
      </c>
      <c r="F1678" s="13">
        <f>IFERROR('Output Sheet (Copy)'!V1667,"")</f>
        <v>958430</v>
      </c>
      <c r="G1678" s="13">
        <f t="shared" ref="G1678:G1741" si="208">IF(AND(E1678="",F1678=""),"",N(E1678)+N(F1678))</f>
        <v>958430</v>
      </c>
      <c r="H1678" s="9">
        <f t="shared" ref="H1678:H1741" si="209">IF(OR(G1678="",N(D1678)=0),"",G1678/D1678)</f>
        <v>6.3556867590666005E-2</v>
      </c>
      <c r="I1678" s="9">
        <f t="shared" ref="I1678:I1741" si="210">IF(OR(G1678="",N(C1678)=0),"",G1678/C1678)</f>
        <v>3.9446011607893239E-2</v>
      </c>
      <c r="J1678" t="str">
        <f t="shared" ref="J1678:J1741" si="211">IF(G1678="","",IF(N(D1678)=0,"Kredit 0/NA",IF(G1678&gt;D1678,"YA","")))</f>
        <v/>
      </c>
      <c r="K1678" t="str">
        <f t="shared" ref="K1678:K1741" si="212">IF(G1678="","",IF(N(C1678)=0,"Aset 0/NA",IF(G1678&gt;C1678,"YA","")))</f>
        <v/>
      </c>
      <c r="L1678" s="13">
        <f t="shared" ref="L1678:L1741" si="213">IF(G1678="","",G1678+N(D1678))</f>
        <v>16038311</v>
      </c>
      <c r="M1678" t="str">
        <f t="shared" ref="M1678:M1741" si="214">IF(L1678="","",IF(N(C1678)=0,"Aset 0/NA",IF(L1678&gt;C1678,"YA","")))</f>
        <v/>
      </c>
      <c r="N1678" s="9">
        <f t="shared" ref="N1678:N1741" si="215">IF(OR(L1678="",N(C1678)=0),"",L1678/C1678)</f>
        <v>0.66008722794257457</v>
      </c>
    </row>
    <row r="1679" spans="1:14" x14ac:dyDescent="0.45">
      <c r="A1679" s="11" t="str">
        <f>'Output Sheet (Copy)'!A1668</f>
        <v>MCOR IJ Equity</v>
      </c>
      <c r="B1679" s="12">
        <f>'Output Sheet (Copy)'!B1668</f>
        <v>44926</v>
      </c>
      <c r="C1679" s="13">
        <f>IFERROR('Output Sheet (Copy)'!C1668,"")</f>
        <v>25022953</v>
      </c>
      <c r="D1679" s="13">
        <f>IFERROR('Output Sheet (Copy)'!D1668,"")</f>
        <v>16687285</v>
      </c>
      <c r="E1679" s="13" t="str">
        <f>IFERROR('Output Sheet (Copy)'!U1668,"")</f>
        <v/>
      </c>
      <c r="F1679" s="13">
        <f>IFERROR('Output Sheet (Copy)'!V1668,"")</f>
        <v>893950</v>
      </c>
      <c r="G1679" s="13">
        <f t="shared" si="208"/>
        <v>893950</v>
      </c>
      <c r="H1679" s="9">
        <f t="shared" si="209"/>
        <v>5.3570727652820699E-2</v>
      </c>
      <c r="I1679" s="9">
        <f t="shared" si="210"/>
        <v>3.5725199979394918E-2</v>
      </c>
      <c r="J1679" t="str">
        <f t="shared" si="211"/>
        <v/>
      </c>
      <c r="K1679" t="str">
        <f t="shared" si="212"/>
        <v/>
      </c>
      <c r="L1679" s="13">
        <f t="shared" si="213"/>
        <v>17581235</v>
      </c>
      <c r="M1679" t="str">
        <f t="shared" si="214"/>
        <v/>
      </c>
      <c r="N1679" s="9">
        <f t="shared" si="215"/>
        <v>0.70260432491720703</v>
      </c>
    </row>
    <row r="1680" spans="1:14" x14ac:dyDescent="0.45">
      <c r="A1680" s="11" t="str">
        <f>'Output Sheet (Copy)'!A1669</f>
        <v>MCOR IJ Equity</v>
      </c>
      <c r="B1680" s="12">
        <f>'Output Sheet (Copy)'!B1669</f>
        <v>45016</v>
      </c>
      <c r="C1680" s="13">
        <f>IFERROR('Output Sheet (Copy)'!C1669,"")</f>
        <v>24350198</v>
      </c>
      <c r="D1680" s="13">
        <f>IFERROR('Output Sheet (Copy)'!D1669,"")</f>
        <v>15870076</v>
      </c>
      <c r="E1680" s="13">
        <f>IFERROR('Output Sheet (Copy)'!U1669,"")</f>
        <v>0</v>
      </c>
      <c r="F1680" s="13">
        <f>IFERROR('Output Sheet (Copy)'!V1669,"")</f>
        <v>978341</v>
      </c>
      <c r="G1680" s="13">
        <f t="shared" si="208"/>
        <v>978341</v>
      </c>
      <c r="H1680" s="9">
        <f t="shared" si="209"/>
        <v>6.1646900745780928E-2</v>
      </c>
      <c r="I1680" s="9">
        <f t="shared" si="210"/>
        <v>4.0177948450357569E-2</v>
      </c>
      <c r="J1680" t="str">
        <f t="shared" si="211"/>
        <v/>
      </c>
      <c r="K1680" t="str">
        <f t="shared" si="212"/>
        <v/>
      </c>
      <c r="L1680" s="13">
        <f t="shared" si="213"/>
        <v>16848417</v>
      </c>
      <c r="M1680" t="str">
        <f t="shared" si="214"/>
        <v/>
      </c>
      <c r="N1680" s="9">
        <f t="shared" si="215"/>
        <v>0.69192114988140963</v>
      </c>
    </row>
    <row r="1681" spans="1:14" x14ac:dyDescent="0.45">
      <c r="A1681" s="11" t="str">
        <f>'Output Sheet (Copy)'!A1670</f>
        <v>MCOR IJ Equity</v>
      </c>
      <c r="B1681" s="12">
        <f>'Output Sheet (Copy)'!B1670</f>
        <v>45107</v>
      </c>
      <c r="C1681" s="13">
        <f>IFERROR('Output Sheet (Copy)'!C1670,"")</f>
        <v>24382250</v>
      </c>
      <c r="D1681" s="13">
        <f>IFERROR('Output Sheet (Copy)'!D1670,"")</f>
        <v>16414664</v>
      </c>
      <c r="E1681" s="13">
        <f>IFERROR('Output Sheet (Copy)'!U1670,"")</f>
        <v>0</v>
      </c>
      <c r="F1681" s="13">
        <f>IFERROR('Output Sheet (Copy)'!V1670,"")</f>
        <v>993382</v>
      </c>
      <c r="G1681" s="13">
        <f t="shared" si="208"/>
        <v>993382</v>
      </c>
      <c r="H1681" s="9">
        <f t="shared" si="209"/>
        <v>6.0517961257080866E-2</v>
      </c>
      <c r="I1681" s="9">
        <f t="shared" si="210"/>
        <v>4.0742015195480319E-2</v>
      </c>
      <c r="J1681" t="str">
        <f t="shared" si="211"/>
        <v/>
      </c>
      <c r="K1681" t="str">
        <f t="shared" si="212"/>
        <v/>
      </c>
      <c r="L1681" s="13">
        <f t="shared" si="213"/>
        <v>17408046</v>
      </c>
      <c r="M1681" t="str">
        <f t="shared" si="214"/>
        <v/>
      </c>
      <c r="N1681" s="9">
        <f t="shared" si="215"/>
        <v>0.71396388766418195</v>
      </c>
    </row>
    <row r="1682" spans="1:14" x14ac:dyDescent="0.45">
      <c r="A1682" s="11" t="str">
        <f>'Output Sheet (Copy)'!A1671</f>
        <v>MCOR IJ Equity</v>
      </c>
      <c r="B1682" s="12">
        <f>'Output Sheet (Copy)'!B1671</f>
        <v>45199</v>
      </c>
      <c r="C1682" s="13">
        <f>IFERROR('Output Sheet (Copy)'!C1671,"")</f>
        <v>26286875</v>
      </c>
      <c r="D1682" s="13">
        <f>IFERROR('Output Sheet (Copy)'!D1671,"")</f>
        <v>16664125</v>
      </c>
      <c r="E1682" s="13">
        <f>IFERROR('Output Sheet (Copy)'!U1671,"")</f>
        <v>0</v>
      </c>
      <c r="F1682" s="13">
        <f>IFERROR('Output Sheet (Copy)'!V1671,"")</f>
        <v>1655000</v>
      </c>
      <c r="G1682" s="13">
        <f t="shared" si="208"/>
        <v>1655000</v>
      </c>
      <c r="H1682" s="9">
        <f t="shared" si="209"/>
        <v>9.9315145559697851E-2</v>
      </c>
      <c r="I1682" s="9">
        <f t="shared" si="210"/>
        <v>6.295917639506407E-2</v>
      </c>
      <c r="J1682" t="str">
        <f t="shared" si="211"/>
        <v/>
      </c>
      <c r="K1682" t="str">
        <f t="shared" si="212"/>
        <v/>
      </c>
      <c r="L1682" s="13">
        <f t="shared" si="213"/>
        <v>18319125</v>
      </c>
      <c r="M1682" t="str">
        <f t="shared" si="214"/>
        <v/>
      </c>
      <c r="N1682" s="9">
        <f t="shared" si="215"/>
        <v>0.69689246059107446</v>
      </c>
    </row>
    <row r="1683" spans="1:14" x14ac:dyDescent="0.45">
      <c r="A1683" s="11" t="str">
        <f>'Output Sheet (Copy)'!A1672</f>
        <v>MCOR IJ Equity</v>
      </c>
      <c r="B1683" s="12">
        <f>'Output Sheet (Copy)'!B1672</f>
        <v>45291</v>
      </c>
      <c r="C1683" s="13">
        <f>IFERROR('Output Sheet (Copy)'!C1672,"")</f>
        <v>27851946</v>
      </c>
      <c r="D1683" s="13">
        <f>IFERROR('Output Sheet (Copy)'!D1672,"")</f>
        <v>19359978</v>
      </c>
      <c r="E1683" s="13">
        <f>IFERROR('Output Sheet (Copy)'!U1672,"")</f>
        <v>0</v>
      </c>
      <c r="F1683" s="13">
        <f>IFERROR('Output Sheet (Copy)'!V1672,"")</f>
        <v>4055989</v>
      </c>
      <c r="G1683" s="13">
        <f t="shared" si="208"/>
        <v>4055989</v>
      </c>
      <c r="H1683" s="9">
        <f t="shared" si="209"/>
        <v>0.20950380212208919</v>
      </c>
      <c r="I1683" s="9">
        <f t="shared" si="210"/>
        <v>0.14562677236269236</v>
      </c>
      <c r="J1683" t="str">
        <f t="shared" si="211"/>
        <v/>
      </c>
      <c r="K1683" t="str">
        <f t="shared" si="212"/>
        <v/>
      </c>
      <c r="L1683" s="13">
        <f t="shared" si="213"/>
        <v>23415967</v>
      </c>
      <c r="M1683" t="str">
        <f t="shared" si="214"/>
        <v/>
      </c>
      <c r="N1683" s="9">
        <f t="shared" si="215"/>
        <v>0.84073001577699458</v>
      </c>
    </row>
    <row r="1684" spans="1:14" x14ac:dyDescent="0.45">
      <c r="A1684" s="11" t="str">
        <f>'Output Sheet (Copy)'!A1673</f>
        <v>MCOR IJ Equity</v>
      </c>
      <c r="B1684" s="12">
        <f>'Output Sheet (Copy)'!B1673</f>
        <v>45382</v>
      </c>
      <c r="C1684" s="13">
        <f>IFERROR('Output Sheet (Copy)'!C1673,"")</f>
        <v>29823994</v>
      </c>
      <c r="D1684" s="13">
        <f>IFERROR('Output Sheet (Copy)'!D1673,"")</f>
        <v>20516822</v>
      </c>
      <c r="E1684" s="13">
        <f>IFERROR('Output Sheet (Copy)'!U1673,"")</f>
        <v>0</v>
      </c>
      <c r="F1684" s="13">
        <f>IFERROR('Output Sheet (Copy)'!V1673,"")</f>
        <v>5312918</v>
      </c>
      <c r="G1684" s="13">
        <f t="shared" si="208"/>
        <v>5312918</v>
      </c>
      <c r="H1684" s="9">
        <f t="shared" si="209"/>
        <v>0.25895423764947612</v>
      </c>
      <c r="I1684" s="9">
        <f t="shared" si="210"/>
        <v>0.17814240440096654</v>
      </c>
      <c r="J1684" t="str">
        <f t="shared" si="211"/>
        <v/>
      </c>
      <c r="K1684" t="str">
        <f t="shared" si="212"/>
        <v/>
      </c>
      <c r="L1684" s="13">
        <f t="shared" si="213"/>
        <v>25829740</v>
      </c>
      <c r="M1684" t="str">
        <f t="shared" si="214"/>
        <v/>
      </c>
      <c r="N1684" s="9">
        <f t="shared" si="215"/>
        <v>0.86607246500921375</v>
      </c>
    </row>
    <row r="1685" spans="1:14" x14ac:dyDescent="0.45">
      <c r="A1685" s="11" t="str">
        <f>'Output Sheet (Copy)'!A1674</f>
        <v>MCOR IJ Equity</v>
      </c>
      <c r="B1685" s="12">
        <f>'Output Sheet (Copy)'!B1674</f>
        <v>45473</v>
      </c>
      <c r="C1685" s="13">
        <f>IFERROR('Output Sheet (Copy)'!C1674,"")</f>
        <v>31480595</v>
      </c>
      <c r="D1685" s="13">
        <f>IFERROR('Output Sheet (Copy)'!D1674,"")</f>
        <v>22730956</v>
      </c>
      <c r="E1685" s="13">
        <f>IFERROR('Output Sheet (Copy)'!U1674,"")</f>
        <v>0</v>
      </c>
      <c r="F1685" s="13">
        <f>IFERROR('Output Sheet (Copy)'!V1674,"")</f>
        <v>4637457</v>
      </c>
      <c r="G1685" s="13">
        <f t="shared" si="208"/>
        <v>4637457</v>
      </c>
      <c r="H1685" s="9">
        <f t="shared" si="209"/>
        <v>0.20401504450582722</v>
      </c>
      <c r="I1685" s="9">
        <f t="shared" si="210"/>
        <v>0.1473116057685695</v>
      </c>
      <c r="J1685" t="str">
        <f t="shared" si="211"/>
        <v/>
      </c>
      <c r="K1685" t="str">
        <f t="shared" si="212"/>
        <v/>
      </c>
      <c r="L1685" s="13">
        <f t="shared" si="213"/>
        <v>27368413</v>
      </c>
      <c r="M1685" t="str">
        <f t="shared" si="214"/>
        <v/>
      </c>
      <c r="N1685" s="9">
        <f t="shared" si="215"/>
        <v>0.86937406996278188</v>
      </c>
    </row>
    <row r="1686" spans="1:14" x14ac:dyDescent="0.45">
      <c r="A1686" s="11" t="str">
        <f>'Output Sheet (Copy)'!A1675</f>
        <v>MCOR IJ Equity</v>
      </c>
      <c r="B1686" s="12">
        <f>'Output Sheet (Copy)'!B1675</f>
        <v>45565</v>
      </c>
      <c r="C1686" s="13">
        <f>IFERROR('Output Sheet (Copy)'!C1675,"")</f>
        <v>32160066</v>
      </c>
      <c r="D1686" s="13">
        <f>IFERROR('Output Sheet (Copy)'!D1675,"")</f>
        <v>22013823</v>
      </c>
      <c r="E1686" s="13">
        <f>IFERROR('Output Sheet (Copy)'!U1675,"")</f>
        <v>0</v>
      </c>
      <c r="F1686" s="13">
        <f>IFERROR('Output Sheet (Copy)'!V1675,"")</f>
        <v>5120498</v>
      </c>
      <c r="G1686" s="13">
        <f t="shared" si="208"/>
        <v>5120498</v>
      </c>
      <c r="H1686" s="9">
        <f t="shared" si="209"/>
        <v>0.23260375991939247</v>
      </c>
      <c r="I1686" s="9">
        <f t="shared" si="210"/>
        <v>0.15921913841843482</v>
      </c>
      <c r="J1686" t="str">
        <f t="shared" si="211"/>
        <v/>
      </c>
      <c r="K1686" t="str">
        <f t="shared" si="212"/>
        <v/>
      </c>
      <c r="L1686" s="13">
        <f t="shared" si="213"/>
        <v>27134321</v>
      </c>
      <c r="M1686" t="str">
        <f t="shared" si="214"/>
        <v/>
      </c>
      <c r="N1686" s="9">
        <f t="shared" si="215"/>
        <v>0.8437271552863107</v>
      </c>
    </row>
    <row r="1687" spans="1:14" x14ac:dyDescent="0.45">
      <c r="A1687" s="11" t="str">
        <f>'Output Sheet (Copy)'!A1676</f>
        <v>MCOR IJ Equity</v>
      </c>
      <c r="B1687" s="12">
        <f>'Output Sheet (Copy)'!B1676</f>
        <v>45657</v>
      </c>
      <c r="C1687" s="13">
        <f>IFERROR('Output Sheet (Copy)'!C1676,"")</f>
        <v>33545461.000000004</v>
      </c>
      <c r="D1687" s="13">
        <f>IFERROR('Output Sheet (Copy)'!D1676,"")</f>
        <v>23463801</v>
      </c>
      <c r="E1687" s="13">
        <f>IFERROR('Output Sheet (Copy)'!U1676,"")</f>
        <v>0</v>
      </c>
      <c r="F1687" s="13">
        <f>IFERROR('Output Sheet (Copy)'!V1676,"")</f>
        <v>5672825</v>
      </c>
      <c r="G1687" s="13">
        <f t="shared" si="208"/>
        <v>5672825</v>
      </c>
      <c r="H1687" s="9">
        <f t="shared" si="209"/>
        <v>0.2417692257107022</v>
      </c>
      <c r="I1687" s="9">
        <f t="shared" si="210"/>
        <v>0.16910857179753766</v>
      </c>
      <c r="J1687" t="str">
        <f t="shared" si="211"/>
        <v/>
      </c>
      <c r="K1687" t="str">
        <f t="shared" si="212"/>
        <v/>
      </c>
      <c r="L1687" s="13">
        <f t="shared" si="213"/>
        <v>29136626</v>
      </c>
      <c r="M1687" t="str">
        <f t="shared" si="214"/>
        <v/>
      </c>
      <c r="N1687" s="9">
        <f t="shared" si="215"/>
        <v>0.86857133965158495</v>
      </c>
    </row>
    <row r="1688" spans="1:14" x14ac:dyDescent="0.45">
      <c r="A1688" s="11" t="str">
        <f>'Output Sheet (Copy)'!A1677</f>
        <v>MCOR IJ Equity</v>
      </c>
      <c r="B1688" s="12">
        <f>'Output Sheet (Copy)'!B1677</f>
        <v>45747</v>
      </c>
      <c r="C1688" s="13">
        <f>IFERROR('Output Sheet (Copy)'!C1677,"")</f>
        <v>34245533</v>
      </c>
      <c r="D1688" s="13">
        <f>IFERROR('Output Sheet (Copy)'!D1677,"")</f>
        <v>23427593</v>
      </c>
      <c r="E1688" s="13">
        <f>IFERROR('Output Sheet (Copy)'!U1677,"")</f>
        <v>0</v>
      </c>
      <c r="F1688" s="13">
        <f>IFERROR('Output Sheet (Copy)'!V1677,"")</f>
        <v>5638019</v>
      </c>
      <c r="G1688" s="13">
        <f t="shared" si="208"/>
        <v>5638019</v>
      </c>
      <c r="H1688" s="9">
        <f t="shared" si="209"/>
        <v>0.24065720281208572</v>
      </c>
      <c r="I1688" s="9">
        <f t="shared" si="210"/>
        <v>0.16463516570175737</v>
      </c>
      <c r="J1688" t="str">
        <f t="shared" si="211"/>
        <v/>
      </c>
      <c r="K1688" t="str">
        <f t="shared" si="212"/>
        <v/>
      </c>
      <c r="L1688" s="13">
        <f t="shared" si="213"/>
        <v>29065612</v>
      </c>
      <c r="M1688" t="str">
        <f t="shared" si="214"/>
        <v/>
      </c>
      <c r="N1688" s="9">
        <f t="shared" si="215"/>
        <v>0.8487417030419705</v>
      </c>
    </row>
    <row r="1689" spans="1:14" x14ac:dyDescent="0.45">
      <c r="A1689" s="11" t="str">
        <f>'Output Sheet (Copy)'!A1678</f>
        <v>MCOR IJ Equity</v>
      </c>
      <c r="B1689" s="12">
        <f>'Output Sheet (Copy)'!B1678</f>
        <v>45838</v>
      </c>
      <c r="C1689" s="13">
        <f>IFERROR('Output Sheet (Copy)'!C1678,"")</f>
        <v>33412000.999999996</v>
      </c>
      <c r="D1689" s="13">
        <f>IFERROR('Output Sheet (Copy)'!D1678,"")</f>
        <v>23856364</v>
      </c>
      <c r="E1689" s="13">
        <f>IFERROR('Output Sheet (Copy)'!U1678,"")</f>
        <v>0</v>
      </c>
      <c r="F1689" s="13">
        <f>IFERROR('Output Sheet (Copy)'!V1678,"")</f>
        <v>3942017</v>
      </c>
      <c r="G1689" s="13">
        <f t="shared" si="208"/>
        <v>3942017</v>
      </c>
      <c r="H1689" s="9">
        <f t="shared" si="209"/>
        <v>0.16523964003902691</v>
      </c>
      <c r="I1689" s="9">
        <f t="shared" si="210"/>
        <v>0.11798206877822134</v>
      </c>
      <c r="J1689" t="str">
        <f t="shared" si="211"/>
        <v/>
      </c>
      <c r="K1689" t="str">
        <f t="shared" si="212"/>
        <v/>
      </c>
      <c r="L1689" s="13">
        <f t="shared" si="213"/>
        <v>27798381</v>
      </c>
      <c r="M1689" t="str">
        <f t="shared" si="214"/>
        <v/>
      </c>
      <c r="N1689" s="9">
        <f t="shared" si="215"/>
        <v>0.83198791356435087</v>
      </c>
    </row>
    <row r="1690" spans="1:14" x14ac:dyDescent="0.45">
      <c r="A1690" s="11" t="str">
        <f>'Output Sheet (Copy)'!A1679</f>
        <v>MCOR IJ Equity</v>
      </c>
      <c r="B1690" s="12">
        <f>'Output Sheet (Copy)'!B1679</f>
        <v>45930</v>
      </c>
      <c r="C1690" s="13">
        <f>IFERROR('Output Sheet (Copy)'!C1679,"")</f>
        <v>34280132</v>
      </c>
      <c r="D1690" s="13">
        <f>IFERROR('Output Sheet (Copy)'!D1679,"")</f>
        <v>23465606</v>
      </c>
      <c r="E1690" s="13">
        <f>IFERROR('Output Sheet (Copy)'!U1679,"")</f>
        <v>0</v>
      </c>
      <c r="F1690" s="13">
        <f>IFERROR('Output Sheet (Copy)'!V1679,"")</f>
        <v>4647424</v>
      </c>
      <c r="G1690" s="13">
        <f t="shared" si="208"/>
        <v>4647424</v>
      </c>
      <c r="H1690" s="9">
        <f t="shared" si="209"/>
        <v>0.19805258811555942</v>
      </c>
      <c r="I1690" s="9">
        <f t="shared" si="210"/>
        <v>0.13557194003803719</v>
      </c>
      <c r="J1690" t="str">
        <f t="shared" si="211"/>
        <v/>
      </c>
      <c r="K1690" t="str">
        <f t="shared" si="212"/>
        <v/>
      </c>
      <c r="L1690" s="13">
        <f t="shared" si="213"/>
        <v>28113030</v>
      </c>
      <c r="M1690" t="str">
        <f t="shared" si="214"/>
        <v/>
      </c>
      <c r="N1690" s="9">
        <f t="shared" si="215"/>
        <v>0.82009690044367389</v>
      </c>
    </row>
    <row r="1691" spans="1:14" x14ac:dyDescent="0.45">
      <c r="A1691" s="11" t="str">
        <f>'Output Sheet (Copy)'!A1680</f>
        <v>MCOR IJ Equity</v>
      </c>
      <c r="B1691" s="12">
        <f>'Output Sheet (Copy)'!B1680</f>
        <v>46022</v>
      </c>
      <c r="C1691" s="13">
        <f>IFERROR('Output Sheet (Copy)'!C1680,"")</f>
        <v>38083709</v>
      </c>
      <c r="D1691" s="13">
        <f>IFERROR('Output Sheet (Copy)'!D1680,"")</f>
        <v>26407187</v>
      </c>
      <c r="E1691" s="13">
        <f>IFERROR('Output Sheet (Copy)'!U1680,"")</f>
        <v>0</v>
      </c>
      <c r="F1691" s="13">
        <f>IFERROR('Output Sheet (Copy)'!V1680,"")</f>
        <v>4990123</v>
      </c>
      <c r="G1691" s="13">
        <f t="shared" si="208"/>
        <v>4990123</v>
      </c>
      <c r="H1691" s="9">
        <f t="shared" si="209"/>
        <v>0.18896836683134785</v>
      </c>
      <c r="I1691" s="9">
        <f t="shared" si="210"/>
        <v>0.13103038362151123</v>
      </c>
      <c r="J1691" t="str">
        <f t="shared" si="211"/>
        <v/>
      </c>
      <c r="K1691" t="str">
        <f t="shared" si="212"/>
        <v/>
      </c>
      <c r="L1691" s="13">
        <f t="shared" si="213"/>
        <v>31397310</v>
      </c>
      <c r="M1691" t="str">
        <f t="shared" si="214"/>
        <v/>
      </c>
      <c r="N1691" s="9">
        <f t="shared" si="215"/>
        <v>0.8244288916292265</v>
      </c>
    </row>
    <row r="1692" spans="1:14" x14ac:dyDescent="0.45">
      <c r="A1692" s="11" t="str">
        <f>'Output Sheet (Copy)'!A1681</f>
        <v>MCOR IJ Equity</v>
      </c>
      <c r="B1692" s="12">
        <f>'Output Sheet (Copy)'!B1681</f>
        <v>46112</v>
      </c>
      <c r="C1692" s="13">
        <f>IFERROR('Output Sheet (Copy)'!C1681,"")</f>
        <v>37078655</v>
      </c>
      <c r="D1692" s="13">
        <f>IFERROR('Output Sheet (Copy)'!D1681,"")</f>
        <v>25438409</v>
      </c>
      <c r="E1692" s="13">
        <f>IFERROR('Output Sheet (Copy)'!U1681,"")</f>
        <v>0</v>
      </c>
      <c r="F1692" s="13">
        <f>IFERROR('Output Sheet (Copy)'!V1681,"")</f>
        <v>4647585</v>
      </c>
      <c r="G1692" s="13">
        <f t="shared" si="208"/>
        <v>4647585</v>
      </c>
      <c r="H1692" s="9">
        <f t="shared" si="209"/>
        <v>0.18269951552394648</v>
      </c>
      <c r="I1692" s="9">
        <f t="shared" si="210"/>
        <v>0.12534394788591982</v>
      </c>
      <c r="J1692" t="str">
        <f t="shared" si="211"/>
        <v/>
      </c>
      <c r="K1692" t="str">
        <f t="shared" si="212"/>
        <v/>
      </c>
      <c r="L1692" s="13">
        <f t="shared" si="213"/>
        <v>30085994</v>
      </c>
      <c r="M1692" t="str">
        <f t="shared" si="214"/>
        <v/>
      </c>
      <c r="N1692" s="9">
        <f t="shared" si="215"/>
        <v>0.81141006867697874</v>
      </c>
    </row>
    <row r="1693" spans="1:14" x14ac:dyDescent="0.45">
      <c r="A1693" s="11" t="str">
        <f>'Output Sheet (Copy)'!A1682</f>
        <v>MCOR IJ Equity</v>
      </c>
      <c r="B1693" s="12">
        <f>'Output Sheet (Copy)'!B1682</f>
        <v>46203</v>
      </c>
      <c r="C1693" s="13">
        <f>IFERROR('Output Sheet (Copy)'!C1682,"")</f>
        <v>39235203</v>
      </c>
      <c r="D1693" s="13">
        <f>IFERROR('Output Sheet (Copy)'!D1682,"")</f>
        <v>26110043</v>
      </c>
      <c r="E1693" s="13">
        <f>IFERROR('Output Sheet (Copy)'!U1682,"")</f>
        <v>0</v>
      </c>
      <c r="F1693" s="13" t="str">
        <f>IFERROR('Output Sheet (Copy)'!V1682,"")</f>
        <v/>
      </c>
      <c r="G1693" s="13">
        <f t="shared" si="208"/>
        <v>0</v>
      </c>
      <c r="H1693" s="9">
        <f t="shared" si="209"/>
        <v>0</v>
      </c>
      <c r="I1693" s="9">
        <f t="shared" si="210"/>
        <v>0</v>
      </c>
      <c r="J1693" t="str">
        <f t="shared" si="211"/>
        <v/>
      </c>
      <c r="K1693" t="str">
        <f t="shared" si="212"/>
        <v/>
      </c>
      <c r="L1693" s="13">
        <f t="shared" si="213"/>
        <v>26110043</v>
      </c>
      <c r="M1693" t="str">
        <f t="shared" si="214"/>
        <v/>
      </c>
      <c r="N1693" s="9">
        <f t="shared" si="215"/>
        <v>0.66547490527830322</v>
      </c>
    </row>
    <row r="1694" spans="1:14" x14ac:dyDescent="0.45">
      <c r="A1694" s="11" t="str">
        <f>'Output Sheet (Copy)'!A1683</f>
        <v>MEGA IJ Equity</v>
      </c>
      <c r="B1694" s="12">
        <f>'Output Sheet (Copy)'!B1683</f>
        <v>42551</v>
      </c>
      <c r="C1694" s="13">
        <f>IFERROR('Output Sheet (Copy)'!C1683,"")</f>
        <v>64847434</v>
      </c>
      <c r="D1694" s="13">
        <f>IFERROR('Output Sheet (Copy)'!D1683,"")</f>
        <v>30909756</v>
      </c>
      <c r="E1694" s="13" t="str">
        <f>IFERROR('Output Sheet (Copy)'!U1683,"")</f>
        <v/>
      </c>
      <c r="F1694" s="13" t="str">
        <f>IFERROR('Output Sheet (Copy)'!V1683,"")</f>
        <v/>
      </c>
      <c r="G1694" s="13" t="str">
        <f t="shared" si="208"/>
        <v/>
      </c>
      <c r="H1694" s="9" t="str">
        <f t="shared" si="209"/>
        <v/>
      </c>
      <c r="I1694" s="9" t="str">
        <f t="shared" si="210"/>
        <v/>
      </c>
      <c r="J1694" t="str">
        <f t="shared" si="211"/>
        <v/>
      </c>
      <c r="K1694" t="str">
        <f t="shared" si="212"/>
        <v/>
      </c>
      <c r="L1694" s="13" t="str">
        <f t="shared" si="213"/>
        <v/>
      </c>
      <c r="M1694" t="str">
        <f t="shared" si="214"/>
        <v/>
      </c>
      <c r="N1694" s="9" t="str">
        <f t="shared" si="215"/>
        <v/>
      </c>
    </row>
    <row r="1695" spans="1:14" x14ac:dyDescent="0.45">
      <c r="A1695" s="11" t="str">
        <f>'Output Sheet (Copy)'!A1684</f>
        <v>MEGA IJ Equity</v>
      </c>
      <c r="B1695" s="12">
        <f>'Output Sheet (Copy)'!B1684</f>
        <v>42643</v>
      </c>
      <c r="C1695" s="13">
        <f>IFERROR('Output Sheet (Copy)'!C1684,"")</f>
        <v>62162743</v>
      </c>
      <c r="D1695" s="13">
        <f>IFERROR('Output Sheet (Copy)'!D1684,"")</f>
        <v>27973848</v>
      </c>
      <c r="E1695" s="13" t="str">
        <f>IFERROR('Output Sheet (Copy)'!U1684,"")</f>
        <v/>
      </c>
      <c r="F1695" s="13" t="str">
        <f>IFERROR('Output Sheet (Copy)'!V1684,"")</f>
        <v/>
      </c>
      <c r="G1695" s="13" t="str">
        <f t="shared" si="208"/>
        <v/>
      </c>
      <c r="H1695" s="9" t="str">
        <f t="shared" si="209"/>
        <v/>
      </c>
      <c r="I1695" s="9" t="str">
        <f t="shared" si="210"/>
        <v/>
      </c>
      <c r="J1695" t="str">
        <f t="shared" si="211"/>
        <v/>
      </c>
      <c r="K1695" t="str">
        <f t="shared" si="212"/>
        <v/>
      </c>
      <c r="L1695" s="13" t="str">
        <f t="shared" si="213"/>
        <v/>
      </c>
      <c r="M1695" t="str">
        <f t="shared" si="214"/>
        <v/>
      </c>
      <c r="N1695" s="9" t="str">
        <f t="shared" si="215"/>
        <v/>
      </c>
    </row>
    <row r="1696" spans="1:14" x14ac:dyDescent="0.45">
      <c r="A1696" s="11" t="str">
        <f>'Output Sheet (Copy)'!A1685</f>
        <v>MEGA IJ Equity</v>
      </c>
      <c r="B1696" s="12">
        <f>'Output Sheet (Copy)'!B1685</f>
        <v>42735</v>
      </c>
      <c r="C1696" s="13">
        <f>IFERROR('Output Sheet (Copy)'!C1685,"")</f>
        <v>70531682</v>
      </c>
      <c r="D1696" s="13">
        <f>IFERROR('Output Sheet (Copy)'!D1685,"")</f>
        <v>28276743</v>
      </c>
      <c r="E1696" s="13" t="str">
        <f>IFERROR('Output Sheet (Copy)'!U1685,"")</f>
        <v/>
      </c>
      <c r="F1696" s="13" t="str">
        <f>IFERROR('Output Sheet (Copy)'!V1685,"")</f>
        <v/>
      </c>
      <c r="G1696" s="13" t="str">
        <f t="shared" si="208"/>
        <v/>
      </c>
      <c r="H1696" s="9" t="str">
        <f t="shared" si="209"/>
        <v/>
      </c>
      <c r="I1696" s="9" t="str">
        <f t="shared" si="210"/>
        <v/>
      </c>
      <c r="J1696" t="str">
        <f t="shared" si="211"/>
        <v/>
      </c>
      <c r="K1696" t="str">
        <f t="shared" si="212"/>
        <v/>
      </c>
      <c r="L1696" s="13" t="str">
        <f t="shared" si="213"/>
        <v/>
      </c>
      <c r="M1696" t="str">
        <f t="shared" si="214"/>
        <v/>
      </c>
      <c r="N1696" s="9" t="str">
        <f t="shared" si="215"/>
        <v/>
      </c>
    </row>
    <row r="1697" spans="1:14" x14ac:dyDescent="0.45">
      <c r="A1697" s="11" t="str">
        <f>'Output Sheet (Copy)'!A1686</f>
        <v>MEGA IJ Equity</v>
      </c>
      <c r="B1697" s="12">
        <f>'Output Sheet (Copy)'!B1686</f>
        <v>42825</v>
      </c>
      <c r="C1697" s="13">
        <f>IFERROR('Output Sheet (Copy)'!C1686,"")</f>
        <v>68620754</v>
      </c>
      <c r="D1697" s="13">
        <f>IFERROR('Output Sheet (Copy)'!D1686,"")</f>
        <v>28120951</v>
      </c>
      <c r="E1697" s="13">
        <f>IFERROR('Output Sheet (Copy)'!U1686,"")</f>
        <v>826375</v>
      </c>
      <c r="F1697" s="13">
        <f>IFERROR('Output Sheet (Copy)'!V1686,"")</f>
        <v>22635825</v>
      </c>
      <c r="G1697" s="13">
        <f t="shared" si="208"/>
        <v>23462200</v>
      </c>
      <c r="H1697" s="9">
        <f t="shared" si="209"/>
        <v>0.83433166965085925</v>
      </c>
      <c r="I1697" s="9">
        <f t="shared" si="210"/>
        <v>0.34191113668031103</v>
      </c>
      <c r="J1697" t="str">
        <f t="shared" si="211"/>
        <v/>
      </c>
      <c r="K1697" t="str">
        <f t="shared" si="212"/>
        <v/>
      </c>
      <c r="L1697" s="13">
        <f t="shared" si="213"/>
        <v>51583151</v>
      </c>
      <c r="M1697" t="str">
        <f t="shared" si="214"/>
        <v/>
      </c>
      <c r="N1697" s="9">
        <f t="shared" si="215"/>
        <v>0.75171355593090683</v>
      </c>
    </row>
    <row r="1698" spans="1:14" x14ac:dyDescent="0.45">
      <c r="A1698" s="11" t="str">
        <f>'Output Sheet (Copy)'!A1687</f>
        <v>MEGA IJ Equity</v>
      </c>
      <c r="B1698" s="12">
        <f>'Output Sheet (Copy)'!B1687</f>
        <v>42916</v>
      </c>
      <c r="C1698" s="13">
        <f>IFERROR('Output Sheet (Copy)'!C1687,"")</f>
        <v>72180992</v>
      </c>
      <c r="D1698" s="13">
        <f>IFERROR('Output Sheet (Copy)'!D1687,"")</f>
        <v>30091310</v>
      </c>
      <c r="E1698" s="13">
        <f>IFERROR('Output Sheet (Copy)'!U1687,"")</f>
        <v>1000870</v>
      </c>
      <c r="F1698" s="13">
        <f>IFERROR('Output Sheet (Copy)'!V1687,"")</f>
        <v>21298939</v>
      </c>
      <c r="G1698" s="13">
        <f t="shared" si="208"/>
        <v>22299809</v>
      </c>
      <c r="H1698" s="9">
        <f t="shared" si="209"/>
        <v>0.74107139237208353</v>
      </c>
      <c r="I1698" s="9">
        <f t="shared" si="210"/>
        <v>0.30894295550828671</v>
      </c>
      <c r="J1698" t="str">
        <f t="shared" si="211"/>
        <v/>
      </c>
      <c r="K1698" t="str">
        <f t="shared" si="212"/>
        <v/>
      </c>
      <c r="L1698" s="13">
        <f t="shared" si="213"/>
        <v>52391119</v>
      </c>
      <c r="M1698" t="str">
        <f t="shared" si="214"/>
        <v/>
      </c>
      <c r="N1698" s="9">
        <f t="shared" si="215"/>
        <v>0.72582985559411539</v>
      </c>
    </row>
    <row r="1699" spans="1:14" x14ac:dyDescent="0.45">
      <c r="A1699" s="11" t="str">
        <f>'Output Sheet (Copy)'!A1688</f>
        <v>MEGA IJ Equity</v>
      </c>
      <c r="B1699" s="12">
        <f>'Output Sheet (Copy)'!B1688</f>
        <v>43008</v>
      </c>
      <c r="C1699" s="13">
        <f>IFERROR('Output Sheet (Copy)'!C1688,"")</f>
        <v>76816894</v>
      </c>
      <c r="D1699" s="13">
        <f>IFERROR('Output Sheet (Copy)'!D1688,"")</f>
        <v>31669746</v>
      </c>
      <c r="E1699" s="13">
        <f>IFERROR('Output Sheet (Copy)'!U1688,"")</f>
        <v>162201</v>
      </c>
      <c r="F1699" s="13">
        <f>IFERROR('Output Sheet (Copy)'!V1688,"")</f>
        <v>23502267</v>
      </c>
      <c r="G1699" s="13">
        <f t="shared" si="208"/>
        <v>23664468</v>
      </c>
      <c r="H1699" s="9">
        <f t="shared" si="209"/>
        <v>0.74722632761247909</v>
      </c>
      <c r="I1699" s="9">
        <f t="shared" si="210"/>
        <v>0.30806332784035761</v>
      </c>
      <c r="J1699" t="str">
        <f t="shared" si="211"/>
        <v/>
      </c>
      <c r="K1699" t="str">
        <f t="shared" si="212"/>
        <v/>
      </c>
      <c r="L1699" s="13">
        <f t="shared" si="213"/>
        <v>55334214</v>
      </c>
      <c r="M1699" t="str">
        <f t="shared" si="214"/>
        <v/>
      </c>
      <c r="N1699" s="9">
        <f t="shared" si="215"/>
        <v>0.72033912227693042</v>
      </c>
    </row>
    <row r="1700" spans="1:14" x14ac:dyDescent="0.45">
      <c r="A1700" s="11" t="str">
        <f>'Output Sheet (Copy)'!A1689</f>
        <v>MEGA IJ Equity</v>
      </c>
      <c r="B1700" s="12">
        <f>'Output Sheet (Copy)'!B1689</f>
        <v>43100</v>
      </c>
      <c r="C1700" s="13">
        <f>IFERROR('Output Sheet (Copy)'!C1689,"")</f>
        <v>82297010</v>
      </c>
      <c r="D1700" s="13">
        <f>IFERROR('Output Sheet (Copy)'!D1689,"")</f>
        <v>35222577</v>
      </c>
      <c r="E1700" s="13">
        <f>IFERROR('Output Sheet (Copy)'!U1689,"")</f>
        <v>243375</v>
      </c>
      <c r="F1700" s="13">
        <f>IFERROR('Output Sheet (Copy)'!V1689,"")</f>
        <v>19114418</v>
      </c>
      <c r="G1700" s="13">
        <f t="shared" si="208"/>
        <v>19357793</v>
      </c>
      <c r="H1700" s="9">
        <f t="shared" si="209"/>
        <v>0.54958480181617608</v>
      </c>
      <c r="I1700" s="9">
        <f t="shared" si="210"/>
        <v>0.2352186671180399</v>
      </c>
      <c r="J1700" t="str">
        <f t="shared" si="211"/>
        <v/>
      </c>
      <c r="K1700" t="str">
        <f t="shared" si="212"/>
        <v/>
      </c>
      <c r="L1700" s="13">
        <f t="shared" si="213"/>
        <v>54580370</v>
      </c>
      <c r="M1700" t="str">
        <f t="shared" si="214"/>
        <v/>
      </c>
      <c r="N1700" s="9">
        <f t="shared" si="215"/>
        <v>0.66321206566313895</v>
      </c>
    </row>
    <row r="1701" spans="1:14" x14ac:dyDescent="0.45">
      <c r="A1701" s="11" t="str">
        <f>'Output Sheet (Copy)'!A1690</f>
        <v>MEGA IJ Equity</v>
      </c>
      <c r="B1701" s="12">
        <f>'Output Sheet (Copy)'!B1690</f>
        <v>43190</v>
      </c>
      <c r="C1701" s="13">
        <f>IFERROR('Output Sheet (Copy)'!C1690,"")</f>
        <v>84142259</v>
      </c>
      <c r="D1701" s="13">
        <f>IFERROR('Output Sheet (Copy)'!D1690,"")</f>
        <v>36429309</v>
      </c>
      <c r="E1701" s="13">
        <f>IFERROR('Output Sheet (Copy)'!U1690,"")</f>
        <v>235370</v>
      </c>
      <c r="F1701" s="13">
        <f>IFERROR('Output Sheet (Copy)'!V1690,"")</f>
        <v>25550592</v>
      </c>
      <c r="G1701" s="13">
        <f t="shared" si="208"/>
        <v>25785962</v>
      </c>
      <c r="H1701" s="9">
        <f t="shared" si="209"/>
        <v>0.70783560566575665</v>
      </c>
      <c r="I1701" s="9">
        <f t="shared" si="210"/>
        <v>0.30645673537241258</v>
      </c>
      <c r="J1701" t="str">
        <f t="shared" si="211"/>
        <v/>
      </c>
      <c r="K1701" t="str">
        <f t="shared" si="212"/>
        <v/>
      </c>
      <c r="L1701" s="13">
        <f t="shared" si="213"/>
        <v>62215271</v>
      </c>
      <c r="M1701" t="str">
        <f t="shared" si="214"/>
        <v/>
      </c>
      <c r="N1701" s="9">
        <f t="shared" si="215"/>
        <v>0.73940576042770612</v>
      </c>
    </row>
    <row r="1702" spans="1:14" x14ac:dyDescent="0.45">
      <c r="A1702" s="11" t="str">
        <f>'Output Sheet (Copy)'!A1691</f>
        <v>MEGA IJ Equity</v>
      </c>
      <c r="B1702" s="12">
        <f>'Output Sheet (Copy)'!B1691</f>
        <v>43281</v>
      </c>
      <c r="C1702" s="13">
        <f>IFERROR('Output Sheet (Copy)'!C1691,"")</f>
        <v>82963039</v>
      </c>
      <c r="D1702" s="13">
        <f>IFERROR('Output Sheet (Copy)'!D1691,"")</f>
        <v>38559273</v>
      </c>
      <c r="E1702" s="13">
        <f>IFERROR('Output Sheet (Copy)'!U1691,"")</f>
        <v>92229</v>
      </c>
      <c r="F1702" s="13">
        <f>IFERROR('Output Sheet (Copy)'!V1691,"")</f>
        <v>22096109</v>
      </c>
      <c r="G1702" s="13">
        <f t="shared" si="208"/>
        <v>22188338</v>
      </c>
      <c r="H1702" s="9">
        <f t="shared" si="209"/>
        <v>0.57543455240974073</v>
      </c>
      <c r="I1702" s="9">
        <f t="shared" si="210"/>
        <v>0.26744847184298542</v>
      </c>
      <c r="J1702" t="str">
        <f t="shared" si="211"/>
        <v/>
      </c>
      <c r="K1702" t="str">
        <f t="shared" si="212"/>
        <v/>
      </c>
      <c r="L1702" s="13">
        <f t="shared" si="213"/>
        <v>60747611</v>
      </c>
      <c r="M1702" t="str">
        <f t="shared" si="214"/>
        <v/>
      </c>
      <c r="N1702" s="9">
        <f t="shared" si="215"/>
        <v>0.73222499720628609</v>
      </c>
    </row>
    <row r="1703" spans="1:14" x14ac:dyDescent="0.45">
      <c r="A1703" s="11" t="str">
        <f>'Output Sheet (Copy)'!A1692</f>
        <v>MEGA IJ Equity</v>
      </c>
      <c r="B1703" s="12">
        <f>'Output Sheet (Copy)'!B1692</f>
        <v>43373</v>
      </c>
      <c r="C1703" s="13">
        <f>IFERROR('Output Sheet (Copy)'!C1692,"")</f>
        <v>82963039</v>
      </c>
      <c r="D1703" s="13">
        <f>IFERROR('Output Sheet (Copy)'!D1692,"")</f>
        <v>38559273</v>
      </c>
      <c r="E1703" s="13" t="str">
        <f>IFERROR('Output Sheet (Copy)'!U1692,"")</f>
        <v/>
      </c>
      <c r="F1703" s="13" t="str">
        <f>IFERROR('Output Sheet (Copy)'!V1692,"")</f>
        <v/>
      </c>
      <c r="G1703" s="13" t="str">
        <f t="shared" si="208"/>
        <v/>
      </c>
      <c r="H1703" s="9" t="str">
        <f t="shared" si="209"/>
        <v/>
      </c>
      <c r="I1703" s="9" t="str">
        <f t="shared" si="210"/>
        <v/>
      </c>
      <c r="J1703" t="str">
        <f t="shared" si="211"/>
        <v/>
      </c>
      <c r="K1703" t="str">
        <f t="shared" si="212"/>
        <v/>
      </c>
      <c r="L1703" s="13" t="str">
        <f t="shared" si="213"/>
        <v/>
      </c>
      <c r="M1703" t="str">
        <f t="shared" si="214"/>
        <v/>
      </c>
      <c r="N1703" s="9" t="str">
        <f t="shared" si="215"/>
        <v/>
      </c>
    </row>
    <row r="1704" spans="1:14" x14ac:dyDescent="0.45">
      <c r="A1704" s="11" t="str">
        <f>'Output Sheet (Copy)'!A1693</f>
        <v>MEGA IJ Equity</v>
      </c>
      <c r="B1704" s="12">
        <f>'Output Sheet (Copy)'!B1693</f>
        <v>43465</v>
      </c>
      <c r="C1704" s="13">
        <f>IFERROR('Output Sheet (Copy)'!C1693,"")</f>
        <v>83761947</v>
      </c>
      <c r="D1704" s="13">
        <f>IFERROR('Output Sheet (Copy)'!D1693,"")</f>
        <v>42252702</v>
      </c>
      <c r="E1704" s="13">
        <f>IFERROR('Output Sheet (Copy)'!U1693,"")</f>
        <v>175754</v>
      </c>
      <c r="F1704" s="13">
        <f>IFERROR('Output Sheet (Copy)'!V1693,"")</f>
        <v>18215140</v>
      </c>
      <c r="G1704" s="13">
        <f t="shared" si="208"/>
        <v>18390894</v>
      </c>
      <c r="H1704" s="9">
        <f t="shared" si="209"/>
        <v>0.43525959594252694</v>
      </c>
      <c r="I1704" s="9">
        <f t="shared" si="210"/>
        <v>0.21956144357532664</v>
      </c>
      <c r="J1704" t="str">
        <f t="shared" si="211"/>
        <v/>
      </c>
      <c r="K1704" t="str">
        <f t="shared" si="212"/>
        <v/>
      </c>
      <c r="L1704" s="13">
        <f t="shared" si="213"/>
        <v>60643596</v>
      </c>
      <c r="M1704" t="str">
        <f t="shared" si="214"/>
        <v/>
      </c>
      <c r="N1704" s="9">
        <f t="shared" si="215"/>
        <v>0.7239993597570028</v>
      </c>
    </row>
    <row r="1705" spans="1:14" x14ac:dyDescent="0.45">
      <c r="A1705" s="11" t="str">
        <f>'Output Sheet (Copy)'!A1694</f>
        <v>MEGA IJ Equity</v>
      </c>
      <c r="B1705" s="12">
        <f>'Output Sheet (Copy)'!B1694</f>
        <v>43555</v>
      </c>
      <c r="C1705" s="13">
        <f>IFERROR('Output Sheet (Copy)'!C1694,"")</f>
        <v>83972460</v>
      </c>
      <c r="D1705" s="13">
        <f>IFERROR('Output Sheet (Copy)'!D1694,"")</f>
        <v>43572733</v>
      </c>
      <c r="E1705" s="13">
        <f>IFERROR('Output Sheet (Copy)'!U1694,"")</f>
        <v>154247</v>
      </c>
      <c r="F1705" s="13">
        <f>IFERROR('Output Sheet (Copy)'!V1694,"")</f>
        <v>19868173</v>
      </c>
      <c r="G1705" s="13">
        <f t="shared" si="208"/>
        <v>20022420</v>
      </c>
      <c r="H1705" s="9">
        <f t="shared" si="209"/>
        <v>0.45951719392951551</v>
      </c>
      <c r="I1705" s="9">
        <f t="shared" si="210"/>
        <v>0.23844031721828798</v>
      </c>
      <c r="J1705" t="str">
        <f t="shared" si="211"/>
        <v/>
      </c>
      <c r="K1705" t="str">
        <f t="shared" si="212"/>
        <v/>
      </c>
      <c r="L1705" s="13">
        <f t="shared" si="213"/>
        <v>63595153</v>
      </c>
      <c r="M1705" t="str">
        <f t="shared" si="214"/>
        <v/>
      </c>
      <c r="N1705" s="9">
        <f t="shared" si="215"/>
        <v>0.75733345194364909</v>
      </c>
    </row>
    <row r="1706" spans="1:14" x14ac:dyDescent="0.45">
      <c r="A1706" s="11" t="str">
        <f>'Output Sheet (Copy)'!A1695</f>
        <v>MEGA IJ Equity</v>
      </c>
      <c r="B1706" s="12">
        <f>'Output Sheet (Copy)'!B1695</f>
        <v>43646</v>
      </c>
      <c r="C1706" s="13">
        <f>IFERROR('Output Sheet (Copy)'!C1695,"")</f>
        <v>84277675</v>
      </c>
      <c r="D1706" s="13">
        <f>IFERROR('Output Sheet (Copy)'!D1695,"")</f>
        <v>46152775</v>
      </c>
      <c r="E1706" s="13">
        <f>IFERROR('Output Sheet (Copy)'!U1695,"")</f>
        <v>378013</v>
      </c>
      <c r="F1706" s="13">
        <f>IFERROR('Output Sheet (Copy)'!V1695,"")</f>
        <v>19613549</v>
      </c>
      <c r="G1706" s="13">
        <f t="shared" si="208"/>
        <v>19991562</v>
      </c>
      <c r="H1706" s="9">
        <f t="shared" si="209"/>
        <v>0.43316056293473143</v>
      </c>
      <c r="I1706" s="9">
        <f t="shared" si="210"/>
        <v>0.23721064920217602</v>
      </c>
      <c r="J1706" t="str">
        <f t="shared" si="211"/>
        <v/>
      </c>
      <c r="K1706" t="str">
        <f t="shared" si="212"/>
        <v/>
      </c>
      <c r="L1706" s="13">
        <f t="shared" si="213"/>
        <v>66144337</v>
      </c>
      <c r="M1706" t="str">
        <f t="shared" si="214"/>
        <v/>
      </c>
      <c r="N1706" s="9">
        <f t="shared" si="215"/>
        <v>0.78483817926870902</v>
      </c>
    </row>
    <row r="1707" spans="1:14" x14ac:dyDescent="0.45">
      <c r="A1707" s="11" t="str">
        <f>'Output Sheet (Copy)'!A1696</f>
        <v>MEGA IJ Equity</v>
      </c>
      <c r="B1707" s="12">
        <f>'Output Sheet (Copy)'!B1696</f>
        <v>43738</v>
      </c>
      <c r="C1707" s="13">
        <f>IFERROR('Output Sheet (Copy)'!C1696,"")</f>
        <v>87808884</v>
      </c>
      <c r="D1707" s="13">
        <f>IFERROR('Output Sheet (Copy)'!D1696,"")</f>
        <v>48237405</v>
      </c>
      <c r="E1707" s="13">
        <f>IFERROR('Output Sheet (Copy)'!U1696,"")</f>
        <v>178696</v>
      </c>
      <c r="F1707" s="13">
        <f>IFERROR('Output Sheet (Copy)'!V1696,"")</f>
        <v>21235472</v>
      </c>
      <c r="G1707" s="13">
        <f t="shared" si="208"/>
        <v>21414168</v>
      </c>
      <c r="H1707" s="9">
        <f t="shared" si="209"/>
        <v>0.44393283593924671</v>
      </c>
      <c r="I1707" s="9">
        <f t="shared" si="210"/>
        <v>0.24387245372575286</v>
      </c>
      <c r="J1707" t="str">
        <f t="shared" si="211"/>
        <v/>
      </c>
      <c r="K1707" t="str">
        <f t="shared" si="212"/>
        <v/>
      </c>
      <c r="L1707" s="13">
        <f t="shared" si="213"/>
        <v>69651573</v>
      </c>
      <c r="M1707" t="str">
        <f t="shared" si="214"/>
        <v/>
      </c>
      <c r="N1707" s="9">
        <f t="shared" si="215"/>
        <v>0.79321783659156853</v>
      </c>
    </row>
    <row r="1708" spans="1:14" x14ac:dyDescent="0.45">
      <c r="A1708" s="11" t="str">
        <f>'Output Sheet (Copy)'!A1697</f>
        <v>MEGA IJ Equity</v>
      </c>
      <c r="B1708" s="12">
        <f>'Output Sheet (Copy)'!B1697</f>
        <v>43830</v>
      </c>
      <c r="C1708" s="13">
        <f>IFERROR('Output Sheet (Copy)'!C1697,"")</f>
        <v>100803831</v>
      </c>
      <c r="D1708" s="13">
        <f>IFERROR('Output Sheet (Copy)'!D1697,"")</f>
        <v>53015303</v>
      </c>
      <c r="E1708" s="13">
        <f>IFERROR('Output Sheet (Copy)'!U1697,"")</f>
        <v>524087.99999999994</v>
      </c>
      <c r="F1708" s="13">
        <f>IFERROR('Output Sheet (Copy)'!V1697,"")</f>
        <v>17410733</v>
      </c>
      <c r="G1708" s="13">
        <f t="shared" si="208"/>
        <v>17934821</v>
      </c>
      <c r="H1708" s="9">
        <f t="shared" si="209"/>
        <v>0.33829517111314067</v>
      </c>
      <c r="I1708" s="9">
        <f t="shared" si="210"/>
        <v>0.1779180495630171</v>
      </c>
      <c r="J1708" t="str">
        <f t="shared" si="211"/>
        <v/>
      </c>
      <c r="K1708" t="str">
        <f t="shared" si="212"/>
        <v/>
      </c>
      <c r="L1708" s="13">
        <f t="shared" si="213"/>
        <v>70950124</v>
      </c>
      <c r="M1708" t="str">
        <f t="shared" si="214"/>
        <v/>
      </c>
      <c r="N1708" s="9">
        <f t="shared" si="215"/>
        <v>0.70384352753418666</v>
      </c>
    </row>
    <row r="1709" spans="1:14" x14ac:dyDescent="0.45">
      <c r="A1709" s="11" t="str">
        <f>'Output Sheet (Copy)'!A1698</f>
        <v>MEGA IJ Equity</v>
      </c>
      <c r="B1709" s="12">
        <f>'Output Sheet (Copy)'!B1698</f>
        <v>43921</v>
      </c>
      <c r="C1709" s="13">
        <f>IFERROR('Output Sheet (Copy)'!C1698,"")</f>
        <v>99260211</v>
      </c>
      <c r="D1709" s="13">
        <f>IFERROR('Output Sheet (Copy)'!D1698,"")</f>
        <v>53661930</v>
      </c>
      <c r="E1709" s="13">
        <f>IFERROR('Output Sheet (Copy)'!U1698,"")</f>
        <v>228097</v>
      </c>
      <c r="F1709" s="13">
        <f>IFERROR('Output Sheet (Copy)'!V1698,"")</f>
        <v>16597982</v>
      </c>
      <c r="G1709" s="13">
        <f t="shared" si="208"/>
        <v>16826079</v>
      </c>
      <c r="H1709" s="9">
        <f t="shared" si="209"/>
        <v>0.31355709718230412</v>
      </c>
      <c r="I1709" s="9">
        <f t="shared" si="210"/>
        <v>0.16951484215563475</v>
      </c>
      <c r="J1709" t="str">
        <f t="shared" si="211"/>
        <v/>
      </c>
      <c r="K1709" t="str">
        <f t="shared" si="212"/>
        <v/>
      </c>
      <c r="L1709" s="13">
        <f t="shared" si="213"/>
        <v>70488009</v>
      </c>
      <c r="M1709" t="str">
        <f t="shared" si="214"/>
        <v/>
      </c>
      <c r="N1709" s="9">
        <f t="shared" si="215"/>
        <v>0.71013358011096717</v>
      </c>
    </row>
    <row r="1710" spans="1:14" x14ac:dyDescent="0.45">
      <c r="A1710" s="11" t="str">
        <f>'Output Sheet (Copy)'!A1699</f>
        <v>MEGA IJ Equity</v>
      </c>
      <c r="B1710" s="12">
        <f>'Output Sheet (Copy)'!B1699</f>
        <v>44012</v>
      </c>
      <c r="C1710" s="13">
        <f>IFERROR('Output Sheet (Copy)'!C1699,"")</f>
        <v>99236119</v>
      </c>
      <c r="D1710" s="13">
        <f>IFERROR('Output Sheet (Copy)'!D1699,"")</f>
        <v>49972071</v>
      </c>
      <c r="E1710" s="13">
        <f>IFERROR('Output Sheet (Copy)'!U1699,"")</f>
        <v>433127</v>
      </c>
      <c r="F1710" s="13">
        <f>IFERROR('Output Sheet (Copy)'!V1699,"")</f>
        <v>22351821</v>
      </c>
      <c r="G1710" s="13">
        <f t="shared" si="208"/>
        <v>22784948</v>
      </c>
      <c r="H1710" s="9">
        <f t="shared" si="209"/>
        <v>0.4559536465879111</v>
      </c>
      <c r="I1710" s="9">
        <f t="shared" si="210"/>
        <v>0.22960337656896881</v>
      </c>
      <c r="J1710" t="str">
        <f t="shared" si="211"/>
        <v/>
      </c>
      <c r="K1710" t="str">
        <f t="shared" si="212"/>
        <v/>
      </c>
      <c r="L1710" s="13">
        <f t="shared" si="213"/>
        <v>72757019</v>
      </c>
      <c r="M1710" t="str">
        <f t="shared" si="214"/>
        <v/>
      </c>
      <c r="N1710" s="9">
        <f t="shared" si="215"/>
        <v>0.7331707419956639</v>
      </c>
    </row>
    <row r="1711" spans="1:14" x14ac:dyDescent="0.45">
      <c r="A1711" s="11" t="str">
        <f>'Output Sheet (Copy)'!A1700</f>
        <v>MEGA IJ Equity</v>
      </c>
      <c r="B1711" s="12">
        <f>'Output Sheet (Copy)'!B1700</f>
        <v>44104</v>
      </c>
      <c r="C1711" s="13">
        <f>IFERROR('Output Sheet (Copy)'!C1700,"")</f>
        <v>103824073</v>
      </c>
      <c r="D1711" s="13">
        <f>IFERROR('Output Sheet (Copy)'!D1700,"")</f>
        <v>50510325</v>
      </c>
      <c r="E1711" s="13">
        <f>IFERROR('Output Sheet (Copy)'!U1700,"")</f>
        <v>779595</v>
      </c>
      <c r="F1711" s="13">
        <f>IFERROR('Output Sheet (Copy)'!V1700,"")</f>
        <v>30578457</v>
      </c>
      <c r="G1711" s="13">
        <f t="shared" si="208"/>
        <v>31358052</v>
      </c>
      <c r="H1711" s="9">
        <f t="shared" si="209"/>
        <v>0.62082459378354826</v>
      </c>
      <c r="I1711" s="9">
        <f t="shared" si="210"/>
        <v>0.30203064755511949</v>
      </c>
      <c r="J1711" t="str">
        <f t="shared" si="211"/>
        <v/>
      </c>
      <c r="K1711" t="str">
        <f t="shared" si="212"/>
        <v/>
      </c>
      <c r="L1711" s="13">
        <f t="shared" si="213"/>
        <v>81868377</v>
      </c>
      <c r="M1711" t="str">
        <f t="shared" si="214"/>
        <v/>
      </c>
      <c r="N1711" s="9">
        <f t="shared" si="215"/>
        <v>0.7885298142753463</v>
      </c>
    </row>
    <row r="1712" spans="1:14" x14ac:dyDescent="0.45">
      <c r="A1712" s="11" t="str">
        <f>'Output Sheet (Copy)'!A1701</f>
        <v>MEGA IJ Equity</v>
      </c>
      <c r="B1712" s="12">
        <f>'Output Sheet (Copy)'!B1701</f>
        <v>44196</v>
      </c>
      <c r="C1712" s="13">
        <f>IFERROR('Output Sheet (Copy)'!C1701,"")</f>
        <v>112202653</v>
      </c>
      <c r="D1712" s="13">
        <f>IFERROR('Output Sheet (Copy)'!D1701,"")</f>
        <v>48486524</v>
      </c>
      <c r="E1712" s="13">
        <f>IFERROR('Output Sheet (Copy)'!U1701,"")</f>
        <v>943308</v>
      </c>
      <c r="F1712" s="13">
        <f>IFERROR('Output Sheet (Copy)'!V1701,"")</f>
        <v>26623043</v>
      </c>
      <c r="G1712" s="13">
        <f t="shared" si="208"/>
        <v>27566351</v>
      </c>
      <c r="H1712" s="9">
        <f t="shared" si="209"/>
        <v>0.56853634218035509</v>
      </c>
      <c r="I1712" s="9">
        <f t="shared" si="210"/>
        <v>0.24568359359559885</v>
      </c>
      <c r="J1712" t="str">
        <f t="shared" si="211"/>
        <v/>
      </c>
      <c r="K1712" t="str">
        <f t="shared" si="212"/>
        <v/>
      </c>
      <c r="L1712" s="13">
        <f t="shared" si="213"/>
        <v>76052875</v>
      </c>
      <c r="M1712" t="str">
        <f t="shared" si="214"/>
        <v/>
      </c>
      <c r="N1712" s="9">
        <f t="shared" si="215"/>
        <v>0.67781708334472268</v>
      </c>
    </row>
    <row r="1713" spans="1:14" x14ac:dyDescent="0.45">
      <c r="A1713" s="11" t="str">
        <f>'Output Sheet (Copy)'!A1702</f>
        <v>MEGA IJ Equity</v>
      </c>
      <c r="B1713" s="12">
        <f>'Output Sheet (Copy)'!B1702</f>
        <v>44286</v>
      </c>
      <c r="C1713" s="13">
        <f>IFERROR('Output Sheet (Copy)'!C1702,"")</f>
        <v>111592194</v>
      </c>
      <c r="D1713" s="13">
        <f>IFERROR('Output Sheet (Copy)'!D1702,"")</f>
        <v>49266249</v>
      </c>
      <c r="E1713" s="13">
        <f>IFERROR('Output Sheet (Copy)'!U1702,"")</f>
        <v>170126</v>
      </c>
      <c r="F1713" s="13">
        <f>IFERROR('Output Sheet (Copy)'!V1702,"")</f>
        <v>42082761</v>
      </c>
      <c r="G1713" s="13">
        <f t="shared" si="208"/>
        <v>42252887</v>
      </c>
      <c r="H1713" s="9">
        <f t="shared" si="209"/>
        <v>0.85764367812942288</v>
      </c>
      <c r="I1713" s="9">
        <f t="shared" si="210"/>
        <v>0.37863658277029666</v>
      </c>
      <c r="J1713" t="str">
        <f t="shared" si="211"/>
        <v/>
      </c>
      <c r="K1713" t="str">
        <f t="shared" si="212"/>
        <v/>
      </c>
      <c r="L1713" s="13">
        <f t="shared" si="213"/>
        <v>91519136</v>
      </c>
      <c r="M1713" t="str">
        <f t="shared" si="214"/>
        <v/>
      </c>
      <c r="N1713" s="9">
        <f t="shared" si="215"/>
        <v>0.82012130705127995</v>
      </c>
    </row>
    <row r="1714" spans="1:14" x14ac:dyDescent="0.45">
      <c r="A1714" s="11" t="str">
        <f>'Output Sheet (Copy)'!A1703</f>
        <v>MEGA IJ Equity</v>
      </c>
      <c r="B1714" s="12">
        <f>'Output Sheet (Copy)'!B1703</f>
        <v>44377</v>
      </c>
      <c r="C1714" s="13">
        <f>IFERROR('Output Sheet (Copy)'!C1703,"")</f>
        <v>115865775</v>
      </c>
      <c r="D1714" s="13">
        <f>IFERROR('Output Sheet (Copy)'!D1703,"")</f>
        <v>52456906</v>
      </c>
      <c r="E1714" s="13">
        <f>IFERROR('Output Sheet (Copy)'!U1703,"")</f>
        <v>253165</v>
      </c>
      <c r="F1714" s="13">
        <f>IFERROR('Output Sheet (Copy)'!V1703,"")</f>
        <v>37911053</v>
      </c>
      <c r="G1714" s="13">
        <f t="shared" si="208"/>
        <v>38164218</v>
      </c>
      <c r="H1714" s="9">
        <f t="shared" si="209"/>
        <v>0.72753467389022142</v>
      </c>
      <c r="I1714" s="9">
        <f t="shared" si="210"/>
        <v>0.32938301236926953</v>
      </c>
      <c r="J1714" t="str">
        <f t="shared" si="211"/>
        <v/>
      </c>
      <c r="K1714" t="str">
        <f t="shared" si="212"/>
        <v/>
      </c>
      <c r="L1714" s="13">
        <f t="shared" si="213"/>
        <v>90621124</v>
      </c>
      <c r="M1714" t="str">
        <f t="shared" si="214"/>
        <v/>
      </c>
      <c r="N1714" s="9">
        <f t="shared" si="215"/>
        <v>0.78212158853639047</v>
      </c>
    </row>
    <row r="1715" spans="1:14" x14ac:dyDescent="0.45">
      <c r="A1715" s="11" t="str">
        <f>'Output Sheet (Copy)'!A1704</f>
        <v>MEGA IJ Equity</v>
      </c>
      <c r="B1715" s="12">
        <f>'Output Sheet (Copy)'!B1704</f>
        <v>44469</v>
      </c>
      <c r="C1715" s="13">
        <f>IFERROR('Output Sheet (Copy)'!C1704,"")</f>
        <v>119764132</v>
      </c>
      <c r="D1715" s="13">
        <f>IFERROR('Output Sheet (Copy)'!D1704,"")</f>
        <v>53941987</v>
      </c>
      <c r="E1715" s="13">
        <f>IFERROR('Output Sheet (Copy)'!U1704,"")</f>
        <v>834906</v>
      </c>
      <c r="F1715" s="13">
        <f>IFERROR('Output Sheet (Copy)'!V1704,"")</f>
        <v>35102709</v>
      </c>
      <c r="G1715" s="13">
        <f t="shared" si="208"/>
        <v>35937615</v>
      </c>
      <c r="H1715" s="9">
        <f t="shared" si="209"/>
        <v>0.66622712656098482</v>
      </c>
      <c r="I1715" s="9">
        <f t="shared" si="210"/>
        <v>0.30006993245690622</v>
      </c>
      <c r="J1715" t="str">
        <f t="shared" si="211"/>
        <v/>
      </c>
      <c r="K1715" t="str">
        <f t="shared" si="212"/>
        <v/>
      </c>
      <c r="L1715" s="13">
        <f t="shared" si="213"/>
        <v>89879602</v>
      </c>
      <c r="M1715" t="str">
        <f t="shared" si="214"/>
        <v/>
      </c>
      <c r="N1715" s="9">
        <f t="shared" si="215"/>
        <v>0.75047178565949946</v>
      </c>
    </row>
    <row r="1716" spans="1:14" x14ac:dyDescent="0.45">
      <c r="A1716" s="11" t="str">
        <f>'Output Sheet (Copy)'!A1705</f>
        <v>MEGA IJ Equity</v>
      </c>
      <c r="B1716" s="12">
        <f>'Output Sheet (Copy)'!B1705</f>
        <v>44561</v>
      </c>
      <c r="C1716" s="13">
        <f>IFERROR('Output Sheet (Copy)'!C1705,"")</f>
        <v>132879390.00000001</v>
      </c>
      <c r="D1716" s="13">
        <f>IFERROR('Output Sheet (Copy)'!D1705,"")</f>
        <v>60677415</v>
      </c>
      <c r="E1716" s="13">
        <f>IFERROR('Output Sheet (Copy)'!U1705,"")</f>
        <v>857899</v>
      </c>
      <c r="F1716" s="13">
        <f>IFERROR('Output Sheet (Copy)'!V1705,"")</f>
        <v>24830337</v>
      </c>
      <c r="G1716" s="13">
        <f t="shared" si="208"/>
        <v>25688236</v>
      </c>
      <c r="H1716" s="9">
        <f t="shared" si="209"/>
        <v>0.42335745515856271</v>
      </c>
      <c r="I1716" s="9">
        <f t="shared" si="210"/>
        <v>0.19331994224235977</v>
      </c>
      <c r="J1716" t="str">
        <f t="shared" si="211"/>
        <v/>
      </c>
      <c r="K1716" t="str">
        <f t="shared" si="212"/>
        <v/>
      </c>
      <c r="L1716" s="13">
        <f t="shared" si="213"/>
        <v>86365651</v>
      </c>
      <c r="M1716" t="str">
        <f t="shared" si="214"/>
        <v/>
      </c>
      <c r="N1716" s="9">
        <f t="shared" si="215"/>
        <v>0.64995520373776539</v>
      </c>
    </row>
    <row r="1717" spans="1:14" x14ac:dyDescent="0.45">
      <c r="A1717" s="11" t="str">
        <f>'Output Sheet (Copy)'!A1706</f>
        <v>MEGA IJ Equity</v>
      </c>
      <c r="B1717" s="12">
        <f>'Output Sheet (Copy)'!B1706</f>
        <v>44651</v>
      </c>
      <c r="C1717" s="13">
        <f>IFERROR('Output Sheet (Copy)'!C1706,"")</f>
        <v>113194685</v>
      </c>
      <c r="D1717" s="13">
        <f>IFERROR('Output Sheet (Copy)'!D1706,"")</f>
        <v>62523254</v>
      </c>
      <c r="E1717" s="13">
        <f>IFERROR('Output Sheet (Copy)'!U1706,"")</f>
        <v>172633</v>
      </c>
      <c r="F1717" s="13">
        <f>IFERROR('Output Sheet (Copy)'!V1706,"")</f>
        <v>21359106</v>
      </c>
      <c r="G1717" s="13">
        <f t="shared" si="208"/>
        <v>21531739</v>
      </c>
      <c r="H1717" s="9">
        <f t="shared" si="209"/>
        <v>0.34437969271401003</v>
      </c>
      <c r="I1717" s="9">
        <f t="shared" si="210"/>
        <v>0.19021863968259639</v>
      </c>
      <c r="J1717" t="str">
        <f t="shared" si="211"/>
        <v/>
      </c>
      <c r="K1717" t="str">
        <f t="shared" si="212"/>
        <v/>
      </c>
      <c r="L1717" s="13">
        <f t="shared" si="213"/>
        <v>84054993</v>
      </c>
      <c r="M1717" t="str">
        <f t="shared" si="214"/>
        <v/>
      </c>
      <c r="N1717" s="9">
        <f t="shared" si="215"/>
        <v>0.74257013922517656</v>
      </c>
    </row>
    <row r="1718" spans="1:14" x14ac:dyDescent="0.45">
      <c r="A1718" s="11" t="str">
        <f>'Output Sheet (Copy)'!A1707</f>
        <v>MEGA IJ Equity</v>
      </c>
      <c r="B1718" s="12">
        <f>'Output Sheet (Copy)'!B1707</f>
        <v>44742</v>
      </c>
      <c r="C1718" s="13">
        <f>IFERROR('Output Sheet (Copy)'!C1707,"")</f>
        <v>123548743</v>
      </c>
      <c r="D1718" s="13">
        <f>IFERROR('Output Sheet (Copy)'!D1707,"")</f>
        <v>64380942</v>
      </c>
      <c r="E1718" s="13">
        <f>IFERROR('Output Sheet (Copy)'!U1707,"")</f>
        <v>507549</v>
      </c>
      <c r="F1718" s="13">
        <f>IFERROR('Output Sheet (Copy)'!V1707,"")</f>
        <v>36050086</v>
      </c>
      <c r="G1718" s="13">
        <f t="shared" si="208"/>
        <v>36557635</v>
      </c>
      <c r="H1718" s="9">
        <f t="shared" si="209"/>
        <v>0.56783317957665169</v>
      </c>
      <c r="I1718" s="9">
        <f t="shared" si="210"/>
        <v>0.29589645440585338</v>
      </c>
      <c r="J1718" t="str">
        <f t="shared" si="211"/>
        <v/>
      </c>
      <c r="K1718" t="str">
        <f t="shared" si="212"/>
        <v/>
      </c>
      <c r="L1718" s="13">
        <f t="shared" si="213"/>
        <v>100938577</v>
      </c>
      <c r="M1718" t="str">
        <f t="shared" si="214"/>
        <v/>
      </c>
      <c r="N1718" s="9">
        <f t="shared" si="215"/>
        <v>0.81699396164637628</v>
      </c>
    </row>
    <row r="1719" spans="1:14" x14ac:dyDescent="0.45">
      <c r="A1719" s="11" t="str">
        <f>'Output Sheet (Copy)'!A1708</f>
        <v>MEGA IJ Equity</v>
      </c>
      <c r="B1719" s="12">
        <f>'Output Sheet (Copy)'!B1708</f>
        <v>44834</v>
      </c>
      <c r="C1719" s="13">
        <f>IFERROR('Output Sheet (Copy)'!C1708,"")</f>
        <v>126172258</v>
      </c>
      <c r="D1719" s="13">
        <f>IFERROR('Output Sheet (Copy)'!D1708,"")</f>
        <v>68283485</v>
      </c>
      <c r="E1719" s="13">
        <f>IFERROR('Output Sheet (Copy)'!U1708,"")</f>
        <v>260305</v>
      </c>
      <c r="F1719" s="13">
        <f>IFERROR('Output Sheet (Copy)'!V1708,"")</f>
        <v>37562891</v>
      </c>
      <c r="G1719" s="13">
        <f t="shared" si="208"/>
        <v>37823196</v>
      </c>
      <c r="H1719" s="9">
        <f t="shared" si="209"/>
        <v>0.55391425906278802</v>
      </c>
      <c r="I1719" s="9">
        <f t="shared" si="210"/>
        <v>0.29977426575024124</v>
      </c>
      <c r="J1719" t="str">
        <f t="shared" si="211"/>
        <v/>
      </c>
      <c r="K1719" t="str">
        <f t="shared" si="212"/>
        <v/>
      </c>
      <c r="L1719" s="13">
        <f t="shared" si="213"/>
        <v>106106681</v>
      </c>
      <c r="M1719" t="str">
        <f t="shared" si="214"/>
        <v/>
      </c>
      <c r="N1719" s="9">
        <f t="shared" si="215"/>
        <v>0.84096680745778518</v>
      </c>
    </row>
    <row r="1720" spans="1:14" x14ac:dyDescent="0.45">
      <c r="A1720" s="11" t="str">
        <f>'Output Sheet (Copy)'!A1709</f>
        <v>MEGA IJ Equity</v>
      </c>
      <c r="B1720" s="12">
        <f>'Output Sheet (Copy)'!B1709</f>
        <v>44926</v>
      </c>
      <c r="C1720" s="13">
        <f>IFERROR('Output Sheet (Copy)'!C1709,"")</f>
        <v>141750449</v>
      </c>
      <c r="D1720" s="13">
        <f>IFERROR('Output Sheet (Copy)'!D1709,"")</f>
        <v>70289357</v>
      </c>
      <c r="E1720" s="13">
        <f>IFERROR('Output Sheet (Copy)'!U1709,"")</f>
        <v>1520017</v>
      </c>
      <c r="F1720" s="13">
        <f>IFERROR('Output Sheet (Copy)'!V1709,"")</f>
        <v>37657924</v>
      </c>
      <c r="G1720" s="13">
        <f t="shared" si="208"/>
        <v>39177941</v>
      </c>
      <c r="H1720" s="9">
        <f t="shared" si="209"/>
        <v>0.55738084216647477</v>
      </c>
      <c r="I1720" s="9">
        <f t="shared" si="210"/>
        <v>0.27638671536059828</v>
      </c>
      <c r="J1720" t="str">
        <f t="shared" si="211"/>
        <v/>
      </c>
      <c r="K1720" t="str">
        <f t="shared" si="212"/>
        <v/>
      </c>
      <c r="L1720" s="13">
        <f t="shared" si="213"/>
        <v>109467298</v>
      </c>
      <c r="M1720" t="str">
        <f t="shared" si="214"/>
        <v/>
      </c>
      <c r="N1720" s="9">
        <f t="shared" si="215"/>
        <v>0.77225362439592693</v>
      </c>
    </row>
    <row r="1721" spans="1:14" x14ac:dyDescent="0.45">
      <c r="A1721" s="11" t="str">
        <f>'Output Sheet (Copy)'!A1710</f>
        <v>MEGA IJ Equity</v>
      </c>
      <c r="B1721" s="12">
        <f>'Output Sheet (Copy)'!B1710</f>
        <v>45016</v>
      </c>
      <c r="C1721" s="13">
        <f>IFERROR('Output Sheet (Copy)'!C1710,"")</f>
        <v>141750449</v>
      </c>
      <c r="D1721" s="13">
        <f>IFERROR('Output Sheet (Copy)'!D1710,"")</f>
        <v>70289357</v>
      </c>
      <c r="E1721" s="13" t="str">
        <f>IFERROR('Output Sheet (Copy)'!U1710,"")</f>
        <v/>
      </c>
      <c r="F1721" s="13" t="str">
        <f>IFERROR('Output Sheet (Copy)'!V1710,"")</f>
        <v/>
      </c>
      <c r="G1721" s="13" t="str">
        <f t="shared" si="208"/>
        <v/>
      </c>
      <c r="H1721" s="9" t="str">
        <f t="shared" si="209"/>
        <v/>
      </c>
      <c r="I1721" s="9" t="str">
        <f t="shared" si="210"/>
        <v/>
      </c>
      <c r="J1721" t="str">
        <f t="shared" si="211"/>
        <v/>
      </c>
      <c r="K1721" t="str">
        <f t="shared" si="212"/>
        <v/>
      </c>
      <c r="L1721" s="13" t="str">
        <f t="shared" si="213"/>
        <v/>
      </c>
      <c r="M1721" t="str">
        <f t="shared" si="214"/>
        <v/>
      </c>
      <c r="N1721" s="9" t="str">
        <f t="shared" si="215"/>
        <v/>
      </c>
    </row>
    <row r="1722" spans="1:14" x14ac:dyDescent="0.45">
      <c r="A1722" s="11" t="str">
        <f>'Output Sheet (Copy)'!A1711</f>
        <v>MEGA IJ Equity</v>
      </c>
      <c r="B1722" s="12">
        <f>'Output Sheet (Copy)'!B1711</f>
        <v>45107</v>
      </c>
      <c r="C1722" s="13">
        <f>IFERROR('Output Sheet (Copy)'!C1711,"")</f>
        <v>129242101</v>
      </c>
      <c r="D1722" s="13">
        <f>IFERROR('Output Sheet (Copy)'!D1711,"")</f>
        <v>73075482</v>
      </c>
      <c r="E1722" s="13">
        <f>IFERROR('Output Sheet (Copy)'!U1711,"")</f>
        <v>583231</v>
      </c>
      <c r="F1722" s="13">
        <f>IFERROR('Output Sheet (Copy)'!V1711,"")</f>
        <v>28349807</v>
      </c>
      <c r="G1722" s="13">
        <f t="shared" si="208"/>
        <v>28933038</v>
      </c>
      <c r="H1722" s="9">
        <f t="shared" si="209"/>
        <v>0.39593359096830866</v>
      </c>
      <c r="I1722" s="9">
        <f t="shared" si="210"/>
        <v>0.22386697350269785</v>
      </c>
      <c r="J1722" t="str">
        <f t="shared" si="211"/>
        <v/>
      </c>
      <c r="K1722" t="str">
        <f t="shared" si="212"/>
        <v/>
      </c>
      <c r="L1722" s="13">
        <f t="shared" si="213"/>
        <v>102008520</v>
      </c>
      <c r="M1722" t="str">
        <f t="shared" si="214"/>
        <v/>
      </c>
      <c r="N1722" s="9">
        <f t="shared" si="215"/>
        <v>0.78928243359336914</v>
      </c>
    </row>
    <row r="1723" spans="1:14" x14ac:dyDescent="0.45">
      <c r="A1723" s="11" t="str">
        <f>'Output Sheet (Copy)'!A1712</f>
        <v>MEGA IJ Equity</v>
      </c>
      <c r="B1723" s="12">
        <f>'Output Sheet (Copy)'!B1712</f>
        <v>45199</v>
      </c>
      <c r="C1723" s="13">
        <f>IFERROR('Output Sheet (Copy)'!C1712,"")</f>
        <v>116846607</v>
      </c>
      <c r="D1723" s="13">
        <f>IFERROR('Output Sheet (Copy)'!D1712,"")</f>
        <v>65352400</v>
      </c>
      <c r="E1723" s="13">
        <f>IFERROR('Output Sheet (Copy)'!U1712,"")</f>
        <v>2175204</v>
      </c>
      <c r="F1723" s="13">
        <f>IFERROR('Output Sheet (Copy)'!V1712,"")</f>
        <v>29750725</v>
      </c>
      <c r="G1723" s="13">
        <f t="shared" si="208"/>
        <v>31925929</v>
      </c>
      <c r="H1723" s="9">
        <f t="shared" si="209"/>
        <v>0.48851961060343613</v>
      </c>
      <c r="I1723" s="9">
        <f t="shared" si="210"/>
        <v>0.27322940579695226</v>
      </c>
      <c r="J1723" t="str">
        <f t="shared" si="211"/>
        <v/>
      </c>
      <c r="K1723" t="str">
        <f t="shared" si="212"/>
        <v/>
      </c>
      <c r="L1723" s="13">
        <f t="shared" si="213"/>
        <v>97278329</v>
      </c>
      <c r="M1723" t="str">
        <f t="shared" si="214"/>
        <v/>
      </c>
      <c r="N1723" s="9">
        <f t="shared" si="215"/>
        <v>0.83253019918669957</v>
      </c>
    </row>
    <row r="1724" spans="1:14" x14ac:dyDescent="0.45">
      <c r="A1724" s="11" t="str">
        <f>'Output Sheet (Copy)'!A1713</f>
        <v>MEGA IJ Equity</v>
      </c>
      <c r="B1724" s="12">
        <f>'Output Sheet (Copy)'!B1713</f>
        <v>45291</v>
      </c>
      <c r="C1724" s="13">
        <f>IFERROR('Output Sheet (Copy)'!C1713,"")</f>
        <v>132049590.99999999</v>
      </c>
      <c r="D1724" s="13">
        <f>IFERROR('Output Sheet (Copy)'!D1713,"")</f>
        <v>66292895.999999993</v>
      </c>
      <c r="E1724" s="13">
        <f>IFERROR('Output Sheet (Copy)'!U1713,"")</f>
        <v>2156712</v>
      </c>
      <c r="F1724" s="13">
        <f>IFERROR('Output Sheet (Copy)'!V1713,"")</f>
        <v>35467876</v>
      </c>
      <c r="G1724" s="13">
        <f t="shared" si="208"/>
        <v>37624588</v>
      </c>
      <c r="H1724" s="9">
        <f t="shared" si="209"/>
        <v>0.56755082776893628</v>
      </c>
      <c r="I1724" s="9">
        <f t="shared" si="210"/>
        <v>0.28492771325584798</v>
      </c>
      <c r="J1724" t="str">
        <f t="shared" si="211"/>
        <v/>
      </c>
      <c r="K1724" t="str">
        <f t="shared" si="212"/>
        <v/>
      </c>
      <c r="L1724" s="13">
        <f t="shared" si="213"/>
        <v>103917484</v>
      </c>
      <c r="M1724" t="str">
        <f t="shared" si="214"/>
        <v/>
      </c>
      <c r="N1724" s="9">
        <f t="shared" si="215"/>
        <v>0.78695801488699813</v>
      </c>
    </row>
    <row r="1725" spans="1:14" x14ac:dyDescent="0.45">
      <c r="A1725" s="11" t="str">
        <f>'Output Sheet (Copy)'!A1714</f>
        <v>MEGA IJ Equity</v>
      </c>
      <c r="B1725" s="12">
        <f>'Output Sheet (Copy)'!B1714</f>
        <v>45382</v>
      </c>
      <c r="C1725" s="13">
        <f>IFERROR('Output Sheet (Copy)'!C1714,"")</f>
        <v>126532086</v>
      </c>
      <c r="D1725" s="13">
        <f>IFERROR('Output Sheet (Copy)'!D1714,"")</f>
        <v>65513939</v>
      </c>
      <c r="E1725" s="13">
        <f>IFERROR('Output Sheet (Copy)'!U1714,"")</f>
        <v>530024</v>
      </c>
      <c r="F1725" s="13">
        <f>IFERROR('Output Sheet (Copy)'!V1714,"")</f>
        <v>39527098</v>
      </c>
      <c r="G1725" s="13">
        <f t="shared" si="208"/>
        <v>40057122</v>
      </c>
      <c r="H1725" s="9">
        <f t="shared" si="209"/>
        <v>0.6114289968124188</v>
      </c>
      <c r="I1725" s="9">
        <f t="shared" si="210"/>
        <v>0.31657679301991432</v>
      </c>
      <c r="J1725" t="str">
        <f t="shared" si="211"/>
        <v/>
      </c>
      <c r="K1725" t="str">
        <f t="shared" si="212"/>
        <v/>
      </c>
      <c r="L1725" s="13">
        <f t="shared" si="213"/>
        <v>105571061</v>
      </c>
      <c r="M1725" t="str">
        <f t="shared" si="214"/>
        <v/>
      </c>
      <c r="N1725" s="9">
        <f t="shared" si="215"/>
        <v>0.83434221577600487</v>
      </c>
    </row>
    <row r="1726" spans="1:14" x14ac:dyDescent="0.45">
      <c r="A1726" s="11" t="str">
        <f>'Output Sheet (Copy)'!A1715</f>
        <v>MEGA IJ Equity</v>
      </c>
      <c r="B1726" s="12">
        <f>'Output Sheet (Copy)'!B1715</f>
        <v>45473</v>
      </c>
      <c r="C1726" s="13">
        <f>IFERROR('Output Sheet (Copy)'!C1715,"")</f>
        <v>128083349</v>
      </c>
      <c r="D1726" s="13">
        <f>IFERROR('Output Sheet (Copy)'!D1715,"")</f>
        <v>64119553</v>
      </c>
      <c r="E1726" s="13">
        <f>IFERROR('Output Sheet (Copy)'!U1715,"")</f>
        <v>746738</v>
      </c>
      <c r="F1726" s="13">
        <f>IFERROR('Output Sheet (Copy)'!V1715,"")</f>
        <v>42948299</v>
      </c>
      <c r="G1726" s="13">
        <f t="shared" si="208"/>
        <v>43695037</v>
      </c>
      <c r="H1726" s="9">
        <f t="shared" si="209"/>
        <v>0.68146197151436783</v>
      </c>
      <c r="I1726" s="9">
        <f t="shared" si="210"/>
        <v>0.34114533498027133</v>
      </c>
      <c r="J1726" t="str">
        <f t="shared" si="211"/>
        <v/>
      </c>
      <c r="K1726" t="str">
        <f t="shared" si="212"/>
        <v/>
      </c>
      <c r="L1726" s="13">
        <f t="shared" si="213"/>
        <v>107814590</v>
      </c>
      <c r="M1726" t="str">
        <f t="shared" si="214"/>
        <v/>
      </c>
      <c r="N1726" s="9">
        <f t="shared" si="215"/>
        <v>0.84175336483433139</v>
      </c>
    </row>
    <row r="1727" spans="1:14" x14ac:dyDescent="0.45">
      <c r="A1727" s="11" t="str">
        <f>'Output Sheet (Copy)'!A1716</f>
        <v>MEGA IJ Equity</v>
      </c>
      <c r="B1727" s="12">
        <f>'Output Sheet (Copy)'!B1716</f>
        <v>45565</v>
      </c>
      <c r="C1727" s="13">
        <f>IFERROR('Output Sheet (Copy)'!C1716,"")</f>
        <v>129426792</v>
      </c>
      <c r="D1727" s="13">
        <f>IFERROR('Output Sheet (Copy)'!D1716,"")</f>
        <v>60849512</v>
      </c>
      <c r="E1727" s="13">
        <f>IFERROR('Output Sheet (Copy)'!U1716,"")</f>
        <v>211411</v>
      </c>
      <c r="F1727" s="13">
        <f>IFERROR('Output Sheet (Copy)'!V1716,"")</f>
        <v>45760801</v>
      </c>
      <c r="G1727" s="13">
        <f t="shared" si="208"/>
        <v>45972212</v>
      </c>
      <c r="H1727" s="9">
        <f t="shared" si="209"/>
        <v>0.7555066670049877</v>
      </c>
      <c r="I1727" s="9">
        <f t="shared" si="210"/>
        <v>0.35519857434154745</v>
      </c>
      <c r="J1727" t="str">
        <f t="shared" si="211"/>
        <v/>
      </c>
      <c r="K1727" t="str">
        <f t="shared" si="212"/>
        <v/>
      </c>
      <c r="L1727" s="13">
        <f t="shared" si="213"/>
        <v>106821724</v>
      </c>
      <c r="M1727" t="str">
        <f t="shared" si="214"/>
        <v/>
      </c>
      <c r="N1727" s="9">
        <f t="shared" si="215"/>
        <v>0.82534475551244446</v>
      </c>
    </row>
    <row r="1728" spans="1:14" x14ac:dyDescent="0.45">
      <c r="A1728" s="11" t="str">
        <f>'Output Sheet (Copy)'!A1717</f>
        <v>MEGA IJ Equity</v>
      </c>
      <c r="B1728" s="12">
        <f>'Output Sheet (Copy)'!B1717</f>
        <v>45657</v>
      </c>
      <c r="C1728" s="13">
        <f>IFERROR('Output Sheet (Copy)'!C1717,"")</f>
        <v>134915494</v>
      </c>
      <c r="D1728" s="13">
        <f>IFERROR('Output Sheet (Copy)'!D1717,"")</f>
        <v>64645281</v>
      </c>
      <c r="E1728" s="13">
        <f>IFERROR('Output Sheet (Copy)'!U1717,"")</f>
        <v>3556651</v>
      </c>
      <c r="F1728" s="13">
        <f>IFERROR('Output Sheet (Copy)'!V1717,"")</f>
        <v>45946959</v>
      </c>
      <c r="G1728" s="13">
        <f t="shared" si="208"/>
        <v>49503610</v>
      </c>
      <c r="H1728" s="9">
        <f t="shared" si="209"/>
        <v>0.7657729881319566</v>
      </c>
      <c r="I1728" s="9">
        <f t="shared" si="210"/>
        <v>0.36692309039019638</v>
      </c>
      <c r="J1728" t="str">
        <f t="shared" si="211"/>
        <v/>
      </c>
      <c r="K1728" t="str">
        <f t="shared" si="212"/>
        <v/>
      </c>
      <c r="L1728" s="13">
        <f t="shared" si="213"/>
        <v>114148891</v>
      </c>
      <c r="M1728" t="str">
        <f t="shared" si="214"/>
        <v/>
      </c>
      <c r="N1728" s="9">
        <f t="shared" si="215"/>
        <v>0.84607695984865905</v>
      </c>
    </row>
    <row r="1729" spans="1:14" x14ac:dyDescent="0.45">
      <c r="A1729" s="11" t="str">
        <f>'Output Sheet (Copy)'!A1718</f>
        <v>MEGA IJ Equity</v>
      </c>
      <c r="B1729" s="12">
        <f>'Output Sheet (Copy)'!B1718</f>
        <v>45747</v>
      </c>
      <c r="C1729" s="13">
        <f>IFERROR('Output Sheet (Copy)'!C1718,"")</f>
        <v>132939484.99999999</v>
      </c>
      <c r="D1729" s="13">
        <f>IFERROR('Output Sheet (Copy)'!D1718,"")</f>
        <v>65570990.000000007</v>
      </c>
      <c r="E1729" s="13">
        <f>IFERROR('Output Sheet (Copy)'!U1718,"")</f>
        <v>398547</v>
      </c>
      <c r="F1729" s="13">
        <f>IFERROR('Output Sheet (Copy)'!V1718,"")</f>
        <v>47481758</v>
      </c>
      <c r="G1729" s="13">
        <f t="shared" si="208"/>
        <v>47880305</v>
      </c>
      <c r="H1729" s="9">
        <f t="shared" si="209"/>
        <v>0.73020561379353877</v>
      </c>
      <c r="I1729" s="9">
        <f t="shared" si="210"/>
        <v>0.36016616883990488</v>
      </c>
      <c r="J1729" t="str">
        <f t="shared" si="211"/>
        <v/>
      </c>
      <c r="K1729" t="str">
        <f t="shared" si="212"/>
        <v/>
      </c>
      <c r="L1729" s="13">
        <f t="shared" si="213"/>
        <v>113451295</v>
      </c>
      <c r="M1729" t="str">
        <f t="shared" si="214"/>
        <v/>
      </c>
      <c r="N1729" s="9">
        <f t="shared" si="215"/>
        <v>0.85340555516669869</v>
      </c>
    </row>
    <row r="1730" spans="1:14" x14ac:dyDescent="0.45">
      <c r="A1730" s="11" t="str">
        <f>'Output Sheet (Copy)'!A1719</f>
        <v>MEGA IJ Equity</v>
      </c>
      <c r="B1730" s="12">
        <f>'Output Sheet (Copy)'!B1719</f>
        <v>45838</v>
      </c>
      <c r="C1730" s="13">
        <f>IFERROR('Output Sheet (Copy)'!C1719,"")</f>
        <v>129686853</v>
      </c>
      <c r="D1730" s="13">
        <f>IFERROR('Output Sheet (Copy)'!D1719,"")</f>
        <v>67393382</v>
      </c>
      <c r="E1730" s="13">
        <f>IFERROR('Output Sheet (Copy)'!U1719,"")</f>
        <v>1744019</v>
      </c>
      <c r="F1730" s="13">
        <f>IFERROR('Output Sheet (Copy)'!V1719,"")</f>
        <v>43604743</v>
      </c>
      <c r="G1730" s="13">
        <f t="shared" si="208"/>
        <v>45348762</v>
      </c>
      <c r="H1730" s="9">
        <f t="shared" si="209"/>
        <v>0.67289636837041356</v>
      </c>
      <c r="I1730" s="9">
        <f t="shared" si="210"/>
        <v>0.34967894548262346</v>
      </c>
      <c r="J1730" t="str">
        <f t="shared" si="211"/>
        <v/>
      </c>
      <c r="K1730" t="str">
        <f t="shared" si="212"/>
        <v/>
      </c>
      <c r="L1730" s="13">
        <f t="shared" si="213"/>
        <v>112742144</v>
      </c>
      <c r="M1730" t="str">
        <f t="shared" si="214"/>
        <v/>
      </c>
      <c r="N1730" s="9">
        <f t="shared" si="215"/>
        <v>0.86934135104658605</v>
      </c>
    </row>
    <row r="1731" spans="1:14" x14ac:dyDescent="0.45">
      <c r="A1731" s="11" t="str">
        <f>'Output Sheet (Copy)'!A1720</f>
        <v>MEGA IJ Equity</v>
      </c>
      <c r="B1731" s="12">
        <f>'Output Sheet (Copy)'!B1720</f>
        <v>45930</v>
      </c>
      <c r="C1731" s="13">
        <f>IFERROR('Output Sheet (Copy)'!C1720,"")</f>
        <v>137574576</v>
      </c>
      <c r="D1731" s="13">
        <f>IFERROR('Output Sheet (Copy)'!D1720,"")</f>
        <v>63910062</v>
      </c>
      <c r="E1731" s="13">
        <f>IFERROR('Output Sheet (Copy)'!U1720,"")</f>
        <v>2253492</v>
      </c>
      <c r="F1731" s="13">
        <f>IFERROR('Output Sheet (Copy)'!V1720,"")</f>
        <v>37371233</v>
      </c>
      <c r="G1731" s="13">
        <f t="shared" si="208"/>
        <v>39624725</v>
      </c>
      <c r="H1731" s="9">
        <f t="shared" si="209"/>
        <v>0.62000761319868536</v>
      </c>
      <c r="I1731" s="9">
        <f t="shared" si="210"/>
        <v>0.28802360255865878</v>
      </c>
      <c r="J1731" t="str">
        <f t="shared" si="211"/>
        <v/>
      </c>
      <c r="K1731" t="str">
        <f t="shared" si="212"/>
        <v/>
      </c>
      <c r="L1731" s="13">
        <f t="shared" si="213"/>
        <v>103534787</v>
      </c>
      <c r="M1731" t="str">
        <f t="shared" si="214"/>
        <v/>
      </c>
      <c r="N1731" s="9">
        <f t="shared" si="215"/>
        <v>0.75257209587911067</v>
      </c>
    </row>
    <row r="1732" spans="1:14" x14ac:dyDescent="0.45">
      <c r="A1732" s="11" t="str">
        <f>'Output Sheet (Copy)'!A1721</f>
        <v>MEGA IJ Equity</v>
      </c>
      <c r="B1732" s="12">
        <f>'Output Sheet (Copy)'!B1721</f>
        <v>46022</v>
      </c>
      <c r="C1732" s="13">
        <f>IFERROR('Output Sheet (Copy)'!C1721,"")</f>
        <v>140828044</v>
      </c>
      <c r="D1732" s="13">
        <f>IFERROR('Output Sheet (Copy)'!D1721,"")</f>
        <v>67230534</v>
      </c>
      <c r="E1732" s="13">
        <f>IFERROR('Output Sheet (Copy)'!U1721,"")</f>
        <v>1171956</v>
      </c>
      <c r="F1732" s="13">
        <f>IFERROR('Output Sheet (Copy)'!V1721,"")</f>
        <v>38913960</v>
      </c>
      <c r="G1732" s="13">
        <f t="shared" si="208"/>
        <v>40085916</v>
      </c>
      <c r="H1732" s="9">
        <f t="shared" si="209"/>
        <v>0.5962456880083683</v>
      </c>
      <c r="I1732" s="9">
        <f t="shared" si="210"/>
        <v>0.28464441358001108</v>
      </c>
      <c r="J1732" t="str">
        <f t="shared" si="211"/>
        <v/>
      </c>
      <c r="K1732" t="str">
        <f t="shared" si="212"/>
        <v/>
      </c>
      <c r="L1732" s="13">
        <f t="shared" si="213"/>
        <v>107316450</v>
      </c>
      <c r="M1732" t="str">
        <f t="shared" si="214"/>
        <v/>
      </c>
      <c r="N1732" s="9">
        <f t="shared" si="215"/>
        <v>0.76203891605566854</v>
      </c>
    </row>
    <row r="1733" spans="1:14" x14ac:dyDescent="0.45">
      <c r="A1733" s="11" t="str">
        <f>'Output Sheet (Copy)'!A1722</f>
        <v>MEGA IJ Equity</v>
      </c>
      <c r="B1733" s="12">
        <f>'Output Sheet (Copy)'!B1722</f>
        <v>46112</v>
      </c>
      <c r="C1733" s="13">
        <f>IFERROR('Output Sheet (Copy)'!C1722,"")</f>
        <v>134963944</v>
      </c>
      <c r="D1733" s="13">
        <f>IFERROR('Output Sheet (Copy)'!D1722,"")</f>
        <v>68397890</v>
      </c>
      <c r="E1733" s="13">
        <f>IFERROR('Output Sheet (Copy)'!U1722,"")</f>
        <v>2084424</v>
      </c>
      <c r="F1733" s="13">
        <f>IFERROR('Output Sheet (Copy)'!V1722,"")</f>
        <v>44547926</v>
      </c>
      <c r="G1733" s="13">
        <f t="shared" si="208"/>
        <v>46632350</v>
      </c>
      <c r="H1733" s="9">
        <f t="shared" si="209"/>
        <v>0.68178053445800746</v>
      </c>
      <c r="I1733" s="9">
        <f t="shared" si="210"/>
        <v>0.34551709603270042</v>
      </c>
      <c r="J1733" t="str">
        <f t="shared" si="211"/>
        <v/>
      </c>
      <c r="K1733" t="str">
        <f t="shared" si="212"/>
        <v/>
      </c>
      <c r="L1733" s="13">
        <f t="shared" si="213"/>
        <v>115030240</v>
      </c>
      <c r="M1733" t="str">
        <f t="shared" si="214"/>
        <v/>
      </c>
      <c r="N1733" s="9">
        <f t="shared" si="215"/>
        <v>0.85230348632965258</v>
      </c>
    </row>
    <row r="1734" spans="1:14" x14ac:dyDescent="0.45">
      <c r="A1734" s="11" t="str">
        <f>'Output Sheet (Copy)'!A1723</f>
        <v>MEGA IJ Equity</v>
      </c>
      <c r="B1734" s="12">
        <f>'Output Sheet (Copy)'!B1723</f>
        <v>46203</v>
      </c>
      <c r="C1734" s="13">
        <f>IFERROR('Output Sheet (Copy)'!C1723,"")</f>
        <v>144896195</v>
      </c>
      <c r="D1734" s="13">
        <f>IFERROR('Output Sheet (Copy)'!D1723,"")</f>
        <v>73451018</v>
      </c>
      <c r="E1734" s="13">
        <f>IFERROR('Output Sheet (Copy)'!U1723,"")</f>
        <v>2464173</v>
      </c>
      <c r="F1734" s="13">
        <f>IFERROR('Output Sheet (Copy)'!V1723,"")</f>
        <v>47497134</v>
      </c>
      <c r="G1734" s="13">
        <f t="shared" si="208"/>
        <v>49961307</v>
      </c>
      <c r="H1734" s="9">
        <f t="shared" si="209"/>
        <v>0.68019897287196207</v>
      </c>
      <c r="I1734" s="9">
        <f t="shared" si="210"/>
        <v>0.34480758449178051</v>
      </c>
      <c r="J1734" t="str">
        <f t="shared" si="211"/>
        <v/>
      </c>
      <c r="K1734" t="str">
        <f t="shared" si="212"/>
        <v/>
      </c>
      <c r="L1734" s="13">
        <f t="shared" si="213"/>
        <v>123412325</v>
      </c>
      <c r="M1734" t="str">
        <f t="shared" si="214"/>
        <v/>
      </c>
      <c r="N1734" s="9">
        <f t="shared" si="215"/>
        <v>0.85172923277937007</v>
      </c>
    </row>
    <row r="1735" spans="1:14" x14ac:dyDescent="0.45">
      <c r="A1735" s="11" t="str">
        <f>'Output Sheet (Copy)'!A1724</f>
        <v>NISP IJ Equity</v>
      </c>
      <c r="B1735" s="12">
        <f>'Output Sheet (Copy)'!B1724</f>
        <v>42551</v>
      </c>
      <c r="C1735" s="13">
        <f>IFERROR('Output Sheet (Copy)'!C1724,"")</f>
        <v>128948060</v>
      </c>
      <c r="D1735" s="13">
        <f>IFERROR('Output Sheet (Copy)'!D1724,"")</f>
        <v>86196570</v>
      </c>
      <c r="E1735" s="13" t="str">
        <f>IFERROR('Output Sheet (Copy)'!U1724,"")</f>
        <v/>
      </c>
      <c r="F1735" s="13" t="str">
        <f>IFERROR('Output Sheet (Copy)'!V1724,"")</f>
        <v/>
      </c>
      <c r="G1735" s="13" t="str">
        <f t="shared" si="208"/>
        <v/>
      </c>
      <c r="H1735" s="9" t="str">
        <f t="shared" si="209"/>
        <v/>
      </c>
      <c r="I1735" s="9" t="str">
        <f t="shared" si="210"/>
        <v/>
      </c>
      <c r="J1735" t="str">
        <f t="shared" si="211"/>
        <v/>
      </c>
      <c r="K1735" t="str">
        <f t="shared" si="212"/>
        <v/>
      </c>
      <c r="L1735" s="13" t="str">
        <f t="shared" si="213"/>
        <v/>
      </c>
      <c r="M1735" t="str">
        <f t="shared" si="214"/>
        <v/>
      </c>
      <c r="N1735" s="9" t="str">
        <f t="shared" si="215"/>
        <v/>
      </c>
    </row>
    <row r="1736" spans="1:14" x14ac:dyDescent="0.45">
      <c r="A1736" s="11" t="str">
        <f>'Output Sheet (Copy)'!A1725</f>
        <v>NISP IJ Equity</v>
      </c>
      <c r="B1736" s="12">
        <f>'Output Sheet (Copy)'!B1725</f>
        <v>42643</v>
      </c>
      <c r="C1736" s="13">
        <f>IFERROR('Output Sheet (Copy)'!C1725,"")</f>
        <v>129540482</v>
      </c>
      <c r="D1736" s="13">
        <f>IFERROR('Output Sheet (Copy)'!D1725,"")</f>
        <v>88128422</v>
      </c>
      <c r="E1736" s="13" t="str">
        <f>IFERROR('Output Sheet (Copy)'!U1725,"")</f>
        <v/>
      </c>
      <c r="F1736" s="13" t="str">
        <f>IFERROR('Output Sheet (Copy)'!V1725,"")</f>
        <v/>
      </c>
      <c r="G1736" s="13" t="str">
        <f t="shared" si="208"/>
        <v/>
      </c>
      <c r="H1736" s="9" t="str">
        <f t="shared" si="209"/>
        <v/>
      </c>
      <c r="I1736" s="9" t="str">
        <f t="shared" si="210"/>
        <v/>
      </c>
      <c r="J1736" t="str">
        <f t="shared" si="211"/>
        <v/>
      </c>
      <c r="K1736" t="str">
        <f t="shared" si="212"/>
        <v/>
      </c>
      <c r="L1736" s="13" t="str">
        <f t="shared" si="213"/>
        <v/>
      </c>
      <c r="M1736" t="str">
        <f t="shared" si="214"/>
        <v/>
      </c>
      <c r="N1736" s="9" t="str">
        <f t="shared" si="215"/>
        <v/>
      </c>
    </row>
    <row r="1737" spans="1:14" x14ac:dyDescent="0.45">
      <c r="A1737" s="11" t="str">
        <f>'Output Sheet (Copy)'!A1726</f>
        <v>NISP IJ Equity</v>
      </c>
      <c r="B1737" s="12">
        <f>'Output Sheet (Copy)'!B1726</f>
        <v>42735</v>
      </c>
      <c r="C1737" s="13">
        <f>IFERROR('Output Sheet (Copy)'!C1726,"")</f>
        <v>138196341</v>
      </c>
      <c r="D1737" s="13">
        <f>IFERROR('Output Sheet (Copy)'!D1726,"")</f>
        <v>93362639</v>
      </c>
      <c r="E1737" s="13" t="str">
        <f>IFERROR('Output Sheet (Copy)'!U1726,"")</f>
        <v/>
      </c>
      <c r="F1737" s="13" t="str">
        <f>IFERROR('Output Sheet (Copy)'!V1726,"")</f>
        <v/>
      </c>
      <c r="G1737" s="13" t="str">
        <f t="shared" si="208"/>
        <v/>
      </c>
      <c r="H1737" s="9" t="str">
        <f t="shared" si="209"/>
        <v/>
      </c>
      <c r="I1737" s="9" t="str">
        <f t="shared" si="210"/>
        <v/>
      </c>
      <c r="J1737" t="str">
        <f t="shared" si="211"/>
        <v/>
      </c>
      <c r="K1737" t="str">
        <f t="shared" si="212"/>
        <v/>
      </c>
      <c r="L1737" s="13" t="str">
        <f t="shared" si="213"/>
        <v/>
      </c>
      <c r="M1737" t="str">
        <f t="shared" si="214"/>
        <v/>
      </c>
      <c r="N1737" s="9" t="str">
        <f t="shared" si="215"/>
        <v/>
      </c>
    </row>
    <row r="1738" spans="1:14" x14ac:dyDescent="0.45">
      <c r="A1738" s="11" t="str">
        <f>'Output Sheet (Copy)'!A1727</f>
        <v>NISP IJ Equity</v>
      </c>
      <c r="B1738" s="12">
        <f>'Output Sheet (Copy)'!B1727</f>
        <v>42825</v>
      </c>
      <c r="C1738" s="13">
        <f>IFERROR('Output Sheet (Copy)'!C1727,"")</f>
        <v>143944345</v>
      </c>
      <c r="D1738" s="13">
        <f>IFERROR('Output Sheet (Copy)'!D1727,"")</f>
        <v>94496023</v>
      </c>
      <c r="E1738" s="13">
        <f>IFERROR('Output Sheet (Copy)'!U1727,"")</f>
        <v>814526</v>
      </c>
      <c r="F1738" s="13">
        <f>IFERROR('Output Sheet (Copy)'!V1727,"")</f>
        <v>16406658</v>
      </c>
      <c r="G1738" s="13">
        <f t="shared" si="208"/>
        <v>17221184</v>
      </c>
      <c r="H1738" s="9">
        <f t="shared" si="209"/>
        <v>0.18224242093236029</v>
      </c>
      <c r="I1738" s="9">
        <f t="shared" si="210"/>
        <v>0.1196377947324016</v>
      </c>
      <c r="J1738" t="str">
        <f t="shared" si="211"/>
        <v/>
      </c>
      <c r="K1738" t="str">
        <f t="shared" si="212"/>
        <v/>
      </c>
      <c r="L1738" s="13">
        <f t="shared" si="213"/>
        <v>111717207</v>
      </c>
      <c r="M1738" t="str">
        <f t="shared" si="214"/>
        <v/>
      </c>
      <c r="N1738" s="9">
        <f t="shared" si="215"/>
        <v>0.77611390013272141</v>
      </c>
    </row>
    <row r="1739" spans="1:14" x14ac:dyDescent="0.45">
      <c r="A1739" s="11" t="str">
        <f>'Output Sheet (Copy)'!A1728</f>
        <v>NISP IJ Equity</v>
      </c>
      <c r="B1739" s="12">
        <f>'Output Sheet (Copy)'!B1728</f>
        <v>42916</v>
      </c>
      <c r="C1739" s="13">
        <f>IFERROR('Output Sheet (Copy)'!C1728,"")</f>
        <v>143419303</v>
      </c>
      <c r="D1739" s="13">
        <f>IFERROR('Output Sheet (Copy)'!D1728,"")</f>
        <v>100554767</v>
      </c>
      <c r="E1739" s="13">
        <f>IFERROR('Output Sheet (Copy)'!U1728,"")</f>
        <v>1172230</v>
      </c>
      <c r="F1739" s="13">
        <f>IFERROR('Output Sheet (Copy)'!V1728,"")</f>
        <v>12395757</v>
      </c>
      <c r="G1739" s="13">
        <f t="shared" si="208"/>
        <v>13567987</v>
      </c>
      <c r="H1739" s="9">
        <f t="shared" si="209"/>
        <v>0.13493131558844942</v>
      </c>
      <c r="I1739" s="9">
        <f t="shared" si="210"/>
        <v>9.4603632260017334E-2</v>
      </c>
      <c r="J1739" t="str">
        <f t="shared" si="211"/>
        <v/>
      </c>
      <c r="K1739" t="str">
        <f t="shared" si="212"/>
        <v/>
      </c>
      <c r="L1739" s="13">
        <f t="shared" si="213"/>
        <v>114122754</v>
      </c>
      <c r="M1739" t="str">
        <f t="shared" si="214"/>
        <v/>
      </c>
      <c r="N1739" s="9">
        <f t="shared" si="215"/>
        <v>0.79572799206812483</v>
      </c>
    </row>
    <row r="1740" spans="1:14" x14ac:dyDescent="0.45">
      <c r="A1740" s="11" t="str">
        <f>'Output Sheet (Copy)'!A1729</f>
        <v>NISP IJ Equity</v>
      </c>
      <c r="B1740" s="12">
        <f>'Output Sheet (Copy)'!B1729</f>
        <v>43008</v>
      </c>
      <c r="C1740" s="13">
        <f>IFERROR('Output Sheet (Copy)'!C1729,"")</f>
        <v>149762521</v>
      </c>
      <c r="D1740" s="13">
        <f>IFERROR('Output Sheet (Copy)'!D1729,"")</f>
        <v>103345512</v>
      </c>
      <c r="E1740" s="13">
        <f>IFERROR('Output Sheet (Copy)'!U1729,"")</f>
        <v>1032983.9999999999</v>
      </c>
      <c r="F1740" s="13">
        <f>IFERROR('Output Sheet (Copy)'!V1729,"")</f>
        <v>10486967</v>
      </c>
      <c r="G1740" s="13">
        <f t="shared" si="208"/>
        <v>11519951</v>
      </c>
      <c r="H1740" s="9">
        <f t="shared" si="209"/>
        <v>0.11147025910520429</v>
      </c>
      <c r="I1740" s="9">
        <f t="shared" si="210"/>
        <v>7.6921454867870442E-2</v>
      </c>
      <c r="J1740" t="str">
        <f t="shared" si="211"/>
        <v/>
      </c>
      <c r="K1740" t="str">
        <f t="shared" si="212"/>
        <v/>
      </c>
      <c r="L1740" s="13">
        <f t="shared" si="213"/>
        <v>114865463</v>
      </c>
      <c r="M1740" t="str">
        <f t="shared" si="214"/>
        <v/>
      </c>
      <c r="N1740" s="9">
        <f t="shared" si="215"/>
        <v>0.76698403734803577</v>
      </c>
    </row>
    <row r="1741" spans="1:14" x14ac:dyDescent="0.45">
      <c r="A1741" s="11" t="str">
        <f>'Output Sheet (Copy)'!A1730</f>
        <v>NISP IJ Equity</v>
      </c>
      <c r="B1741" s="12">
        <f>'Output Sheet (Copy)'!B1730</f>
        <v>43100</v>
      </c>
      <c r="C1741" s="13">
        <f>IFERROR('Output Sheet (Copy)'!C1730,"")</f>
        <v>153773957</v>
      </c>
      <c r="D1741" s="13">
        <f>IFERROR('Output Sheet (Copy)'!D1730,"")</f>
        <v>106349408</v>
      </c>
      <c r="E1741" s="13">
        <f>IFERROR('Output Sheet (Copy)'!U1730,"")</f>
        <v>1372048</v>
      </c>
      <c r="F1741" s="13">
        <f>IFERROR('Output Sheet (Copy)'!V1730,"")</f>
        <v>11017551</v>
      </c>
      <c r="G1741" s="13">
        <f t="shared" si="208"/>
        <v>12389599</v>
      </c>
      <c r="H1741" s="9">
        <f t="shared" si="209"/>
        <v>0.11649899358160978</v>
      </c>
      <c r="I1741" s="9">
        <f t="shared" si="210"/>
        <v>8.0570203444787464E-2</v>
      </c>
      <c r="J1741" t="str">
        <f t="shared" si="211"/>
        <v/>
      </c>
      <c r="K1741" t="str">
        <f t="shared" si="212"/>
        <v/>
      </c>
      <c r="L1741" s="13">
        <f t="shared" si="213"/>
        <v>118739007</v>
      </c>
      <c r="M1741" t="str">
        <f t="shared" si="214"/>
        <v/>
      </c>
      <c r="N1741" s="9">
        <f t="shared" si="215"/>
        <v>0.77216590713081534</v>
      </c>
    </row>
    <row r="1742" spans="1:14" x14ac:dyDescent="0.45">
      <c r="A1742" s="11" t="str">
        <f>'Output Sheet (Copy)'!A1731</f>
        <v>NISP IJ Equity</v>
      </c>
      <c r="B1742" s="12">
        <f>'Output Sheet (Copy)'!B1731</f>
        <v>43190</v>
      </c>
      <c r="C1742" s="13">
        <f>IFERROR('Output Sheet (Copy)'!C1731,"")</f>
        <v>161554444</v>
      </c>
      <c r="D1742" s="13">
        <f>IFERROR('Output Sheet (Copy)'!D1731,"")</f>
        <v>110745727</v>
      </c>
      <c r="E1742" s="13">
        <f>IFERROR('Output Sheet (Copy)'!U1731,"")</f>
        <v>1733476</v>
      </c>
      <c r="F1742" s="13">
        <f>IFERROR('Output Sheet (Copy)'!V1731,"")</f>
        <v>14160303</v>
      </c>
      <c r="G1742" s="13">
        <f t="shared" ref="G1742:G1805" si="216">IF(AND(E1742="",F1742=""),"",N(E1742)+N(F1742))</f>
        <v>15893779</v>
      </c>
      <c r="H1742" s="9">
        <f t="shared" ref="H1742:H1805" si="217">IF(OR(G1742="",N(D1742)=0),"",G1742/D1742)</f>
        <v>0.14351595705358455</v>
      </c>
      <c r="I1742" s="9">
        <f t="shared" ref="I1742:I1805" si="218">IF(OR(G1742="",N(C1742)=0),"",G1742/C1742)</f>
        <v>9.8380326820350417E-2</v>
      </c>
      <c r="J1742" t="str">
        <f t="shared" ref="J1742:J1805" si="219">IF(G1742="","",IF(N(D1742)=0,"Kredit 0/NA",IF(G1742&gt;D1742,"YA","")))</f>
        <v/>
      </c>
      <c r="K1742" t="str">
        <f t="shared" ref="K1742:K1805" si="220">IF(G1742="","",IF(N(C1742)=0,"Aset 0/NA",IF(G1742&gt;C1742,"YA","")))</f>
        <v/>
      </c>
      <c r="L1742" s="13">
        <f t="shared" ref="L1742:L1805" si="221">IF(G1742="","",G1742+N(D1742))</f>
        <v>126639506</v>
      </c>
      <c r="M1742" t="str">
        <f t="shared" ref="M1742:M1805" si="222">IF(L1742="","",IF(N(C1742)=0,"Aset 0/NA",IF(L1742&gt;C1742,"YA","")))</f>
        <v/>
      </c>
      <c r="N1742" s="9">
        <f t="shared" ref="N1742:N1805" si="223">IF(OR(L1742="",N(C1742)=0),"",L1742/C1742)</f>
        <v>0.78388129019836805</v>
      </c>
    </row>
    <row r="1743" spans="1:14" x14ac:dyDescent="0.45">
      <c r="A1743" s="11" t="str">
        <f>'Output Sheet (Copy)'!A1732</f>
        <v>NISP IJ Equity</v>
      </c>
      <c r="B1743" s="12">
        <f>'Output Sheet (Copy)'!B1732</f>
        <v>43281</v>
      </c>
      <c r="C1743" s="13">
        <f>IFERROR('Output Sheet (Copy)'!C1732,"")</f>
        <v>161554444</v>
      </c>
      <c r="D1743" s="13">
        <f>IFERROR('Output Sheet (Copy)'!D1732,"")</f>
        <v>110745727</v>
      </c>
      <c r="E1743" s="13" t="str">
        <f>IFERROR('Output Sheet (Copy)'!U1732,"")</f>
        <v/>
      </c>
      <c r="F1743" s="13" t="str">
        <f>IFERROR('Output Sheet (Copy)'!V1732,"")</f>
        <v/>
      </c>
      <c r="G1743" s="13" t="str">
        <f t="shared" si="216"/>
        <v/>
      </c>
      <c r="H1743" s="9" t="str">
        <f t="shared" si="217"/>
        <v/>
      </c>
      <c r="I1743" s="9" t="str">
        <f t="shared" si="218"/>
        <v/>
      </c>
      <c r="J1743" t="str">
        <f t="shared" si="219"/>
        <v/>
      </c>
      <c r="K1743" t="str">
        <f t="shared" si="220"/>
        <v/>
      </c>
      <c r="L1743" s="13" t="str">
        <f t="shared" si="221"/>
        <v/>
      </c>
      <c r="M1743" t="str">
        <f t="shared" si="222"/>
        <v/>
      </c>
      <c r="N1743" s="9" t="str">
        <f t="shared" si="223"/>
        <v/>
      </c>
    </row>
    <row r="1744" spans="1:14" x14ac:dyDescent="0.45">
      <c r="A1744" s="11" t="str">
        <f>'Output Sheet (Copy)'!A1733</f>
        <v>NISP IJ Equity</v>
      </c>
      <c r="B1744" s="12">
        <f>'Output Sheet (Copy)'!B1733</f>
        <v>43373</v>
      </c>
      <c r="C1744" s="13">
        <f>IFERROR('Output Sheet (Copy)'!C1733,"")</f>
        <v>163994740</v>
      </c>
      <c r="D1744" s="13">
        <f>IFERROR('Output Sheet (Copy)'!D1733,"")</f>
        <v>119906065</v>
      </c>
      <c r="E1744" s="13">
        <f>IFERROR('Output Sheet (Copy)'!U1733,"")</f>
        <v>1319938</v>
      </c>
      <c r="F1744" s="13">
        <f>IFERROR('Output Sheet (Copy)'!V1733,"")</f>
        <v>6781478</v>
      </c>
      <c r="G1744" s="13">
        <f t="shared" si="216"/>
        <v>8101416</v>
      </c>
      <c r="H1744" s="9">
        <f t="shared" si="217"/>
        <v>6.7564689075569284E-2</v>
      </c>
      <c r="I1744" s="9">
        <f t="shared" si="218"/>
        <v>4.9400462478247781E-2</v>
      </c>
      <c r="J1744" t="str">
        <f t="shared" si="219"/>
        <v/>
      </c>
      <c r="K1744" t="str">
        <f t="shared" si="220"/>
        <v/>
      </c>
      <c r="L1744" s="13">
        <f t="shared" si="221"/>
        <v>128007481</v>
      </c>
      <c r="M1744" t="str">
        <f t="shared" si="222"/>
        <v/>
      </c>
      <c r="N1744" s="9">
        <f t="shared" si="223"/>
        <v>0.78055845571632354</v>
      </c>
    </row>
    <row r="1745" spans="1:14" x14ac:dyDescent="0.45">
      <c r="A1745" s="11" t="str">
        <f>'Output Sheet (Copy)'!A1734</f>
        <v>NISP IJ Equity</v>
      </c>
      <c r="B1745" s="12">
        <f>'Output Sheet (Copy)'!B1734</f>
        <v>43465</v>
      </c>
      <c r="C1745" s="13">
        <f>IFERROR('Output Sheet (Copy)'!C1734,"")</f>
        <v>173582894</v>
      </c>
      <c r="D1745" s="13">
        <f>IFERROR('Output Sheet (Copy)'!D1734,"")</f>
        <v>117834798</v>
      </c>
      <c r="E1745" s="13">
        <f>IFERROR('Output Sheet (Copy)'!U1734,"")</f>
        <v>1499890</v>
      </c>
      <c r="F1745" s="13">
        <f>IFERROR('Output Sheet (Copy)'!V1734,"")</f>
        <v>11635039</v>
      </c>
      <c r="G1745" s="13">
        <f t="shared" si="216"/>
        <v>13134929</v>
      </c>
      <c r="H1745" s="9">
        <f t="shared" si="217"/>
        <v>0.11146901613901863</v>
      </c>
      <c r="I1745" s="9">
        <f t="shared" si="218"/>
        <v>7.5669489644526841E-2</v>
      </c>
      <c r="J1745" t="str">
        <f t="shared" si="219"/>
        <v/>
      </c>
      <c r="K1745" t="str">
        <f t="shared" si="220"/>
        <v/>
      </c>
      <c r="L1745" s="13">
        <f t="shared" si="221"/>
        <v>130969727</v>
      </c>
      <c r="M1745" t="str">
        <f t="shared" si="222"/>
        <v/>
      </c>
      <c r="N1745" s="9">
        <f t="shared" si="223"/>
        <v>0.754508258169725</v>
      </c>
    </row>
    <row r="1746" spans="1:14" x14ac:dyDescent="0.45">
      <c r="A1746" s="11" t="str">
        <f>'Output Sheet (Copy)'!A1735</f>
        <v>NISP IJ Equity</v>
      </c>
      <c r="B1746" s="12">
        <f>'Output Sheet (Copy)'!B1735</f>
        <v>43555</v>
      </c>
      <c r="C1746" s="13">
        <f>IFERROR('Output Sheet (Copy)'!C1735,"")</f>
        <v>177528984</v>
      </c>
      <c r="D1746" s="13">
        <f>IFERROR('Output Sheet (Copy)'!D1735,"")</f>
        <v>117483509</v>
      </c>
      <c r="E1746" s="13">
        <f>IFERROR('Output Sheet (Copy)'!U1735,"")</f>
        <v>2076264.9999999998</v>
      </c>
      <c r="F1746" s="13">
        <f>IFERROR('Output Sheet (Copy)'!V1735,"")</f>
        <v>12447752</v>
      </c>
      <c r="G1746" s="13">
        <f t="shared" si="216"/>
        <v>14524017</v>
      </c>
      <c r="H1746" s="9">
        <f t="shared" si="217"/>
        <v>0.1236260060975877</v>
      </c>
      <c r="I1746" s="9">
        <f t="shared" si="218"/>
        <v>8.1812088779824252E-2</v>
      </c>
      <c r="J1746" t="str">
        <f t="shared" si="219"/>
        <v/>
      </c>
      <c r="K1746" t="str">
        <f t="shared" si="220"/>
        <v/>
      </c>
      <c r="L1746" s="13">
        <f t="shared" si="221"/>
        <v>132007526</v>
      </c>
      <c r="M1746" t="str">
        <f t="shared" si="222"/>
        <v/>
      </c>
      <c r="N1746" s="9">
        <f t="shared" si="223"/>
        <v>0.7435829520660131</v>
      </c>
    </row>
    <row r="1747" spans="1:14" x14ac:dyDescent="0.45">
      <c r="A1747" s="11" t="str">
        <f>'Output Sheet (Copy)'!A1736</f>
        <v>NISP IJ Equity</v>
      </c>
      <c r="B1747" s="12">
        <f>'Output Sheet (Copy)'!B1736</f>
        <v>43646</v>
      </c>
      <c r="C1747" s="13">
        <f>IFERROR('Output Sheet (Copy)'!C1736,"")</f>
        <v>178044586</v>
      </c>
      <c r="D1747" s="13">
        <f>IFERROR('Output Sheet (Copy)'!D1736,"")</f>
        <v>119256486</v>
      </c>
      <c r="E1747" s="13">
        <f>IFERROR('Output Sheet (Copy)'!U1736,"")</f>
        <v>1975182</v>
      </c>
      <c r="F1747" s="13">
        <f>IFERROR('Output Sheet (Copy)'!V1736,"")</f>
        <v>29896499</v>
      </c>
      <c r="G1747" s="13">
        <f t="shared" si="216"/>
        <v>31871681</v>
      </c>
      <c r="H1747" s="9">
        <f t="shared" si="217"/>
        <v>0.26725322931282747</v>
      </c>
      <c r="I1747" s="9">
        <f t="shared" si="218"/>
        <v>0.17900954876549854</v>
      </c>
      <c r="J1747" t="str">
        <f t="shared" si="219"/>
        <v/>
      </c>
      <c r="K1747" t="str">
        <f t="shared" si="220"/>
        <v/>
      </c>
      <c r="L1747" s="13">
        <f t="shared" si="221"/>
        <v>151128167</v>
      </c>
      <c r="M1747" t="str">
        <f t="shared" si="222"/>
        <v/>
      </c>
      <c r="N1747" s="9">
        <f t="shared" si="223"/>
        <v>0.84882203045477611</v>
      </c>
    </row>
    <row r="1748" spans="1:14" x14ac:dyDescent="0.45">
      <c r="A1748" s="11" t="str">
        <f>'Output Sheet (Copy)'!A1737</f>
        <v>NISP IJ Equity</v>
      </c>
      <c r="B1748" s="12">
        <f>'Output Sheet (Copy)'!B1737</f>
        <v>43738</v>
      </c>
      <c r="C1748" s="13">
        <f>IFERROR('Output Sheet (Copy)'!C1737,"")</f>
        <v>175350373</v>
      </c>
      <c r="D1748" s="13">
        <f>IFERROR('Output Sheet (Copy)'!D1737,"")</f>
        <v>119553224</v>
      </c>
      <c r="E1748" s="13">
        <f>IFERROR('Output Sheet (Copy)'!U1737,"")</f>
        <v>2183195</v>
      </c>
      <c r="F1748" s="13">
        <f>IFERROR('Output Sheet (Copy)'!V1737,"")</f>
        <v>29850597</v>
      </c>
      <c r="G1748" s="13">
        <f t="shared" si="216"/>
        <v>32033792</v>
      </c>
      <c r="H1748" s="9">
        <f t="shared" si="217"/>
        <v>0.26794586484760963</v>
      </c>
      <c r="I1748" s="9">
        <f t="shared" si="218"/>
        <v>0.18268448165776072</v>
      </c>
      <c r="J1748" t="str">
        <f t="shared" si="219"/>
        <v/>
      </c>
      <c r="K1748" t="str">
        <f t="shared" si="220"/>
        <v/>
      </c>
      <c r="L1748" s="13">
        <f t="shared" si="221"/>
        <v>151587016</v>
      </c>
      <c r="M1748" t="str">
        <f t="shared" si="222"/>
        <v/>
      </c>
      <c r="N1748" s="9">
        <f t="shared" si="223"/>
        <v>0.86448071598912424</v>
      </c>
    </row>
    <row r="1749" spans="1:14" x14ac:dyDescent="0.45">
      <c r="A1749" s="11" t="str">
        <f>'Output Sheet (Copy)'!A1738</f>
        <v>NISP IJ Equity</v>
      </c>
      <c r="B1749" s="12">
        <f>'Output Sheet (Copy)'!B1738</f>
        <v>43830</v>
      </c>
      <c r="C1749" s="13">
        <f>IFERROR('Output Sheet (Copy)'!C1738,"")</f>
        <v>180706987</v>
      </c>
      <c r="D1749" s="13">
        <f>IFERROR('Output Sheet (Copy)'!D1738,"")</f>
        <v>119046393</v>
      </c>
      <c r="E1749" s="13">
        <f>IFERROR('Output Sheet (Copy)'!U1738,"")</f>
        <v>2234333</v>
      </c>
      <c r="F1749" s="13">
        <f>IFERROR('Output Sheet (Copy)'!V1738,"")</f>
        <v>29487233</v>
      </c>
      <c r="G1749" s="13">
        <f t="shared" si="216"/>
        <v>31721566</v>
      </c>
      <c r="H1749" s="9">
        <f t="shared" si="217"/>
        <v>0.26646389865839948</v>
      </c>
      <c r="I1749" s="9">
        <f t="shared" si="218"/>
        <v>0.17554144710519687</v>
      </c>
      <c r="J1749" t="str">
        <f t="shared" si="219"/>
        <v/>
      </c>
      <c r="K1749" t="str">
        <f t="shared" si="220"/>
        <v/>
      </c>
      <c r="L1749" s="13">
        <f t="shared" si="221"/>
        <v>150767959</v>
      </c>
      <c r="M1749" t="str">
        <f t="shared" si="222"/>
        <v/>
      </c>
      <c r="N1749" s="9">
        <f t="shared" si="223"/>
        <v>0.83432279793365161</v>
      </c>
    </row>
    <row r="1750" spans="1:14" x14ac:dyDescent="0.45">
      <c r="A1750" s="11" t="str">
        <f>'Output Sheet (Copy)'!A1739</f>
        <v>NISP IJ Equity</v>
      </c>
      <c r="B1750" s="12">
        <f>'Output Sheet (Copy)'!B1739</f>
        <v>43921</v>
      </c>
      <c r="C1750" s="13">
        <f>IFERROR('Output Sheet (Copy)'!C1739,"")</f>
        <v>191455745</v>
      </c>
      <c r="D1750" s="13">
        <f>IFERROR('Output Sheet (Copy)'!D1739,"")</f>
        <v>123874389</v>
      </c>
      <c r="E1750" s="13">
        <f>IFERROR('Output Sheet (Copy)'!U1739,"")</f>
        <v>923208</v>
      </c>
      <c r="F1750" s="13">
        <f>IFERROR('Output Sheet (Copy)'!V1739,"")</f>
        <v>13727051</v>
      </c>
      <c r="G1750" s="13">
        <f t="shared" si="216"/>
        <v>14650259</v>
      </c>
      <c r="H1750" s="9">
        <f t="shared" si="217"/>
        <v>0.11826705357150137</v>
      </c>
      <c r="I1750" s="9">
        <f t="shared" si="218"/>
        <v>7.6520341554650137E-2</v>
      </c>
      <c r="J1750" t="str">
        <f t="shared" si="219"/>
        <v/>
      </c>
      <c r="K1750" t="str">
        <f t="shared" si="220"/>
        <v/>
      </c>
      <c r="L1750" s="13">
        <f t="shared" si="221"/>
        <v>138524648</v>
      </c>
      <c r="M1750" t="str">
        <f t="shared" si="222"/>
        <v/>
      </c>
      <c r="N1750" s="9">
        <f t="shared" si="223"/>
        <v>0.72353351423327616</v>
      </c>
    </row>
    <row r="1751" spans="1:14" x14ac:dyDescent="0.45">
      <c r="A1751" s="11" t="str">
        <f>'Output Sheet (Copy)'!A1740</f>
        <v>NISP IJ Equity</v>
      </c>
      <c r="B1751" s="12">
        <f>'Output Sheet (Copy)'!B1740</f>
        <v>44012</v>
      </c>
      <c r="C1751" s="13">
        <f>IFERROR('Output Sheet (Copy)'!C1740,"")</f>
        <v>182160729</v>
      </c>
      <c r="D1751" s="13">
        <f>IFERROR('Output Sheet (Copy)'!D1740,"")</f>
        <v>117577584</v>
      </c>
      <c r="E1751" s="13" t="str">
        <f>IFERROR('Output Sheet (Copy)'!U1740,"")</f>
        <v/>
      </c>
      <c r="F1751" s="13">
        <f>IFERROR('Output Sheet (Copy)'!V1740,"")</f>
        <v>12520715</v>
      </c>
      <c r="G1751" s="13">
        <f t="shared" si="216"/>
        <v>12520715</v>
      </c>
      <c r="H1751" s="9">
        <f t="shared" si="217"/>
        <v>0.10648896306629331</v>
      </c>
      <c r="I1751" s="9">
        <f t="shared" si="218"/>
        <v>6.8734436169279933E-2</v>
      </c>
      <c r="J1751" t="str">
        <f t="shared" si="219"/>
        <v/>
      </c>
      <c r="K1751" t="str">
        <f t="shared" si="220"/>
        <v/>
      </c>
      <c r="L1751" s="13">
        <f t="shared" si="221"/>
        <v>130098299</v>
      </c>
      <c r="M1751" t="str">
        <f t="shared" si="222"/>
        <v/>
      </c>
      <c r="N1751" s="9">
        <f t="shared" si="223"/>
        <v>0.7141950941577534</v>
      </c>
    </row>
    <row r="1752" spans="1:14" x14ac:dyDescent="0.45">
      <c r="A1752" s="11" t="str">
        <f>'Output Sheet (Copy)'!A1741</f>
        <v>NISP IJ Equity</v>
      </c>
      <c r="B1752" s="12">
        <f>'Output Sheet (Copy)'!B1741</f>
        <v>44104</v>
      </c>
      <c r="C1752" s="13">
        <f>IFERROR('Output Sheet (Copy)'!C1741,"")</f>
        <v>197926438</v>
      </c>
      <c r="D1752" s="13">
        <f>IFERROR('Output Sheet (Copy)'!D1741,"")</f>
        <v>118904719</v>
      </c>
      <c r="E1752" s="13" t="str">
        <f>IFERROR('Output Sheet (Copy)'!U1741,"")</f>
        <v/>
      </c>
      <c r="F1752" s="13">
        <f>IFERROR('Output Sheet (Copy)'!V1741,"")</f>
        <v>14528826</v>
      </c>
      <c r="G1752" s="13">
        <f t="shared" si="216"/>
        <v>14528826</v>
      </c>
      <c r="H1752" s="9">
        <f t="shared" si="217"/>
        <v>0.12218880900765595</v>
      </c>
      <c r="I1752" s="9">
        <f t="shared" si="218"/>
        <v>7.3405180969305373E-2</v>
      </c>
      <c r="J1752" t="str">
        <f t="shared" si="219"/>
        <v/>
      </c>
      <c r="K1752" t="str">
        <f t="shared" si="220"/>
        <v/>
      </c>
      <c r="L1752" s="13">
        <f t="shared" si="221"/>
        <v>133433545</v>
      </c>
      <c r="M1752" t="str">
        <f t="shared" si="222"/>
        <v/>
      </c>
      <c r="N1752" s="9">
        <f t="shared" si="223"/>
        <v>0.67415725937532411</v>
      </c>
    </row>
    <row r="1753" spans="1:14" x14ac:dyDescent="0.45">
      <c r="A1753" s="11" t="str">
        <f>'Output Sheet (Copy)'!A1742</f>
        <v>NISP IJ Equity</v>
      </c>
      <c r="B1753" s="12">
        <f>'Output Sheet (Copy)'!B1742</f>
        <v>44196</v>
      </c>
      <c r="C1753" s="13">
        <f>IFERROR('Output Sheet (Copy)'!C1742,"")</f>
        <v>206297200</v>
      </c>
      <c r="D1753" s="13">
        <f>IFERROR('Output Sheet (Copy)'!D1742,"")</f>
        <v>114903280</v>
      </c>
      <c r="E1753" s="13">
        <f>IFERROR('Output Sheet (Copy)'!U1742,"")</f>
        <v>1803553</v>
      </c>
      <c r="F1753" s="13">
        <f>IFERROR('Output Sheet (Copy)'!V1742,"")</f>
        <v>46485245</v>
      </c>
      <c r="G1753" s="13">
        <f t="shared" si="216"/>
        <v>48288798</v>
      </c>
      <c r="H1753" s="9">
        <f t="shared" si="217"/>
        <v>0.4202560449101192</v>
      </c>
      <c r="I1753" s="9">
        <f t="shared" si="218"/>
        <v>0.23407393798849427</v>
      </c>
      <c r="J1753" t="str">
        <f t="shared" si="219"/>
        <v/>
      </c>
      <c r="K1753" t="str">
        <f t="shared" si="220"/>
        <v/>
      </c>
      <c r="L1753" s="13">
        <f t="shared" si="221"/>
        <v>163192078</v>
      </c>
      <c r="M1753" t="str">
        <f t="shared" si="222"/>
        <v/>
      </c>
      <c r="N1753" s="9">
        <f t="shared" si="223"/>
        <v>0.79105328622976945</v>
      </c>
    </row>
    <row r="1754" spans="1:14" x14ac:dyDescent="0.45">
      <c r="A1754" s="11" t="str">
        <f>'Output Sheet (Copy)'!A1743</f>
        <v>NISP IJ Equity</v>
      </c>
      <c r="B1754" s="12">
        <f>'Output Sheet (Copy)'!B1743</f>
        <v>44286</v>
      </c>
      <c r="C1754" s="13">
        <f>IFERROR('Output Sheet (Copy)'!C1743,"")</f>
        <v>207743371</v>
      </c>
      <c r="D1754" s="13">
        <f>IFERROR('Output Sheet (Copy)'!D1743,"")</f>
        <v>114878583</v>
      </c>
      <c r="E1754" s="13">
        <f>IFERROR('Output Sheet (Copy)'!U1743,"")</f>
        <v>3432086</v>
      </c>
      <c r="F1754" s="13">
        <f>IFERROR('Output Sheet (Copy)'!V1743,"")</f>
        <v>55816555</v>
      </c>
      <c r="G1754" s="13">
        <f t="shared" si="216"/>
        <v>59248641</v>
      </c>
      <c r="H1754" s="9">
        <f t="shared" si="217"/>
        <v>0.51575010287165535</v>
      </c>
      <c r="I1754" s="9">
        <f t="shared" si="218"/>
        <v>0.28520111479273147</v>
      </c>
      <c r="J1754" t="str">
        <f t="shared" si="219"/>
        <v/>
      </c>
      <c r="K1754" t="str">
        <f t="shared" si="220"/>
        <v/>
      </c>
      <c r="L1754" s="13">
        <f t="shared" si="221"/>
        <v>174127224</v>
      </c>
      <c r="M1754" t="str">
        <f t="shared" si="222"/>
        <v/>
      </c>
      <c r="N1754" s="9">
        <f t="shared" si="223"/>
        <v>0.83818426148481051</v>
      </c>
    </row>
    <row r="1755" spans="1:14" x14ac:dyDescent="0.45">
      <c r="A1755" s="11" t="str">
        <f>'Output Sheet (Copy)'!A1744</f>
        <v>NISP IJ Equity</v>
      </c>
      <c r="B1755" s="12">
        <f>'Output Sheet (Copy)'!B1744</f>
        <v>44377</v>
      </c>
      <c r="C1755" s="13">
        <f>IFERROR('Output Sheet (Copy)'!C1744,"")</f>
        <v>201115102</v>
      </c>
      <c r="D1755" s="13">
        <f>IFERROR('Output Sheet (Copy)'!D1744,"")</f>
        <v>115492076</v>
      </c>
      <c r="E1755" s="13">
        <f>IFERROR('Output Sheet (Copy)'!U1744,"")</f>
        <v>4123063</v>
      </c>
      <c r="F1755" s="13">
        <f>IFERROR('Output Sheet (Copy)'!V1744,"")</f>
        <v>56669082</v>
      </c>
      <c r="G1755" s="13">
        <f t="shared" si="216"/>
        <v>60792145</v>
      </c>
      <c r="H1755" s="9">
        <f t="shared" si="217"/>
        <v>0.52637503026614574</v>
      </c>
      <c r="I1755" s="9">
        <f t="shared" si="218"/>
        <v>0.30227538556502831</v>
      </c>
      <c r="J1755" t="str">
        <f t="shared" si="219"/>
        <v/>
      </c>
      <c r="K1755" t="str">
        <f t="shared" si="220"/>
        <v/>
      </c>
      <c r="L1755" s="13">
        <f t="shared" si="221"/>
        <v>176284221</v>
      </c>
      <c r="M1755" t="str">
        <f t="shared" si="222"/>
        <v/>
      </c>
      <c r="N1755" s="9">
        <f t="shared" si="223"/>
        <v>0.87653398102346392</v>
      </c>
    </row>
    <row r="1756" spans="1:14" x14ac:dyDescent="0.45">
      <c r="A1756" s="11" t="str">
        <f>'Output Sheet (Copy)'!A1745</f>
        <v>NISP IJ Equity</v>
      </c>
      <c r="B1756" s="12">
        <f>'Output Sheet (Copy)'!B1745</f>
        <v>44469</v>
      </c>
      <c r="C1756" s="13">
        <f>IFERROR('Output Sheet (Copy)'!C1745,"")</f>
        <v>211283352</v>
      </c>
      <c r="D1756" s="13">
        <f>IFERROR('Output Sheet (Copy)'!D1745,"")</f>
        <v>117333758</v>
      </c>
      <c r="E1756" s="13">
        <f>IFERROR('Output Sheet (Copy)'!U1745,"")</f>
        <v>3188191</v>
      </c>
      <c r="F1756" s="13">
        <f>IFERROR('Output Sheet (Copy)'!V1745,"")</f>
        <v>55754369</v>
      </c>
      <c r="G1756" s="13">
        <f t="shared" si="216"/>
        <v>58942560</v>
      </c>
      <c r="H1756" s="9">
        <f t="shared" si="217"/>
        <v>0.50234954547352006</v>
      </c>
      <c r="I1756" s="9">
        <f t="shared" si="218"/>
        <v>0.27897399128730216</v>
      </c>
      <c r="J1756" t="str">
        <f t="shared" si="219"/>
        <v/>
      </c>
      <c r="K1756" t="str">
        <f t="shared" si="220"/>
        <v/>
      </c>
      <c r="L1756" s="13">
        <f t="shared" si="221"/>
        <v>176276318</v>
      </c>
      <c r="M1756" t="str">
        <f t="shared" si="222"/>
        <v/>
      </c>
      <c r="N1756" s="9">
        <f t="shared" si="223"/>
        <v>0.83431238822829734</v>
      </c>
    </row>
    <row r="1757" spans="1:14" x14ac:dyDescent="0.45">
      <c r="A1757" s="11" t="str">
        <f>'Output Sheet (Copy)'!A1746</f>
        <v>NISP IJ Equity</v>
      </c>
      <c r="B1757" s="12">
        <f>'Output Sheet (Copy)'!B1746</f>
        <v>44561</v>
      </c>
      <c r="C1757" s="13">
        <f>IFERROR('Output Sheet (Copy)'!C1746,"")</f>
        <v>214395608</v>
      </c>
      <c r="D1757" s="13">
        <f>IFERROR('Output Sheet (Copy)'!D1746,"")</f>
        <v>120775015</v>
      </c>
      <c r="E1757" s="13">
        <f>IFERROR('Output Sheet (Copy)'!U1746,"")</f>
        <v>2695866</v>
      </c>
      <c r="F1757" s="13">
        <f>IFERROR('Output Sheet (Copy)'!V1746,"")</f>
        <v>64997163</v>
      </c>
      <c r="G1757" s="13">
        <f t="shared" si="216"/>
        <v>67693029</v>
      </c>
      <c r="H1757" s="9">
        <f t="shared" si="217"/>
        <v>0.56048868219970827</v>
      </c>
      <c r="I1757" s="9">
        <f t="shared" si="218"/>
        <v>0.31573887931510236</v>
      </c>
      <c r="J1757" t="str">
        <f t="shared" si="219"/>
        <v/>
      </c>
      <c r="K1757" t="str">
        <f t="shared" si="220"/>
        <v/>
      </c>
      <c r="L1757" s="13">
        <f t="shared" si="221"/>
        <v>188468044</v>
      </c>
      <c r="M1757" t="str">
        <f t="shared" si="222"/>
        <v/>
      </c>
      <c r="N1757" s="9">
        <f t="shared" si="223"/>
        <v>0.8790667204339373</v>
      </c>
    </row>
    <row r="1758" spans="1:14" x14ac:dyDescent="0.45">
      <c r="A1758" s="11" t="str">
        <f>'Output Sheet (Copy)'!A1747</f>
        <v>NISP IJ Equity</v>
      </c>
      <c r="B1758" s="12">
        <f>'Output Sheet (Copy)'!B1747</f>
        <v>44651</v>
      </c>
      <c r="C1758" s="13">
        <f>IFERROR('Output Sheet (Copy)'!C1747,"")</f>
        <v>214395608</v>
      </c>
      <c r="D1758" s="13">
        <f>IFERROR('Output Sheet (Copy)'!D1747,"")</f>
        <v>120775015</v>
      </c>
      <c r="E1758" s="13" t="str">
        <f>IFERROR('Output Sheet (Copy)'!U1747,"")</f>
        <v/>
      </c>
      <c r="F1758" s="13" t="str">
        <f>IFERROR('Output Sheet (Copy)'!V1747,"")</f>
        <v/>
      </c>
      <c r="G1758" s="13" t="str">
        <f t="shared" si="216"/>
        <v/>
      </c>
      <c r="H1758" s="9" t="str">
        <f t="shared" si="217"/>
        <v/>
      </c>
      <c r="I1758" s="9" t="str">
        <f t="shared" si="218"/>
        <v/>
      </c>
      <c r="J1758" t="str">
        <f t="shared" si="219"/>
        <v/>
      </c>
      <c r="K1758" t="str">
        <f t="shared" si="220"/>
        <v/>
      </c>
      <c r="L1758" s="13" t="str">
        <f t="shared" si="221"/>
        <v/>
      </c>
      <c r="M1758" t="str">
        <f t="shared" si="222"/>
        <v/>
      </c>
      <c r="N1758" s="9" t="str">
        <f t="shared" si="223"/>
        <v/>
      </c>
    </row>
    <row r="1759" spans="1:14" x14ac:dyDescent="0.45">
      <c r="A1759" s="11" t="str">
        <f>'Output Sheet (Copy)'!A1748</f>
        <v>NISP IJ Equity</v>
      </c>
      <c r="B1759" s="12">
        <f>'Output Sheet (Copy)'!B1748</f>
        <v>44742</v>
      </c>
      <c r="C1759" s="13">
        <f>IFERROR('Output Sheet (Copy)'!C1748,"")</f>
        <v>223440525</v>
      </c>
      <c r="D1759" s="13">
        <f>IFERROR('Output Sheet (Copy)'!D1748,"")</f>
        <v>127103947</v>
      </c>
      <c r="E1759" s="13">
        <f>IFERROR('Output Sheet (Copy)'!U1748,"")</f>
        <v>3940613</v>
      </c>
      <c r="F1759" s="13">
        <f>IFERROR('Output Sheet (Copy)'!V1748,"")</f>
        <v>48134962</v>
      </c>
      <c r="G1759" s="13">
        <f t="shared" si="216"/>
        <v>52075575</v>
      </c>
      <c r="H1759" s="9">
        <f t="shared" si="217"/>
        <v>0.40970855924718058</v>
      </c>
      <c r="I1759" s="9">
        <f t="shared" si="218"/>
        <v>0.23306235518377877</v>
      </c>
      <c r="J1759" t="str">
        <f t="shared" si="219"/>
        <v/>
      </c>
      <c r="K1759" t="str">
        <f t="shared" si="220"/>
        <v/>
      </c>
      <c r="L1759" s="13">
        <f t="shared" si="221"/>
        <v>179179522</v>
      </c>
      <c r="M1759" t="str">
        <f t="shared" si="222"/>
        <v/>
      </c>
      <c r="N1759" s="9">
        <f t="shared" si="223"/>
        <v>0.80191147957605269</v>
      </c>
    </row>
    <row r="1760" spans="1:14" x14ac:dyDescent="0.45">
      <c r="A1760" s="11" t="str">
        <f>'Output Sheet (Copy)'!A1749</f>
        <v>NISP IJ Equity</v>
      </c>
      <c r="B1760" s="12">
        <f>'Output Sheet (Copy)'!B1749</f>
        <v>44834</v>
      </c>
      <c r="C1760" s="13">
        <f>IFERROR('Output Sheet (Copy)'!C1749,"")</f>
        <v>220390155</v>
      </c>
      <c r="D1760" s="13">
        <f>IFERROR('Output Sheet (Copy)'!D1749,"")</f>
        <v>131505815.99999999</v>
      </c>
      <c r="E1760" s="13">
        <f>IFERROR('Output Sheet (Copy)'!U1749,"")</f>
        <v>5208930</v>
      </c>
      <c r="F1760" s="13">
        <f>IFERROR('Output Sheet (Copy)'!V1749,"")</f>
        <v>53663544</v>
      </c>
      <c r="G1760" s="13">
        <f t="shared" si="216"/>
        <v>58872474</v>
      </c>
      <c r="H1760" s="9">
        <f t="shared" si="217"/>
        <v>0.44767962201763006</v>
      </c>
      <c r="I1760" s="9">
        <f t="shared" si="218"/>
        <v>0.26712842050499036</v>
      </c>
      <c r="J1760" t="str">
        <f t="shared" si="219"/>
        <v/>
      </c>
      <c r="K1760" t="str">
        <f t="shared" si="220"/>
        <v/>
      </c>
      <c r="L1760" s="13">
        <f t="shared" si="221"/>
        <v>190378290</v>
      </c>
      <c r="M1760" t="str">
        <f t="shared" si="222"/>
        <v/>
      </c>
      <c r="N1760" s="9">
        <f t="shared" si="223"/>
        <v>0.86382393079218989</v>
      </c>
    </row>
    <row r="1761" spans="1:14" x14ac:dyDescent="0.45">
      <c r="A1761" s="11" t="str">
        <f>'Output Sheet (Copy)'!A1750</f>
        <v>NISP IJ Equity</v>
      </c>
      <c r="B1761" s="12">
        <f>'Output Sheet (Copy)'!B1750</f>
        <v>44926</v>
      </c>
      <c r="C1761" s="13">
        <f>IFERROR('Output Sheet (Copy)'!C1750,"")</f>
        <v>238498560</v>
      </c>
      <c r="D1761" s="13">
        <f>IFERROR('Output Sheet (Copy)'!D1750,"")</f>
        <v>137621383</v>
      </c>
      <c r="E1761" s="13">
        <f>IFERROR('Output Sheet (Copy)'!U1750,"")</f>
        <v>2766888</v>
      </c>
      <c r="F1761" s="13">
        <f>IFERROR('Output Sheet (Copy)'!V1750,"")</f>
        <v>48409159</v>
      </c>
      <c r="G1761" s="13">
        <f t="shared" si="216"/>
        <v>51176047</v>
      </c>
      <c r="H1761" s="9">
        <f t="shared" si="217"/>
        <v>0.37186115910490453</v>
      </c>
      <c r="I1761" s="9">
        <f t="shared" si="218"/>
        <v>0.21457591609777435</v>
      </c>
      <c r="J1761" t="str">
        <f t="shared" si="219"/>
        <v/>
      </c>
      <c r="K1761" t="str">
        <f t="shared" si="220"/>
        <v/>
      </c>
      <c r="L1761" s="13">
        <f t="shared" si="221"/>
        <v>188797430</v>
      </c>
      <c r="M1761" t="str">
        <f t="shared" si="222"/>
        <v/>
      </c>
      <c r="N1761" s="9">
        <f t="shared" si="223"/>
        <v>0.79160825960542491</v>
      </c>
    </row>
    <row r="1762" spans="1:14" x14ac:dyDescent="0.45">
      <c r="A1762" s="11" t="str">
        <f>'Output Sheet (Copy)'!A1751</f>
        <v>NISP IJ Equity</v>
      </c>
      <c r="B1762" s="12">
        <f>'Output Sheet (Copy)'!B1751</f>
        <v>45016</v>
      </c>
      <c r="C1762" s="13">
        <f>IFERROR('Output Sheet (Copy)'!C1751,"")</f>
        <v>239866002</v>
      </c>
      <c r="D1762" s="13">
        <f>IFERROR('Output Sheet (Copy)'!D1751,"")</f>
        <v>137562230</v>
      </c>
      <c r="E1762" s="13">
        <f>IFERROR('Output Sheet (Copy)'!U1751,"")</f>
        <v>4947038</v>
      </c>
      <c r="F1762" s="13">
        <f>IFERROR('Output Sheet (Copy)'!V1751,"")</f>
        <v>50266628</v>
      </c>
      <c r="G1762" s="13">
        <f t="shared" si="216"/>
        <v>55213666</v>
      </c>
      <c r="H1762" s="9">
        <f t="shared" si="217"/>
        <v>0.40137228074886544</v>
      </c>
      <c r="I1762" s="9">
        <f t="shared" si="218"/>
        <v>0.23018545996360085</v>
      </c>
      <c r="J1762" t="str">
        <f t="shared" si="219"/>
        <v/>
      </c>
      <c r="K1762" t="str">
        <f t="shared" si="220"/>
        <v/>
      </c>
      <c r="L1762" s="13">
        <f t="shared" si="221"/>
        <v>192775896</v>
      </c>
      <c r="M1762" t="str">
        <f t="shared" si="222"/>
        <v/>
      </c>
      <c r="N1762" s="9">
        <f t="shared" si="223"/>
        <v>0.80368161553799522</v>
      </c>
    </row>
    <row r="1763" spans="1:14" x14ac:dyDescent="0.45">
      <c r="A1763" s="11" t="str">
        <f>'Output Sheet (Copy)'!A1752</f>
        <v>NISP IJ Equity</v>
      </c>
      <c r="B1763" s="12">
        <f>'Output Sheet (Copy)'!B1752</f>
        <v>45107</v>
      </c>
      <c r="C1763" s="13">
        <f>IFERROR('Output Sheet (Copy)'!C1752,"")</f>
        <v>245456958</v>
      </c>
      <c r="D1763" s="13">
        <f>IFERROR('Output Sheet (Copy)'!D1752,"")</f>
        <v>142347546</v>
      </c>
      <c r="E1763" s="13">
        <f>IFERROR('Output Sheet (Copy)'!U1752,"")</f>
        <v>4449895</v>
      </c>
      <c r="F1763" s="13">
        <f>IFERROR('Output Sheet (Copy)'!V1752,"")</f>
        <v>42959606</v>
      </c>
      <c r="G1763" s="13">
        <f t="shared" si="216"/>
        <v>47409501</v>
      </c>
      <c r="H1763" s="9">
        <f t="shared" si="217"/>
        <v>0.3330545719418303</v>
      </c>
      <c r="I1763" s="9">
        <f t="shared" si="218"/>
        <v>0.19314792045943957</v>
      </c>
      <c r="J1763" t="str">
        <f t="shared" si="219"/>
        <v/>
      </c>
      <c r="K1763" t="str">
        <f t="shared" si="220"/>
        <v/>
      </c>
      <c r="L1763" s="13">
        <f t="shared" si="221"/>
        <v>189757047</v>
      </c>
      <c r="M1763" t="str">
        <f t="shared" si="222"/>
        <v/>
      </c>
      <c r="N1763" s="9">
        <f t="shared" si="223"/>
        <v>0.77307666707089229</v>
      </c>
    </row>
    <row r="1764" spans="1:14" x14ac:dyDescent="0.45">
      <c r="A1764" s="11" t="str">
        <f>'Output Sheet (Copy)'!A1753</f>
        <v>NISP IJ Equity</v>
      </c>
      <c r="B1764" s="12">
        <f>'Output Sheet (Copy)'!B1753</f>
        <v>45199</v>
      </c>
      <c r="C1764" s="13">
        <f>IFERROR('Output Sheet (Copy)'!C1753,"")</f>
        <v>246997563</v>
      </c>
      <c r="D1764" s="13">
        <f>IFERROR('Output Sheet (Copy)'!D1753,"")</f>
        <v>144722396</v>
      </c>
      <c r="E1764" s="13">
        <f>IFERROR('Output Sheet (Copy)'!U1753,"")</f>
        <v>5361548</v>
      </c>
      <c r="F1764" s="13">
        <f>IFERROR('Output Sheet (Copy)'!V1753,"")</f>
        <v>43266773</v>
      </c>
      <c r="G1764" s="13">
        <f t="shared" si="216"/>
        <v>48628321</v>
      </c>
      <c r="H1764" s="9">
        <f t="shared" si="217"/>
        <v>0.33601102762284285</v>
      </c>
      <c r="I1764" s="9">
        <f t="shared" si="218"/>
        <v>0.19687773599612399</v>
      </c>
      <c r="J1764" t="str">
        <f t="shared" si="219"/>
        <v/>
      </c>
      <c r="K1764" t="str">
        <f t="shared" si="220"/>
        <v/>
      </c>
      <c r="L1764" s="13">
        <f t="shared" si="221"/>
        <v>193350717</v>
      </c>
      <c r="M1764" t="str">
        <f t="shared" si="222"/>
        <v/>
      </c>
      <c r="N1764" s="9">
        <f t="shared" si="223"/>
        <v>0.78280414855753055</v>
      </c>
    </row>
    <row r="1765" spans="1:14" x14ac:dyDescent="0.45">
      <c r="A1765" s="11" t="str">
        <f>'Output Sheet (Copy)'!A1754</f>
        <v>NISP IJ Equity</v>
      </c>
      <c r="B1765" s="12">
        <f>'Output Sheet (Copy)'!B1754</f>
        <v>45291</v>
      </c>
      <c r="C1765" s="13">
        <f>IFERROR('Output Sheet (Copy)'!C1754,"")</f>
        <v>249757139</v>
      </c>
      <c r="D1765" s="13">
        <f>IFERROR('Output Sheet (Copy)'!D1754,"")</f>
        <v>154093917</v>
      </c>
      <c r="E1765" s="13">
        <f>IFERROR('Output Sheet (Copy)'!U1754,"")</f>
        <v>6561295</v>
      </c>
      <c r="F1765" s="13">
        <f>IFERROR('Output Sheet (Copy)'!V1754,"")</f>
        <v>49901182</v>
      </c>
      <c r="G1765" s="13">
        <f t="shared" si="216"/>
        <v>56462477</v>
      </c>
      <c r="H1765" s="9">
        <f t="shared" si="217"/>
        <v>0.36641600200220753</v>
      </c>
      <c r="I1765" s="9">
        <f t="shared" si="218"/>
        <v>0.2260695218806138</v>
      </c>
      <c r="J1765" t="str">
        <f t="shared" si="219"/>
        <v/>
      </c>
      <c r="K1765" t="str">
        <f t="shared" si="220"/>
        <v/>
      </c>
      <c r="L1765" s="13">
        <f t="shared" si="221"/>
        <v>210556394</v>
      </c>
      <c r="M1765" t="str">
        <f t="shared" si="222"/>
        <v/>
      </c>
      <c r="N1765" s="9">
        <f t="shared" si="223"/>
        <v>0.84304454656649475</v>
      </c>
    </row>
    <row r="1766" spans="1:14" x14ac:dyDescent="0.45">
      <c r="A1766" s="11" t="str">
        <f>'Output Sheet (Copy)'!A1755</f>
        <v>NISP IJ Equity</v>
      </c>
      <c r="B1766" s="12">
        <f>'Output Sheet (Copy)'!B1755</f>
        <v>45382</v>
      </c>
      <c r="C1766" s="13">
        <f>IFERROR('Output Sheet (Copy)'!C1755,"")</f>
        <v>252406289</v>
      </c>
      <c r="D1766" s="13">
        <f>IFERROR('Output Sheet (Copy)'!D1755,"")</f>
        <v>152630804</v>
      </c>
      <c r="E1766" s="13">
        <f>IFERROR('Output Sheet (Copy)'!U1755,"")</f>
        <v>7572503</v>
      </c>
      <c r="F1766" s="13">
        <f>IFERROR('Output Sheet (Copy)'!V1755,"")</f>
        <v>58213039</v>
      </c>
      <c r="G1766" s="13">
        <f t="shared" si="216"/>
        <v>65785542</v>
      </c>
      <c r="H1766" s="9">
        <f t="shared" si="217"/>
        <v>0.43101091179471218</v>
      </c>
      <c r="I1766" s="9">
        <f t="shared" si="218"/>
        <v>0.26063352961859043</v>
      </c>
      <c r="J1766" t="str">
        <f t="shared" si="219"/>
        <v/>
      </c>
      <c r="K1766" t="str">
        <f t="shared" si="220"/>
        <v/>
      </c>
      <c r="L1766" s="13">
        <f t="shared" si="221"/>
        <v>218416346</v>
      </c>
      <c r="M1766" t="str">
        <f t="shared" si="222"/>
        <v/>
      </c>
      <c r="N1766" s="9">
        <f t="shared" si="223"/>
        <v>0.86533638628948739</v>
      </c>
    </row>
    <row r="1767" spans="1:14" x14ac:dyDescent="0.45">
      <c r="A1767" s="11" t="str">
        <f>'Output Sheet (Copy)'!A1756</f>
        <v>NISP IJ Equity</v>
      </c>
      <c r="B1767" s="12">
        <f>'Output Sheet (Copy)'!B1756</f>
        <v>45473</v>
      </c>
      <c r="C1767" s="13">
        <f>IFERROR('Output Sheet (Copy)'!C1756,"")</f>
        <v>266478563.00000003</v>
      </c>
      <c r="D1767" s="13">
        <f>IFERROR('Output Sheet (Copy)'!D1756,"")</f>
        <v>162470352</v>
      </c>
      <c r="E1767" s="13">
        <f>IFERROR('Output Sheet (Copy)'!U1756,"")</f>
        <v>8197945</v>
      </c>
      <c r="F1767" s="13">
        <f>IFERROR('Output Sheet (Copy)'!V1756,"")</f>
        <v>68717990</v>
      </c>
      <c r="G1767" s="13">
        <f t="shared" si="216"/>
        <v>76915935</v>
      </c>
      <c r="H1767" s="9">
        <f t="shared" si="217"/>
        <v>0.47341520500921919</v>
      </c>
      <c r="I1767" s="9">
        <f t="shared" si="218"/>
        <v>0.28863835850090497</v>
      </c>
      <c r="J1767" t="str">
        <f t="shared" si="219"/>
        <v/>
      </c>
      <c r="K1767" t="str">
        <f t="shared" si="220"/>
        <v/>
      </c>
      <c r="L1767" s="13">
        <f t="shared" si="221"/>
        <v>239386287</v>
      </c>
      <c r="M1767" t="str">
        <f t="shared" si="222"/>
        <v/>
      </c>
      <c r="N1767" s="9">
        <f t="shared" si="223"/>
        <v>0.89833224971270942</v>
      </c>
    </row>
    <row r="1768" spans="1:14" x14ac:dyDescent="0.45">
      <c r="A1768" s="11" t="str">
        <f>'Output Sheet (Copy)'!A1757</f>
        <v>NISP IJ Equity</v>
      </c>
      <c r="B1768" s="12">
        <f>'Output Sheet (Copy)'!B1757</f>
        <v>45565</v>
      </c>
      <c r="C1768" s="13">
        <f>IFERROR('Output Sheet (Copy)'!C1757,"")</f>
        <v>287005146</v>
      </c>
      <c r="D1768" s="13">
        <f>IFERROR('Output Sheet (Copy)'!D1757,"")</f>
        <v>161779931</v>
      </c>
      <c r="E1768" s="13">
        <f>IFERROR('Output Sheet (Copy)'!U1757,"")</f>
        <v>9976050</v>
      </c>
      <c r="F1768" s="13">
        <f>IFERROR('Output Sheet (Copy)'!V1757,"")</f>
        <v>89529473</v>
      </c>
      <c r="G1768" s="13">
        <f t="shared" si="216"/>
        <v>99505523</v>
      </c>
      <c r="H1768" s="9">
        <f t="shared" si="217"/>
        <v>0.61506716182243892</v>
      </c>
      <c r="I1768" s="9">
        <f t="shared" si="218"/>
        <v>0.34670292288069288</v>
      </c>
      <c r="J1768" t="str">
        <f t="shared" si="219"/>
        <v/>
      </c>
      <c r="K1768" t="str">
        <f t="shared" si="220"/>
        <v/>
      </c>
      <c r="L1768" s="13">
        <f t="shared" si="221"/>
        <v>261285454</v>
      </c>
      <c r="M1768" t="str">
        <f t="shared" si="222"/>
        <v/>
      </c>
      <c r="N1768" s="9">
        <f t="shared" si="223"/>
        <v>0.91038595523998023</v>
      </c>
    </row>
    <row r="1769" spans="1:14" x14ac:dyDescent="0.45">
      <c r="A1769" s="11" t="str">
        <f>'Output Sheet (Copy)'!A1758</f>
        <v>NISP IJ Equity</v>
      </c>
      <c r="B1769" s="12">
        <f>'Output Sheet (Copy)'!B1758</f>
        <v>45657</v>
      </c>
      <c r="C1769" s="13">
        <f>IFERROR('Output Sheet (Copy)'!C1758,"")</f>
        <v>281008237</v>
      </c>
      <c r="D1769" s="13">
        <f>IFERROR('Output Sheet (Copy)'!D1758,"")</f>
        <v>170460517</v>
      </c>
      <c r="E1769" s="13">
        <f>IFERROR('Output Sheet (Copy)'!U1758,"")</f>
        <v>8910113</v>
      </c>
      <c r="F1769" s="13">
        <f>IFERROR('Output Sheet (Copy)'!V1758,"")</f>
        <v>77888300</v>
      </c>
      <c r="G1769" s="13">
        <f t="shared" si="216"/>
        <v>86798413</v>
      </c>
      <c r="H1769" s="9">
        <f t="shared" si="217"/>
        <v>0.50919951744602532</v>
      </c>
      <c r="I1769" s="9">
        <f t="shared" si="218"/>
        <v>0.30888209515367337</v>
      </c>
      <c r="J1769" t="str">
        <f t="shared" si="219"/>
        <v/>
      </c>
      <c r="K1769" t="str">
        <f t="shared" si="220"/>
        <v/>
      </c>
      <c r="L1769" s="13">
        <f t="shared" si="221"/>
        <v>257258930</v>
      </c>
      <c r="M1769" t="str">
        <f t="shared" si="222"/>
        <v/>
      </c>
      <c r="N1769" s="9">
        <f t="shared" si="223"/>
        <v>0.91548537062990076</v>
      </c>
    </row>
    <row r="1770" spans="1:14" x14ac:dyDescent="0.45">
      <c r="A1770" s="11" t="str">
        <f>'Output Sheet (Copy)'!A1759</f>
        <v>NISP IJ Equity</v>
      </c>
      <c r="B1770" s="12">
        <f>'Output Sheet (Copy)'!B1759</f>
        <v>45747</v>
      </c>
      <c r="C1770" s="13">
        <f>IFERROR('Output Sheet (Copy)'!C1759,"")</f>
        <v>293096705</v>
      </c>
      <c r="D1770" s="13">
        <f>IFERROR('Output Sheet (Copy)'!D1759,"")</f>
        <v>168906523</v>
      </c>
      <c r="E1770" s="13">
        <f>IFERROR('Output Sheet (Copy)'!U1759,"")</f>
        <v>11191310</v>
      </c>
      <c r="F1770" s="13">
        <f>IFERROR('Output Sheet (Copy)'!V1759,"")</f>
        <v>83324956</v>
      </c>
      <c r="G1770" s="13">
        <f t="shared" si="216"/>
        <v>94516266</v>
      </c>
      <c r="H1770" s="9">
        <f t="shared" si="217"/>
        <v>0.55957735865535518</v>
      </c>
      <c r="I1770" s="9">
        <f t="shared" si="218"/>
        <v>0.32247467947481701</v>
      </c>
      <c r="J1770" t="str">
        <f t="shared" si="219"/>
        <v/>
      </c>
      <c r="K1770" t="str">
        <f t="shared" si="220"/>
        <v/>
      </c>
      <c r="L1770" s="13">
        <f t="shared" si="221"/>
        <v>263422789</v>
      </c>
      <c r="M1770" t="str">
        <f t="shared" si="222"/>
        <v/>
      </c>
      <c r="N1770" s="9">
        <f t="shared" si="223"/>
        <v>0.89875725146756602</v>
      </c>
    </row>
    <row r="1771" spans="1:14" x14ac:dyDescent="0.45">
      <c r="A1771" s="11" t="str">
        <f>'Output Sheet (Copy)'!A1760</f>
        <v>NISP IJ Equity</v>
      </c>
      <c r="B1771" s="12">
        <f>'Output Sheet (Copy)'!B1760</f>
        <v>45838</v>
      </c>
      <c r="C1771" s="13">
        <f>IFERROR('Output Sheet (Copy)'!C1760,"")</f>
        <v>295971826</v>
      </c>
      <c r="D1771" s="13">
        <f>IFERROR('Output Sheet (Copy)'!D1760,"")</f>
        <v>166344169</v>
      </c>
      <c r="E1771" s="13">
        <f>IFERROR('Output Sheet (Copy)'!U1760,"")</f>
        <v>10761338</v>
      </c>
      <c r="F1771" s="13">
        <f>IFERROR('Output Sheet (Copy)'!V1760,"")</f>
        <v>85035648</v>
      </c>
      <c r="G1771" s="13">
        <f t="shared" si="216"/>
        <v>95796986</v>
      </c>
      <c r="H1771" s="9">
        <f t="shared" si="217"/>
        <v>0.57589626721451237</v>
      </c>
      <c r="I1771" s="9">
        <f t="shared" si="218"/>
        <v>0.32366927384500443</v>
      </c>
      <c r="J1771" t="str">
        <f t="shared" si="219"/>
        <v/>
      </c>
      <c r="K1771" t="str">
        <f t="shared" si="220"/>
        <v/>
      </c>
      <c r="L1771" s="13">
        <f t="shared" si="221"/>
        <v>262141155</v>
      </c>
      <c r="M1771" t="str">
        <f t="shared" si="222"/>
        <v/>
      </c>
      <c r="N1771" s="9">
        <f t="shared" si="223"/>
        <v>0.88569631286459005</v>
      </c>
    </row>
    <row r="1772" spans="1:14" x14ac:dyDescent="0.45">
      <c r="A1772" s="11" t="str">
        <f>'Output Sheet (Copy)'!A1761</f>
        <v>NISP IJ Equity</v>
      </c>
      <c r="B1772" s="12">
        <f>'Output Sheet (Copy)'!B1761</f>
        <v>45930</v>
      </c>
      <c r="C1772" s="13">
        <f>IFERROR('Output Sheet (Copy)'!C1761,"")</f>
        <v>293805290</v>
      </c>
      <c r="D1772" s="13">
        <f>IFERROR('Output Sheet (Copy)'!D1761,"")</f>
        <v>164739179</v>
      </c>
      <c r="E1772" s="13">
        <f>IFERROR('Output Sheet (Copy)'!U1761,"")</f>
        <v>8513809</v>
      </c>
      <c r="F1772" s="13">
        <f>IFERROR('Output Sheet (Copy)'!V1761,"")</f>
        <v>101012040</v>
      </c>
      <c r="G1772" s="13">
        <f t="shared" si="216"/>
        <v>109525849</v>
      </c>
      <c r="H1772" s="9">
        <f t="shared" si="217"/>
        <v>0.66484396525977585</v>
      </c>
      <c r="I1772" s="9">
        <f t="shared" si="218"/>
        <v>0.37278378820204361</v>
      </c>
      <c r="J1772" t="str">
        <f t="shared" si="219"/>
        <v/>
      </c>
      <c r="K1772" t="str">
        <f t="shared" si="220"/>
        <v/>
      </c>
      <c r="L1772" s="13">
        <f t="shared" si="221"/>
        <v>274265028</v>
      </c>
      <c r="M1772" t="str">
        <f t="shared" si="222"/>
        <v/>
      </c>
      <c r="N1772" s="9">
        <f t="shared" si="223"/>
        <v>0.93349247727976581</v>
      </c>
    </row>
    <row r="1773" spans="1:14" x14ac:dyDescent="0.45">
      <c r="A1773" s="11" t="str">
        <f>'Output Sheet (Copy)'!A1762</f>
        <v>NISP IJ Equity</v>
      </c>
      <c r="B1773" s="12">
        <f>'Output Sheet (Copy)'!B1762</f>
        <v>46022</v>
      </c>
      <c r="C1773" s="13">
        <f>IFERROR('Output Sheet (Copy)'!C1762,"")</f>
        <v>308140182</v>
      </c>
      <c r="D1773" s="13">
        <f>IFERROR('Output Sheet (Copy)'!D1762,"")</f>
        <v>173374600</v>
      </c>
      <c r="E1773" s="13">
        <f>IFERROR('Output Sheet (Copy)'!U1762,"")</f>
        <v>7206667</v>
      </c>
      <c r="F1773" s="13">
        <f>IFERROR('Output Sheet (Copy)'!V1762,"")</f>
        <v>107728742</v>
      </c>
      <c r="G1773" s="13">
        <f t="shared" si="216"/>
        <v>114935409</v>
      </c>
      <c r="H1773" s="9">
        <f t="shared" si="217"/>
        <v>0.66293106948768732</v>
      </c>
      <c r="I1773" s="9">
        <f t="shared" si="218"/>
        <v>0.37299714777217857</v>
      </c>
      <c r="J1773" t="str">
        <f t="shared" si="219"/>
        <v/>
      </c>
      <c r="K1773" t="str">
        <f t="shared" si="220"/>
        <v/>
      </c>
      <c r="L1773" s="13">
        <f t="shared" si="221"/>
        <v>288310009</v>
      </c>
      <c r="M1773" t="str">
        <f t="shared" si="222"/>
        <v/>
      </c>
      <c r="N1773" s="9">
        <f t="shared" si="223"/>
        <v>0.9356456114509597</v>
      </c>
    </row>
    <row r="1774" spans="1:14" x14ac:dyDescent="0.45">
      <c r="A1774" s="11" t="str">
        <f>'Output Sheet (Copy)'!A1763</f>
        <v>NISP IJ Equity</v>
      </c>
      <c r="B1774" s="12">
        <f>'Output Sheet (Copy)'!B1763</f>
        <v>46112</v>
      </c>
      <c r="C1774" s="13">
        <f>IFERROR('Output Sheet (Copy)'!C1763,"")</f>
        <v>312878932</v>
      </c>
      <c r="D1774" s="13">
        <f>IFERROR('Output Sheet (Copy)'!D1763,"")</f>
        <v>171008082</v>
      </c>
      <c r="E1774" s="13">
        <f>IFERROR('Output Sheet (Copy)'!U1763,"")</f>
        <v>7758555</v>
      </c>
      <c r="F1774" s="13">
        <f>IFERROR('Output Sheet (Copy)'!V1763,"")</f>
        <v>111733569</v>
      </c>
      <c r="G1774" s="13">
        <f t="shared" si="216"/>
        <v>119492124</v>
      </c>
      <c r="H1774" s="9">
        <f t="shared" si="217"/>
        <v>0.69875132568295806</v>
      </c>
      <c r="I1774" s="9">
        <f t="shared" si="218"/>
        <v>0.38191169739738179</v>
      </c>
      <c r="J1774" t="str">
        <f t="shared" si="219"/>
        <v/>
      </c>
      <c r="K1774" t="str">
        <f t="shared" si="220"/>
        <v/>
      </c>
      <c r="L1774" s="13">
        <f t="shared" si="221"/>
        <v>290500206</v>
      </c>
      <c r="M1774" t="str">
        <f t="shared" si="222"/>
        <v/>
      </c>
      <c r="N1774" s="9">
        <f t="shared" si="223"/>
        <v>0.92847480699020024</v>
      </c>
    </row>
    <row r="1775" spans="1:14" x14ac:dyDescent="0.45">
      <c r="A1775" s="11" t="str">
        <f>'Output Sheet (Copy)'!A1764</f>
        <v>NISP IJ Equity</v>
      </c>
      <c r="B1775" s="12">
        <f>'Output Sheet (Copy)'!B1764</f>
        <v>46203</v>
      </c>
      <c r="C1775" s="13">
        <f>IFERROR('Output Sheet (Copy)'!C1764,"")</f>
        <v>329494447</v>
      </c>
      <c r="D1775" s="13">
        <f>IFERROR('Output Sheet (Copy)'!D1764,"")</f>
        <v>185303508</v>
      </c>
      <c r="E1775" s="13">
        <f>IFERROR('Output Sheet (Copy)'!U1764,"")</f>
        <v>6148006</v>
      </c>
      <c r="F1775" s="13">
        <f>IFERROR('Output Sheet (Copy)'!V1764,"")</f>
        <v>110628723</v>
      </c>
      <c r="G1775" s="13">
        <f t="shared" si="216"/>
        <v>116776729</v>
      </c>
      <c r="H1775" s="9">
        <f t="shared" si="217"/>
        <v>0.630191679911424</v>
      </c>
      <c r="I1775" s="9">
        <f t="shared" si="218"/>
        <v>0.35441182715895664</v>
      </c>
      <c r="J1775" t="str">
        <f t="shared" si="219"/>
        <v/>
      </c>
      <c r="K1775" t="str">
        <f t="shared" si="220"/>
        <v/>
      </c>
      <c r="L1775" s="13">
        <f t="shared" si="221"/>
        <v>302080237</v>
      </c>
      <c r="M1775" t="str">
        <f t="shared" si="222"/>
        <v/>
      </c>
      <c r="N1775" s="9">
        <f t="shared" si="223"/>
        <v>0.9167991744637809</v>
      </c>
    </row>
    <row r="1776" spans="1:14" x14ac:dyDescent="0.45">
      <c r="A1776" s="11" t="str">
        <f>'Output Sheet (Copy)'!A1765</f>
        <v>NOBU IJ Equity</v>
      </c>
      <c r="B1776" s="12">
        <f>'Output Sheet (Copy)'!B1765</f>
        <v>42551</v>
      </c>
      <c r="C1776" s="13">
        <f>IFERROR('Output Sheet (Copy)'!C1765,"")</f>
        <v>7602182</v>
      </c>
      <c r="D1776" s="13">
        <f>IFERROR('Output Sheet (Copy)'!D1765,"")</f>
        <v>3947637</v>
      </c>
      <c r="E1776" s="13" t="str">
        <f>IFERROR('Output Sheet (Copy)'!U1765,"")</f>
        <v/>
      </c>
      <c r="F1776" s="13" t="str">
        <f>IFERROR('Output Sheet (Copy)'!V1765,"")</f>
        <v/>
      </c>
      <c r="G1776" s="13" t="str">
        <f t="shared" si="216"/>
        <v/>
      </c>
      <c r="H1776" s="9" t="str">
        <f t="shared" si="217"/>
        <v/>
      </c>
      <c r="I1776" s="9" t="str">
        <f t="shared" si="218"/>
        <v/>
      </c>
      <c r="J1776" t="str">
        <f t="shared" si="219"/>
        <v/>
      </c>
      <c r="K1776" t="str">
        <f t="shared" si="220"/>
        <v/>
      </c>
      <c r="L1776" s="13" t="str">
        <f t="shared" si="221"/>
        <v/>
      </c>
      <c r="M1776" t="str">
        <f t="shared" si="222"/>
        <v/>
      </c>
      <c r="N1776" s="9" t="str">
        <f t="shared" si="223"/>
        <v/>
      </c>
    </row>
    <row r="1777" spans="1:14" x14ac:dyDescent="0.45">
      <c r="A1777" s="11" t="str">
        <f>'Output Sheet (Copy)'!A1766</f>
        <v>NOBU IJ Equity</v>
      </c>
      <c r="B1777" s="12">
        <f>'Output Sheet (Copy)'!B1766</f>
        <v>42643</v>
      </c>
      <c r="C1777" s="13">
        <f>IFERROR('Output Sheet (Copy)'!C1766,"")</f>
        <v>7977038</v>
      </c>
      <c r="D1777" s="13">
        <f>IFERROR('Output Sheet (Copy)'!D1766,"")</f>
        <v>3796849</v>
      </c>
      <c r="E1777" s="13" t="str">
        <f>IFERROR('Output Sheet (Copy)'!U1766,"")</f>
        <v/>
      </c>
      <c r="F1777" s="13" t="str">
        <f>IFERROR('Output Sheet (Copy)'!V1766,"")</f>
        <v/>
      </c>
      <c r="G1777" s="13" t="str">
        <f t="shared" si="216"/>
        <v/>
      </c>
      <c r="H1777" s="9" t="str">
        <f t="shared" si="217"/>
        <v/>
      </c>
      <c r="I1777" s="9" t="str">
        <f t="shared" si="218"/>
        <v/>
      </c>
      <c r="J1777" t="str">
        <f t="shared" si="219"/>
        <v/>
      </c>
      <c r="K1777" t="str">
        <f t="shared" si="220"/>
        <v/>
      </c>
      <c r="L1777" s="13" t="str">
        <f t="shared" si="221"/>
        <v/>
      </c>
      <c r="M1777" t="str">
        <f t="shared" si="222"/>
        <v/>
      </c>
      <c r="N1777" s="9" t="str">
        <f t="shared" si="223"/>
        <v/>
      </c>
    </row>
    <row r="1778" spans="1:14" x14ac:dyDescent="0.45">
      <c r="A1778" s="11" t="str">
        <f>'Output Sheet (Copy)'!A1767</f>
        <v>NOBU IJ Equity</v>
      </c>
      <c r="B1778" s="12">
        <f>'Output Sheet (Copy)'!B1767</f>
        <v>42735</v>
      </c>
      <c r="C1778" s="13">
        <f>IFERROR('Output Sheet (Copy)'!C1767,"")</f>
        <v>8992244</v>
      </c>
      <c r="D1778" s="13">
        <f>IFERROR('Output Sheet (Copy)'!D1767,"")</f>
        <v>3995887</v>
      </c>
      <c r="E1778" s="13" t="str">
        <f>IFERROR('Output Sheet (Copy)'!U1767,"")</f>
        <v/>
      </c>
      <c r="F1778" s="13" t="str">
        <f>IFERROR('Output Sheet (Copy)'!V1767,"")</f>
        <v/>
      </c>
      <c r="G1778" s="13" t="str">
        <f t="shared" si="216"/>
        <v/>
      </c>
      <c r="H1778" s="9" t="str">
        <f t="shared" si="217"/>
        <v/>
      </c>
      <c r="I1778" s="9" t="str">
        <f t="shared" si="218"/>
        <v/>
      </c>
      <c r="J1778" t="str">
        <f t="shared" si="219"/>
        <v/>
      </c>
      <c r="K1778" t="str">
        <f t="shared" si="220"/>
        <v/>
      </c>
      <c r="L1778" s="13" t="str">
        <f t="shared" si="221"/>
        <v/>
      </c>
      <c r="M1778" t="str">
        <f t="shared" si="222"/>
        <v/>
      </c>
      <c r="N1778" s="9" t="str">
        <f t="shared" si="223"/>
        <v/>
      </c>
    </row>
    <row r="1779" spans="1:14" x14ac:dyDescent="0.45">
      <c r="A1779" s="11" t="str">
        <f>'Output Sheet (Copy)'!A1768</f>
        <v>NOBU IJ Equity</v>
      </c>
      <c r="B1779" s="12">
        <f>'Output Sheet (Copy)'!B1768</f>
        <v>42825</v>
      </c>
      <c r="C1779" s="13">
        <f>IFERROR('Output Sheet (Copy)'!C1768,"")</f>
        <v>9088150</v>
      </c>
      <c r="D1779" s="13">
        <f>IFERROR('Output Sheet (Copy)'!D1768,"")</f>
        <v>4049052</v>
      </c>
      <c r="E1779" s="13">
        <f>IFERROR('Output Sheet (Copy)'!U1768,"")</f>
        <v>0</v>
      </c>
      <c r="F1779" s="13">
        <f>IFERROR('Output Sheet (Copy)'!V1768,"")</f>
        <v>303983</v>
      </c>
      <c r="G1779" s="13">
        <f t="shared" si="216"/>
        <v>303983</v>
      </c>
      <c r="H1779" s="9">
        <f t="shared" si="217"/>
        <v>7.5075103999652268E-2</v>
      </c>
      <c r="I1779" s="9">
        <f t="shared" si="218"/>
        <v>3.3448281553451475E-2</v>
      </c>
      <c r="J1779" t="str">
        <f t="shared" si="219"/>
        <v/>
      </c>
      <c r="K1779" t="str">
        <f t="shared" si="220"/>
        <v/>
      </c>
      <c r="L1779" s="13">
        <f t="shared" si="221"/>
        <v>4353035</v>
      </c>
      <c r="M1779" t="str">
        <f t="shared" si="222"/>
        <v/>
      </c>
      <c r="N1779" s="9">
        <f t="shared" si="223"/>
        <v>0.47897922019332867</v>
      </c>
    </row>
    <row r="1780" spans="1:14" x14ac:dyDescent="0.45">
      <c r="A1780" s="11" t="str">
        <f>'Output Sheet (Copy)'!A1769</f>
        <v>NOBU IJ Equity</v>
      </c>
      <c r="B1780" s="12">
        <f>'Output Sheet (Copy)'!B1769</f>
        <v>42916</v>
      </c>
      <c r="C1780" s="13">
        <f>IFERROR('Output Sheet (Copy)'!C1769,"")</f>
        <v>9088150</v>
      </c>
      <c r="D1780" s="13">
        <f>IFERROR('Output Sheet (Copy)'!D1769,"")</f>
        <v>4049052</v>
      </c>
      <c r="E1780" s="13" t="str">
        <f>IFERROR('Output Sheet (Copy)'!U1769,"")</f>
        <v/>
      </c>
      <c r="F1780" s="13" t="str">
        <f>IFERROR('Output Sheet (Copy)'!V1769,"")</f>
        <v/>
      </c>
      <c r="G1780" s="13" t="str">
        <f t="shared" si="216"/>
        <v/>
      </c>
      <c r="H1780" s="9" t="str">
        <f t="shared" si="217"/>
        <v/>
      </c>
      <c r="I1780" s="9" t="str">
        <f t="shared" si="218"/>
        <v/>
      </c>
      <c r="J1780" t="str">
        <f t="shared" si="219"/>
        <v/>
      </c>
      <c r="K1780" t="str">
        <f t="shared" si="220"/>
        <v/>
      </c>
      <c r="L1780" s="13" t="str">
        <f t="shared" si="221"/>
        <v/>
      </c>
      <c r="M1780" t="str">
        <f t="shared" si="222"/>
        <v/>
      </c>
      <c r="N1780" s="9" t="str">
        <f t="shared" si="223"/>
        <v/>
      </c>
    </row>
    <row r="1781" spans="1:14" x14ac:dyDescent="0.45">
      <c r="A1781" s="11" t="str">
        <f>'Output Sheet (Copy)'!A1770</f>
        <v>NOBU IJ Equity</v>
      </c>
      <c r="B1781" s="12">
        <f>'Output Sheet (Copy)'!B1770</f>
        <v>43008</v>
      </c>
      <c r="C1781" s="13">
        <f>IFERROR('Output Sheet (Copy)'!C1770,"")</f>
        <v>9088150</v>
      </c>
      <c r="D1781" s="13">
        <f>IFERROR('Output Sheet (Copy)'!D1770,"")</f>
        <v>4049052</v>
      </c>
      <c r="E1781" s="13" t="str">
        <f>IFERROR('Output Sheet (Copy)'!U1770,"")</f>
        <v/>
      </c>
      <c r="F1781" s="13" t="str">
        <f>IFERROR('Output Sheet (Copy)'!V1770,"")</f>
        <v/>
      </c>
      <c r="G1781" s="13" t="str">
        <f t="shared" si="216"/>
        <v/>
      </c>
      <c r="H1781" s="9" t="str">
        <f t="shared" si="217"/>
        <v/>
      </c>
      <c r="I1781" s="9" t="str">
        <f t="shared" si="218"/>
        <v/>
      </c>
      <c r="J1781" t="str">
        <f t="shared" si="219"/>
        <v/>
      </c>
      <c r="K1781" t="str">
        <f t="shared" si="220"/>
        <v/>
      </c>
      <c r="L1781" s="13" t="str">
        <f t="shared" si="221"/>
        <v/>
      </c>
      <c r="M1781" t="str">
        <f t="shared" si="222"/>
        <v/>
      </c>
      <c r="N1781" s="9" t="str">
        <f t="shared" si="223"/>
        <v/>
      </c>
    </row>
    <row r="1782" spans="1:14" x14ac:dyDescent="0.45">
      <c r="A1782" s="11" t="str">
        <f>'Output Sheet (Copy)'!A1771</f>
        <v>NOBU IJ Equity</v>
      </c>
      <c r="B1782" s="12">
        <f>'Output Sheet (Copy)'!B1771</f>
        <v>43100</v>
      </c>
      <c r="C1782" s="13">
        <f>IFERROR('Output Sheet (Copy)'!C1771,"")</f>
        <v>11018481</v>
      </c>
      <c r="D1782" s="13">
        <f>IFERROR('Output Sheet (Copy)'!D1771,"")</f>
        <v>4887793</v>
      </c>
      <c r="E1782" s="13">
        <f>IFERROR('Output Sheet (Copy)'!U1771,"")</f>
        <v>525</v>
      </c>
      <c r="F1782" s="13">
        <f>IFERROR('Output Sheet (Copy)'!V1771,"")</f>
        <v>965495</v>
      </c>
      <c r="G1782" s="13">
        <f t="shared" si="216"/>
        <v>966020</v>
      </c>
      <c r="H1782" s="9">
        <f t="shared" si="217"/>
        <v>0.19763930264640914</v>
      </c>
      <c r="I1782" s="9">
        <f t="shared" si="218"/>
        <v>8.76727018905782E-2</v>
      </c>
      <c r="J1782" t="str">
        <f t="shared" si="219"/>
        <v/>
      </c>
      <c r="K1782" t="str">
        <f t="shared" si="220"/>
        <v/>
      </c>
      <c r="L1782" s="13">
        <f t="shared" si="221"/>
        <v>5853813</v>
      </c>
      <c r="M1782" t="str">
        <f t="shared" si="222"/>
        <v/>
      </c>
      <c r="N1782" s="9">
        <f t="shared" si="223"/>
        <v>0.53127223253368594</v>
      </c>
    </row>
    <row r="1783" spans="1:14" x14ac:dyDescent="0.45">
      <c r="A1783" s="11" t="str">
        <f>'Output Sheet (Copy)'!A1772</f>
        <v>NOBU IJ Equity</v>
      </c>
      <c r="B1783" s="12">
        <f>'Output Sheet (Copy)'!B1772</f>
        <v>43190</v>
      </c>
      <c r="C1783" s="13">
        <f>IFERROR('Output Sheet (Copy)'!C1772,"")</f>
        <v>11018481</v>
      </c>
      <c r="D1783" s="13">
        <f>IFERROR('Output Sheet (Copy)'!D1772,"")</f>
        <v>4887793</v>
      </c>
      <c r="E1783" s="13" t="str">
        <f>IFERROR('Output Sheet (Copy)'!U1772,"")</f>
        <v/>
      </c>
      <c r="F1783" s="13" t="str">
        <f>IFERROR('Output Sheet (Copy)'!V1772,"")</f>
        <v/>
      </c>
      <c r="G1783" s="13" t="str">
        <f t="shared" si="216"/>
        <v/>
      </c>
      <c r="H1783" s="9" t="str">
        <f t="shared" si="217"/>
        <v/>
      </c>
      <c r="I1783" s="9" t="str">
        <f t="shared" si="218"/>
        <v/>
      </c>
      <c r="J1783" t="str">
        <f t="shared" si="219"/>
        <v/>
      </c>
      <c r="K1783" t="str">
        <f t="shared" si="220"/>
        <v/>
      </c>
      <c r="L1783" s="13" t="str">
        <f t="shared" si="221"/>
        <v/>
      </c>
      <c r="M1783" t="str">
        <f t="shared" si="222"/>
        <v/>
      </c>
      <c r="N1783" s="9" t="str">
        <f t="shared" si="223"/>
        <v/>
      </c>
    </row>
    <row r="1784" spans="1:14" x14ac:dyDescent="0.45">
      <c r="A1784" s="11" t="str">
        <f>'Output Sheet (Copy)'!A1773</f>
        <v>NOBU IJ Equity</v>
      </c>
      <c r="B1784" s="12">
        <f>'Output Sheet (Copy)'!B1773</f>
        <v>43281</v>
      </c>
      <c r="C1784" s="13">
        <f>IFERROR('Output Sheet (Copy)'!C1773,"")</f>
        <v>11018481</v>
      </c>
      <c r="D1784" s="13">
        <f>IFERROR('Output Sheet (Copy)'!D1773,"")</f>
        <v>4887793</v>
      </c>
      <c r="E1784" s="13" t="str">
        <f>IFERROR('Output Sheet (Copy)'!U1773,"")</f>
        <v/>
      </c>
      <c r="F1784" s="13" t="str">
        <f>IFERROR('Output Sheet (Copy)'!V1773,"")</f>
        <v/>
      </c>
      <c r="G1784" s="13" t="str">
        <f t="shared" si="216"/>
        <v/>
      </c>
      <c r="H1784" s="9" t="str">
        <f t="shared" si="217"/>
        <v/>
      </c>
      <c r="I1784" s="9" t="str">
        <f t="shared" si="218"/>
        <v/>
      </c>
      <c r="J1784" t="str">
        <f t="shared" si="219"/>
        <v/>
      </c>
      <c r="K1784" t="str">
        <f t="shared" si="220"/>
        <v/>
      </c>
      <c r="L1784" s="13" t="str">
        <f t="shared" si="221"/>
        <v/>
      </c>
      <c r="M1784" t="str">
        <f t="shared" si="222"/>
        <v/>
      </c>
      <c r="N1784" s="9" t="str">
        <f t="shared" si="223"/>
        <v/>
      </c>
    </row>
    <row r="1785" spans="1:14" x14ac:dyDescent="0.45">
      <c r="A1785" s="11" t="str">
        <f>'Output Sheet (Copy)'!A1774</f>
        <v>NOBU IJ Equity</v>
      </c>
      <c r="B1785" s="12">
        <f>'Output Sheet (Copy)'!B1774</f>
        <v>43373</v>
      </c>
      <c r="C1785" s="13">
        <f>IFERROR('Output Sheet (Copy)'!C1774,"")</f>
        <v>10407053</v>
      </c>
      <c r="D1785" s="13">
        <f>IFERROR('Output Sheet (Copy)'!D1774,"")</f>
        <v>6197667</v>
      </c>
      <c r="E1785" s="13">
        <f>IFERROR('Output Sheet (Copy)'!U1774,"")</f>
        <v>0</v>
      </c>
      <c r="F1785" s="13">
        <f>IFERROR('Output Sheet (Copy)'!V1774,"")</f>
        <v>492313</v>
      </c>
      <c r="G1785" s="13">
        <f t="shared" si="216"/>
        <v>492313</v>
      </c>
      <c r="H1785" s="9">
        <f t="shared" si="217"/>
        <v>7.9435213282675568E-2</v>
      </c>
      <c r="I1785" s="9">
        <f t="shared" si="218"/>
        <v>4.7305707004663085E-2</v>
      </c>
      <c r="J1785" t="str">
        <f t="shared" si="219"/>
        <v/>
      </c>
      <c r="K1785" t="str">
        <f t="shared" si="220"/>
        <v/>
      </c>
      <c r="L1785" s="13">
        <f t="shared" si="221"/>
        <v>6689980</v>
      </c>
      <c r="M1785" t="str">
        <f t="shared" si="222"/>
        <v/>
      </c>
      <c r="N1785" s="9">
        <f t="shared" si="223"/>
        <v>0.64283135677314218</v>
      </c>
    </row>
    <row r="1786" spans="1:14" x14ac:dyDescent="0.45">
      <c r="A1786" s="11" t="str">
        <f>'Output Sheet (Copy)'!A1775</f>
        <v>NOBU IJ Equity</v>
      </c>
      <c r="B1786" s="12">
        <f>'Output Sheet (Copy)'!B1775</f>
        <v>43465</v>
      </c>
      <c r="C1786" s="13">
        <f>IFERROR('Output Sheet (Copy)'!C1775,"")</f>
        <v>11793981</v>
      </c>
      <c r="D1786" s="13">
        <f>IFERROR('Output Sheet (Copy)'!D1775,"")</f>
        <v>6548959</v>
      </c>
      <c r="E1786" s="13">
        <f>IFERROR('Output Sheet (Copy)'!U1775,"")</f>
        <v>0</v>
      </c>
      <c r="F1786" s="13">
        <f>IFERROR('Output Sheet (Copy)'!V1775,"")</f>
        <v>496103</v>
      </c>
      <c r="G1786" s="13">
        <f t="shared" si="216"/>
        <v>496103</v>
      </c>
      <c r="H1786" s="9">
        <f t="shared" si="217"/>
        <v>7.5752955546064649E-2</v>
      </c>
      <c r="I1786" s="9">
        <f t="shared" si="218"/>
        <v>4.206408336591351E-2</v>
      </c>
      <c r="J1786" t="str">
        <f t="shared" si="219"/>
        <v/>
      </c>
      <c r="K1786" t="str">
        <f t="shared" si="220"/>
        <v/>
      </c>
      <c r="L1786" s="13">
        <f t="shared" si="221"/>
        <v>7045062</v>
      </c>
      <c r="M1786" t="str">
        <f t="shared" si="222"/>
        <v/>
      </c>
      <c r="N1786" s="9">
        <f t="shared" si="223"/>
        <v>0.5973438485274819</v>
      </c>
    </row>
    <row r="1787" spans="1:14" x14ac:dyDescent="0.45">
      <c r="A1787" s="11" t="str">
        <f>'Output Sheet (Copy)'!A1776</f>
        <v>NOBU IJ Equity</v>
      </c>
      <c r="B1787" s="12">
        <f>'Output Sheet (Copy)'!B1776</f>
        <v>43555</v>
      </c>
      <c r="C1787" s="13">
        <f>IFERROR('Output Sheet (Copy)'!C1776,"")</f>
        <v>11989767</v>
      </c>
      <c r="D1787" s="13">
        <f>IFERROR('Output Sheet (Copy)'!D1776,"")</f>
        <v>6683759</v>
      </c>
      <c r="E1787" s="13" t="str">
        <f>IFERROR('Output Sheet (Copy)'!U1776,"")</f>
        <v/>
      </c>
      <c r="F1787" s="13">
        <f>IFERROR('Output Sheet (Copy)'!V1776,"")</f>
        <v>690450</v>
      </c>
      <c r="G1787" s="13">
        <f t="shared" si="216"/>
        <v>690450</v>
      </c>
      <c r="H1787" s="9">
        <f t="shared" si="217"/>
        <v>0.10330264750718869</v>
      </c>
      <c r="I1787" s="9">
        <f t="shared" si="218"/>
        <v>5.758660697910143E-2</v>
      </c>
      <c r="J1787" t="str">
        <f t="shared" si="219"/>
        <v/>
      </c>
      <c r="K1787" t="str">
        <f t="shared" si="220"/>
        <v/>
      </c>
      <c r="L1787" s="13">
        <f t="shared" si="221"/>
        <v>7374209</v>
      </c>
      <c r="M1787" t="str">
        <f t="shared" si="222"/>
        <v/>
      </c>
      <c r="N1787" s="9">
        <f t="shared" si="223"/>
        <v>0.61504189364146944</v>
      </c>
    </row>
    <row r="1788" spans="1:14" x14ac:dyDescent="0.45">
      <c r="A1788" s="11" t="str">
        <f>'Output Sheet (Copy)'!A1777</f>
        <v>NOBU IJ Equity</v>
      </c>
      <c r="B1788" s="12">
        <f>'Output Sheet (Copy)'!B1777</f>
        <v>43646</v>
      </c>
      <c r="C1788" s="13">
        <f>IFERROR('Output Sheet (Copy)'!C1777,"")</f>
        <v>12084529</v>
      </c>
      <c r="D1788" s="13">
        <f>IFERROR('Output Sheet (Copy)'!D1777,"")</f>
        <v>6807405</v>
      </c>
      <c r="E1788" s="13" t="str">
        <f>IFERROR('Output Sheet (Copy)'!U1777,"")</f>
        <v/>
      </c>
      <c r="F1788" s="13">
        <f>IFERROR('Output Sheet (Copy)'!V1777,"")</f>
        <v>671838</v>
      </c>
      <c r="G1788" s="13">
        <f t="shared" si="216"/>
        <v>671838</v>
      </c>
      <c r="H1788" s="9">
        <f t="shared" si="217"/>
        <v>9.8692232943390329E-2</v>
      </c>
      <c r="I1788" s="9">
        <f t="shared" si="218"/>
        <v>5.5594884997172835E-2</v>
      </c>
      <c r="J1788" t="str">
        <f t="shared" si="219"/>
        <v/>
      </c>
      <c r="K1788" t="str">
        <f t="shared" si="220"/>
        <v/>
      </c>
      <c r="L1788" s="13">
        <f t="shared" si="221"/>
        <v>7479243</v>
      </c>
      <c r="M1788" t="str">
        <f t="shared" si="222"/>
        <v/>
      </c>
      <c r="N1788" s="9">
        <f t="shared" si="223"/>
        <v>0.61891059221257194</v>
      </c>
    </row>
    <row r="1789" spans="1:14" x14ac:dyDescent="0.45">
      <c r="A1789" s="11" t="str">
        <f>'Output Sheet (Copy)'!A1778</f>
        <v>NOBU IJ Equity</v>
      </c>
      <c r="B1789" s="12">
        <f>'Output Sheet (Copy)'!B1778</f>
        <v>43738</v>
      </c>
      <c r="C1789" s="13">
        <f>IFERROR('Output Sheet (Copy)'!C1778,"")</f>
        <v>12079029</v>
      </c>
      <c r="D1789" s="13">
        <f>IFERROR('Output Sheet (Copy)'!D1778,"")</f>
        <v>6815433</v>
      </c>
      <c r="E1789" s="13">
        <f>IFERROR('Output Sheet (Copy)'!U1778,"")</f>
        <v>71944</v>
      </c>
      <c r="F1789" s="13">
        <f>IFERROR('Output Sheet (Copy)'!V1778,"")</f>
        <v>1023848</v>
      </c>
      <c r="G1789" s="13">
        <f t="shared" si="216"/>
        <v>1095792</v>
      </c>
      <c r="H1789" s="9">
        <f t="shared" si="217"/>
        <v>0.1607809804600823</v>
      </c>
      <c r="I1789" s="9">
        <f t="shared" si="218"/>
        <v>9.0718550307313614E-2</v>
      </c>
      <c r="J1789" t="str">
        <f t="shared" si="219"/>
        <v/>
      </c>
      <c r="K1789" t="str">
        <f t="shared" si="220"/>
        <v/>
      </c>
      <c r="L1789" s="13">
        <f t="shared" si="221"/>
        <v>7911225</v>
      </c>
      <c r="M1789" t="str">
        <f t="shared" si="222"/>
        <v/>
      </c>
      <c r="N1789" s="9">
        <f t="shared" si="223"/>
        <v>0.6549553776218271</v>
      </c>
    </row>
    <row r="1790" spans="1:14" x14ac:dyDescent="0.45">
      <c r="A1790" s="11" t="str">
        <f>'Output Sheet (Copy)'!A1779</f>
        <v>NOBU IJ Equity</v>
      </c>
      <c r="B1790" s="12">
        <f>'Output Sheet (Copy)'!B1779</f>
        <v>43738</v>
      </c>
      <c r="C1790" s="13">
        <f>IFERROR('Output Sheet (Copy)'!C1779,"")</f>
        <v>12079029</v>
      </c>
      <c r="D1790" s="13">
        <f>IFERROR('Output Sheet (Copy)'!D1779,"")</f>
        <v>6815433</v>
      </c>
      <c r="E1790" s="13">
        <f>IFERROR('Output Sheet (Copy)'!U1779,"")</f>
        <v>71944</v>
      </c>
      <c r="F1790" s="13">
        <f>IFERROR('Output Sheet (Copy)'!V1779,"")</f>
        <v>1023848</v>
      </c>
      <c r="G1790" s="13">
        <f t="shared" si="216"/>
        <v>1095792</v>
      </c>
      <c r="H1790" s="9">
        <f t="shared" si="217"/>
        <v>0.1607809804600823</v>
      </c>
      <c r="I1790" s="9">
        <f t="shared" si="218"/>
        <v>9.0718550307313614E-2</v>
      </c>
      <c r="J1790" t="str">
        <f t="shared" si="219"/>
        <v/>
      </c>
      <c r="K1790" t="str">
        <f t="shared" si="220"/>
        <v/>
      </c>
      <c r="L1790" s="13">
        <f t="shared" si="221"/>
        <v>7911225</v>
      </c>
      <c r="M1790" t="str">
        <f t="shared" si="222"/>
        <v/>
      </c>
      <c r="N1790" s="9">
        <f t="shared" si="223"/>
        <v>0.6549553776218271</v>
      </c>
    </row>
    <row r="1791" spans="1:14" x14ac:dyDescent="0.45">
      <c r="A1791" s="11" t="str">
        <f>'Output Sheet (Copy)'!A1780</f>
        <v>NOBU IJ Equity</v>
      </c>
      <c r="B1791" s="12">
        <f>'Output Sheet (Copy)'!B1780</f>
        <v>43921</v>
      </c>
      <c r="C1791" s="13">
        <f>IFERROR('Output Sheet (Copy)'!C1780,"")</f>
        <v>12811325</v>
      </c>
      <c r="D1791" s="13">
        <f>IFERROR('Output Sheet (Copy)'!D1780,"")</f>
        <v>6735983</v>
      </c>
      <c r="E1791" s="13" t="str">
        <f>IFERROR('Output Sheet (Copy)'!U1780,"")</f>
        <v/>
      </c>
      <c r="F1791" s="13">
        <f>IFERROR('Output Sheet (Copy)'!V1780,"")</f>
        <v>257738.99999999997</v>
      </c>
      <c r="G1791" s="13">
        <f t="shared" si="216"/>
        <v>257738.99999999997</v>
      </c>
      <c r="H1791" s="9">
        <f t="shared" si="217"/>
        <v>3.8263012243350374E-2</v>
      </c>
      <c r="I1791" s="9">
        <f t="shared" si="218"/>
        <v>2.0118059607417655E-2</v>
      </c>
      <c r="J1791" t="str">
        <f t="shared" si="219"/>
        <v/>
      </c>
      <c r="K1791" t="str">
        <f t="shared" si="220"/>
        <v/>
      </c>
      <c r="L1791" s="13">
        <f t="shared" si="221"/>
        <v>6993722</v>
      </c>
      <c r="M1791" t="str">
        <f t="shared" si="222"/>
        <v/>
      </c>
      <c r="N1791" s="9">
        <f t="shared" si="223"/>
        <v>0.54590153633601524</v>
      </c>
    </row>
    <row r="1792" spans="1:14" x14ac:dyDescent="0.45">
      <c r="A1792" s="11" t="str">
        <f>'Output Sheet (Copy)'!A1781</f>
        <v>NOBU IJ Equity</v>
      </c>
      <c r="B1792" s="12">
        <f>'Output Sheet (Copy)'!B1781</f>
        <v>44012</v>
      </c>
      <c r="C1792" s="13">
        <f>IFERROR('Output Sheet (Copy)'!C1781,"")</f>
        <v>12675712</v>
      </c>
      <c r="D1792" s="13">
        <f>IFERROR('Output Sheet (Copy)'!D1781,"")</f>
        <v>6347363</v>
      </c>
      <c r="E1792" s="13" t="str">
        <f>IFERROR('Output Sheet (Copy)'!U1781,"")</f>
        <v/>
      </c>
      <c r="F1792" s="13">
        <f>IFERROR('Output Sheet (Copy)'!V1781,"")</f>
        <v>733216</v>
      </c>
      <c r="G1792" s="13">
        <f t="shared" si="216"/>
        <v>733216</v>
      </c>
      <c r="H1792" s="9">
        <f t="shared" si="217"/>
        <v>0.11551505719776858</v>
      </c>
      <c r="I1792" s="9">
        <f t="shared" si="218"/>
        <v>5.7844166860212667E-2</v>
      </c>
      <c r="J1792" t="str">
        <f t="shared" si="219"/>
        <v/>
      </c>
      <c r="K1792" t="str">
        <f t="shared" si="220"/>
        <v/>
      </c>
      <c r="L1792" s="13">
        <f t="shared" si="221"/>
        <v>7080579</v>
      </c>
      <c r="M1792" t="str">
        <f t="shared" si="222"/>
        <v/>
      </c>
      <c r="N1792" s="9">
        <f t="shared" si="223"/>
        <v>0.55859418390067561</v>
      </c>
    </row>
    <row r="1793" spans="1:14" x14ac:dyDescent="0.45">
      <c r="A1793" s="11" t="str">
        <f>'Output Sheet (Copy)'!A1782</f>
        <v>NOBU IJ Equity</v>
      </c>
      <c r="B1793" s="12">
        <f>'Output Sheet (Copy)'!B1782</f>
        <v>44104</v>
      </c>
      <c r="C1793" s="13">
        <f>IFERROR('Output Sheet (Copy)'!C1782,"")</f>
        <v>12274400</v>
      </c>
      <c r="D1793" s="13">
        <f>IFERROR('Output Sheet (Copy)'!D1782,"")</f>
        <v>6813793</v>
      </c>
      <c r="E1793" s="13" t="str">
        <f>IFERROR('Output Sheet (Copy)'!U1782,"")</f>
        <v/>
      </c>
      <c r="F1793" s="13">
        <f>IFERROR('Output Sheet (Copy)'!V1782,"")</f>
        <v>297661</v>
      </c>
      <c r="G1793" s="13">
        <f t="shared" si="216"/>
        <v>297661</v>
      </c>
      <c r="H1793" s="9">
        <f t="shared" si="217"/>
        <v>4.3685066452708497E-2</v>
      </c>
      <c r="I1793" s="9">
        <f t="shared" si="218"/>
        <v>2.425055399856612E-2</v>
      </c>
      <c r="J1793" t="str">
        <f t="shared" si="219"/>
        <v/>
      </c>
      <c r="K1793" t="str">
        <f t="shared" si="220"/>
        <v/>
      </c>
      <c r="L1793" s="13">
        <f t="shared" si="221"/>
        <v>7111454</v>
      </c>
      <c r="M1793" t="str">
        <f t="shared" si="222"/>
        <v/>
      </c>
      <c r="N1793" s="9">
        <f t="shared" si="223"/>
        <v>0.57937284103499964</v>
      </c>
    </row>
    <row r="1794" spans="1:14" x14ac:dyDescent="0.45">
      <c r="A1794" s="11" t="str">
        <f>'Output Sheet (Copy)'!A1783</f>
        <v>NOBU IJ Equity</v>
      </c>
      <c r="B1794" s="12">
        <f>'Output Sheet (Copy)'!B1783</f>
        <v>44104</v>
      </c>
      <c r="C1794" s="13">
        <f>IFERROR('Output Sheet (Copy)'!C1783,"")</f>
        <v>12274400</v>
      </c>
      <c r="D1794" s="13">
        <f>IFERROR('Output Sheet (Copy)'!D1783,"")</f>
        <v>6813793</v>
      </c>
      <c r="E1794" s="13" t="str">
        <f>IFERROR('Output Sheet (Copy)'!U1783,"")</f>
        <v/>
      </c>
      <c r="F1794" s="13">
        <f>IFERROR('Output Sheet (Copy)'!V1783,"")</f>
        <v>297661</v>
      </c>
      <c r="G1794" s="13">
        <f t="shared" si="216"/>
        <v>297661</v>
      </c>
      <c r="H1794" s="9">
        <f t="shared" si="217"/>
        <v>4.3685066452708497E-2</v>
      </c>
      <c r="I1794" s="9">
        <f t="shared" si="218"/>
        <v>2.425055399856612E-2</v>
      </c>
      <c r="J1794" t="str">
        <f t="shared" si="219"/>
        <v/>
      </c>
      <c r="K1794" t="str">
        <f t="shared" si="220"/>
        <v/>
      </c>
      <c r="L1794" s="13">
        <f t="shared" si="221"/>
        <v>7111454</v>
      </c>
      <c r="M1794" t="str">
        <f t="shared" si="222"/>
        <v/>
      </c>
      <c r="N1794" s="9">
        <f t="shared" si="223"/>
        <v>0.57937284103499964</v>
      </c>
    </row>
    <row r="1795" spans="1:14" x14ac:dyDescent="0.45">
      <c r="A1795" s="11" t="str">
        <f>'Output Sheet (Copy)'!A1784</f>
        <v>NOBU IJ Equity</v>
      </c>
      <c r="B1795" s="12">
        <f>'Output Sheet (Copy)'!B1784</f>
        <v>44286</v>
      </c>
      <c r="C1795" s="13">
        <f>IFERROR('Output Sheet (Copy)'!C1784,"")</f>
        <v>14466968</v>
      </c>
      <c r="D1795" s="13">
        <f>IFERROR('Output Sheet (Copy)'!D1784,"")</f>
        <v>7703757</v>
      </c>
      <c r="E1795" s="13">
        <f>IFERROR('Output Sheet (Copy)'!U1784,"")</f>
        <v>0</v>
      </c>
      <c r="F1795" s="13">
        <f>IFERROR('Output Sheet (Copy)'!V1784,"")</f>
        <v>616323</v>
      </c>
      <c r="G1795" s="13">
        <f t="shared" si="216"/>
        <v>616323</v>
      </c>
      <c r="H1795" s="9">
        <f t="shared" si="217"/>
        <v>8.0002912864463399E-2</v>
      </c>
      <c r="I1795" s="9">
        <f t="shared" si="218"/>
        <v>4.2602084970396005E-2</v>
      </c>
      <c r="J1795" t="str">
        <f t="shared" si="219"/>
        <v/>
      </c>
      <c r="K1795" t="str">
        <f t="shared" si="220"/>
        <v/>
      </c>
      <c r="L1795" s="13">
        <f t="shared" si="221"/>
        <v>8320080</v>
      </c>
      <c r="M1795" t="str">
        <f t="shared" si="222"/>
        <v/>
      </c>
      <c r="N1795" s="9">
        <f t="shared" si="223"/>
        <v>0.57510875810328743</v>
      </c>
    </row>
    <row r="1796" spans="1:14" x14ac:dyDescent="0.45">
      <c r="A1796" s="11" t="str">
        <f>'Output Sheet (Copy)'!A1785</f>
        <v>NOBU IJ Equity</v>
      </c>
      <c r="B1796" s="12">
        <f>'Output Sheet (Copy)'!B1785</f>
        <v>44377</v>
      </c>
      <c r="C1796" s="13">
        <f>IFERROR('Output Sheet (Copy)'!C1785,"")</f>
        <v>15668143</v>
      </c>
      <c r="D1796" s="13">
        <f>IFERROR('Output Sheet (Copy)'!D1785,"")</f>
        <v>8733159</v>
      </c>
      <c r="E1796" s="13">
        <f>IFERROR('Output Sheet (Copy)'!U1785,"")</f>
        <v>0</v>
      </c>
      <c r="F1796" s="13">
        <f>IFERROR('Output Sheet (Copy)'!V1785,"")</f>
        <v>700868</v>
      </c>
      <c r="G1796" s="13">
        <f t="shared" si="216"/>
        <v>700868</v>
      </c>
      <c r="H1796" s="9">
        <f t="shared" si="217"/>
        <v>8.025366307884696E-2</v>
      </c>
      <c r="I1796" s="9">
        <f t="shared" si="218"/>
        <v>4.4732040038184484E-2</v>
      </c>
      <c r="J1796" t="str">
        <f t="shared" si="219"/>
        <v/>
      </c>
      <c r="K1796" t="str">
        <f t="shared" si="220"/>
        <v/>
      </c>
      <c r="L1796" s="13">
        <f t="shared" si="221"/>
        <v>9434027</v>
      </c>
      <c r="M1796" t="str">
        <f t="shared" si="222"/>
        <v/>
      </c>
      <c r="N1796" s="9">
        <f t="shared" si="223"/>
        <v>0.60211519642117128</v>
      </c>
    </row>
    <row r="1797" spans="1:14" x14ac:dyDescent="0.45">
      <c r="A1797" s="11" t="str">
        <f>'Output Sheet (Copy)'!A1786</f>
        <v>NOBU IJ Equity</v>
      </c>
      <c r="B1797" s="12">
        <f>'Output Sheet (Copy)'!B1786</f>
        <v>44469</v>
      </c>
      <c r="C1797" s="13">
        <f>IFERROR('Output Sheet (Copy)'!C1786,"")</f>
        <v>16356627</v>
      </c>
      <c r="D1797" s="13">
        <f>IFERROR('Output Sheet (Copy)'!D1786,"")</f>
        <v>9121953</v>
      </c>
      <c r="E1797" s="13">
        <f>IFERROR('Output Sheet (Copy)'!U1786,"")</f>
        <v>0</v>
      </c>
      <c r="F1797" s="13">
        <f>IFERROR('Output Sheet (Copy)'!V1786,"")</f>
        <v>719803</v>
      </c>
      <c r="G1797" s="13">
        <f t="shared" si="216"/>
        <v>719803</v>
      </c>
      <c r="H1797" s="9">
        <f t="shared" si="217"/>
        <v>7.890886962473935E-2</v>
      </c>
      <c r="I1797" s="9">
        <f t="shared" si="218"/>
        <v>4.4006811428786631E-2</v>
      </c>
      <c r="J1797" t="str">
        <f t="shared" si="219"/>
        <v/>
      </c>
      <c r="K1797" t="str">
        <f t="shared" si="220"/>
        <v/>
      </c>
      <c r="L1797" s="13">
        <f t="shared" si="221"/>
        <v>9841756</v>
      </c>
      <c r="M1797" t="str">
        <f t="shared" si="222"/>
        <v/>
      </c>
      <c r="N1797" s="9">
        <f t="shared" si="223"/>
        <v>0.60169838194635117</v>
      </c>
    </row>
    <row r="1798" spans="1:14" x14ac:dyDescent="0.45">
      <c r="A1798" s="11" t="str">
        <f>'Output Sheet (Copy)'!A1787</f>
        <v>NOBU IJ Equity</v>
      </c>
      <c r="B1798" s="12">
        <f>'Output Sheet (Copy)'!B1787</f>
        <v>44469</v>
      </c>
      <c r="C1798" s="13">
        <f>IFERROR('Output Sheet (Copy)'!C1787,"")</f>
        <v>16356627</v>
      </c>
      <c r="D1798" s="13">
        <f>IFERROR('Output Sheet (Copy)'!D1787,"")</f>
        <v>9121953</v>
      </c>
      <c r="E1798" s="13">
        <f>IFERROR('Output Sheet (Copy)'!U1787,"")</f>
        <v>0</v>
      </c>
      <c r="F1798" s="13">
        <f>IFERROR('Output Sheet (Copy)'!V1787,"")</f>
        <v>719803</v>
      </c>
      <c r="G1798" s="13">
        <f t="shared" si="216"/>
        <v>719803</v>
      </c>
      <c r="H1798" s="9">
        <f t="shared" si="217"/>
        <v>7.890886962473935E-2</v>
      </c>
      <c r="I1798" s="9">
        <f t="shared" si="218"/>
        <v>4.4006811428786631E-2</v>
      </c>
      <c r="J1798" t="str">
        <f t="shared" si="219"/>
        <v/>
      </c>
      <c r="K1798" t="str">
        <f t="shared" si="220"/>
        <v/>
      </c>
      <c r="L1798" s="13">
        <f t="shared" si="221"/>
        <v>9841756</v>
      </c>
      <c r="M1798" t="str">
        <f t="shared" si="222"/>
        <v/>
      </c>
      <c r="N1798" s="9">
        <f t="shared" si="223"/>
        <v>0.60169838194635117</v>
      </c>
    </row>
    <row r="1799" spans="1:14" x14ac:dyDescent="0.45">
      <c r="A1799" s="11" t="str">
        <f>'Output Sheet (Copy)'!A1788</f>
        <v>NOBU IJ Equity</v>
      </c>
      <c r="B1799" s="12">
        <f>'Output Sheet (Copy)'!B1788</f>
        <v>44651</v>
      </c>
      <c r="C1799" s="13">
        <f>IFERROR('Output Sheet (Copy)'!C1788,"")</f>
        <v>20543807</v>
      </c>
      <c r="D1799" s="13">
        <f>IFERROR('Output Sheet (Copy)'!D1788,"")</f>
        <v>10287872</v>
      </c>
      <c r="E1799" s="13">
        <f>IFERROR('Output Sheet (Copy)'!U1788,"")</f>
        <v>1510</v>
      </c>
      <c r="F1799" s="13">
        <f>IFERROR('Output Sheet (Copy)'!V1788,"")</f>
        <v>1177273</v>
      </c>
      <c r="G1799" s="13">
        <f t="shared" si="216"/>
        <v>1178783</v>
      </c>
      <c r="H1799" s="9">
        <f t="shared" si="217"/>
        <v>0.11457986646801205</v>
      </c>
      <c r="I1799" s="9">
        <f t="shared" si="218"/>
        <v>5.7378995042155524E-2</v>
      </c>
      <c r="J1799" t="str">
        <f t="shared" si="219"/>
        <v/>
      </c>
      <c r="K1799" t="str">
        <f t="shared" si="220"/>
        <v/>
      </c>
      <c r="L1799" s="13">
        <f t="shared" si="221"/>
        <v>11466655</v>
      </c>
      <c r="M1799" t="str">
        <f t="shared" si="222"/>
        <v/>
      </c>
      <c r="N1799" s="9">
        <f t="shared" si="223"/>
        <v>0.55815628524936978</v>
      </c>
    </row>
    <row r="1800" spans="1:14" x14ac:dyDescent="0.45">
      <c r="A1800" s="11" t="str">
        <f>'Output Sheet (Copy)'!A1789</f>
        <v>NOBU IJ Equity</v>
      </c>
      <c r="B1800" s="12">
        <f>'Output Sheet (Copy)'!B1789</f>
        <v>44742</v>
      </c>
      <c r="C1800" s="13">
        <f>IFERROR('Output Sheet (Copy)'!C1789,"")</f>
        <v>21430505</v>
      </c>
      <c r="D1800" s="13">
        <f>IFERROR('Output Sheet (Copy)'!D1789,"")</f>
        <v>11123180</v>
      </c>
      <c r="E1800" s="13">
        <f>IFERROR('Output Sheet (Copy)'!U1789,"")</f>
        <v>0</v>
      </c>
      <c r="F1800" s="13">
        <f>IFERROR('Output Sheet (Copy)'!V1789,"")</f>
        <v>1135383</v>
      </c>
      <c r="G1800" s="13">
        <f t="shared" si="216"/>
        <v>1135383</v>
      </c>
      <c r="H1800" s="9">
        <f t="shared" si="217"/>
        <v>0.10207359765822364</v>
      </c>
      <c r="I1800" s="9">
        <f t="shared" si="218"/>
        <v>5.2979759459704755E-2</v>
      </c>
      <c r="J1800" t="str">
        <f t="shared" si="219"/>
        <v/>
      </c>
      <c r="K1800" t="str">
        <f t="shared" si="220"/>
        <v/>
      </c>
      <c r="L1800" s="13">
        <f t="shared" si="221"/>
        <v>12258563</v>
      </c>
      <c r="M1800" t="str">
        <f t="shared" si="222"/>
        <v/>
      </c>
      <c r="N1800" s="9">
        <f t="shared" si="223"/>
        <v>0.57201465854397737</v>
      </c>
    </row>
    <row r="1801" spans="1:14" x14ac:dyDescent="0.45">
      <c r="A1801" s="11" t="str">
        <f>'Output Sheet (Copy)'!A1790</f>
        <v>NOBU IJ Equity</v>
      </c>
      <c r="B1801" s="12">
        <f>'Output Sheet (Copy)'!B1790</f>
        <v>44834</v>
      </c>
      <c r="C1801" s="13">
        <f>IFERROR('Output Sheet (Copy)'!C1790,"")</f>
        <v>21430505</v>
      </c>
      <c r="D1801" s="13">
        <f>IFERROR('Output Sheet (Copy)'!D1790,"")</f>
        <v>11123180</v>
      </c>
      <c r="E1801" s="13" t="str">
        <f>IFERROR('Output Sheet (Copy)'!U1790,"")</f>
        <v/>
      </c>
      <c r="F1801" s="13" t="str">
        <f>IFERROR('Output Sheet (Copy)'!V1790,"")</f>
        <v/>
      </c>
      <c r="G1801" s="13" t="str">
        <f t="shared" si="216"/>
        <v/>
      </c>
      <c r="H1801" s="9" t="str">
        <f t="shared" si="217"/>
        <v/>
      </c>
      <c r="I1801" s="9" t="str">
        <f t="shared" si="218"/>
        <v/>
      </c>
      <c r="J1801" t="str">
        <f t="shared" si="219"/>
        <v/>
      </c>
      <c r="K1801" t="str">
        <f t="shared" si="220"/>
        <v/>
      </c>
      <c r="L1801" s="13" t="str">
        <f t="shared" si="221"/>
        <v/>
      </c>
      <c r="M1801" t="str">
        <f t="shared" si="222"/>
        <v/>
      </c>
      <c r="N1801" s="9" t="str">
        <f t="shared" si="223"/>
        <v/>
      </c>
    </row>
    <row r="1802" spans="1:14" x14ac:dyDescent="0.45">
      <c r="A1802" s="11" t="str">
        <f>'Output Sheet (Copy)'!A1791</f>
        <v>NOBU IJ Equity</v>
      </c>
      <c r="B1802" s="12">
        <f>'Output Sheet (Copy)'!B1791</f>
        <v>44926</v>
      </c>
      <c r="C1802" s="13">
        <f>IFERROR('Output Sheet (Copy)'!C1791,"")</f>
        <v>22116366</v>
      </c>
      <c r="D1802" s="13">
        <f>IFERROR('Output Sheet (Copy)'!D1791,"")</f>
        <v>12409218</v>
      </c>
      <c r="E1802" s="13">
        <f>IFERROR('Output Sheet (Copy)'!U1791,"")</f>
        <v>0</v>
      </c>
      <c r="F1802" s="13">
        <f>IFERROR('Output Sheet (Copy)'!V1791,"")</f>
        <v>1162813</v>
      </c>
      <c r="G1802" s="13">
        <f t="shared" si="216"/>
        <v>1162813</v>
      </c>
      <c r="H1802" s="9">
        <f t="shared" si="217"/>
        <v>9.3705582414621125E-2</v>
      </c>
      <c r="I1802" s="9">
        <f t="shared" si="218"/>
        <v>5.2577037294463294E-2</v>
      </c>
      <c r="J1802" t="str">
        <f t="shared" si="219"/>
        <v/>
      </c>
      <c r="K1802" t="str">
        <f t="shared" si="220"/>
        <v/>
      </c>
      <c r="L1802" s="13">
        <f t="shared" si="221"/>
        <v>13572031</v>
      </c>
      <c r="M1802" t="str">
        <f t="shared" si="222"/>
        <v/>
      </c>
      <c r="N1802" s="9">
        <f t="shared" si="223"/>
        <v>0.61366460475468709</v>
      </c>
    </row>
    <row r="1803" spans="1:14" x14ac:dyDescent="0.45">
      <c r="A1803" s="11" t="str">
        <f>'Output Sheet (Copy)'!A1792</f>
        <v>NOBU IJ Equity</v>
      </c>
      <c r="B1803" s="12">
        <f>'Output Sheet (Copy)'!B1792</f>
        <v>45016</v>
      </c>
      <c r="C1803" s="13">
        <f>IFERROR('Output Sheet (Copy)'!C1792,"")</f>
        <v>22427881</v>
      </c>
      <c r="D1803" s="13">
        <f>IFERROR('Output Sheet (Copy)'!D1792,"")</f>
        <v>12340244</v>
      </c>
      <c r="E1803" s="13">
        <f>IFERROR('Output Sheet (Copy)'!U1792,"")</f>
        <v>0</v>
      </c>
      <c r="F1803" s="13">
        <f>IFERROR('Output Sheet (Copy)'!V1792,"")</f>
        <v>1156939</v>
      </c>
      <c r="G1803" s="13">
        <f t="shared" si="216"/>
        <v>1156939</v>
      </c>
      <c r="H1803" s="9">
        <f t="shared" si="217"/>
        <v>9.3753332592127023E-2</v>
      </c>
      <c r="I1803" s="9">
        <f t="shared" si="218"/>
        <v>5.1584855475200711E-2</v>
      </c>
      <c r="J1803" t="str">
        <f t="shared" si="219"/>
        <v/>
      </c>
      <c r="K1803" t="str">
        <f t="shared" si="220"/>
        <v/>
      </c>
      <c r="L1803" s="13">
        <f t="shared" si="221"/>
        <v>13497183</v>
      </c>
      <c r="M1803" t="str">
        <f t="shared" si="222"/>
        <v/>
      </c>
      <c r="N1803" s="9">
        <f t="shared" si="223"/>
        <v>0.60180375488883675</v>
      </c>
    </row>
    <row r="1804" spans="1:14" x14ac:dyDescent="0.45">
      <c r="A1804" s="11" t="str">
        <f>'Output Sheet (Copy)'!A1793</f>
        <v>NOBU IJ Equity</v>
      </c>
      <c r="B1804" s="12">
        <f>'Output Sheet (Copy)'!B1793</f>
        <v>45107</v>
      </c>
      <c r="C1804" s="13">
        <f>IFERROR('Output Sheet (Copy)'!C1793,"")</f>
        <v>23242490</v>
      </c>
      <c r="D1804" s="13">
        <f>IFERROR('Output Sheet (Copy)'!D1793,"")</f>
        <v>12737173</v>
      </c>
      <c r="E1804" s="13">
        <f>IFERROR('Output Sheet (Copy)'!U1793,"")</f>
        <v>0</v>
      </c>
      <c r="F1804" s="13">
        <f>IFERROR('Output Sheet (Copy)'!V1793,"")</f>
        <v>1216366</v>
      </c>
      <c r="G1804" s="13">
        <f t="shared" si="216"/>
        <v>1216366</v>
      </c>
      <c r="H1804" s="9">
        <f t="shared" si="217"/>
        <v>9.5497328959887717E-2</v>
      </c>
      <c r="I1804" s="9">
        <f t="shared" si="218"/>
        <v>5.2333721559092848E-2</v>
      </c>
      <c r="J1804" t="str">
        <f t="shared" si="219"/>
        <v/>
      </c>
      <c r="K1804" t="str">
        <f t="shared" si="220"/>
        <v/>
      </c>
      <c r="L1804" s="13">
        <f t="shared" si="221"/>
        <v>13953539</v>
      </c>
      <c r="M1804" t="str">
        <f t="shared" si="222"/>
        <v/>
      </c>
      <c r="N1804" s="9">
        <f t="shared" si="223"/>
        <v>0.6003461333101574</v>
      </c>
    </row>
    <row r="1805" spans="1:14" x14ac:dyDescent="0.45">
      <c r="A1805" s="11" t="str">
        <f>'Output Sheet (Copy)'!A1794</f>
        <v>NOBU IJ Equity</v>
      </c>
      <c r="B1805" s="12">
        <f>'Output Sheet (Copy)'!B1794</f>
        <v>45199</v>
      </c>
      <c r="C1805" s="13">
        <f>IFERROR('Output Sheet (Copy)'!C1794,"")</f>
        <v>24820383</v>
      </c>
      <c r="D1805" s="13">
        <f>IFERROR('Output Sheet (Copy)'!D1794,"")</f>
        <v>13620694</v>
      </c>
      <c r="E1805" s="13">
        <f>IFERROR('Output Sheet (Copy)'!U1794,"")</f>
        <v>0</v>
      </c>
      <c r="F1805" s="13">
        <f>IFERROR('Output Sheet (Copy)'!V1794,"")</f>
        <v>1143026</v>
      </c>
      <c r="G1805" s="13">
        <f t="shared" si="216"/>
        <v>1143026</v>
      </c>
      <c r="H1805" s="9">
        <f t="shared" si="217"/>
        <v>8.3918337788074532E-2</v>
      </c>
      <c r="I1805" s="9">
        <f t="shared" si="218"/>
        <v>4.6051908223978658E-2</v>
      </c>
      <c r="J1805" t="str">
        <f t="shared" si="219"/>
        <v/>
      </c>
      <c r="K1805" t="str">
        <f t="shared" si="220"/>
        <v/>
      </c>
      <c r="L1805" s="13">
        <f t="shared" si="221"/>
        <v>14763720</v>
      </c>
      <c r="M1805" t="str">
        <f t="shared" si="222"/>
        <v/>
      </c>
      <c r="N1805" s="9">
        <f t="shared" si="223"/>
        <v>0.59482240866307345</v>
      </c>
    </row>
    <row r="1806" spans="1:14" x14ac:dyDescent="0.45">
      <c r="A1806" s="11" t="str">
        <f>'Output Sheet (Copy)'!A1795</f>
        <v>NOBU IJ Equity</v>
      </c>
      <c r="B1806" s="12">
        <f>'Output Sheet (Copy)'!B1795</f>
        <v>45291</v>
      </c>
      <c r="C1806" s="13">
        <f>IFERROR('Output Sheet (Copy)'!C1795,"")</f>
        <v>26622352</v>
      </c>
      <c r="D1806" s="13">
        <f>IFERROR('Output Sheet (Copy)'!D1795,"")</f>
        <v>15237176</v>
      </c>
      <c r="E1806" s="13">
        <f>IFERROR('Output Sheet (Copy)'!U1795,"")</f>
        <v>0</v>
      </c>
      <c r="F1806" s="13">
        <f>IFERROR('Output Sheet (Copy)'!V1795,"")</f>
        <v>1154487</v>
      </c>
      <c r="G1806" s="13">
        <f t="shared" ref="G1806:G1869" si="224">IF(AND(E1806="",F1806=""),"",N(E1806)+N(F1806))</f>
        <v>1154487</v>
      </c>
      <c r="H1806" s="9">
        <f t="shared" ref="H1806:H1869" si="225">IF(OR(G1806="",N(D1806)=0),"",G1806/D1806)</f>
        <v>7.5767780066332502E-2</v>
      </c>
      <c r="I1806" s="9">
        <f t="shared" ref="I1806:I1869" si="226">IF(OR(G1806="",N(C1806)=0),"",G1806/C1806)</f>
        <v>4.3365327000409279E-2</v>
      </c>
      <c r="J1806" t="str">
        <f t="shared" ref="J1806:J1869" si="227">IF(G1806="","",IF(N(D1806)=0,"Kredit 0/NA",IF(G1806&gt;D1806,"YA","")))</f>
        <v/>
      </c>
      <c r="K1806" t="str">
        <f t="shared" ref="K1806:K1869" si="228">IF(G1806="","",IF(N(C1806)=0,"Aset 0/NA",IF(G1806&gt;C1806,"YA","")))</f>
        <v/>
      </c>
      <c r="L1806" s="13">
        <f t="shared" ref="L1806:L1869" si="229">IF(G1806="","",G1806+N(D1806))</f>
        <v>16391663</v>
      </c>
      <c r="M1806" t="str">
        <f t="shared" ref="M1806:M1869" si="230">IF(L1806="","",IF(N(C1806)=0,"Aset 0/NA",IF(L1806&gt;C1806,"YA","")))</f>
        <v/>
      </c>
      <c r="N1806" s="9">
        <f t="shared" ref="N1806:N1869" si="231">IF(OR(L1806="",N(C1806)=0),"",L1806/C1806)</f>
        <v>0.61571055029247601</v>
      </c>
    </row>
    <row r="1807" spans="1:14" x14ac:dyDescent="0.45">
      <c r="A1807" s="11" t="str">
        <f>'Output Sheet (Copy)'!A1796</f>
        <v>NOBU IJ Equity</v>
      </c>
      <c r="B1807" s="12">
        <f>'Output Sheet (Copy)'!B1796</f>
        <v>45382</v>
      </c>
      <c r="C1807" s="13">
        <f>IFERROR('Output Sheet (Copy)'!C1796,"")</f>
        <v>29193418</v>
      </c>
      <c r="D1807" s="13">
        <f>IFERROR('Output Sheet (Copy)'!D1796,"")</f>
        <v>16650455.999999998</v>
      </c>
      <c r="E1807" s="13">
        <f>IFERROR('Output Sheet (Copy)'!U1796,"")</f>
        <v>0</v>
      </c>
      <c r="F1807" s="13">
        <f>IFERROR('Output Sheet (Copy)'!V1796,"")</f>
        <v>1350305</v>
      </c>
      <c r="G1807" s="13">
        <f t="shared" si="224"/>
        <v>1350305</v>
      </c>
      <c r="H1807" s="9">
        <f t="shared" si="225"/>
        <v>8.1097178359559652E-2</v>
      </c>
      <c r="I1807" s="9">
        <f t="shared" si="226"/>
        <v>4.6253748019502203E-2</v>
      </c>
      <c r="J1807" t="str">
        <f t="shared" si="227"/>
        <v/>
      </c>
      <c r="K1807" t="str">
        <f t="shared" si="228"/>
        <v/>
      </c>
      <c r="L1807" s="13">
        <f t="shared" si="229"/>
        <v>18000761</v>
      </c>
      <c r="M1807" t="str">
        <f t="shared" si="230"/>
        <v/>
      </c>
      <c r="N1807" s="9">
        <f t="shared" si="231"/>
        <v>0.61660340697344862</v>
      </c>
    </row>
    <row r="1808" spans="1:14" x14ac:dyDescent="0.45">
      <c r="A1808" s="11" t="str">
        <f>'Output Sheet (Copy)'!A1797</f>
        <v>NOBU IJ Equity</v>
      </c>
      <c r="B1808" s="12">
        <f>'Output Sheet (Copy)'!B1797</f>
        <v>45473</v>
      </c>
      <c r="C1808" s="13">
        <f>IFERROR('Output Sheet (Copy)'!C1797,"")</f>
        <v>30712852</v>
      </c>
      <c r="D1808" s="13">
        <f>IFERROR('Output Sheet (Copy)'!D1797,"")</f>
        <v>17434489</v>
      </c>
      <c r="E1808" s="13">
        <f>IFERROR('Output Sheet (Copy)'!U1797,"")</f>
        <v>0</v>
      </c>
      <c r="F1808" s="13">
        <f>IFERROR('Output Sheet (Copy)'!V1797,"")</f>
        <v>1336775</v>
      </c>
      <c r="G1808" s="13">
        <f t="shared" si="224"/>
        <v>1336775</v>
      </c>
      <c r="H1808" s="9">
        <f t="shared" si="225"/>
        <v>7.6674171522893506E-2</v>
      </c>
      <c r="I1808" s="9">
        <f t="shared" si="226"/>
        <v>4.352493868039347E-2</v>
      </c>
      <c r="J1808" t="str">
        <f t="shared" si="227"/>
        <v/>
      </c>
      <c r="K1808" t="str">
        <f t="shared" si="228"/>
        <v/>
      </c>
      <c r="L1808" s="13">
        <f t="shared" si="229"/>
        <v>18771264</v>
      </c>
      <c r="M1808" t="str">
        <f t="shared" si="230"/>
        <v/>
      </c>
      <c r="N1808" s="9">
        <f t="shared" si="231"/>
        <v>0.61118596215030763</v>
      </c>
    </row>
    <row r="1809" spans="1:14" x14ac:dyDescent="0.45">
      <c r="A1809" s="11" t="str">
        <f>'Output Sheet (Copy)'!A1798</f>
        <v>NOBU IJ Equity</v>
      </c>
      <c r="B1809" s="12">
        <f>'Output Sheet (Copy)'!B1798</f>
        <v>45565</v>
      </c>
      <c r="C1809" s="13">
        <f>IFERROR('Output Sheet (Copy)'!C1798,"")</f>
        <v>31940153</v>
      </c>
      <c r="D1809" s="13">
        <f>IFERROR('Output Sheet (Copy)'!D1798,"")</f>
        <v>18081893</v>
      </c>
      <c r="E1809" s="13">
        <f>IFERROR('Output Sheet (Copy)'!U1798,"")</f>
        <v>0</v>
      </c>
      <c r="F1809" s="13">
        <f>IFERROR('Output Sheet (Copy)'!V1798,"")</f>
        <v>1376950</v>
      </c>
      <c r="G1809" s="13">
        <f t="shared" si="224"/>
        <v>1376950</v>
      </c>
      <c r="H1809" s="9">
        <f t="shared" si="225"/>
        <v>7.6150765851783334E-2</v>
      </c>
      <c r="I1809" s="9">
        <f t="shared" si="226"/>
        <v>4.3110313216095111E-2</v>
      </c>
      <c r="J1809" t="str">
        <f t="shared" si="227"/>
        <v/>
      </c>
      <c r="K1809" t="str">
        <f t="shared" si="228"/>
        <v/>
      </c>
      <c r="L1809" s="13">
        <f t="shared" si="229"/>
        <v>19458843</v>
      </c>
      <c r="M1809" t="str">
        <f t="shared" si="230"/>
        <v/>
      </c>
      <c r="N1809" s="9">
        <f t="shared" si="231"/>
        <v>0.60922823381591196</v>
      </c>
    </row>
    <row r="1810" spans="1:14" x14ac:dyDescent="0.45">
      <c r="A1810" s="11" t="str">
        <f>'Output Sheet (Copy)'!A1799</f>
        <v>NOBU IJ Equity</v>
      </c>
      <c r="B1810" s="12">
        <f>'Output Sheet (Copy)'!B1799</f>
        <v>45657</v>
      </c>
      <c r="C1810" s="13">
        <f>IFERROR('Output Sheet (Copy)'!C1799,"")</f>
        <v>33325801</v>
      </c>
      <c r="D1810" s="13">
        <f>IFERROR('Output Sheet (Copy)'!D1799,"")</f>
        <v>20184881</v>
      </c>
      <c r="E1810" s="13">
        <f>IFERROR('Output Sheet (Copy)'!U1799,"")</f>
        <v>0</v>
      </c>
      <c r="F1810" s="13">
        <f>IFERROR('Output Sheet (Copy)'!V1799,"")</f>
        <v>1305764</v>
      </c>
      <c r="G1810" s="13">
        <f t="shared" si="224"/>
        <v>1305764</v>
      </c>
      <c r="H1810" s="9">
        <f t="shared" si="225"/>
        <v>6.4690200551591068E-2</v>
      </c>
      <c r="I1810" s="9">
        <f t="shared" si="226"/>
        <v>3.9181773905449413E-2</v>
      </c>
      <c r="J1810" t="str">
        <f t="shared" si="227"/>
        <v/>
      </c>
      <c r="K1810" t="str">
        <f t="shared" si="228"/>
        <v/>
      </c>
      <c r="L1810" s="13">
        <f t="shared" si="229"/>
        <v>21490645</v>
      </c>
      <c r="M1810" t="str">
        <f t="shared" si="230"/>
        <v/>
      </c>
      <c r="N1810" s="9">
        <f t="shared" si="231"/>
        <v>0.64486507015990402</v>
      </c>
    </row>
    <row r="1811" spans="1:14" x14ac:dyDescent="0.45">
      <c r="A1811" s="11" t="str">
        <f>'Output Sheet (Copy)'!A1800</f>
        <v>NOBU IJ Equity</v>
      </c>
      <c r="B1811" s="12">
        <f>'Output Sheet (Copy)'!B1800</f>
        <v>45747</v>
      </c>
      <c r="C1811" s="13">
        <f>IFERROR('Output Sheet (Copy)'!C1800,"")</f>
        <v>37896889</v>
      </c>
      <c r="D1811" s="13">
        <f>IFERROR('Output Sheet (Copy)'!D1800,"")</f>
        <v>20782544</v>
      </c>
      <c r="E1811" s="13">
        <f>IFERROR('Output Sheet (Copy)'!U1800,"")</f>
        <v>0</v>
      </c>
      <c r="F1811" s="13" t="str">
        <f>IFERROR('Output Sheet (Copy)'!V1800,"")</f>
        <v/>
      </c>
      <c r="G1811" s="13">
        <f t="shared" si="224"/>
        <v>0</v>
      </c>
      <c r="H1811" s="9">
        <f t="shared" si="225"/>
        <v>0</v>
      </c>
      <c r="I1811" s="9">
        <f t="shared" si="226"/>
        <v>0</v>
      </c>
      <c r="J1811" t="str">
        <f t="shared" si="227"/>
        <v/>
      </c>
      <c r="K1811" t="str">
        <f t="shared" si="228"/>
        <v/>
      </c>
      <c r="L1811" s="13">
        <f t="shared" si="229"/>
        <v>20782544</v>
      </c>
      <c r="M1811" t="str">
        <f t="shared" si="230"/>
        <v/>
      </c>
      <c r="N1811" s="9">
        <f t="shared" si="231"/>
        <v>0.54839709929751757</v>
      </c>
    </row>
    <row r="1812" spans="1:14" x14ac:dyDescent="0.45">
      <c r="A1812" s="11" t="str">
        <f>'Output Sheet (Copy)'!A1801</f>
        <v>NOBU IJ Equity</v>
      </c>
      <c r="B1812" s="12">
        <f>'Output Sheet (Copy)'!B1801</f>
        <v>45838</v>
      </c>
      <c r="C1812" s="13">
        <f>IFERROR('Output Sheet (Copy)'!C1801,"")</f>
        <v>36157747</v>
      </c>
      <c r="D1812" s="13">
        <f>IFERROR('Output Sheet (Copy)'!D1801,"")</f>
        <v>20557647</v>
      </c>
      <c r="E1812" s="13">
        <f>IFERROR('Output Sheet (Copy)'!U1801,"")</f>
        <v>0</v>
      </c>
      <c r="F1812" s="13">
        <f>IFERROR('Output Sheet (Copy)'!V1801,"")</f>
        <v>1280129</v>
      </c>
      <c r="G1812" s="13">
        <f t="shared" si="224"/>
        <v>1280129</v>
      </c>
      <c r="H1812" s="9">
        <f t="shared" si="225"/>
        <v>6.2270210204504434E-2</v>
      </c>
      <c r="I1812" s="9">
        <f t="shared" si="226"/>
        <v>3.5404003462937005E-2</v>
      </c>
      <c r="J1812" t="str">
        <f t="shared" si="227"/>
        <v/>
      </c>
      <c r="K1812" t="str">
        <f t="shared" si="228"/>
        <v/>
      </c>
      <c r="L1812" s="13">
        <f t="shared" si="229"/>
        <v>21837776</v>
      </c>
      <c r="M1812" t="str">
        <f t="shared" si="230"/>
        <v/>
      </c>
      <c r="N1812" s="9">
        <f t="shared" si="231"/>
        <v>0.60395842694513013</v>
      </c>
    </row>
    <row r="1813" spans="1:14" x14ac:dyDescent="0.45">
      <c r="A1813" s="11" t="str">
        <f>'Output Sheet (Copy)'!A1802</f>
        <v>NOBU IJ Equity</v>
      </c>
      <c r="B1813" s="12">
        <f>'Output Sheet (Copy)'!B1802</f>
        <v>45930</v>
      </c>
      <c r="C1813" s="13">
        <f>IFERROR('Output Sheet (Copy)'!C1802,"")</f>
        <v>37701691</v>
      </c>
      <c r="D1813" s="13">
        <f>IFERROR('Output Sheet (Copy)'!D1802,"")</f>
        <v>21602849</v>
      </c>
      <c r="E1813" s="13">
        <f>IFERROR('Output Sheet (Copy)'!U1802,"")</f>
        <v>0</v>
      </c>
      <c r="F1813" s="13">
        <f>IFERROR('Output Sheet (Copy)'!V1802,"")</f>
        <v>1078549</v>
      </c>
      <c r="G1813" s="13">
        <f t="shared" si="224"/>
        <v>1078549</v>
      </c>
      <c r="H1813" s="9">
        <f t="shared" si="225"/>
        <v>4.9926238895619743E-2</v>
      </c>
      <c r="I1813" s="9">
        <f t="shared" si="226"/>
        <v>2.8607443628987358E-2</v>
      </c>
      <c r="J1813" t="str">
        <f t="shared" si="227"/>
        <v/>
      </c>
      <c r="K1813" t="str">
        <f t="shared" si="228"/>
        <v/>
      </c>
      <c r="L1813" s="13">
        <f t="shared" si="229"/>
        <v>22681398</v>
      </c>
      <c r="M1813" t="str">
        <f t="shared" si="230"/>
        <v/>
      </c>
      <c r="N1813" s="9">
        <f t="shared" si="231"/>
        <v>0.60160160985882571</v>
      </c>
    </row>
    <row r="1814" spans="1:14" x14ac:dyDescent="0.45">
      <c r="A1814" s="11" t="str">
        <f>'Output Sheet (Copy)'!A1803</f>
        <v>NOBU IJ Equity</v>
      </c>
      <c r="B1814" s="12">
        <f>'Output Sheet (Copy)'!B1803</f>
        <v>46022</v>
      </c>
      <c r="C1814" s="13">
        <f>IFERROR('Output Sheet (Copy)'!C1803,"")</f>
        <v>41215454</v>
      </c>
      <c r="D1814" s="13">
        <f>IFERROR('Output Sheet (Copy)'!D1803,"")</f>
        <v>24137485</v>
      </c>
      <c r="E1814" s="13">
        <f>IFERROR('Output Sheet (Copy)'!U1803,"")</f>
        <v>0</v>
      </c>
      <c r="F1814" s="13">
        <f>IFERROR('Output Sheet (Copy)'!V1803,"")</f>
        <v>1064687</v>
      </c>
      <c r="G1814" s="13">
        <f t="shared" si="224"/>
        <v>1064687</v>
      </c>
      <c r="H1814" s="9">
        <f t="shared" si="225"/>
        <v>4.4109276504987992E-2</v>
      </c>
      <c r="I1814" s="9">
        <f t="shared" si="226"/>
        <v>2.5832227882289008E-2</v>
      </c>
      <c r="J1814" t="str">
        <f t="shared" si="227"/>
        <v/>
      </c>
      <c r="K1814" t="str">
        <f t="shared" si="228"/>
        <v/>
      </c>
      <c r="L1814" s="13">
        <f t="shared" si="229"/>
        <v>25202172</v>
      </c>
      <c r="M1814" t="str">
        <f t="shared" si="230"/>
        <v/>
      </c>
      <c r="N1814" s="9">
        <f t="shared" si="231"/>
        <v>0.61147384182641784</v>
      </c>
    </row>
    <row r="1815" spans="1:14" x14ac:dyDescent="0.45">
      <c r="A1815" s="11" t="str">
        <f>'Output Sheet (Copy)'!A1804</f>
        <v>NOBU IJ Equity</v>
      </c>
      <c r="B1815" s="12">
        <f>'Output Sheet (Copy)'!B1804</f>
        <v>46112</v>
      </c>
      <c r="C1815" s="13">
        <f>IFERROR('Output Sheet (Copy)'!C1804,"")</f>
        <v>41958329</v>
      </c>
      <c r="D1815" s="13">
        <f>IFERROR('Output Sheet (Copy)'!D1804,"")</f>
        <v>24000990</v>
      </c>
      <c r="E1815" s="13">
        <f>IFERROR('Output Sheet (Copy)'!U1804,"")</f>
        <v>0</v>
      </c>
      <c r="F1815" s="13">
        <f>IFERROR('Output Sheet (Copy)'!V1804,"")</f>
        <v>938761</v>
      </c>
      <c r="G1815" s="13">
        <f t="shared" si="224"/>
        <v>938761</v>
      </c>
      <c r="H1815" s="9">
        <f t="shared" si="225"/>
        <v>3.9113428237751859E-2</v>
      </c>
      <c r="I1815" s="9">
        <f t="shared" si="226"/>
        <v>2.2373650771459464E-2</v>
      </c>
      <c r="J1815" t="str">
        <f t="shared" si="227"/>
        <v/>
      </c>
      <c r="K1815" t="str">
        <f t="shared" si="228"/>
        <v/>
      </c>
      <c r="L1815" s="13">
        <f t="shared" si="229"/>
        <v>24939751</v>
      </c>
      <c r="M1815" t="str">
        <f t="shared" si="230"/>
        <v/>
      </c>
      <c r="N1815" s="9">
        <f t="shared" si="231"/>
        <v>0.59439333248948023</v>
      </c>
    </row>
    <row r="1816" spans="1:14" x14ac:dyDescent="0.45">
      <c r="A1816" s="11" t="str">
        <f>'Output Sheet (Copy)'!A1805</f>
        <v>NOBU IJ Equity</v>
      </c>
      <c r="B1816" s="12">
        <f>'Output Sheet (Copy)'!B1805</f>
        <v>46203</v>
      </c>
      <c r="C1816" s="13">
        <f>IFERROR('Output Sheet (Copy)'!C1805,"")</f>
        <v>43160198</v>
      </c>
      <c r="D1816" s="13">
        <f>IFERROR('Output Sheet (Copy)'!D1805,"")</f>
        <v>24306429</v>
      </c>
      <c r="E1816" s="13">
        <f>IFERROR('Output Sheet (Copy)'!U1805,"")</f>
        <v>0</v>
      </c>
      <c r="F1816" s="13">
        <f>IFERROR('Output Sheet (Copy)'!V1805,"")</f>
        <v>924963</v>
      </c>
      <c r="G1816" s="13">
        <f t="shared" si="224"/>
        <v>924963</v>
      </c>
      <c r="H1816" s="9">
        <f t="shared" si="225"/>
        <v>3.8054253053790829E-2</v>
      </c>
      <c r="I1816" s="9">
        <f t="shared" si="226"/>
        <v>2.1430925780275615E-2</v>
      </c>
      <c r="J1816" t="str">
        <f t="shared" si="227"/>
        <v/>
      </c>
      <c r="K1816" t="str">
        <f t="shared" si="228"/>
        <v/>
      </c>
      <c r="L1816" s="13">
        <f t="shared" si="229"/>
        <v>25231392</v>
      </c>
      <c r="M1816" t="str">
        <f t="shared" si="230"/>
        <v/>
      </c>
      <c r="N1816" s="9">
        <f t="shared" si="231"/>
        <v>0.58459861560412674</v>
      </c>
    </row>
    <row r="1817" spans="1:14" x14ac:dyDescent="0.45">
      <c r="A1817" s="11" t="str">
        <f>'Output Sheet (Copy)'!A1806</f>
        <v>PNBN IJ Equity</v>
      </c>
      <c r="B1817" s="12">
        <f>'Output Sheet (Copy)'!B1806</f>
        <v>42551</v>
      </c>
      <c r="C1817" s="13">
        <f>IFERROR('Output Sheet (Copy)'!C1806,"")</f>
        <v>192111119</v>
      </c>
      <c r="D1817" s="13">
        <f>IFERROR('Output Sheet (Copy)'!D1806,"")</f>
        <v>135620201</v>
      </c>
      <c r="E1817" s="13" t="str">
        <f>IFERROR('Output Sheet (Copy)'!U1806,"")</f>
        <v/>
      </c>
      <c r="F1817" s="13" t="str">
        <f>IFERROR('Output Sheet (Copy)'!V1806,"")</f>
        <v/>
      </c>
      <c r="G1817" s="13" t="str">
        <f t="shared" si="224"/>
        <v/>
      </c>
      <c r="H1817" s="9" t="str">
        <f t="shared" si="225"/>
        <v/>
      </c>
      <c r="I1817" s="9" t="str">
        <f t="shared" si="226"/>
        <v/>
      </c>
      <c r="J1817" t="str">
        <f t="shared" si="227"/>
        <v/>
      </c>
      <c r="K1817" t="str">
        <f t="shared" si="228"/>
        <v/>
      </c>
      <c r="L1817" s="13" t="str">
        <f t="shared" si="229"/>
        <v/>
      </c>
      <c r="M1817" t="str">
        <f t="shared" si="230"/>
        <v/>
      </c>
      <c r="N1817" s="9" t="str">
        <f t="shared" si="231"/>
        <v/>
      </c>
    </row>
    <row r="1818" spans="1:14" x14ac:dyDescent="0.45">
      <c r="A1818" s="11" t="str">
        <f>'Output Sheet (Copy)'!A1807</f>
        <v>PNBN IJ Equity</v>
      </c>
      <c r="B1818" s="12">
        <f>'Output Sheet (Copy)'!B1807</f>
        <v>42643</v>
      </c>
      <c r="C1818" s="13">
        <f>IFERROR('Output Sheet (Copy)'!C1807,"")</f>
        <v>195016328</v>
      </c>
      <c r="D1818" s="13">
        <f>IFERROR('Output Sheet (Copy)'!D1807,"")</f>
        <v>132818533</v>
      </c>
      <c r="E1818" s="13" t="str">
        <f>IFERROR('Output Sheet (Copy)'!U1807,"")</f>
        <v/>
      </c>
      <c r="F1818" s="13" t="str">
        <f>IFERROR('Output Sheet (Copy)'!V1807,"")</f>
        <v/>
      </c>
      <c r="G1818" s="13" t="str">
        <f t="shared" si="224"/>
        <v/>
      </c>
      <c r="H1818" s="9" t="str">
        <f t="shared" si="225"/>
        <v/>
      </c>
      <c r="I1818" s="9" t="str">
        <f t="shared" si="226"/>
        <v/>
      </c>
      <c r="J1818" t="str">
        <f t="shared" si="227"/>
        <v/>
      </c>
      <c r="K1818" t="str">
        <f t="shared" si="228"/>
        <v/>
      </c>
      <c r="L1818" s="13" t="str">
        <f t="shared" si="229"/>
        <v/>
      </c>
      <c r="M1818" t="str">
        <f t="shared" si="230"/>
        <v/>
      </c>
      <c r="N1818" s="9" t="str">
        <f t="shared" si="231"/>
        <v/>
      </c>
    </row>
    <row r="1819" spans="1:14" x14ac:dyDescent="0.45">
      <c r="A1819" s="11" t="str">
        <f>'Output Sheet (Copy)'!A1808</f>
        <v>PNBN IJ Equity</v>
      </c>
      <c r="B1819" s="12">
        <f>'Output Sheet (Copy)'!B1808</f>
        <v>42735</v>
      </c>
      <c r="C1819" s="13">
        <f>IFERROR('Output Sheet (Copy)'!C1808,"")</f>
        <v>199175053</v>
      </c>
      <c r="D1819" s="13">
        <f>IFERROR('Output Sheet (Copy)'!D1808,"")</f>
        <v>134981074</v>
      </c>
      <c r="E1819" s="13" t="str">
        <f>IFERROR('Output Sheet (Copy)'!U1808,"")</f>
        <v/>
      </c>
      <c r="F1819" s="13" t="str">
        <f>IFERROR('Output Sheet (Copy)'!V1808,"")</f>
        <v/>
      </c>
      <c r="G1819" s="13" t="str">
        <f t="shared" si="224"/>
        <v/>
      </c>
      <c r="H1819" s="9" t="str">
        <f t="shared" si="225"/>
        <v/>
      </c>
      <c r="I1819" s="9" t="str">
        <f t="shared" si="226"/>
        <v/>
      </c>
      <c r="J1819" t="str">
        <f t="shared" si="227"/>
        <v/>
      </c>
      <c r="K1819" t="str">
        <f t="shared" si="228"/>
        <v/>
      </c>
      <c r="L1819" s="13" t="str">
        <f t="shared" si="229"/>
        <v/>
      </c>
      <c r="M1819" t="str">
        <f t="shared" si="230"/>
        <v/>
      </c>
      <c r="N1819" s="9" t="str">
        <f t="shared" si="231"/>
        <v/>
      </c>
    </row>
    <row r="1820" spans="1:14" x14ac:dyDescent="0.45">
      <c r="A1820" s="11" t="str">
        <f>'Output Sheet (Copy)'!A1809</f>
        <v>PNBN IJ Equity</v>
      </c>
      <c r="B1820" s="12">
        <f>'Output Sheet (Copy)'!B1809</f>
        <v>42825</v>
      </c>
      <c r="C1820" s="13">
        <f>IFERROR('Output Sheet (Copy)'!C1809,"")</f>
        <v>206715191</v>
      </c>
      <c r="D1820" s="13">
        <f>IFERROR('Output Sheet (Copy)'!D1809,"")</f>
        <v>134153446</v>
      </c>
      <c r="E1820" s="13">
        <f>IFERROR('Output Sheet (Copy)'!U1809,"")</f>
        <v>1366653</v>
      </c>
      <c r="F1820" s="13">
        <f>IFERROR('Output Sheet (Copy)'!V1809,"")</f>
        <v>3286655</v>
      </c>
      <c r="G1820" s="13">
        <f t="shared" si="224"/>
        <v>4653308</v>
      </c>
      <c r="H1820" s="9">
        <f t="shared" si="225"/>
        <v>3.4686458967293318E-2</v>
      </c>
      <c r="I1820" s="9">
        <f t="shared" si="226"/>
        <v>2.2510721043234795E-2</v>
      </c>
      <c r="J1820" t="str">
        <f t="shared" si="227"/>
        <v/>
      </c>
      <c r="K1820" t="str">
        <f t="shared" si="228"/>
        <v/>
      </c>
      <c r="L1820" s="13">
        <f t="shared" si="229"/>
        <v>138806754</v>
      </c>
      <c r="M1820" t="str">
        <f t="shared" si="230"/>
        <v/>
      </c>
      <c r="N1820" s="9">
        <f t="shared" si="231"/>
        <v>0.67148792175607452</v>
      </c>
    </row>
    <row r="1821" spans="1:14" x14ac:dyDescent="0.45">
      <c r="A1821" s="11" t="str">
        <f>'Output Sheet (Copy)'!A1810</f>
        <v>PNBN IJ Equity</v>
      </c>
      <c r="B1821" s="12">
        <f>'Output Sheet (Copy)'!B1810</f>
        <v>42916</v>
      </c>
      <c r="C1821" s="13">
        <f>IFERROR('Output Sheet (Copy)'!C1810,"")</f>
        <v>210736896</v>
      </c>
      <c r="D1821" s="13">
        <f>IFERROR('Output Sheet (Copy)'!D1810,"")</f>
        <v>140262924</v>
      </c>
      <c r="E1821" s="13">
        <f>IFERROR('Output Sheet (Copy)'!U1810,"")</f>
        <v>677838</v>
      </c>
      <c r="F1821" s="13">
        <f>IFERROR('Output Sheet (Copy)'!V1810,"")</f>
        <v>3424007</v>
      </c>
      <c r="G1821" s="13">
        <f t="shared" si="224"/>
        <v>4101845</v>
      </c>
      <c r="H1821" s="9">
        <f t="shared" si="225"/>
        <v>2.9243971842480627E-2</v>
      </c>
      <c r="I1821" s="9">
        <f t="shared" si="226"/>
        <v>1.9464294472667946E-2</v>
      </c>
      <c r="J1821" t="str">
        <f t="shared" si="227"/>
        <v/>
      </c>
      <c r="K1821" t="str">
        <f t="shared" si="228"/>
        <v/>
      </c>
      <c r="L1821" s="13">
        <f t="shared" si="229"/>
        <v>144364769</v>
      </c>
      <c r="M1821" t="str">
        <f t="shared" si="230"/>
        <v/>
      </c>
      <c r="N1821" s="9">
        <f t="shared" si="231"/>
        <v>0.68504742994791001</v>
      </c>
    </row>
    <row r="1822" spans="1:14" x14ac:dyDescent="0.45">
      <c r="A1822" s="11" t="str">
        <f>'Output Sheet (Copy)'!A1811</f>
        <v>PNBN IJ Equity</v>
      </c>
      <c r="B1822" s="12">
        <f>'Output Sheet (Copy)'!B1811</f>
        <v>43008</v>
      </c>
      <c r="C1822" s="13">
        <f>IFERROR('Output Sheet (Copy)'!C1811,"")</f>
        <v>213111395</v>
      </c>
      <c r="D1822" s="13">
        <f>IFERROR('Output Sheet (Copy)'!D1811,"")</f>
        <v>140965091</v>
      </c>
      <c r="E1822" s="13">
        <f>IFERROR('Output Sheet (Copy)'!U1811,"")</f>
        <v>158705</v>
      </c>
      <c r="F1822" s="13">
        <f>IFERROR('Output Sheet (Copy)'!V1811,"")</f>
        <v>2353780</v>
      </c>
      <c r="G1822" s="13">
        <f t="shared" si="224"/>
        <v>2512485</v>
      </c>
      <c r="H1822" s="9">
        <f t="shared" si="225"/>
        <v>1.7823455312067298E-2</v>
      </c>
      <c r="I1822" s="9">
        <f t="shared" si="226"/>
        <v>1.1789538518106928E-2</v>
      </c>
      <c r="J1822" t="str">
        <f t="shared" si="227"/>
        <v/>
      </c>
      <c r="K1822" t="str">
        <f t="shared" si="228"/>
        <v/>
      </c>
      <c r="L1822" s="13">
        <f t="shared" si="229"/>
        <v>143477576</v>
      </c>
      <c r="M1822" t="str">
        <f t="shared" si="230"/>
        <v/>
      </c>
      <c r="N1822" s="9">
        <f t="shared" si="231"/>
        <v>0.67325154527752962</v>
      </c>
    </row>
    <row r="1823" spans="1:14" x14ac:dyDescent="0.45">
      <c r="A1823" s="11" t="str">
        <f>'Output Sheet (Copy)'!A1812</f>
        <v>PNBN IJ Equity</v>
      </c>
      <c r="B1823" s="12">
        <f>'Output Sheet (Copy)'!B1812</f>
        <v>43100</v>
      </c>
      <c r="C1823" s="13">
        <f>IFERROR('Output Sheet (Copy)'!C1812,"")</f>
        <v>213541797</v>
      </c>
      <c r="D1823" s="13">
        <f>IFERROR('Output Sheet (Copy)'!D1812,"")</f>
        <v>143238362</v>
      </c>
      <c r="E1823" s="13">
        <f>IFERROR('Output Sheet (Copy)'!U1812,"")</f>
        <v>1619189</v>
      </c>
      <c r="F1823" s="13">
        <f>IFERROR('Output Sheet (Copy)'!V1812,"")</f>
        <v>2397143</v>
      </c>
      <c r="G1823" s="13">
        <f t="shared" si="224"/>
        <v>4016332</v>
      </c>
      <c r="H1823" s="9">
        <f t="shared" si="225"/>
        <v>2.8039499641862701E-2</v>
      </c>
      <c r="I1823" s="9">
        <f t="shared" si="226"/>
        <v>1.8808177398638264E-2</v>
      </c>
      <c r="J1823" t="str">
        <f t="shared" si="227"/>
        <v/>
      </c>
      <c r="K1823" t="str">
        <f t="shared" si="228"/>
        <v/>
      </c>
      <c r="L1823" s="13">
        <f t="shared" si="229"/>
        <v>147254694</v>
      </c>
      <c r="M1823" t="str">
        <f t="shared" si="230"/>
        <v/>
      </c>
      <c r="N1823" s="9">
        <f t="shared" si="231"/>
        <v>0.68958253638747824</v>
      </c>
    </row>
    <row r="1824" spans="1:14" x14ac:dyDescent="0.45">
      <c r="A1824" s="11" t="str">
        <f>'Output Sheet (Copy)'!A1813</f>
        <v>PNBN IJ Equity</v>
      </c>
      <c r="B1824" s="12">
        <f>'Output Sheet (Copy)'!B1813</f>
        <v>43190</v>
      </c>
      <c r="C1824" s="13">
        <f>IFERROR('Output Sheet (Copy)'!C1813,"")</f>
        <v>214541625</v>
      </c>
      <c r="D1824" s="13">
        <f>IFERROR('Output Sheet (Copy)'!D1813,"")</f>
        <v>143594849</v>
      </c>
      <c r="E1824" s="13">
        <f>IFERROR('Output Sheet (Copy)'!U1813,"")</f>
        <v>1936389</v>
      </c>
      <c r="F1824" s="13">
        <f>IFERROR('Output Sheet (Copy)'!V1813,"")</f>
        <v>2473945</v>
      </c>
      <c r="G1824" s="13">
        <f t="shared" si="224"/>
        <v>4410334</v>
      </c>
      <c r="H1824" s="9">
        <f t="shared" si="225"/>
        <v>3.0713734028161414E-2</v>
      </c>
      <c r="I1824" s="9">
        <f t="shared" si="226"/>
        <v>2.055700845931413E-2</v>
      </c>
      <c r="J1824" t="str">
        <f t="shared" si="227"/>
        <v/>
      </c>
      <c r="K1824" t="str">
        <f t="shared" si="228"/>
        <v/>
      </c>
      <c r="L1824" s="13">
        <f t="shared" si="229"/>
        <v>148005183</v>
      </c>
      <c r="M1824" t="str">
        <f t="shared" si="230"/>
        <v/>
      </c>
      <c r="N1824" s="9">
        <f t="shared" si="231"/>
        <v>0.68986698035870664</v>
      </c>
    </row>
    <row r="1825" spans="1:14" x14ac:dyDescent="0.45">
      <c r="A1825" s="11" t="str">
        <f>'Output Sheet (Copy)'!A1814</f>
        <v>PNBN IJ Equity</v>
      </c>
      <c r="B1825" s="12">
        <f>'Output Sheet (Copy)'!B1814</f>
        <v>43281</v>
      </c>
      <c r="C1825" s="13">
        <f>IFERROR('Output Sheet (Copy)'!C1814,"")</f>
        <v>207209933</v>
      </c>
      <c r="D1825" s="13">
        <f>IFERROR('Output Sheet (Copy)'!D1814,"")</f>
        <v>150175220</v>
      </c>
      <c r="E1825" s="13">
        <f>IFERROR('Output Sheet (Copy)'!U1814,"")</f>
        <v>2281650</v>
      </c>
      <c r="F1825" s="13">
        <f>IFERROR('Output Sheet (Copy)'!V1814,"")</f>
        <v>2339458</v>
      </c>
      <c r="G1825" s="13">
        <f t="shared" si="224"/>
        <v>4621108</v>
      </c>
      <c r="H1825" s="9">
        <f t="shared" si="225"/>
        <v>3.0771441520112307E-2</v>
      </c>
      <c r="I1825" s="9">
        <f t="shared" si="226"/>
        <v>2.2301575668189612E-2</v>
      </c>
      <c r="J1825" t="str">
        <f t="shared" si="227"/>
        <v/>
      </c>
      <c r="K1825" t="str">
        <f t="shared" si="228"/>
        <v/>
      </c>
      <c r="L1825" s="13">
        <f t="shared" si="229"/>
        <v>154796328</v>
      </c>
      <c r="M1825" t="str">
        <f t="shared" si="230"/>
        <v/>
      </c>
      <c r="N1825" s="9">
        <f t="shared" si="231"/>
        <v>0.7470507120911043</v>
      </c>
    </row>
    <row r="1826" spans="1:14" x14ac:dyDescent="0.45">
      <c r="A1826" s="11" t="str">
        <f>'Output Sheet (Copy)'!A1815</f>
        <v>PNBN IJ Equity</v>
      </c>
      <c r="B1826" s="12">
        <f>'Output Sheet (Copy)'!B1815</f>
        <v>43373</v>
      </c>
      <c r="C1826" s="13">
        <f>IFERROR('Output Sheet (Copy)'!C1815,"")</f>
        <v>204246570</v>
      </c>
      <c r="D1826" s="13">
        <f>IFERROR('Output Sheet (Copy)'!D1815,"")</f>
        <v>149105258</v>
      </c>
      <c r="E1826" s="13">
        <f>IFERROR('Output Sheet (Copy)'!U1815,"")</f>
        <v>1712483</v>
      </c>
      <c r="F1826" s="13">
        <f>IFERROR('Output Sheet (Copy)'!V1815,"")</f>
        <v>2290871</v>
      </c>
      <c r="G1826" s="13">
        <f t="shared" si="224"/>
        <v>4003354</v>
      </c>
      <c r="H1826" s="9">
        <f t="shared" si="225"/>
        <v>2.6849180596971303E-2</v>
      </c>
      <c r="I1826" s="9">
        <f t="shared" si="226"/>
        <v>1.9600593537507142E-2</v>
      </c>
      <c r="J1826" t="str">
        <f t="shared" si="227"/>
        <v/>
      </c>
      <c r="K1826" t="str">
        <f t="shared" si="228"/>
        <v/>
      </c>
      <c r="L1826" s="13">
        <f t="shared" si="229"/>
        <v>153108612</v>
      </c>
      <c r="M1826" t="str">
        <f t="shared" si="230"/>
        <v/>
      </c>
      <c r="N1826" s="9">
        <f t="shared" si="231"/>
        <v>0.7496263560264439</v>
      </c>
    </row>
    <row r="1827" spans="1:14" x14ac:dyDescent="0.45">
      <c r="A1827" s="11" t="str">
        <f>'Output Sheet (Copy)'!A1816</f>
        <v>PNBN IJ Equity</v>
      </c>
      <c r="B1827" s="12">
        <f>'Output Sheet (Copy)'!B1816</f>
        <v>43465</v>
      </c>
      <c r="C1827" s="13">
        <f>IFERROR('Output Sheet (Copy)'!C1816,"")</f>
        <v>207204418</v>
      </c>
      <c r="D1827" s="13">
        <f>IFERROR('Output Sheet (Copy)'!D1816,"")</f>
        <v>153015182</v>
      </c>
      <c r="E1827" s="13">
        <f>IFERROR('Output Sheet (Copy)'!U1816,"")</f>
        <v>1554109</v>
      </c>
      <c r="F1827" s="13">
        <f>IFERROR('Output Sheet (Copy)'!V1816,"")</f>
        <v>2207867</v>
      </c>
      <c r="G1827" s="13">
        <f t="shared" si="224"/>
        <v>3761976</v>
      </c>
      <c r="H1827" s="9">
        <f t="shared" si="225"/>
        <v>2.4585638828962735E-2</v>
      </c>
      <c r="I1827" s="9">
        <f t="shared" si="226"/>
        <v>1.8155867699693545E-2</v>
      </c>
      <c r="J1827" t="str">
        <f t="shared" si="227"/>
        <v/>
      </c>
      <c r="K1827" t="str">
        <f t="shared" si="228"/>
        <v/>
      </c>
      <c r="L1827" s="13">
        <f t="shared" si="229"/>
        <v>156777158</v>
      </c>
      <c r="M1827" t="str">
        <f t="shared" si="230"/>
        <v/>
      </c>
      <c r="N1827" s="9">
        <f t="shared" si="231"/>
        <v>0.75663038227302659</v>
      </c>
    </row>
    <row r="1828" spans="1:14" x14ac:dyDescent="0.45">
      <c r="A1828" s="11" t="str">
        <f>'Output Sheet (Copy)'!A1817</f>
        <v>PNBN IJ Equity</v>
      </c>
      <c r="B1828" s="12">
        <f>'Output Sheet (Copy)'!B1817</f>
        <v>43555</v>
      </c>
      <c r="C1828" s="13">
        <f>IFERROR('Output Sheet (Copy)'!C1817,"")</f>
        <v>210826241</v>
      </c>
      <c r="D1828" s="13">
        <f>IFERROR('Output Sheet (Copy)'!D1817,"")</f>
        <v>154406787</v>
      </c>
      <c r="E1828" s="13">
        <f>IFERROR('Output Sheet (Copy)'!U1817,"")</f>
        <v>1621107</v>
      </c>
      <c r="F1828" s="13">
        <f>IFERROR('Output Sheet (Copy)'!V1817,"")</f>
        <v>2221630</v>
      </c>
      <c r="G1828" s="13">
        <f t="shared" si="224"/>
        <v>3842737</v>
      </c>
      <c r="H1828" s="9">
        <f t="shared" si="225"/>
        <v>2.4887099036650508E-2</v>
      </c>
      <c r="I1828" s="9">
        <f t="shared" si="226"/>
        <v>1.8227033702128189E-2</v>
      </c>
      <c r="J1828" t="str">
        <f t="shared" si="227"/>
        <v/>
      </c>
      <c r="K1828" t="str">
        <f t="shared" si="228"/>
        <v/>
      </c>
      <c r="L1828" s="13">
        <f t="shared" si="229"/>
        <v>158249524</v>
      </c>
      <c r="M1828" t="str">
        <f t="shared" si="230"/>
        <v/>
      </c>
      <c r="N1828" s="9">
        <f t="shared" si="231"/>
        <v>0.75061587803009777</v>
      </c>
    </row>
    <row r="1829" spans="1:14" x14ac:dyDescent="0.45">
      <c r="A1829" s="11" t="str">
        <f>'Output Sheet (Copy)'!A1818</f>
        <v>PNBN IJ Equity</v>
      </c>
      <c r="B1829" s="12">
        <f>'Output Sheet (Copy)'!B1818</f>
        <v>43646</v>
      </c>
      <c r="C1829" s="13">
        <f>IFERROR('Output Sheet (Copy)'!C1818,"")</f>
        <v>213627218</v>
      </c>
      <c r="D1829" s="13">
        <f>IFERROR('Output Sheet (Copy)'!D1818,"")</f>
        <v>154716686</v>
      </c>
      <c r="E1829" s="13">
        <f>IFERROR('Output Sheet (Copy)'!U1818,"")</f>
        <v>1574887</v>
      </c>
      <c r="F1829" s="13">
        <f>IFERROR('Output Sheet (Copy)'!V1818,"")</f>
        <v>2235164</v>
      </c>
      <c r="G1829" s="13">
        <f t="shared" si="224"/>
        <v>3810051</v>
      </c>
      <c r="H1829" s="9">
        <f t="shared" si="225"/>
        <v>2.4625986365814478E-2</v>
      </c>
      <c r="I1829" s="9">
        <f t="shared" si="226"/>
        <v>1.7835044783478856E-2</v>
      </c>
      <c r="J1829" t="str">
        <f t="shared" si="227"/>
        <v/>
      </c>
      <c r="K1829" t="str">
        <f t="shared" si="228"/>
        <v/>
      </c>
      <c r="L1829" s="13">
        <f t="shared" si="229"/>
        <v>158526737</v>
      </c>
      <c r="M1829" t="str">
        <f t="shared" si="230"/>
        <v/>
      </c>
      <c r="N1829" s="9">
        <f t="shared" si="231"/>
        <v>0.74207181315257309</v>
      </c>
    </row>
    <row r="1830" spans="1:14" x14ac:dyDescent="0.45">
      <c r="A1830" s="11" t="str">
        <f>'Output Sheet (Copy)'!A1819</f>
        <v>PNBN IJ Equity</v>
      </c>
      <c r="B1830" s="12">
        <f>'Output Sheet (Copy)'!B1819</f>
        <v>43738</v>
      </c>
      <c r="C1830" s="13">
        <f>IFERROR('Output Sheet (Copy)'!C1819,"")</f>
        <v>212671857</v>
      </c>
      <c r="D1830" s="13">
        <f>IFERROR('Output Sheet (Copy)'!D1819,"")</f>
        <v>153649735</v>
      </c>
      <c r="E1830" s="13">
        <f>IFERROR('Output Sheet (Copy)'!U1819,"")</f>
        <v>3381362</v>
      </c>
      <c r="F1830" s="13">
        <f>IFERROR('Output Sheet (Copy)'!V1819,"")</f>
        <v>3342221</v>
      </c>
      <c r="G1830" s="13">
        <f t="shared" si="224"/>
        <v>6723583</v>
      </c>
      <c r="H1830" s="9">
        <f t="shared" si="225"/>
        <v>4.3759157801346031E-2</v>
      </c>
      <c r="I1830" s="9">
        <f t="shared" si="226"/>
        <v>3.1614822453917821E-2</v>
      </c>
      <c r="J1830" t="str">
        <f t="shared" si="227"/>
        <v/>
      </c>
      <c r="K1830" t="str">
        <f t="shared" si="228"/>
        <v/>
      </c>
      <c r="L1830" s="13">
        <f t="shared" si="229"/>
        <v>160373318</v>
      </c>
      <c r="M1830" t="str">
        <f t="shared" si="230"/>
        <v/>
      </c>
      <c r="N1830" s="9">
        <f t="shared" si="231"/>
        <v>0.75408810673054871</v>
      </c>
    </row>
    <row r="1831" spans="1:14" x14ac:dyDescent="0.45">
      <c r="A1831" s="11" t="str">
        <f>'Output Sheet (Copy)'!A1820</f>
        <v>PNBN IJ Equity</v>
      </c>
      <c r="B1831" s="12">
        <f>'Output Sheet (Copy)'!B1820</f>
        <v>43830</v>
      </c>
      <c r="C1831" s="13">
        <f>IFERROR('Output Sheet (Copy)'!C1820,"")</f>
        <v>211287370</v>
      </c>
      <c r="D1831" s="13">
        <f>IFERROR('Output Sheet (Copy)'!D1820,"")</f>
        <v>151473368</v>
      </c>
      <c r="E1831" s="13" t="str">
        <f>IFERROR('Output Sheet (Copy)'!U1820,"")</f>
        <v/>
      </c>
      <c r="F1831" s="13">
        <f>IFERROR('Output Sheet (Copy)'!V1820,"")</f>
        <v>5883950</v>
      </c>
      <c r="G1831" s="13">
        <f t="shared" si="224"/>
        <v>5883950</v>
      </c>
      <c r="H1831" s="9">
        <f t="shared" si="225"/>
        <v>3.8844782272220948E-2</v>
      </c>
      <c r="I1831" s="9">
        <f t="shared" si="226"/>
        <v>2.7848091440581611E-2</v>
      </c>
      <c r="J1831" t="str">
        <f t="shared" si="227"/>
        <v/>
      </c>
      <c r="K1831" t="str">
        <f t="shared" si="228"/>
        <v/>
      </c>
      <c r="L1831" s="13">
        <f t="shared" si="229"/>
        <v>157357318</v>
      </c>
      <c r="M1831" t="str">
        <f t="shared" si="230"/>
        <v/>
      </c>
      <c r="N1831" s="9">
        <f t="shared" si="231"/>
        <v>0.74475496571328426</v>
      </c>
    </row>
    <row r="1832" spans="1:14" x14ac:dyDescent="0.45">
      <c r="A1832" s="11" t="str">
        <f>'Output Sheet (Copy)'!A1821</f>
        <v>PNBN IJ Equity</v>
      </c>
      <c r="B1832" s="12">
        <f>'Output Sheet (Copy)'!B1821</f>
        <v>43921</v>
      </c>
      <c r="C1832" s="13">
        <f>IFERROR('Output Sheet (Copy)'!C1821,"")</f>
        <v>205684485</v>
      </c>
      <c r="D1832" s="13">
        <f>IFERROR('Output Sheet (Copy)'!D1821,"")</f>
        <v>150513243</v>
      </c>
      <c r="E1832" s="13">
        <f>IFERROR('Output Sheet (Copy)'!U1821,"")</f>
        <v>2243156</v>
      </c>
      <c r="F1832" s="13">
        <f>IFERROR('Output Sheet (Copy)'!V1821,"")</f>
        <v>1591898</v>
      </c>
      <c r="G1832" s="13">
        <f t="shared" si="224"/>
        <v>3835054</v>
      </c>
      <c r="H1832" s="9">
        <f t="shared" si="225"/>
        <v>2.5479844321738519E-2</v>
      </c>
      <c r="I1832" s="9">
        <f t="shared" si="226"/>
        <v>1.8645324658298851E-2</v>
      </c>
      <c r="J1832" t="str">
        <f t="shared" si="227"/>
        <v/>
      </c>
      <c r="K1832" t="str">
        <f t="shared" si="228"/>
        <v/>
      </c>
      <c r="L1832" s="13">
        <f t="shared" si="229"/>
        <v>154348297</v>
      </c>
      <c r="M1832" t="str">
        <f t="shared" si="230"/>
        <v/>
      </c>
      <c r="N1832" s="9">
        <f t="shared" si="231"/>
        <v>0.75041292978417895</v>
      </c>
    </row>
    <row r="1833" spans="1:14" x14ac:dyDescent="0.45">
      <c r="A1833" s="11" t="str">
        <f>'Output Sheet (Copy)'!A1822</f>
        <v>PNBN IJ Equity</v>
      </c>
      <c r="B1833" s="12">
        <f>'Output Sheet (Copy)'!B1822</f>
        <v>44012</v>
      </c>
      <c r="C1833" s="13">
        <f>IFERROR('Output Sheet (Copy)'!C1822,"")</f>
        <v>211289191</v>
      </c>
      <c r="D1833" s="13">
        <f>IFERROR('Output Sheet (Copy)'!D1822,"")</f>
        <v>139353756</v>
      </c>
      <c r="E1833" s="13">
        <f>IFERROR('Output Sheet (Copy)'!U1822,"")</f>
        <v>2350465</v>
      </c>
      <c r="F1833" s="13">
        <f>IFERROR('Output Sheet (Copy)'!V1822,"")</f>
        <v>30425131</v>
      </c>
      <c r="G1833" s="13">
        <f t="shared" si="224"/>
        <v>32775596</v>
      </c>
      <c r="H1833" s="9">
        <f t="shared" si="225"/>
        <v>0.23519707642469284</v>
      </c>
      <c r="I1833" s="9">
        <f t="shared" si="226"/>
        <v>0.15512197214101692</v>
      </c>
      <c r="J1833" t="str">
        <f t="shared" si="227"/>
        <v/>
      </c>
      <c r="K1833" t="str">
        <f t="shared" si="228"/>
        <v/>
      </c>
      <c r="L1833" s="13">
        <f t="shared" si="229"/>
        <v>172129352</v>
      </c>
      <c r="M1833" t="str">
        <f t="shared" si="230"/>
        <v/>
      </c>
      <c r="N1833" s="9">
        <f t="shared" si="231"/>
        <v>0.81466236481543441</v>
      </c>
    </row>
    <row r="1834" spans="1:14" x14ac:dyDescent="0.45">
      <c r="A1834" s="11" t="str">
        <f>'Output Sheet (Copy)'!A1823</f>
        <v>PNBN IJ Equity</v>
      </c>
      <c r="B1834" s="12">
        <f>'Output Sheet (Copy)'!B1823</f>
        <v>44104</v>
      </c>
      <c r="C1834" s="13">
        <f>IFERROR('Output Sheet (Copy)'!C1823,"")</f>
        <v>216586874</v>
      </c>
      <c r="D1834" s="13">
        <f>IFERROR('Output Sheet (Copy)'!D1823,"")</f>
        <v>133156891</v>
      </c>
      <c r="E1834" s="13">
        <f>IFERROR('Output Sheet (Copy)'!U1823,"")</f>
        <v>1417912</v>
      </c>
      <c r="F1834" s="13">
        <f>IFERROR('Output Sheet (Copy)'!V1823,"")</f>
        <v>28929430</v>
      </c>
      <c r="G1834" s="13">
        <f t="shared" si="224"/>
        <v>30347342</v>
      </c>
      <c r="H1834" s="9">
        <f t="shared" si="225"/>
        <v>0.22790665786872419</v>
      </c>
      <c r="I1834" s="9">
        <f t="shared" si="226"/>
        <v>0.14011625653731907</v>
      </c>
      <c r="J1834" t="str">
        <f t="shared" si="227"/>
        <v/>
      </c>
      <c r="K1834" t="str">
        <f t="shared" si="228"/>
        <v/>
      </c>
      <c r="L1834" s="13">
        <f t="shared" si="229"/>
        <v>163504233</v>
      </c>
      <c r="M1834" t="str">
        <f t="shared" si="230"/>
        <v/>
      </c>
      <c r="N1834" s="9">
        <f t="shared" si="231"/>
        <v>0.75491293622899791</v>
      </c>
    </row>
    <row r="1835" spans="1:14" x14ac:dyDescent="0.45">
      <c r="A1835" s="11" t="str">
        <f>'Output Sheet (Copy)'!A1824</f>
        <v>PNBN IJ Equity</v>
      </c>
      <c r="B1835" s="12">
        <f>'Output Sheet (Copy)'!B1824</f>
        <v>44196</v>
      </c>
      <c r="C1835" s="13" t="str">
        <f>IFERROR('Output Sheet (Copy)'!C1824,"")</f>
        <v/>
      </c>
      <c r="D1835" s="13" t="str">
        <f>IFERROR('Output Sheet (Copy)'!D1824,"")</f>
        <v/>
      </c>
      <c r="E1835" s="13" t="str">
        <f>IFERROR('Output Sheet (Copy)'!U1824,"")</f>
        <v/>
      </c>
      <c r="F1835" s="13" t="str">
        <f>IFERROR('Output Sheet (Copy)'!V1824,"")</f>
        <v/>
      </c>
      <c r="G1835" s="13" t="str">
        <f t="shared" si="224"/>
        <v/>
      </c>
      <c r="H1835" s="9" t="str">
        <f t="shared" si="225"/>
        <v/>
      </c>
      <c r="I1835" s="9" t="str">
        <f t="shared" si="226"/>
        <v/>
      </c>
      <c r="J1835" t="str">
        <f t="shared" si="227"/>
        <v/>
      </c>
      <c r="K1835" t="str">
        <f t="shared" si="228"/>
        <v/>
      </c>
      <c r="L1835" s="13" t="str">
        <f t="shared" si="229"/>
        <v/>
      </c>
      <c r="M1835" t="str">
        <f t="shared" si="230"/>
        <v/>
      </c>
      <c r="N1835" s="9" t="str">
        <f t="shared" si="231"/>
        <v/>
      </c>
    </row>
    <row r="1836" spans="1:14" x14ac:dyDescent="0.45">
      <c r="A1836" s="11" t="str">
        <f>'Output Sheet (Copy)'!A1825</f>
        <v>PNBN IJ Equity</v>
      </c>
      <c r="B1836" s="12">
        <f>'Output Sheet (Copy)'!B1825</f>
        <v>44286</v>
      </c>
      <c r="C1836" s="13">
        <f>IFERROR('Output Sheet (Copy)'!C1825,"")</f>
        <v>206643976</v>
      </c>
      <c r="D1836" s="13">
        <f>IFERROR('Output Sheet (Copy)'!D1825,"")</f>
        <v>127579482</v>
      </c>
      <c r="E1836" s="13">
        <f>IFERROR('Output Sheet (Copy)'!U1825,"")</f>
        <v>3181798</v>
      </c>
      <c r="F1836" s="13">
        <f>IFERROR('Output Sheet (Copy)'!V1825,"")</f>
        <v>35633191</v>
      </c>
      <c r="G1836" s="13">
        <f t="shared" si="224"/>
        <v>38814989</v>
      </c>
      <c r="H1836" s="9">
        <f t="shared" si="225"/>
        <v>0.30424162562440876</v>
      </c>
      <c r="I1836" s="9">
        <f t="shared" si="226"/>
        <v>0.18783508598382756</v>
      </c>
      <c r="J1836" t="str">
        <f t="shared" si="227"/>
        <v/>
      </c>
      <c r="K1836" t="str">
        <f t="shared" si="228"/>
        <v/>
      </c>
      <c r="L1836" s="13">
        <f t="shared" si="229"/>
        <v>166394471</v>
      </c>
      <c r="M1836" t="str">
        <f t="shared" si="230"/>
        <v/>
      </c>
      <c r="N1836" s="9">
        <f t="shared" si="231"/>
        <v>0.80522294538119032</v>
      </c>
    </row>
    <row r="1837" spans="1:14" x14ac:dyDescent="0.45">
      <c r="A1837" s="11" t="str">
        <f>'Output Sheet (Copy)'!A1826</f>
        <v>PNBN IJ Equity</v>
      </c>
      <c r="B1837" s="12">
        <f>'Output Sheet (Copy)'!B1826</f>
        <v>44377</v>
      </c>
      <c r="C1837" s="13">
        <f>IFERROR('Output Sheet (Copy)'!C1826,"")</f>
        <v>205785203</v>
      </c>
      <c r="D1837" s="13">
        <f>IFERROR('Output Sheet (Copy)'!D1826,"")</f>
        <v>125621039</v>
      </c>
      <c r="E1837" s="13">
        <f>IFERROR('Output Sheet (Copy)'!U1826,"")</f>
        <v>3007869</v>
      </c>
      <c r="F1837" s="13">
        <f>IFERROR('Output Sheet (Copy)'!V1826,"")</f>
        <v>25722396</v>
      </c>
      <c r="G1837" s="13">
        <f t="shared" si="224"/>
        <v>28730265</v>
      </c>
      <c r="H1837" s="9">
        <f t="shared" si="225"/>
        <v>0.22870583804039385</v>
      </c>
      <c r="I1837" s="9">
        <f t="shared" si="226"/>
        <v>0.13961288071815348</v>
      </c>
      <c r="J1837" t="str">
        <f t="shared" si="227"/>
        <v/>
      </c>
      <c r="K1837" t="str">
        <f t="shared" si="228"/>
        <v/>
      </c>
      <c r="L1837" s="13">
        <f t="shared" si="229"/>
        <v>154351304</v>
      </c>
      <c r="M1837" t="str">
        <f t="shared" si="230"/>
        <v/>
      </c>
      <c r="N1837" s="9">
        <f t="shared" si="231"/>
        <v>0.75006026550898319</v>
      </c>
    </row>
    <row r="1838" spans="1:14" x14ac:dyDescent="0.45">
      <c r="A1838" s="11" t="str">
        <f>'Output Sheet (Copy)'!A1827</f>
        <v>PNBN IJ Equity</v>
      </c>
      <c r="B1838" s="12">
        <f>'Output Sheet (Copy)'!B1827</f>
        <v>44469</v>
      </c>
      <c r="C1838" s="13">
        <f>IFERROR('Output Sheet (Copy)'!C1827,"")</f>
        <v>199927090</v>
      </c>
      <c r="D1838" s="13">
        <f>IFERROR('Output Sheet (Copy)'!D1827,"")</f>
        <v>124494949</v>
      </c>
      <c r="E1838" s="13">
        <f>IFERROR('Output Sheet (Copy)'!U1827,"")</f>
        <v>2497889</v>
      </c>
      <c r="F1838" s="13">
        <f>IFERROR('Output Sheet (Copy)'!V1827,"")</f>
        <v>26028648</v>
      </c>
      <c r="G1838" s="13">
        <f t="shared" si="224"/>
        <v>28526537</v>
      </c>
      <c r="H1838" s="9">
        <f t="shared" si="225"/>
        <v>0.2291381074424152</v>
      </c>
      <c r="I1838" s="9">
        <f t="shared" si="226"/>
        <v>0.14268470070764297</v>
      </c>
      <c r="J1838" t="str">
        <f t="shared" si="227"/>
        <v/>
      </c>
      <c r="K1838" t="str">
        <f t="shared" si="228"/>
        <v/>
      </c>
      <c r="L1838" s="13">
        <f t="shared" si="229"/>
        <v>153021486</v>
      </c>
      <c r="M1838" t="str">
        <f t="shared" si="230"/>
        <v/>
      </c>
      <c r="N1838" s="9">
        <f t="shared" si="231"/>
        <v>0.7653864516309421</v>
      </c>
    </row>
    <row r="1839" spans="1:14" x14ac:dyDescent="0.45">
      <c r="A1839" s="11" t="str">
        <f>'Output Sheet (Copy)'!A1828</f>
        <v>PNBN IJ Equity</v>
      </c>
      <c r="B1839" s="12">
        <f>'Output Sheet (Copy)'!B1828</f>
        <v>44561</v>
      </c>
      <c r="C1839" s="13">
        <f>IFERROR('Output Sheet (Copy)'!C1828,"")</f>
        <v>204462542</v>
      </c>
      <c r="D1839" s="13">
        <f>IFERROR('Output Sheet (Copy)'!D1828,"")</f>
        <v>124942813</v>
      </c>
      <c r="E1839" s="13">
        <f>IFERROR('Output Sheet (Copy)'!U1828,"")</f>
        <v>2142099</v>
      </c>
      <c r="F1839" s="13">
        <f>IFERROR('Output Sheet (Copy)'!V1828,"")</f>
        <v>28040744</v>
      </c>
      <c r="G1839" s="13">
        <f t="shared" si="224"/>
        <v>30182843</v>
      </c>
      <c r="H1839" s="9">
        <f t="shared" si="225"/>
        <v>0.24157326280143862</v>
      </c>
      <c r="I1839" s="9">
        <f t="shared" si="226"/>
        <v>0.14762040374123883</v>
      </c>
      <c r="J1839" t="str">
        <f t="shared" si="227"/>
        <v/>
      </c>
      <c r="K1839" t="str">
        <f t="shared" si="228"/>
        <v/>
      </c>
      <c r="L1839" s="13">
        <f t="shared" si="229"/>
        <v>155125656</v>
      </c>
      <c r="M1839" t="str">
        <f t="shared" si="230"/>
        <v/>
      </c>
      <c r="N1839" s="9">
        <f t="shared" si="231"/>
        <v>0.75869963506567384</v>
      </c>
    </row>
    <row r="1840" spans="1:14" x14ac:dyDescent="0.45">
      <c r="A1840" s="11" t="str">
        <f>'Output Sheet (Copy)'!A1829</f>
        <v>PNBN IJ Equity</v>
      </c>
      <c r="B1840" s="12">
        <f>'Output Sheet (Copy)'!B1829</f>
        <v>44651</v>
      </c>
      <c r="C1840" s="13">
        <f>IFERROR('Output Sheet (Copy)'!C1829,"")</f>
        <v>205834071</v>
      </c>
      <c r="D1840" s="13">
        <f>IFERROR('Output Sheet (Copy)'!D1829,"")</f>
        <v>124024136</v>
      </c>
      <c r="E1840" s="13">
        <f>IFERROR('Output Sheet (Copy)'!U1829,"")</f>
        <v>4429828</v>
      </c>
      <c r="F1840" s="13">
        <f>IFERROR('Output Sheet (Copy)'!V1829,"")</f>
        <v>25831714</v>
      </c>
      <c r="G1840" s="13">
        <f t="shared" si="224"/>
        <v>30261542</v>
      </c>
      <c r="H1840" s="9">
        <f t="shared" si="225"/>
        <v>0.24399720067390754</v>
      </c>
      <c r="I1840" s="9">
        <f t="shared" si="226"/>
        <v>0.14701911035904255</v>
      </c>
      <c r="J1840" t="str">
        <f t="shared" si="227"/>
        <v/>
      </c>
      <c r="K1840" t="str">
        <f t="shared" si="228"/>
        <v/>
      </c>
      <c r="L1840" s="13">
        <f t="shared" si="229"/>
        <v>154285678</v>
      </c>
      <c r="M1840" t="str">
        <f t="shared" si="230"/>
        <v/>
      </c>
      <c r="N1840" s="9">
        <f t="shared" si="231"/>
        <v>0.7495633606741422</v>
      </c>
    </row>
    <row r="1841" spans="1:14" x14ac:dyDescent="0.45">
      <c r="A1841" s="11" t="str">
        <f>'Output Sheet (Copy)'!A1830</f>
        <v>PNBN IJ Equity</v>
      </c>
      <c r="B1841" s="12">
        <f>'Output Sheet (Copy)'!B1830</f>
        <v>44742</v>
      </c>
      <c r="C1841" s="13">
        <f>IFERROR('Output Sheet (Copy)'!C1830,"")</f>
        <v>200171062</v>
      </c>
      <c r="D1841" s="13">
        <f>IFERROR('Output Sheet (Copy)'!D1830,"")</f>
        <v>131504708.00000001</v>
      </c>
      <c r="E1841" s="13">
        <f>IFERROR('Output Sheet (Copy)'!U1830,"")</f>
        <v>5474387</v>
      </c>
      <c r="F1841" s="13">
        <f>IFERROR('Output Sheet (Copy)'!V1830,"")</f>
        <v>27328515</v>
      </c>
      <c r="G1841" s="13">
        <f t="shared" si="224"/>
        <v>32802902</v>
      </c>
      <c r="H1841" s="9">
        <f t="shared" si="225"/>
        <v>0.2494427956145874</v>
      </c>
      <c r="I1841" s="9">
        <f t="shared" si="226"/>
        <v>0.16387434663258169</v>
      </c>
      <c r="J1841" t="str">
        <f t="shared" si="227"/>
        <v/>
      </c>
      <c r="K1841" t="str">
        <f t="shared" si="228"/>
        <v/>
      </c>
      <c r="L1841" s="13">
        <f t="shared" si="229"/>
        <v>164307610</v>
      </c>
      <c r="M1841" t="str">
        <f t="shared" si="230"/>
        <v/>
      </c>
      <c r="N1841" s="9">
        <f t="shared" si="231"/>
        <v>0.82083598077728137</v>
      </c>
    </row>
    <row r="1842" spans="1:14" x14ac:dyDescent="0.45">
      <c r="A1842" s="11" t="str">
        <f>'Output Sheet (Copy)'!A1831</f>
        <v>PNBN IJ Equity</v>
      </c>
      <c r="B1842" s="12">
        <f>'Output Sheet (Copy)'!B1831</f>
        <v>44834</v>
      </c>
      <c r="C1842" s="13">
        <f>IFERROR('Output Sheet (Copy)'!C1831,"")</f>
        <v>199303209</v>
      </c>
      <c r="D1842" s="13">
        <f>IFERROR('Output Sheet (Copy)'!D1831,"")</f>
        <v>130604840</v>
      </c>
      <c r="E1842" s="13">
        <f>IFERROR('Output Sheet (Copy)'!U1831,"")</f>
        <v>5119926</v>
      </c>
      <c r="F1842" s="13">
        <f>IFERROR('Output Sheet (Copy)'!V1831,"")</f>
        <v>26922862</v>
      </c>
      <c r="G1842" s="13">
        <f t="shared" si="224"/>
        <v>32042788</v>
      </c>
      <c r="H1842" s="9">
        <f t="shared" si="225"/>
        <v>0.24534150495494653</v>
      </c>
      <c r="I1842" s="9">
        <f t="shared" si="226"/>
        <v>0.16077406962373597</v>
      </c>
      <c r="J1842" t="str">
        <f t="shared" si="227"/>
        <v/>
      </c>
      <c r="K1842" t="str">
        <f t="shared" si="228"/>
        <v/>
      </c>
      <c r="L1842" s="13">
        <f t="shared" si="229"/>
        <v>162647628</v>
      </c>
      <c r="M1842" t="str">
        <f t="shared" si="230"/>
        <v/>
      </c>
      <c r="N1842" s="9">
        <f t="shared" si="231"/>
        <v>0.81608133063226296</v>
      </c>
    </row>
    <row r="1843" spans="1:14" x14ac:dyDescent="0.45">
      <c r="A1843" s="11" t="str">
        <f>'Output Sheet (Copy)'!A1832</f>
        <v>PNBN IJ Equity</v>
      </c>
      <c r="B1843" s="12">
        <f>'Output Sheet (Copy)'!B1832</f>
        <v>44926</v>
      </c>
      <c r="C1843" s="13">
        <f>IFERROR('Output Sheet (Copy)'!C1832,"")</f>
        <v>212431881</v>
      </c>
      <c r="D1843" s="13">
        <f>IFERROR('Output Sheet (Copy)'!D1832,"")</f>
        <v>137074594</v>
      </c>
      <c r="E1843" s="13">
        <f>IFERROR('Output Sheet (Copy)'!U1832,"")</f>
        <v>3342941</v>
      </c>
      <c r="F1843" s="13">
        <f>IFERROR('Output Sheet (Copy)'!V1832,"")</f>
        <v>25012748</v>
      </c>
      <c r="G1843" s="13">
        <f t="shared" si="224"/>
        <v>28355689</v>
      </c>
      <c r="H1843" s="9">
        <f t="shared" si="225"/>
        <v>0.20686319887987412</v>
      </c>
      <c r="I1843" s="9">
        <f t="shared" si="226"/>
        <v>0.13348132524420853</v>
      </c>
      <c r="J1843" t="str">
        <f t="shared" si="227"/>
        <v/>
      </c>
      <c r="K1843" t="str">
        <f t="shared" si="228"/>
        <v/>
      </c>
      <c r="L1843" s="13">
        <f t="shared" si="229"/>
        <v>165430283</v>
      </c>
      <c r="M1843" t="str">
        <f t="shared" si="230"/>
        <v/>
      </c>
      <c r="N1843" s="9">
        <f t="shared" si="231"/>
        <v>0.77874508393587116</v>
      </c>
    </row>
    <row r="1844" spans="1:14" x14ac:dyDescent="0.45">
      <c r="A1844" s="11" t="str">
        <f>'Output Sheet (Copy)'!A1833</f>
        <v>PNBN IJ Equity</v>
      </c>
      <c r="B1844" s="12">
        <f>'Output Sheet (Copy)'!B1833</f>
        <v>45016</v>
      </c>
      <c r="C1844" s="13">
        <f>IFERROR('Output Sheet (Copy)'!C1833,"")</f>
        <v>206611798</v>
      </c>
      <c r="D1844" s="13">
        <f>IFERROR('Output Sheet (Copy)'!D1833,"")</f>
        <v>138856679</v>
      </c>
      <c r="E1844" s="13">
        <f>IFERROR('Output Sheet (Copy)'!U1833,"")</f>
        <v>3746433</v>
      </c>
      <c r="F1844" s="13">
        <f>IFERROR('Output Sheet (Copy)'!V1833,"")</f>
        <v>23406678</v>
      </c>
      <c r="G1844" s="13">
        <f t="shared" si="224"/>
        <v>27153111</v>
      </c>
      <c r="H1844" s="9">
        <f t="shared" si="225"/>
        <v>0.19554774891310775</v>
      </c>
      <c r="I1844" s="9">
        <f t="shared" si="226"/>
        <v>0.13142091237209988</v>
      </c>
      <c r="J1844" t="str">
        <f t="shared" si="227"/>
        <v/>
      </c>
      <c r="K1844" t="str">
        <f t="shared" si="228"/>
        <v/>
      </c>
      <c r="L1844" s="13">
        <f t="shared" si="229"/>
        <v>166009790</v>
      </c>
      <c r="M1844" t="str">
        <f t="shared" si="230"/>
        <v/>
      </c>
      <c r="N1844" s="9">
        <f t="shared" si="231"/>
        <v>0.80348649790076365</v>
      </c>
    </row>
    <row r="1845" spans="1:14" x14ac:dyDescent="0.45">
      <c r="A1845" s="11" t="str">
        <f>'Output Sheet (Copy)'!A1834</f>
        <v>PNBN IJ Equity</v>
      </c>
      <c r="B1845" s="12">
        <f>'Output Sheet (Copy)'!B1834</f>
        <v>45107</v>
      </c>
      <c r="C1845" s="13">
        <f>IFERROR('Output Sheet (Copy)'!C1834,"")</f>
        <v>208219041</v>
      </c>
      <c r="D1845" s="13">
        <f>IFERROR('Output Sheet (Copy)'!D1834,"")</f>
        <v>139236478</v>
      </c>
      <c r="E1845" s="13">
        <f>IFERROR('Output Sheet (Copy)'!U1834,"")</f>
        <v>3172065</v>
      </c>
      <c r="F1845" s="13">
        <f>IFERROR('Output Sheet (Copy)'!V1834,"")</f>
        <v>23538089</v>
      </c>
      <c r="G1845" s="13">
        <f t="shared" si="224"/>
        <v>26710154</v>
      </c>
      <c r="H1845" s="9">
        <f t="shared" si="225"/>
        <v>0.19183301950513285</v>
      </c>
      <c r="I1845" s="9">
        <f t="shared" si="226"/>
        <v>0.12827911353217691</v>
      </c>
      <c r="J1845" t="str">
        <f t="shared" si="227"/>
        <v/>
      </c>
      <c r="K1845" t="str">
        <f t="shared" si="228"/>
        <v/>
      </c>
      <c r="L1845" s="13">
        <f t="shared" si="229"/>
        <v>165946632</v>
      </c>
      <c r="M1845" t="str">
        <f t="shared" si="230"/>
        <v/>
      </c>
      <c r="N1845" s="9">
        <f t="shared" si="231"/>
        <v>0.79698105995983337</v>
      </c>
    </row>
    <row r="1846" spans="1:14" x14ac:dyDescent="0.45">
      <c r="A1846" s="11" t="str">
        <f>'Output Sheet (Copy)'!A1835</f>
        <v>PNBN IJ Equity</v>
      </c>
      <c r="B1846" s="12">
        <f>'Output Sheet (Copy)'!B1835</f>
        <v>45199</v>
      </c>
      <c r="C1846" s="13">
        <f>IFERROR('Output Sheet (Copy)'!C1835,"")</f>
        <v>211410001</v>
      </c>
      <c r="D1846" s="13">
        <f>IFERROR('Output Sheet (Copy)'!D1835,"")</f>
        <v>140542925</v>
      </c>
      <c r="E1846" s="13">
        <f>IFERROR('Output Sheet (Copy)'!U1835,"")</f>
        <v>5820392</v>
      </c>
      <c r="F1846" s="13">
        <f>IFERROR('Output Sheet (Copy)'!V1835,"")</f>
        <v>23143952</v>
      </c>
      <c r="G1846" s="13">
        <f t="shared" si="224"/>
        <v>28964344</v>
      </c>
      <c r="H1846" s="9">
        <f t="shared" si="225"/>
        <v>0.20608895111582456</v>
      </c>
      <c r="I1846" s="9">
        <f t="shared" si="226"/>
        <v>0.1370055525424268</v>
      </c>
      <c r="J1846" t="str">
        <f t="shared" si="227"/>
        <v/>
      </c>
      <c r="K1846" t="str">
        <f t="shared" si="228"/>
        <v/>
      </c>
      <c r="L1846" s="13">
        <f t="shared" si="229"/>
        <v>169507269</v>
      </c>
      <c r="M1846" t="str">
        <f t="shared" si="230"/>
        <v/>
      </c>
      <c r="N1846" s="9">
        <f t="shared" si="231"/>
        <v>0.80179399365311954</v>
      </c>
    </row>
    <row r="1847" spans="1:14" x14ac:dyDescent="0.45">
      <c r="A1847" s="11" t="str">
        <f>'Output Sheet (Copy)'!A1836</f>
        <v>PNBN IJ Equity</v>
      </c>
      <c r="B1847" s="12">
        <f>'Output Sheet (Copy)'!B1836</f>
        <v>45291</v>
      </c>
      <c r="C1847" s="13">
        <f>IFERROR('Output Sheet (Copy)'!C1836,"")</f>
        <v>222010050</v>
      </c>
      <c r="D1847" s="13">
        <f>IFERROR('Output Sheet (Copy)'!D1836,"")</f>
        <v>148845067</v>
      </c>
      <c r="E1847" s="13">
        <f>IFERROR('Output Sheet (Copy)'!U1836,"")</f>
        <v>8031649</v>
      </c>
      <c r="F1847" s="13">
        <f>IFERROR('Output Sheet (Copy)'!V1836,"")</f>
        <v>23948044</v>
      </c>
      <c r="G1847" s="13">
        <f t="shared" si="224"/>
        <v>31979693</v>
      </c>
      <c r="H1847" s="9">
        <f t="shared" si="225"/>
        <v>0.21485221945581845</v>
      </c>
      <c r="I1847" s="9">
        <f t="shared" si="226"/>
        <v>0.14404615016302189</v>
      </c>
      <c r="J1847" t="str">
        <f t="shared" si="227"/>
        <v/>
      </c>
      <c r="K1847" t="str">
        <f t="shared" si="228"/>
        <v/>
      </c>
      <c r="L1847" s="13">
        <f t="shared" si="229"/>
        <v>180824760</v>
      </c>
      <c r="M1847" t="str">
        <f t="shared" si="230"/>
        <v/>
      </c>
      <c r="N1847" s="9">
        <f t="shared" si="231"/>
        <v>0.81448907380544255</v>
      </c>
    </row>
    <row r="1848" spans="1:14" x14ac:dyDescent="0.45">
      <c r="A1848" s="11" t="str">
        <f>'Output Sheet (Copy)'!A1837</f>
        <v>PNBN IJ Equity</v>
      </c>
      <c r="B1848" s="12">
        <f>'Output Sheet (Copy)'!B1837</f>
        <v>45382</v>
      </c>
      <c r="C1848" s="13">
        <f>IFERROR('Output Sheet (Copy)'!C1837,"")</f>
        <v>221998676</v>
      </c>
      <c r="D1848" s="13">
        <f>IFERROR('Output Sheet (Copy)'!D1837,"")</f>
        <v>146427119</v>
      </c>
      <c r="E1848" s="13">
        <f>IFERROR('Output Sheet (Copy)'!U1837,"")</f>
        <v>11791431</v>
      </c>
      <c r="F1848" s="13">
        <f>IFERROR('Output Sheet (Copy)'!V1837,"")</f>
        <v>27638265</v>
      </c>
      <c r="G1848" s="13">
        <f t="shared" si="224"/>
        <v>39429696</v>
      </c>
      <c r="H1848" s="9">
        <f t="shared" si="225"/>
        <v>0.26927864366436111</v>
      </c>
      <c r="I1848" s="9">
        <f t="shared" si="226"/>
        <v>0.177612302516615</v>
      </c>
      <c r="J1848" t="str">
        <f t="shared" si="227"/>
        <v/>
      </c>
      <c r="K1848" t="str">
        <f t="shared" si="228"/>
        <v/>
      </c>
      <c r="L1848" s="13">
        <f t="shared" si="229"/>
        <v>185856815</v>
      </c>
      <c r="M1848" t="str">
        <f t="shared" si="230"/>
        <v/>
      </c>
      <c r="N1848" s="9">
        <f t="shared" si="231"/>
        <v>0.83719785337818864</v>
      </c>
    </row>
    <row r="1849" spans="1:14" x14ac:dyDescent="0.45">
      <c r="A1849" s="11" t="str">
        <f>'Output Sheet (Copy)'!A1838</f>
        <v>PNBN IJ Equity</v>
      </c>
      <c r="B1849" s="12">
        <f>'Output Sheet (Copy)'!B1838</f>
        <v>45473</v>
      </c>
      <c r="C1849" s="13">
        <f>IFERROR('Output Sheet (Copy)'!C1838,"")</f>
        <v>219218660</v>
      </c>
      <c r="D1849" s="13">
        <f>IFERROR('Output Sheet (Copy)'!D1838,"")</f>
        <v>148036986</v>
      </c>
      <c r="E1849" s="13">
        <f>IFERROR('Output Sheet (Copy)'!U1838,"")</f>
        <v>9658506</v>
      </c>
      <c r="F1849" s="13">
        <f>IFERROR('Output Sheet (Copy)'!V1838,"")</f>
        <v>27725373</v>
      </c>
      <c r="G1849" s="13">
        <f t="shared" si="224"/>
        <v>37383879</v>
      </c>
      <c r="H1849" s="9">
        <f t="shared" si="225"/>
        <v>0.25253066824800119</v>
      </c>
      <c r="I1849" s="9">
        <f t="shared" si="226"/>
        <v>0.17053237621286435</v>
      </c>
      <c r="J1849" t="str">
        <f t="shared" si="227"/>
        <v/>
      </c>
      <c r="K1849" t="str">
        <f t="shared" si="228"/>
        <v/>
      </c>
      <c r="L1849" s="13">
        <f t="shared" si="229"/>
        <v>185420865</v>
      </c>
      <c r="M1849" t="str">
        <f t="shared" si="230"/>
        <v/>
      </c>
      <c r="N1849" s="9">
        <f t="shared" si="231"/>
        <v>0.84582610348954779</v>
      </c>
    </row>
    <row r="1850" spans="1:14" x14ac:dyDescent="0.45">
      <c r="A1850" s="11" t="str">
        <f>'Output Sheet (Copy)'!A1839</f>
        <v>PNBN IJ Equity</v>
      </c>
      <c r="B1850" s="12">
        <f>'Output Sheet (Copy)'!B1839</f>
        <v>45565</v>
      </c>
      <c r="C1850" s="13">
        <f>IFERROR('Output Sheet (Copy)'!C1839,"")</f>
        <v>230587815</v>
      </c>
      <c r="D1850" s="13">
        <f>IFERROR('Output Sheet (Copy)'!D1839,"")</f>
        <v>149433423</v>
      </c>
      <c r="E1850" s="13">
        <f>IFERROR('Output Sheet (Copy)'!U1839,"")</f>
        <v>9222318</v>
      </c>
      <c r="F1850" s="13">
        <f>IFERROR('Output Sheet (Copy)'!V1839,"")</f>
        <v>39685607</v>
      </c>
      <c r="G1850" s="13">
        <f t="shared" si="224"/>
        <v>48907925</v>
      </c>
      <c r="H1850" s="9">
        <f t="shared" si="225"/>
        <v>0.32728906303645339</v>
      </c>
      <c r="I1850" s="9">
        <f t="shared" si="226"/>
        <v>0.21210108175056866</v>
      </c>
      <c r="J1850" t="str">
        <f t="shared" si="227"/>
        <v/>
      </c>
      <c r="K1850" t="str">
        <f t="shared" si="228"/>
        <v/>
      </c>
      <c r="L1850" s="13">
        <f t="shared" si="229"/>
        <v>198341348</v>
      </c>
      <c r="M1850" t="str">
        <f t="shared" si="230"/>
        <v/>
      </c>
      <c r="N1850" s="9">
        <f t="shared" si="231"/>
        <v>0.86015537291074984</v>
      </c>
    </row>
    <row r="1851" spans="1:14" x14ac:dyDescent="0.45">
      <c r="A1851" s="11" t="str">
        <f>'Output Sheet (Copy)'!A1840</f>
        <v>PNBN IJ Equity</v>
      </c>
      <c r="B1851" s="12">
        <f>'Output Sheet (Copy)'!B1840</f>
        <v>45657</v>
      </c>
      <c r="C1851" s="13">
        <f>IFERROR('Output Sheet (Copy)'!C1840,"")</f>
        <v>243958575</v>
      </c>
      <c r="D1851" s="13">
        <f>IFERROR('Output Sheet (Copy)'!D1840,"")</f>
        <v>149321715</v>
      </c>
      <c r="E1851" s="13">
        <f>IFERROR('Output Sheet (Copy)'!U1840,"")</f>
        <v>12593119</v>
      </c>
      <c r="F1851" s="13">
        <f>IFERROR('Output Sheet (Copy)'!V1840,"")</f>
        <v>43636898</v>
      </c>
      <c r="G1851" s="13">
        <f t="shared" si="224"/>
        <v>56230017</v>
      </c>
      <c r="H1851" s="9">
        <f t="shared" si="225"/>
        <v>0.3765695900291528</v>
      </c>
      <c r="I1851" s="9">
        <f t="shared" si="226"/>
        <v>0.23049002069306235</v>
      </c>
      <c r="J1851" t="str">
        <f t="shared" si="227"/>
        <v/>
      </c>
      <c r="K1851" t="str">
        <f t="shared" si="228"/>
        <v/>
      </c>
      <c r="L1851" s="13">
        <f t="shared" si="229"/>
        <v>205551732</v>
      </c>
      <c r="M1851" t="str">
        <f t="shared" si="230"/>
        <v/>
      </c>
      <c r="N1851" s="9">
        <f t="shared" si="231"/>
        <v>0.84256817781461468</v>
      </c>
    </row>
    <row r="1852" spans="1:14" x14ac:dyDescent="0.45">
      <c r="A1852" s="11" t="str">
        <f>'Output Sheet (Copy)'!A1841</f>
        <v>PNBN IJ Equity</v>
      </c>
      <c r="B1852" s="12">
        <f>'Output Sheet (Copy)'!B1841</f>
        <v>45747</v>
      </c>
      <c r="C1852" s="13">
        <f>IFERROR('Output Sheet (Copy)'!C1841,"")</f>
        <v>228875445</v>
      </c>
      <c r="D1852" s="13">
        <f>IFERROR('Output Sheet (Copy)'!D1841,"")</f>
        <v>145484382</v>
      </c>
      <c r="E1852" s="13">
        <f>IFERROR('Output Sheet (Copy)'!U1841,"")</f>
        <v>6300753</v>
      </c>
      <c r="F1852" s="13">
        <f>IFERROR('Output Sheet (Copy)'!V1841,"")</f>
        <v>36997136</v>
      </c>
      <c r="G1852" s="13">
        <f t="shared" si="224"/>
        <v>43297889</v>
      </c>
      <c r="H1852" s="9">
        <f t="shared" si="225"/>
        <v>0.29761193885402765</v>
      </c>
      <c r="I1852" s="9">
        <f t="shared" si="226"/>
        <v>0.18917664583896276</v>
      </c>
      <c r="J1852" t="str">
        <f t="shared" si="227"/>
        <v/>
      </c>
      <c r="K1852" t="str">
        <f t="shared" si="228"/>
        <v/>
      </c>
      <c r="L1852" s="13">
        <f t="shared" si="229"/>
        <v>188782271</v>
      </c>
      <c r="M1852" t="str">
        <f t="shared" si="230"/>
        <v/>
      </c>
      <c r="N1852" s="9">
        <f t="shared" si="231"/>
        <v>0.82482535861372108</v>
      </c>
    </row>
    <row r="1853" spans="1:14" x14ac:dyDescent="0.45">
      <c r="A1853" s="11" t="str">
        <f>'Output Sheet (Copy)'!A1842</f>
        <v>PNBN IJ Equity</v>
      </c>
      <c r="B1853" s="12">
        <f>'Output Sheet (Copy)'!B1842</f>
        <v>45838</v>
      </c>
      <c r="C1853" s="13">
        <f>IFERROR('Output Sheet (Copy)'!C1842,"")</f>
        <v>228047188</v>
      </c>
      <c r="D1853" s="13">
        <f>IFERROR('Output Sheet (Copy)'!D1842,"")</f>
        <v>149095959</v>
      </c>
      <c r="E1853" s="13">
        <f>IFERROR('Output Sheet (Copy)'!U1842,"")</f>
        <v>5898232</v>
      </c>
      <c r="F1853" s="13">
        <f>IFERROR('Output Sheet (Copy)'!V1842,"")</f>
        <v>26831360</v>
      </c>
      <c r="G1853" s="13">
        <f t="shared" si="224"/>
        <v>32729592</v>
      </c>
      <c r="H1853" s="9">
        <f t="shared" si="225"/>
        <v>0.21952031577193853</v>
      </c>
      <c r="I1853" s="9">
        <f t="shared" si="226"/>
        <v>0.14352113826547161</v>
      </c>
      <c r="J1853" t="str">
        <f t="shared" si="227"/>
        <v/>
      </c>
      <c r="K1853" t="str">
        <f t="shared" si="228"/>
        <v/>
      </c>
      <c r="L1853" s="13">
        <f t="shared" si="229"/>
        <v>181825551</v>
      </c>
      <c r="M1853" t="str">
        <f t="shared" si="230"/>
        <v/>
      </c>
      <c r="N1853" s="9">
        <f t="shared" si="231"/>
        <v>0.79731547051568996</v>
      </c>
    </row>
    <row r="1854" spans="1:14" x14ac:dyDescent="0.45">
      <c r="A1854" s="11" t="str">
        <f>'Output Sheet (Copy)'!A1843</f>
        <v>PNBN IJ Equity</v>
      </c>
      <c r="B1854" s="12">
        <f>'Output Sheet (Copy)'!B1843</f>
        <v>45930</v>
      </c>
      <c r="C1854" s="13">
        <f>IFERROR('Output Sheet (Copy)'!C1843,"")</f>
        <v>226641483</v>
      </c>
      <c r="D1854" s="13">
        <f>IFERROR('Output Sheet (Copy)'!D1843,"")</f>
        <v>142499027</v>
      </c>
      <c r="E1854" s="13">
        <f>IFERROR('Output Sheet (Copy)'!U1843,"")</f>
        <v>1901965</v>
      </c>
      <c r="F1854" s="13">
        <f>IFERROR('Output Sheet (Copy)'!V1843,"")</f>
        <v>26702940</v>
      </c>
      <c r="G1854" s="13">
        <f t="shared" si="224"/>
        <v>28604905</v>
      </c>
      <c r="H1854" s="9">
        <f t="shared" si="225"/>
        <v>0.20073754608864802</v>
      </c>
      <c r="I1854" s="9">
        <f t="shared" si="226"/>
        <v>0.12621213301891429</v>
      </c>
      <c r="J1854" t="str">
        <f t="shared" si="227"/>
        <v/>
      </c>
      <c r="K1854" t="str">
        <f t="shared" si="228"/>
        <v/>
      </c>
      <c r="L1854" s="13">
        <f t="shared" si="229"/>
        <v>171103932</v>
      </c>
      <c r="M1854" t="str">
        <f t="shared" si="230"/>
        <v/>
      </c>
      <c r="N1854" s="9">
        <f t="shared" si="231"/>
        <v>0.75495416697392503</v>
      </c>
    </row>
    <row r="1855" spans="1:14" x14ac:dyDescent="0.45">
      <c r="A1855" s="11" t="str">
        <f>'Output Sheet (Copy)'!A1844</f>
        <v>PNBN IJ Equity</v>
      </c>
      <c r="B1855" s="12">
        <f>'Output Sheet (Copy)'!B1844</f>
        <v>46022</v>
      </c>
      <c r="C1855" s="13">
        <f>IFERROR('Output Sheet (Copy)'!C1844,"")</f>
        <v>237326686</v>
      </c>
      <c r="D1855" s="13">
        <f>IFERROR('Output Sheet (Copy)'!D1844,"")</f>
        <v>145310031</v>
      </c>
      <c r="E1855" s="13">
        <f>IFERROR('Output Sheet (Copy)'!U1844,"")</f>
        <v>1884532</v>
      </c>
      <c r="F1855" s="13">
        <f>IFERROR('Output Sheet (Copy)'!V1844,"")</f>
        <v>48833559</v>
      </c>
      <c r="G1855" s="13">
        <f t="shared" si="224"/>
        <v>50718091</v>
      </c>
      <c r="H1855" s="9">
        <f t="shared" si="225"/>
        <v>0.34903365343029896</v>
      </c>
      <c r="I1855" s="9">
        <f t="shared" si="226"/>
        <v>0.21370580719270652</v>
      </c>
      <c r="J1855" t="str">
        <f t="shared" si="227"/>
        <v/>
      </c>
      <c r="K1855" t="str">
        <f t="shared" si="228"/>
        <v/>
      </c>
      <c r="L1855" s="13">
        <f t="shared" si="229"/>
        <v>196028122</v>
      </c>
      <c r="M1855" t="str">
        <f t="shared" si="230"/>
        <v/>
      </c>
      <c r="N1855" s="9">
        <f t="shared" si="231"/>
        <v>0.82598432272382549</v>
      </c>
    </row>
    <row r="1856" spans="1:14" x14ac:dyDescent="0.45">
      <c r="A1856" s="11" t="str">
        <f>'Output Sheet (Copy)'!A1845</f>
        <v>PNBN IJ Equity</v>
      </c>
      <c r="B1856" s="12">
        <f>'Output Sheet (Copy)'!B1845</f>
        <v>46112</v>
      </c>
      <c r="C1856" s="13">
        <f>IFERROR('Output Sheet (Copy)'!C1845,"")</f>
        <v>225361509</v>
      </c>
      <c r="D1856" s="13">
        <f>IFERROR('Output Sheet (Copy)'!D1845,"")</f>
        <v>140615401</v>
      </c>
      <c r="E1856" s="13">
        <f>IFERROR('Output Sheet (Copy)'!U1845,"")</f>
        <v>2024001</v>
      </c>
      <c r="F1856" s="13">
        <f>IFERROR('Output Sheet (Copy)'!V1845,"")</f>
        <v>39816482</v>
      </c>
      <c r="G1856" s="13">
        <f t="shared" si="224"/>
        <v>41840483</v>
      </c>
      <c r="H1856" s="9">
        <f t="shared" si="225"/>
        <v>0.29755263436613177</v>
      </c>
      <c r="I1856" s="9">
        <f t="shared" si="226"/>
        <v>0.18565940202326209</v>
      </c>
      <c r="J1856" t="str">
        <f t="shared" si="227"/>
        <v/>
      </c>
      <c r="K1856" t="str">
        <f t="shared" si="228"/>
        <v/>
      </c>
      <c r="L1856" s="13">
        <f t="shared" si="229"/>
        <v>182455884</v>
      </c>
      <c r="M1856" t="str">
        <f t="shared" si="230"/>
        <v/>
      </c>
      <c r="N1856" s="9">
        <f t="shared" si="231"/>
        <v>0.80961422742337064</v>
      </c>
    </row>
    <row r="1857" spans="1:14" x14ac:dyDescent="0.45">
      <c r="A1857" s="11" t="str">
        <f>'Output Sheet (Copy)'!A1846</f>
        <v>PNBN IJ Equity</v>
      </c>
      <c r="B1857" s="12">
        <f>'Output Sheet (Copy)'!B1846</f>
        <v>46203</v>
      </c>
      <c r="C1857" s="13">
        <f>IFERROR('Output Sheet (Copy)'!C1846,"")</f>
        <v>229285529</v>
      </c>
      <c r="D1857" s="13">
        <f>IFERROR('Output Sheet (Copy)'!D1846,"")</f>
        <v>139861249</v>
      </c>
      <c r="E1857" s="13">
        <f>IFERROR('Output Sheet (Copy)'!U1846,"")</f>
        <v>4100029.9999999995</v>
      </c>
      <c r="F1857" s="13">
        <f>IFERROR('Output Sheet (Copy)'!V1846,"")</f>
        <v>37783734</v>
      </c>
      <c r="G1857" s="13">
        <f t="shared" si="224"/>
        <v>41883764</v>
      </c>
      <c r="H1857" s="9">
        <f t="shared" si="225"/>
        <v>0.29946653772554255</v>
      </c>
      <c r="I1857" s="9">
        <f t="shared" si="226"/>
        <v>0.18267076942304544</v>
      </c>
      <c r="J1857" t="str">
        <f t="shared" si="227"/>
        <v/>
      </c>
      <c r="K1857" t="str">
        <f t="shared" si="228"/>
        <v/>
      </c>
      <c r="L1857" s="13">
        <f t="shared" si="229"/>
        <v>181745013</v>
      </c>
      <c r="M1857" t="str">
        <f t="shared" si="230"/>
        <v/>
      </c>
      <c r="N1857" s="9">
        <f t="shared" si="231"/>
        <v>0.79265801811679093</v>
      </c>
    </row>
    <row r="1858" spans="1:14" x14ac:dyDescent="0.45">
      <c r="A1858" s="11" t="str">
        <f>'Output Sheet (Copy)'!A1847</f>
        <v>PNBS IJ Equity</v>
      </c>
      <c r="B1858" s="12">
        <f>'Output Sheet (Copy)'!B1847</f>
        <v>42551</v>
      </c>
      <c r="C1858" s="13">
        <f>IFERROR('Output Sheet (Copy)'!C1847,"")</f>
        <v>7770960.0139999995</v>
      </c>
      <c r="D1858" s="13">
        <f>IFERROR('Output Sheet (Copy)'!D1847,"")</f>
        <v>5835530.909</v>
      </c>
      <c r="E1858" s="13" t="str">
        <f>IFERROR('Output Sheet (Copy)'!U1847,"")</f>
        <v/>
      </c>
      <c r="F1858" s="13" t="str">
        <f>IFERROR('Output Sheet (Copy)'!V1847,"")</f>
        <v/>
      </c>
      <c r="G1858" s="13" t="str">
        <f t="shared" si="224"/>
        <v/>
      </c>
      <c r="H1858" s="9" t="str">
        <f t="shared" si="225"/>
        <v/>
      </c>
      <c r="I1858" s="9" t="str">
        <f t="shared" si="226"/>
        <v/>
      </c>
      <c r="J1858" t="str">
        <f t="shared" si="227"/>
        <v/>
      </c>
      <c r="K1858" t="str">
        <f t="shared" si="228"/>
        <v/>
      </c>
      <c r="L1858" s="13" t="str">
        <f t="shared" si="229"/>
        <v/>
      </c>
      <c r="M1858" t="str">
        <f t="shared" si="230"/>
        <v/>
      </c>
      <c r="N1858" s="9" t="str">
        <f t="shared" si="231"/>
        <v/>
      </c>
    </row>
    <row r="1859" spans="1:14" x14ac:dyDescent="0.45">
      <c r="A1859" s="11" t="str">
        <f>'Output Sheet (Copy)'!A1848</f>
        <v>PNBS IJ Equity</v>
      </c>
      <c r="B1859" s="12">
        <f>'Output Sheet (Copy)'!B1848</f>
        <v>42643</v>
      </c>
      <c r="C1859" s="13">
        <f>IFERROR('Output Sheet (Copy)'!C1848,"")</f>
        <v>8158881.6469999999</v>
      </c>
      <c r="D1859" s="13">
        <f>IFERROR('Output Sheet (Copy)'!D1848,"")</f>
        <v>5889790.0630000001</v>
      </c>
      <c r="E1859" s="13" t="str">
        <f>IFERROR('Output Sheet (Copy)'!U1848,"")</f>
        <v/>
      </c>
      <c r="F1859" s="13" t="str">
        <f>IFERROR('Output Sheet (Copy)'!V1848,"")</f>
        <v/>
      </c>
      <c r="G1859" s="13" t="str">
        <f t="shared" si="224"/>
        <v/>
      </c>
      <c r="H1859" s="9" t="str">
        <f t="shared" si="225"/>
        <v/>
      </c>
      <c r="I1859" s="9" t="str">
        <f t="shared" si="226"/>
        <v/>
      </c>
      <c r="J1859" t="str">
        <f t="shared" si="227"/>
        <v/>
      </c>
      <c r="K1859" t="str">
        <f t="shared" si="228"/>
        <v/>
      </c>
      <c r="L1859" s="13" t="str">
        <f t="shared" si="229"/>
        <v/>
      </c>
      <c r="M1859" t="str">
        <f t="shared" si="230"/>
        <v/>
      </c>
      <c r="N1859" s="9" t="str">
        <f t="shared" si="231"/>
        <v/>
      </c>
    </row>
    <row r="1860" spans="1:14" x14ac:dyDescent="0.45">
      <c r="A1860" s="11" t="str">
        <f>'Output Sheet (Copy)'!A1849</f>
        <v>PNBS IJ Equity</v>
      </c>
      <c r="B1860" s="12">
        <f>'Output Sheet (Copy)'!B1849</f>
        <v>42735</v>
      </c>
      <c r="C1860" s="13">
        <f>IFERROR('Output Sheet (Copy)'!C1849,"")</f>
        <v>8757963.6030000001</v>
      </c>
      <c r="D1860" s="13">
        <f>IFERROR('Output Sheet (Copy)'!D1849,"")</f>
        <v>6346929.6069999998</v>
      </c>
      <c r="E1860" s="13" t="str">
        <f>IFERROR('Output Sheet (Copy)'!U1849,"")</f>
        <v/>
      </c>
      <c r="F1860" s="13" t="str">
        <f>IFERROR('Output Sheet (Copy)'!V1849,"")</f>
        <v/>
      </c>
      <c r="G1860" s="13" t="str">
        <f t="shared" si="224"/>
        <v/>
      </c>
      <c r="H1860" s="9" t="str">
        <f t="shared" si="225"/>
        <v/>
      </c>
      <c r="I1860" s="9" t="str">
        <f t="shared" si="226"/>
        <v/>
      </c>
      <c r="J1860" t="str">
        <f t="shared" si="227"/>
        <v/>
      </c>
      <c r="K1860" t="str">
        <f t="shared" si="228"/>
        <v/>
      </c>
      <c r="L1860" s="13" t="str">
        <f t="shared" si="229"/>
        <v/>
      </c>
      <c r="M1860" t="str">
        <f t="shared" si="230"/>
        <v/>
      </c>
      <c r="N1860" s="9" t="str">
        <f t="shared" si="231"/>
        <v/>
      </c>
    </row>
    <row r="1861" spans="1:14" x14ac:dyDescent="0.45">
      <c r="A1861" s="11" t="str">
        <f>'Output Sheet (Copy)'!A1850</f>
        <v>PNBS IJ Equity</v>
      </c>
      <c r="B1861" s="12">
        <f>'Output Sheet (Copy)'!B1850</f>
        <v>42825</v>
      </c>
      <c r="C1861" s="13">
        <f>IFERROR('Output Sheet (Copy)'!C1850,"")</f>
        <v>8996497.9910000004</v>
      </c>
      <c r="D1861" s="13">
        <f>IFERROR('Output Sheet (Copy)'!D1850,"")</f>
        <v>6811523.3759999992</v>
      </c>
      <c r="E1861" s="13">
        <f>IFERROR('Output Sheet (Copy)'!U1850,"")</f>
        <v>0</v>
      </c>
      <c r="F1861" s="13">
        <f>IFERROR('Output Sheet (Copy)'!V1850,"")</f>
        <v>72060.14</v>
      </c>
      <c r="G1861" s="13">
        <f t="shared" si="224"/>
        <v>72060.14</v>
      </c>
      <c r="H1861" s="9">
        <f t="shared" si="225"/>
        <v>1.0579151831717946E-2</v>
      </c>
      <c r="I1861" s="9">
        <f t="shared" si="226"/>
        <v>8.0097989319942251E-3</v>
      </c>
      <c r="J1861" t="str">
        <f t="shared" si="227"/>
        <v/>
      </c>
      <c r="K1861" t="str">
        <f t="shared" si="228"/>
        <v/>
      </c>
      <c r="L1861" s="13">
        <f t="shared" si="229"/>
        <v>6883583.5159999989</v>
      </c>
      <c r="M1861" t="str">
        <f t="shared" si="230"/>
        <v/>
      </c>
      <c r="N1861" s="9">
        <f t="shared" si="231"/>
        <v>0.76514033826120587</v>
      </c>
    </row>
    <row r="1862" spans="1:14" x14ac:dyDescent="0.45">
      <c r="A1862" s="11" t="str">
        <f>'Output Sheet (Copy)'!A1851</f>
        <v>PNBS IJ Equity</v>
      </c>
      <c r="B1862" s="12">
        <f>'Output Sheet (Copy)'!B1851</f>
        <v>42916</v>
      </c>
      <c r="C1862" s="13">
        <f>IFERROR('Output Sheet (Copy)'!C1851,"")</f>
        <v>9772420.1260000002</v>
      </c>
      <c r="D1862" s="13">
        <f>IFERROR('Output Sheet (Copy)'!D1851,"")</f>
        <v>7593125.9959999993</v>
      </c>
      <c r="E1862" s="13" t="str">
        <f>IFERROR('Output Sheet (Copy)'!U1851,"")</f>
        <v/>
      </c>
      <c r="F1862" s="13" t="str">
        <f>IFERROR('Output Sheet (Copy)'!V1851,"")</f>
        <v/>
      </c>
      <c r="G1862" s="13" t="str">
        <f t="shared" si="224"/>
        <v/>
      </c>
      <c r="H1862" s="9" t="str">
        <f t="shared" si="225"/>
        <v/>
      </c>
      <c r="I1862" s="9" t="str">
        <f t="shared" si="226"/>
        <v/>
      </c>
      <c r="J1862" t="str">
        <f t="shared" si="227"/>
        <v/>
      </c>
      <c r="K1862" t="str">
        <f t="shared" si="228"/>
        <v/>
      </c>
      <c r="L1862" s="13" t="str">
        <f t="shared" si="229"/>
        <v/>
      </c>
      <c r="M1862" t="str">
        <f t="shared" si="230"/>
        <v/>
      </c>
      <c r="N1862" s="9" t="str">
        <f t="shared" si="231"/>
        <v/>
      </c>
    </row>
    <row r="1863" spans="1:14" x14ac:dyDescent="0.45">
      <c r="A1863" s="11" t="str">
        <f>'Output Sheet (Copy)'!A1852</f>
        <v>PNBS IJ Equity</v>
      </c>
      <c r="B1863" s="12">
        <f>'Output Sheet (Copy)'!B1852</f>
        <v>43008</v>
      </c>
      <c r="C1863" s="13">
        <f>IFERROR('Output Sheet (Copy)'!C1852,"")</f>
        <v>9332511.3479999993</v>
      </c>
      <c r="D1863" s="13">
        <f>IFERROR('Output Sheet (Copy)'!D1852,"")</f>
        <v>7338474.409</v>
      </c>
      <c r="E1863" s="13" t="str">
        <f>IFERROR('Output Sheet (Copy)'!U1852,"")</f>
        <v/>
      </c>
      <c r="F1863" s="13" t="str">
        <f>IFERROR('Output Sheet (Copy)'!V1852,"")</f>
        <v/>
      </c>
      <c r="G1863" s="13" t="str">
        <f t="shared" si="224"/>
        <v/>
      </c>
      <c r="H1863" s="9" t="str">
        <f t="shared" si="225"/>
        <v/>
      </c>
      <c r="I1863" s="9" t="str">
        <f t="shared" si="226"/>
        <v/>
      </c>
      <c r="J1863" t="str">
        <f t="shared" si="227"/>
        <v/>
      </c>
      <c r="K1863" t="str">
        <f t="shared" si="228"/>
        <v/>
      </c>
      <c r="L1863" s="13" t="str">
        <f t="shared" si="229"/>
        <v/>
      </c>
      <c r="M1863" t="str">
        <f t="shared" si="230"/>
        <v/>
      </c>
      <c r="N1863" s="9" t="str">
        <f t="shared" si="231"/>
        <v/>
      </c>
    </row>
    <row r="1864" spans="1:14" x14ac:dyDescent="0.45">
      <c r="A1864" s="11" t="str">
        <f>'Output Sheet (Copy)'!A1853</f>
        <v>PNBS IJ Equity</v>
      </c>
      <c r="B1864" s="12">
        <f>'Output Sheet (Copy)'!B1853</f>
        <v>43100</v>
      </c>
      <c r="C1864" s="13">
        <f>IFERROR('Output Sheet (Copy)'!C1853,"")</f>
        <v>8629275.0469999984</v>
      </c>
      <c r="D1864" s="13">
        <f>IFERROR('Output Sheet (Copy)'!D1853,"")</f>
        <v>6542900.6899999995</v>
      </c>
      <c r="E1864" s="13" t="str">
        <f>IFERROR('Output Sheet (Copy)'!U1853,"")</f>
        <v/>
      </c>
      <c r="F1864" s="13" t="str">
        <f>IFERROR('Output Sheet (Copy)'!V1853,"")</f>
        <v/>
      </c>
      <c r="G1864" s="13" t="str">
        <f t="shared" si="224"/>
        <v/>
      </c>
      <c r="H1864" s="9" t="str">
        <f t="shared" si="225"/>
        <v/>
      </c>
      <c r="I1864" s="9" t="str">
        <f t="shared" si="226"/>
        <v/>
      </c>
      <c r="J1864" t="str">
        <f t="shared" si="227"/>
        <v/>
      </c>
      <c r="K1864" t="str">
        <f t="shared" si="228"/>
        <v/>
      </c>
      <c r="L1864" s="13" t="str">
        <f t="shared" si="229"/>
        <v/>
      </c>
      <c r="M1864" t="str">
        <f t="shared" si="230"/>
        <v/>
      </c>
      <c r="N1864" s="9" t="str">
        <f t="shared" si="231"/>
        <v/>
      </c>
    </row>
    <row r="1865" spans="1:14" x14ac:dyDescent="0.45">
      <c r="A1865" s="11" t="str">
        <f>'Output Sheet (Copy)'!A1854</f>
        <v>PNBS IJ Equity</v>
      </c>
      <c r="B1865" s="12">
        <f>'Output Sheet (Copy)'!B1854</f>
        <v>43190</v>
      </c>
      <c r="C1865" s="13">
        <f>IFERROR('Output Sheet (Copy)'!C1854,"")</f>
        <v>8489918.5979999993</v>
      </c>
      <c r="D1865" s="13">
        <f>IFERROR('Output Sheet (Copy)'!D1854,"")</f>
        <v>5768388.2459999993</v>
      </c>
      <c r="E1865" s="13" t="str">
        <f>IFERROR('Output Sheet (Copy)'!U1854,"")</f>
        <v/>
      </c>
      <c r="F1865" s="13" t="str">
        <f>IFERROR('Output Sheet (Copy)'!V1854,"")</f>
        <v/>
      </c>
      <c r="G1865" s="13" t="str">
        <f t="shared" si="224"/>
        <v/>
      </c>
      <c r="H1865" s="9" t="str">
        <f t="shared" si="225"/>
        <v/>
      </c>
      <c r="I1865" s="9" t="str">
        <f t="shared" si="226"/>
        <v/>
      </c>
      <c r="J1865" t="str">
        <f t="shared" si="227"/>
        <v/>
      </c>
      <c r="K1865" t="str">
        <f t="shared" si="228"/>
        <v/>
      </c>
      <c r="L1865" s="13" t="str">
        <f t="shared" si="229"/>
        <v/>
      </c>
      <c r="M1865" t="str">
        <f t="shared" si="230"/>
        <v/>
      </c>
      <c r="N1865" s="9" t="str">
        <f t="shared" si="231"/>
        <v/>
      </c>
    </row>
    <row r="1866" spans="1:14" x14ac:dyDescent="0.45">
      <c r="A1866" s="11" t="str">
        <f>'Output Sheet (Copy)'!A1855</f>
        <v>PNBS IJ Equity</v>
      </c>
      <c r="B1866" s="12">
        <f>'Output Sheet (Copy)'!B1855</f>
        <v>43281</v>
      </c>
      <c r="C1866" s="13">
        <f>IFERROR('Output Sheet (Copy)'!C1855,"")</f>
        <v>8563056.8790000007</v>
      </c>
      <c r="D1866" s="13">
        <f>IFERROR('Output Sheet (Copy)'!D1855,"")</f>
        <v>5466965.4919999996</v>
      </c>
      <c r="E1866" s="13" t="str">
        <f>IFERROR('Output Sheet (Copy)'!U1855,"")</f>
        <v/>
      </c>
      <c r="F1866" s="13" t="str">
        <f>IFERROR('Output Sheet (Copy)'!V1855,"")</f>
        <v/>
      </c>
      <c r="G1866" s="13" t="str">
        <f t="shared" si="224"/>
        <v/>
      </c>
      <c r="H1866" s="9" t="str">
        <f t="shared" si="225"/>
        <v/>
      </c>
      <c r="I1866" s="9" t="str">
        <f t="shared" si="226"/>
        <v/>
      </c>
      <c r="J1866" t="str">
        <f t="shared" si="227"/>
        <v/>
      </c>
      <c r="K1866" t="str">
        <f t="shared" si="228"/>
        <v/>
      </c>
      <c r="L1866" s="13" t="str">
        <f t="shared" si="229"/>
        <v/>
      </c>
      <c r="M1866" t="str">
        <f t="shared" si="230"/>
        <v/>
      </c>
      <c r="N1866" s="9" t="str">
        <f t="shared" si="231"/>
        <v/>
      </c>
    </row>
    <row r="1867" spans="1:14" x14ac:dyDescent="0.45">
      <c r="A1867" s="11" t="str">
        <f>'Output Sheet (Copy)'!A1856</f>
        <v>PNBS IJ Equity</v>
      </c>
      <c r="B1867" s="12">
        <f>'Output Sheet (Copy)'!B1856</f>
        <v>43373</v>
      </c>
      <c r="C1867" s="13">
        <f>IFERROR('Output Sheet (Copy)'!C1856,"")</f>
        <v>8130850.9969999986</v>
      </c>
      <c r="D1867" s="13">
        <f>IFERROR('Output Sheet (Copy)'!D1856,"")</f>
        <v>5596384.6339999996</v>
      </c>
      <c r="E1867" s="13" t="str">
        <f>IFERROR('Output Sheet (Copy)'!U1856,"")</f>
        <v/>
      </c>
      <c r="F1867" s="13" t="str">
        <f>IFERROR('Output Sheet (Copy)'!V1856,"")</f>
        <v/>
      </c>
      <c r="G1867" s="13" t="str">
        <f t="shared" si="224"/>
        <v/>
      </c>
      <c r="H1867" s="9" t="str">
        <f t="shared" si="225"/>
        <v/>
      </c>
      <c r="I1867" s="9" t="str">
        <f t="shared" si="226"/>
        <v/>
      </c>
      <c r="J1867" t="str">
        <f t="shared" si="227"/>
        <v/>
      </c>
      <c r="K1867" t="str">
        <f t="shared" si="228"/>
        <v/>
      </c>
      <c r="L1867" s="13" t="str">
        <f t="shared" si="229"/>
        <v/>
      </c>
      <c r="M1867" t="str">
        <f t="shared" si="230"/>
        <v/>
      </c>
      <c r="N1867" s="9" t="str">
        <f t="shared" si="231"/>
        <v/>
      </c>
    </row>
    <row r="1868" spans="1:14" x14ac:dyDescent="0.45">
      <c r="A1868" s="11" t="str">
        <f>'Output Sheet (Copy)'!A1857</f>
        <v>PNBS IJ Equity</v>
      </c>
      <c r="B1868" s="12">
        <f>'Output Sheet (Copy)'!B1857</f>
        <v>43465</v>
      </c>
      <c r="C1868" s="13">
        <f>IFERROR('Output Sheet (Copy)'!C1857,"")</f>
        <v>8771057.7949999999</v>
      </c>
      <c r="D1868" s="13">
        <f>IFERROR('Output Sheet (Copy)'!D1857,"")</f>
        <v>6133980.5560000008</v>
      </c>
      <c r="E1868" s="13" t="str">
        <f>IFERROR('Output Sheet (Copy)'!U1857,"")</f>
        <v/>
      </c>
      <c r="F1868" s="13">
        <f>IFERROR('Output Sheet (Copy)'!V1857,"")</f>
        <v>133883.70000000001</v>
      </c>
      <c r="G1868" s="13">
        <f t="shared" si="224"/>
        <v>133883.70000000001</v>
      </c>
      <c r="H1868" s="9">
        <f t="shared" si="225"/>
        <v>2.1826560873108837E-2</v>
      </c>
      <c r="I1868" s="9">
        <f t="shared" si="226"/>
        <v>1.5264259240923176E-2</v>
      </c>
      <c r="J1868" t="str">
        <f t="shared" si="227"/>
        <v/>
      </c>
      <c r="K1868" t="str">
        <f t="shared" si="228"/>
        <v/>
      </c>
      <c r="L1868" s="13">
        <f t="shared" si="229"/>
        <v>6267864.256000001</v>
      </c>
      <c r="M1868" t="str">
        <f t="shared" si="230"/>
        <v/>
      </c>
      <c r="N1868" s="9">
        <f t="shared" si="231"/>
        <v>0.71460756530107905</v>
      </c>
    </row>
    <row r="1869" spans="1:14" x14ac:dyDescent="0.45">
      <c r="A1869" s="11" t="str">
        <f>'Output Sheet (Copy)'!A1858</f>
        <v>PNBS IJ Equity</v>
      </c>
      <c r="B1869" s="12">
        <f>'Output Sheet (Copy)'!B1858</f>
        <v>43555</v>
      </c>
      <c r="C1869" s="13">
        <f>IFERROR('Output Sheet (Copy)'!C1858,"")</f>
        <v>8363755.1729999986</v>
      </c>
      <c r="D1869" s="13">
        <f>IFERROR('Output Sheet (Copy)'!D1858,"")</f>
        <v>6530051.6030000001</v>
      </c>
      <c r="E1869" s="13" t="str">
        <f>IFERROR('Output Sheet (Copy)'!U1858,"")</f>
        <v/>
      </c>
      <c r="F1869" s="13">
        <f>IFERROR('Output Sheet (Copy)'!V1858,"")</f>
        <v>0</v>
      </c>
      <c r="G1869" s="13">
        <f t="shared" si="224"/>
        <v>0</v>
      </c>
      <c r="H1869" s="9">
        <f t="shared" si="225"/>
        <v>0</v>
      </c>
      <c r="I1869" s="9">
        <f t="shared" si="226"/>
        <v>0</v>
      </c>
      <c r="J1869" t="str">
        <f t="shared" si="227"/>
        <v/>
      </c>
      <c r="K1869" t="str">
        <f t="shared" si="228"/>
        <v/>
      </c>
      <c r="L1869" s="13">
        <f t="shared" si="229"/>
        <v>6530051.6030000001</v>
      </c>
      <c r="M1869" t="str">
        <f t="shared" si="230"/>
        <v/>
      </c>
      <c r="N1869" s="9">
        <f t="shared" si="231"/>
        <v>0.78075594848596375</v>
      </c>
    </row>
    <row r="1870" spans="1:14" x14ac:dyDescent="0.45">
      <c r="A1870" s="11" t="str">
        <f>'Output Sheet (Copy)'!A1859</f>
        <v>PNBS IJ Equity</v>
      </c>
      <c r="B1870" s="12">
        <f>'Output Sheet (Copy)'!B1859</f>
        <v>43646</v>
      </c>
      <c r="C1870" s="13">
        <f>IFERROR('Output Sheet (Copy)'!C1859,"")</f>
        <v>9469801.9239999987</v>
      </c>
      <c r="D1870" s="13">
        <f>IFERROR('Output Sheet (Copy)'!D1859,"")</f>
        <v>7266560.5029999996</v>
      </c>
      <c r="E1870" s="13" t="str">
        <f>IFERROR('Output Sheet (Copy)'!U1859,"")</f>
        <v/>
      </c>
      <c r="F1870" s="13">
        <f>IFERROR('Output Sheet (Copy)'!V1859,"")</f>
        <v>0</v>
      </c>
      <c r="G1870" s="13">
        <f t="shared" ref="G1870:G1933" si="232">IF(AND(E1870="",F1870=""),"",N(E1870)+N(F1870))</f>
        <v>0</v>
      </c>
      <c r="H1870" s="9">
        <f t="shared" ref="H1870:H1933" si="233">IF(OR(G1870="",N(D1870)=0),"",G1870/D1870)</f>
        <v>0</v>
      </c>
      <c r="I1870" s="9">
        <f t="shared" ref="I1870:I1933" si="234">IF(OR(G1870="",N(C1870)=0),"",G1870/C1870)</f>
        <v>0</v>
      </c>
      <c r="J1870" t="str">
        <f t="shared" ref="J1870:J1933" si="235">IF(G1870="","",IF(N(D1870)=0,"Kredit 0/NA",IF(G1870&gt;D1870,"YA","")))</f>
        <v/>
      </c>
      <c r="K1870" t="str">
        <f t="shared" ref="K1870:K1933" si="236">IF(G1870="","",IF(N(C1870)=0,"Aset 0/NA",IF(G1870&gt;C1870,"YA","")))</f>
        <v/>
      </c>
      <c r="L1870" s="13">
        <f t="shared" ref="L1870:L1933" si="237">IF(G1870="","",G1870+N(D1870))</f>
        <v>7266560.5029999996</v>
      </c>
      <c r="M1870" t="str">
        <f t="shared" ref="M1870:M1933" si="238">IF(L1870="","",IF(N(C1870)=0,"Aset 0/NA",IF(L1870&gt;C1870,"YA","")))</f>
        <v/>
      </c>
      <c r="N1870" s="9">
        <f t="shared" ref="N1870:N1933" si="239">IF(OR(L1870="",N(C1870)=0),"",L1870/C1870)</f>
        <v>0.76734028455060221</v>
      </c>
    </row>
    <row r="1871" spans="1:14" x14ac:dyDescent="0.45">
      <c r="A1871" s="11" t="str">
        <f>'Output Sheet (Copy)'!A1860</f>
        <v>PNBS IJ Equity</v>
      </c>
      <c r="B1871" s="12">
        <f>'Output Sheet (Copy)'!B1860</f>
        <v>43738</v>
      </c>
      <c r="C1871" s="13">
        <f>IFERROR('Output Sheet (Copy)'!C1860,"")</f>
        <v>9523514.7180000003</v>
      </c>
      <c r="D1871" s="13">
        <f>IFERROR('Output Sheet (Copy)'!D1860,"")</f>
        <v>7407770.0409999993</v>
      </c>
      <c r="E1871" s="13" t="str">
        <f>IFERROR('Output Sheet (Copy)'!U1860,"")</f>
        <v/>
      </c>
      <c r="F1871" s="13" t="str">
        <f>IFERROR('Output Sheet (Copy)'!V1860,"")</f>
        <v/>
      </c>
      <c r="G1871" s="13" t="str">
        <f t="shared" si="232"/>
        <v/>
      </c>
      <c r="H1871" s="9" t="str">
        <f t="shared" si="233"/>
        <v/>
      </c>
      <c r="I1871" s="9" t="str">
        <f t="shared" si="234"/>
        <v/>
      </c>
      <c r="J1871" t="str">
        <f t="shared" si="235"/>
        <v/>
      </c>
      <c r="K1871" t="str">
        <f t="shared" si="236"/>
        <v/>
      </c>
      <c r="L1871" s="13" t="str">
        <f t="shared" si="237"/>
        <v/>
      </c>
      <c r="M1871" t="str">
        <f t="shared" si="238"/>
        <v/>
      </c>
      <c r="N1871" s="9" t="str">
        <f t="shared" si="239"/>
        <v/>
      </c>
    </row>
    <row r="1872" spans="1:14" x14ac:dyDescent="0.45">
      <c r="A1872" s="11" t="str">
        <f>'Output Sheet (Copy)'!A1861</f>
        <v>PNBS IJ Equity</v>
      </c>
      <c r="B1872" s="12">
        <f>'Output Sheet (Copy)'!B1861</f>
        <v>43830</v>
      </c>
      <c r="C1872" s="13">
        <f>IFERROR('Output Sheet (Copy)'!C1861,"")</f>
        <v>11135824.844999997</v>
      </c>
      <c r="D1872" s="13">
        <f>IFERROR('Output Sheet (Copy)'!D1861,"")</f>
        <v>8273057.688000001</v>
      </c>
      <c r="E1872" s="13" t="str">
        <f>IFERROR('Output Sheet (Copy)'!U1861,"")</f>
        <v/>
      </c>
      <c r="F1872" s="13" t="str">
        <f>IFERROR('Output Sheet (Copy)'!V1861,"")</f>
        <v/>
      </c>
      <c r="G1872" s="13" t="str">
        <f t="shared" si="232"/>
        <v/>
      </c>
      <c r="H1872" s="9" t="str">
        <f t="shared" si="233"/>
        <v/>
      </c>
      <c r="I1872" s="9" t="str">
        <f t="shared" si="234"/>
        <v/>
      </c>
      <c r="J1872" t="str">
        <f t="shared" si="235"/>
        <v/>
      </c>
      <c r="K1872" t="str">
        <f t="shared" si="236"/>
        <v/>
      </c>
      <c r="L1872" s="13" t="str">
        <f t="shared" si="237"/>
        <v/>
      </c>
      <c r="M1872" t="str">
        <f t="shared" si="238"/>
        <v/>
      </c>
      <c r="N1872" s="9" t="str">
        <f t="shared" si="239"/>
        <v/>
      </c>
    </row>
    <row r="1873" spans="1:14" x14ac:dyDescent="0.45">
      <c r="A1873" s="11" t="str">
        <f>'Output Sheet (Copy)'!A1862</f>
        <v>PNBS IJ Equity</v>
      </c>
      <c r="B1873" s="12">
        <f>'Output Sheet (Copy)'!B1862</f>
        <v>43921</v>
      </c>
      <c r="C1873" s="13">
        <f>IFERROR('Output Sheet (Copy)'!C1862,"")</f>
        <v>10802838.321999997</v>
      </c>
      <c r="D1873" s="13">
        <f>IFERROR('Output Sheet (Copy)'!D1862,"")</f>
        <v>8140371.6860000007</v>
      </c>
      <c r="E1873" s="13" t="str">
        <f>IFERROR('Output Sheet (Copy)'!U1862,"")</f>
        <v/>
      </c>
      <c r="F1873" s="13" t="str">
        <f>IFERROR('Output Sheet (Copy)'!V1862,"")</f>
        <v/>
      </c>
      <c r="G1873" s="13" t="str">
        <f t="shared" si="232"/>
        <v/>
      </c>
      <c r="H1873" s="9" t="str">
        <f t="shared" si="233"/>
        <v/>
      </c>
      <c r="I1873" s="9" t="str">
        <f t="shared" si="234"/>
        <v/>
      </c>
      <c r="J1873" t="str">
        <f t="shared" si="235"/>
        <v/>
      </c>
      <c r="K1873" t="str">
        <f t="shared" si="236"/>
        <v/>
      </c>
      <c r="L1873" s="13" t="str">
        <f t="shared" si="237"/>
        <v/>
      </c>
      <c r="M1873" t="str">
        <f t="shared" si="238"/>
        <v/>
      </c>
      <c r="N1873" s="9" t="str">
        <f t="shared" si="239"/>
        <v/>
      </c>
    </row>
    <row r="1874" spans="1:14" x14ac:dyDescent="0.45">
      <c r="A1874" s="11" t="str">
        <f>'Output Sheet (Copy)'!A1863</f>
        <v>PNBS IJ Equity</v>
      </c>
      <c r="B1874" s="12">
        <f>'Output Sheet (Copy)'!B1863</f>
        <v>44012</v>
      </c>
      <c r="C1874" s="13">
        <f>IFERROR('Output Sheet (Copy)'!C1863,"")</f>
        <v>10602150.479</v>
      </c>
      <c r="D1874" s="13">
        <f>IFERROR('Output Sheet (Copy)'!D1863,"")</f>
        <v>8146361.0709999995</v>
      </c>
      <c r="E1874" s="13" t="str">
        <f>IFERROR('Output Sheet (Copy)'!U1863,"")</f>
        <v/>
      </c>
      <c r="F1874" s="13" t="str">
        <f>IFERROR('Output Sheet (Copy)'!V1863,"")</f>
        <v/>
      </c>
      <c r="G1874" s="13" t="str">
        <f t="shared" si="232"/>
        <v/>
      </c>
      <c r="H1874" s="9" t="str">
        <f t="shared" si="233"/>
        <v/>
      </c>
      <c r="I1874" s="9" t="str">
        <f t="shared" si="234"/>
        <v/>
      </c>
      <c r="J1874" t="str">
        <f t="shared" si="235"/>
        <v/>
      </c>
      <c r="K1874" t="str">
        <f t="shared" si="236"/>
        <v/>
      </c>
      <c r="L1874" s="13" t="str">
        <f t="shared" si="237"/>
        <v/>
      </c>
      <c r="M1874" t="str">
        <f t="shared" si="238"/>
        <v/>
      </c>
      <c r="N1874" s="9" t="str">
        <f t="shared" si="239"/>
        <v/>
      </c>
    </row>
    <row r="1875" spans="1:14" x14ac:dyDescent="0.45">
      <c r="A1875" s="11" t="str">
        <f>'Output Sheet (Copy)'!A1864</f>
        <v>PNBS IJ Equity</v>
      </c>
      <c r="B1875" s="12">
        <f>'Output Sheet (Copy)'!B1864</f>
        <v>44104</v>
      </c>
      <c r="C1875" s="13">
        <f>IFERROR('Output Sheet (Copy)'!C1864,"")</f>
        <v>10693157.107999999</v>
      </c>
      <c r="D1875" s="13">
        <f>IFERROR('Output Sheet (Copy)'!D1864,"")</f>
        <v>8091837.9539999999</v>
      </c>
      <c r="E1875" s="13" t="str">
        <f>IFERROR('Output Sheet (Copy)'!U1864,"")</f>
        <v/>
      </c>
      <c r="F1875" s="13" t="str">
        <f>IFERROR('Output Sheet (Copy)'!V1864,"")</f>
        <v/>
      </c>
      <c r="G1875" s="13" t="str">
        <f t="shared" si="232"/>
        <v/>
      </c>
      <c r="H1875" s="9" t="str">
        <f t="shared" si="233"/>
        <v/>
      </c>
      <c r="I1875" s="9" t="str">
        <f t="shared" si="234"/>
        <v/>
      </c>
      <c r="J1875" t="str">
        <f t="shared" si="235"/>
        <v/>
      </c>
      <c r="K1875" t="str">
        <f t="shared" si="236"/>
        <v/>
      </c>
      <c r="L1875" s="13" t="str">
        <f t="shared" si="237"/>
        <v/>
      </c>
      <c r="M1875" t="str">
        <f t="shared" si="238"/>
        <v/>
      </c>
      <c r="N1875" s="9" t="str">
        <f t="shared" si="239"/>
        <v/>
      </c>
    </row>
    <row r="1876" spans="1:14" x14ac:dyDescent="0.45">
      <c r="A1876" s="11" t="str">
        <f>'Output Sheet (Copy)'!A1865</f>
        <v>PNBS IJ Equity</v>
      </c>
      <c r="B1876" s="12">
        <f>'Output Sheet (Copy)'!B1865</f>
        <v>44196</v>
      </c>
      <c r="C1876" s="13">
        <f>IFERROR('Output Sheet (Copy)'!C1865,"")</f>
        <v>11302082.193</v>
      </c>
      <c r="D1876" s="13">
        <f>IFERROR('Output Sheet (Copy)'!D1865,"")</f>
        <v>8446384.5770000014</v>
      </c>
      <c r="E1876" s="13">
        <f>IFERROR('Output Sheet (Copy)'!U1865,"")</f>
        <v>0</v>
      </c>
      <c r="F1876" s="13">
        <f>IFERROR('Output Sheet (Copy)'!V1865,"")</f>
        <v>0</v>
      </c>
      <c r="G1876" s="13">
        <f t="shared" si="232"/>
        <v>0</v>
      </c>
      <c r="H1876" s="9">
        <f t="shared" si="233"/>
        <v>0</v>
      </c>
      <c r="I1876" s="9">
        <f t="shared" si="234"/>
        <v>0</v>
      </c>
      <c r="J1876" t="str">
        <f t="shared" si="235"/>
        <v/>
      </c>
      <c r="K1876" t="str">
        <f t="shared" si="236"/>
        <v/>
      </c>
      <c r="L1876" s="13">
        <f t="shared" si="237"/>
        <v>8446384.5770000014</v>
      </c>
      <c r="M1876" t="str">
        <f t="shared" si="238"/>
        <v/>
      </c>
      <c r="N1876" s="9">
        <f t="shared" si="239"/>
        <v>0.74732995502645616</v>
      </c>
    </row>
    <row r="1877" spans="1:14" x14ac:dyDescent="0.45">
      <c r="A1877" s="11" t="str">
        <f>'Output Sheet (Copy)'!A1866</f>
        <v>PNBS IJ Equity</v>
      </c>
      <c r="B1877" s="12">
        <f>'Output Sheet (Copy)'!B1866</f>
        <v>44286</v>
      </c>
      <c r="C1877" s="13">
        <f>IFERROR('Output Sheet (Copy)'!C1866,"")</f>
        <v>11662639.010000002</v>
      </c>
      <c r="D1877" s="13">
        <f>IFERROR('Output Sheet (Copy)'!D1866,"")</f>
        <v>8703759.3309999984</v>
      </c>
      <c r="E1877" s="13" t="str">
        <f>IFERROR('Output Sheet (Copy)'!U1866,"")</f>
        <v/>
      </c>
      <c r="F1877" s="13" t="str">
        <f>IFERROR('Output Sheet (Copy)'!V1866,"")</f>
        <v/>
      </c>
      <c r="G1877" s="13" t="str">
        <f t="shared" si="232"/>
        <v/>
      </c>
      <c r="H1877" s="9" t="str">
        <f t="shared" si="233"/>
        <v/>
      </c>
      <c r="I1877" s="9" t="str">
        <f t="shared" si="234"/>
        <v/>
      </c>
      <c r="J1877" t="str">
        <f t="shared" si="235"/>
        <v/>
      </c>
      <c r="K1877" t="str">
        <f t="shared" si="236"/>
        <v/>
      </c>
      <c r="L1877" s="13" t="str">
        <f t="shared" si="237"/>
        <v/>
      </c>
      <c r="M1877" t="str">
        <f t="shared" si="238"/>
        <v/>
      </c>
      <c r="N1877" s="9" t="str">
        <f t="shared" si="239"/>
        <v/>
      </c>
    </row>
    <row r="1878" spans="1:14" x14ac:dyDescent="0.45">
      <c r="A1878" s="11" t="str">
        <f>'Output Sheet (Copy)'!A1867</f>
        <v>PNBS IJ Equity</v>
      </c>
      <c r="B1878" s="12">
        <f>'Output Sheet (Copy)'!B1867</f>
        <v>44377</v>
      </c>
      <c r="C1878" s="13">
        <f>IFERROR('Output Sheet (Copy)'!C1867,"")</f>
        <v>11657097.938999999</v>
      </c>
      <c r="D1878" s="13">
        <f>IFERROR('Output Sheet (Copy)'!D1867,"")</f>
        <v>8837212.9729999993</v>
      </c>
      <c r="E1878" s="13" t="str">
        <f>IFERROR('Output Sheet (Copy)'!U1867,"")</f>
        <v/>
      </c>
      <c r="F1878" s="13" t="str">
        <f>IFERROR('Output Sheet (Copy)'!V1867,"")</f>
        <v/>
      </c>
      <c r="G1878" s="13" t="str">
        <f t="shared" si="232"/>
        <v/>
      </c>
      <c r="H1878" s="9" t="str">
        <f t="shared" si="233"/>
        <v/>
      </c>
      <c r="I1878" s="9" t="str">
        <f t="shared" si="234"/>
        <v/>
      </c>
      <c r="J1878" t="str">
        <f t="shared" si="235"/>
        <v/>
      </c>
      <c r="K1878" t="str">
        <f t="shared" si="236"/>
        <v/>
      </c>
      <c r="L1878" s="13" t="str">
        <f t="shared" si="237"/>
        <v/>
      </c>
      <c r="M1878" t="str">
        <f t="shared" si="238"/>
        <v/>
      </c>
      <c r="N1878" s="9" t="str">
        <f t="shared" si="239"/>
        <v/>
      </c>
    </row>
    <row r="1879" spans="1:14" x14ac:dyDescent="0.45">
      <c r="A1879" s="11" t="str">
        <f>'Output Sheet (Copy)'!A1868</f>
        <v>PNBS IJ Equity</v>
      </c>
      <c r="B1879" s="12">
        <f>'Output Sheet (Copy)'!B1868</f>
        <v>44469</v>
      </c>
      <c r="C1879" s="13">
        <f>IFERROR('Output Sheet (Copy)'!C1868,"")</f>
        <v>12296417.185999999</v>
      </c>
      <c r="D1879" s="13">
        <f>IFERROR('Output Sheet (Copy)'!D1868,"")</f>
        <v>8999207.625</v>
      </c>
      <c r="E1879" s="13">
        <f>IFERROR('Output Sheet (Copy)'!U1868,"")</f>
        <v>1035893.0399999998</v>
      </c>
      <c r="F1879" s="13">
        <f>IFERROR('Output Sheet (Copy)'!V1868,"")</f>
        <v>809624.11</v>
      </c>
      <c r="G1879" s="13">
        <f t="shared" si="232"/>
        <v>1845517.15</v>
      </c>
      <c r="H1879" s="9">
        <f t="shared" si="233"/>
        <v>0.20507551630135881</v>
      </c>
      <c r="I1879" s="9">
        <f t="shared" si="234"/>
        <v>0.15008576255050948</v>
      </c>
      <c r="J1879" t="str">
        <f t="shared" si="235"/>
        <v/>
      </c>
      <c r="K1879" t="str">
        <f t="shared" si="236"/>
        <v/>
      </c>
      <c r="L1879" s="13">
        <f t="shared" si="237"/>
        <v>10844724.775</v>
      </c>
      <c r="M1879" t="str">
        <f t="shared" si="238"/>
        <v/>
      </c>
      <c r="N1879" s="9">
        <f t="shared" si="239"/>
        <v>0.88194183809469207</v>
      </c>
    </row>
    <row r="1880" spans="1:14" x14ac:dyDescent="0.45">
      <c r="A1880" s="11" t="str">
        <f>'Output Sheet (Copy)'!A1869</f>
        <v>PNBS IJ Equity</v>
      </c>
      <c r="B1880" s="12">
        <f>'Output Sheet (Copy)'!B1869</f>
        <v>44561</v>
      </c>
      <c r="C1880" s="13">
        <f>IFERROR('Output Sheet (Copy)'!C1869,"")</f>
        <v>14426004.878999999</v>
      </c>
      <c r="D1880" s="13">
        <f>IFERROR('Output Sheet (Copy)'!D1869,"")</f>
        <v>7876704.3489999985</v>
      </c>
      <c r="E1880" s="13">
        <f>IFERROR('Output Sheet (Copy)'!U1869,"")</f>
        <v>0</v>
      </c>
      <c r="F1880" s="13">
        <f>IFERROR('Output Sheet (Copy)'!V1869,"")</f>
        <v>2149990.844</v>
      </c>
      <c r="G1880" s="13">
        <f t="shared" si="232"/>
        <v>2149990.844</v>
      </c>
      <c r="H1880" s="9">
        <f t="shared" si="233"/>
        <v>0.27295563585206245</v>
      </c>
      <c r="I1880" s="9">
        <f t="shared" si="234"/>
        <v>0.14903577685113303</v>
      </c>
      <c r="J1880" t="str">
        <f t="shared" si="235"/>
        <v/>
      </c>
      <c r="K1880" t="str">
        <f t="shared" si="236"/>
        <v/>
      </c>
      <c r="L1880" s="13">
        <f t="shared" si="237"/>
        <v>10026695.192999998</v>
      </c>
      <c r="M1880" t="str">
        <f t="shared" si="238"/>
        <v/>
      </c>
      <c r="N1880" s="9">
        <f t="shared" si="239"/>
        <v>0.69504310286182591</v>
      </c>
    </row>
    <row r="1881" spans="1:14" x14ac:dyDescent="0.45">
      <c r="A1881" s="11" t="str">
        <f>'Output Sheet (Copy)'!A1870</f>
        <v>PNBS IJ Equity</v>
      </c>
      <c r="B1881" s="12">
        <f>'Output Sheet (Copy)'!B1870</f>
        <v>44651</v>
      </c>
      <c r="C1881" s="13">
        <f>IFERROR('Output Sheet (Copy)'!C1870,"")</f>
        <v>14516529.550999999</v>
      </c>
      <c r="D1881" s="13">
        <f>IFERROR('Output Sheet (Copy)'!D1870,"")</f>
        <v>8121095.6379999984</v>
      </c>
      <c r="E1881" s="13">
        <f>IFERROR('Output Sheet (Copy)'!U1870,"")</f>
        <v>0</v>
      </c>
      <c r="F1881" s="13">
        <f>IFERROR('Output Sheet (Copy)'!V1870,"")</f>
        <v>2200545.9139999999</v>
      </c>
      <c r="G1881" s="13">
        <f t="shared" si="232"/>
        <v>2200545.9139999999</v>
      </c>
      <c r="H1881" s="9">
        <f t="shared" si="233"/>
        <v>0.27096662963840351</v>
      </c>
      <c r="I1881" s="9">
        <f t="shared" si="234"/>
        <v>0.15158898042875621</v>
      </c>
      <c r="J1881" t="str">
        <f t="shared" si="235"/>
        <v/>
      </c>
      <c r="K1881" t="str">
        <f t="shared" si="236"/>
        <v/>
      </c>
      <c r="L1881" s="13">
        <f t="shared" si="237"/>
        <v>10321641.551999997</v>
      </c>
      <c r="M1881" t="str">
        <f t="shared" si="238"/>
        <v/>
      </c>
      <c r="N1881" s="9">
        <f t="shared" si="239"/>
        <v>0.71102679987924322</v>
      </c>
    </row>
    <row r="1882" spans="1:14" x14ac:dyDescent="0.45">
      <c r="A1882" s="11" t="str">
        <f>'Output Sheet (Copy)'!A1871</f>
        <v>PNBS IJ Equity</v>
      </c>
      <c r="B1882" s="12">
        <f>'Output Sheet (Copy)'!B1871</f>
        <v>44742</v>
      </c>
      <c r="C1882" s="13">
        <f>IFERROR('Output Sheet (Copy)'!C1871,"")</f>
        <v>13084017.864</v>
      </c>
      <c r="D1882" s="13">
        <f>IFERROR('Output Sheet (Copy)'!D1871,"")</f>
        <v>8810363.5979999993</v>
      </c>
      <c r="E1882" s="13" t="str">
        <f>IFERROR('Output Sheet (Copy)'!U1871,"")</f>
        <v/>
      </c>
      <c r="F1882" s="13" t="str">
        <f>IFERROR('Output Sheet (Copy)'!V1871,"")</f>
        <v/>
      </c>
      <c r="G1882" s="13" t="str">
        <f t="shared" si="232"/>
        <v/>
      </c>
      <c r="H1882" s="9" t="str">
        <f t="shared" si="233"/>
        <v/>
      </c>
      <c r="I1882" s="9" t="str">
        <f t="shared" si="234"/>
        <v/>
      </c>
      <c r="J1882" t="str">
        <f t="shared" si="235"/>
        <v/>
      </c>
      <c r="K1882" t="str">
        <f t="shared" si="236"/>
        <v/>
      </c>
      <c r="L1882" s="13" t="str">
        <f t="shared" si="237"/>
        <v/>
      </c>
      <c r="M1882" t="str">
        <f t="shared" si="238"/>
        <v/>
      </c>
      <c r="N1882" s="9" t="str">
        <f t="shared" si="239"/>
        <v/>
      </c>
    </row>
    <row r="1883" spans="1:14" x14ac:dyDescent="0.45">
      <c r="A1883" s="11" t="str">
        <f>'Output Sheet (Copy)'!A1872</f>
        <v>PNBS IJ Equity</v>
      </c>
      <c r="B1883" s="12">
        <f>'Output Sheet (Copy)'!B1872</f>
        <v>44834</v>
      </c>
      <c r="C1883" s="13">
        <f>IFERROR('Output Sheet (Copy)'!C1872,"")</f>
        <v>14252036.447999999</v>
      </c>
      <c r="D1883" s="13">
        <f>IFERROR('Output Sheet (Copy)'!D1872,"")</f>
        <v>9283403.506000001</v>
      </c>
      <c r="E1883" s="13">
        <f>IFERROR('Output Sheet (Copy)'!U1872,"")</f>
        <v>0</v>
      </c>
      <c r="F1883" s="13">
        <f>IFERROR('Output Sheet (Copy)'!V1872,"")</f>
        <v>2074081.0929999996</v>
      </c>
      <c r="G1883" s="13">
        <f t="shared" si="232"/>
        <v>2074081.0929999996</v>
      </c>
      <c r="H1883" s="9">
        <f t="shared" si="233"/>
        <v>0.22341817757458138</v>
      </c>
      <c r="I1883" s="9">
        <f t="shared" si="234"/>
        <v>0.14552875307100813</v>
      </c>
      <c r="J1883" t="str">
        <f t="shared" si="235"/>
        <v/>
      </c>
      <c r="K1883" t="str">
        <f t="shared" si="236"/>
        <v/>
      </c>
      <c r="L1883" s="13">
        <f t="shared" si="237"/>
        <v>11357484.599000001</v>
      </c>
      <c r="M1883" t="str">
        <f t="shared" si="238"/>
        <v/>
      </c>
      <c r="N1883" s="9">
        <f t="shared" si="239"/>
        <v>0.79690257883067706</v>
      </c>
    </row>
    <row r="1884" spans="1:14" x14ac:dyDescent="0.45">
      <c r="A1884" s="11" t="str">
        <f>'Output Sheet (Copy)'!A1873</f>
        <v>PNBS IJ Equity</v>
      </c>
      <c r="B1884" s="12">
        <f>'Output Sheet (Copy)'!B1873</f>
        <v>44926</v>
      </c>
      <c r="C1884" s="13">
        <f>IFERROR('Output Sheet (Copy)'!C1873,"")</f>
        <v>14791738.012</v>
      </c>
      <c r="D1884" s="13">
        <f>IFERROR('Output Sheet (Copy)'!D1873,"")</f>
        <v>9915005.8729999997</v>
      </c>
      <c r="E1884" s="13">
        <f>IFERROR('Output Sheet (Copy)'!U1873,"")</f>
        <v>0</v>
      </c>
      <c r="F1884" s="13">
        <f>IFERROR('Output Sheet (Copy)'!V1873,"")</f>
        <v>2132076.6800000002</v>
      </c>
      <c r="G1884" s="13">
        <f t="shared" si="232"/>
        <v>2132076.6800000002</v>
      </c>
      <c r="H1884" s="9">
        <f t="shared" si="233"/>
        <v>0.21503534211774442</v>
      </c>
      <c r="I1884" s="9">
        <f t="shared" si="234"/>
        <v>0.14413970003189103</v>
      </c>
      <c r="J1884" t="str">
        <f t="shared" si="235"/>
        <v/>
      </c>
      <c r="K1884" t="str">
        <f t="shared" si="236"/>
        <v/>
      </c>
      <c r="L1884" s="13">
        <f t="shared" si="237"/>
        <v>12047082.552999999</v>
      </c>
      <c r="M1884" t="str">
        <f t="shared" si="238"/>
        <v/>
      </c>
      <c r="N1884" s="9">
        <f t="shared" si="239"/>
        <v>0.81444672311168831</v>
      </c>
    </row>
    <row r="1885" spans="1:14" x14ac:dyDescent="0.45">
      <c r="A1885" s="11" t="str">
        <f>'Output Sheet (Copy)'!A1874</f>
        <v>PNBS IJ Equity</v>
      </c>
      <c r="B1885" s="12">
        <f>'Output Sheet (Copy)'!B1874</f>
        <v>45016</v>
      </c>
      <c r="C1885" s="13">
        <f>IFERROR('Output Sheet (Copy)'!C1874,"")</f>
        <v>16500911.413000001</v>
      </c>
      <c r="D1885" s="13">
        <f>IFERROR('Output Sheet (Copy)'!D1874,"")</f>
        <v>10701924.203</v>
      </c>
      <c r="E1885" s="13">
        <f>IFERROR('Output Sheet (Copy)'!U1874,"")</f>
        <v>0</v>
      </c>
      <c r="F1885" s="13">
        <f>IFERROR('Output Sheet (Copy)'!V1874,"")</f>
        <v>2096241.862</v>
      </c>
      <c r="G1885" s="13">
        <f t="shared" si="232"/>
        <v>2096241.862</v>
      </c>
      <c r="H1885" s="9">
        <f t="shared" si="233"/>
        <v>0.19587522974722379</v>
      </c>
      <c r="I1885" s="9">
        <f t="shared" si="234"/>
        <v>0.12703794411916583</v>
      </c>
      <c r="J1885" t="str">
        <f t="shared" si="235"/>
        <v/>
      </c>
      <c r="K1885" t="str">
        <f t="shared" si="236"/>
        <v/>
      </c>
      <c r="L1885" s="13">
        <f t="shared" si="237"/>
        <v>12798166.064999999</v>
      </c>
      <c r="M1885" t="str">
        <f t="shared" si="238"/>
        <v/>
      </c>
      <c r="N1885" s="9">
        <f t="shared" si="239"/>
        <v>0.7756035860490198</v>
      </c>
    </row>
    <row r="1886" spans="1:14" x14ac:dyDescent="0.45">
      <c r="A1886" s="11" t="str">
        <f>'Output Sheet (Copy)'!A1875</f>
        <v>PNBS IJ Equity</v>
      </c>
      <c r="B1886" s="12">
        <f>'Output Sheet (Copy)'!B1875</f>
        <v>45107</v>
      </c>
      <c r="C1886" s="13">
        <f>IFERROR('Output Sheet (Copy)'!C1875,"")</f>
        <v>15431236.012999998</v>
      </c>
      <c r="D1886" s="13">
        <f>IFERROR('Output Sheet (Copy)'!D1875,"")</f>
        <v>10805570.081</v>
      </c>
      <c r="E1886" s="13">
        <f>IFERROR('Output Sheet (Copy)'!U1875,"")</f>
        <v>0</v>
      </c>
      <c r="F1886" s="13">
        <f>IFERROR('Output Sheet (Copy)'!V1875,"")</f>
        <v>1988177.2019999998</v>
      </c>
      <c r="G1886" s="13">
        <f t="shared" si="232"/>
        <v>1988177.2019999998</v>
      </c>
      <c r="H1886" s="9">
        <f t="shared" si="233"/>
        <v>0.1839955862667455</v>
      </c>
      <c r="I1886" s="9">
        <f t="shared" si="234"/>
        <v>0.12884108572541214</v>
      </c>
      <c r="J1886" t="str">
        <f t="shared" si="235"/>
        <v/>
      </c>
      <c r="K1886" t="str">
        <f t="shared" si="236"/>
        <v/>
      </c>
      <c r="L1886" s="13">
        <f t="shared" si="237"/>
        <v>12793747.283</v>
      </c>
      <c r="M1886" t="str">
        <f t="shared" si="238"/>
        <v/>
      </c>
      <c r="N1886" s="9">
        <f t="shared" si="239"/>
        <v>0.82908117484704047</v>
      </c>
    </row>
    <row r="1887" spans="1:14" x14ac:dyDescent="0.45">
      <c r="A1887" s="11" t="str">
        <f>'Output Sheet (Copy)'!A1876</f>
        <v>PNBS IJ Equity</v>
      </c>
      <c r="B1887" s="12">
        <f>'Output Sheet (Copy)'!B1876</f>
        <v>45199</v>
      </c>
      <c r="C1887" s="13">
        <f>IFERROR('Output Sheet (Copy)'!C1876,"")</f>
        <v>15541073.874</v>
      </c>
      <c r="D1887" s="13">
        <f>IFERROR('Output Sheet (Copy)'!D1876,"")</f>
        <v>10842992.181</v>
      </c>
      <c r="E1887" s="13">
        <f>IFERROR('Output Sheet (Copy)'!U1876,"")</f>
        <v>0</v>
      </c>
      <c r="F1887" s="13">
        <f>IFERROR('Output Sheet (Copy)'!V1876,"")</f>
        <v>1984046.233</v>
      </c>
      <c r="G1887" s="13">
        <f t="shared" si="232"/>
        <v>1984046.233</v>
      </c>
      <c r="H1887" s="9">
        <f t="shared" si="233"/>
        <v>0.18297958717305102</v>
      </c>
      <c r="I1887" s="9">
        <f t="shared" si="234"/>
        <v>0.1276646806447064</v>
      </c>
      <c r="J1887" t="str">
        <f t="shared" si="235"/>
        <v/>
      </c>
      <c r="K1887" t="str">
        <f t="shared" si="236"/>
        <v/>
      </c>
      <c r="L1887" s="13">
        <f t="shared" si="237"/>
        <v>12827038.414000001</v>
      </c>
      <c r="M1887" t="str">
        <f t="shared" si="238"/>
        <v/>
      </c>
      <c r="N1887" s="9">
        <f t="shared" si="239"/>
        <v>0.82536371154244736</v>
      </c>
    </row>
    <row r="1888" spans="1:14" x14ac:dyDescent="0.45">
      <c r="A1888" s="11" t="str">
        <f>'Output Sheet (Copy)'!A1877</f>
        <v>PNBS IJ Equity</v>
      </c>
      <c r="B1888" s="12">
        <f>'Output Sheet (Copy)'!B1877</f>
        <v>45291</v>
      </c>
      <c r="C1888" s="13">
        <f>IFERROR('Output Sheet (Copy)'!C1877,"")</f>
        <v>17343246.865000002</v>
      </c>
      <c r="D1888" s="13">
        <f>IFERROR('Output Sheet (Copy)'!D1877,"")</f>
        <v>11097236.139999999</v>
      </c>
      <c r="E1888" s="13">
        <f>IFERROR('Output Sheet (Copy)'!U1877,"")</f>
        <v>0</v>
      </c>
      <c r="F1888" s="13">
        <f>IFERROR('Output Sheet (Copy)'!V1877,"")</f>
        <v>1996715.2709999999</v>
      </c>
      <c r="G1888" s="13">
        <f t="shared" si="232"/>
        <v>1996715.2709999999</v>
      </c>
      <c r="H1888" s="9">
        <f t="shared" si="233"/>
        <v>0.17992906033627939</v>
      </c>
      <c r="I1888" s="9">
        <f t="shared" si="234"/>
        <v>0.11512926538741278</v>
      </c>
      <c r="J1888" t="str">
        <f t="shared" si="235"/>
        <v/>
      </c>
      <c r="K1888" t="str">
        <f t="shared" si="236"/>
        <v/>
      </c>
      <c r="L1888" s="13">
        <f t="shared" si="237"/>
        <v>13093951.410999998</v>
      </c>
      <c r="M1888" t="str">
        <f t="shared" si="238"/>
        <v/>
      </c>
      <c r="N1888" s="9">
        <f t="shared" si="239"/>
        <v>0.75498846974407041</v>
      </c>
    </row>
    <row r="1889" spans="1:14" x14ac:dyDescent="0.45">
      <c r="A1889" s="11" t="str">
        <f>'Output Sheet (Copy)'!A1878</f>
        <v>PNBS IJ Equity</v>
      </c>
      <c r="B1889" s="12">
        <f>'Output Sheet (Copy)'!B1878</f>
        <v>45382</v>
      </c>
      <c r="C1889" s="13">
        <f>IFERROR('Output Sheet (Copy)'!C1878,"")</f>
        <v>16523891.578</v>
      </c>
      <c r="D1889" s="13">
        <f>IFERROR('Output Sheet (Copy)'!D1878,"")</f>
        <v>11197390.74</v>
      </c>
      <c r="E1889" s="13">
        <f>IFERROR('Output Sheet (Copy)'!U1878,"")</f>
        <v>0</v>
      </c>
      <c r="F1889" s="13">
        <f>IFERROR('Output Sheet (Copy)'!V1878,"")</f>
        <v>1985496.7219999998</v>
      </c>
      <c r="G1889" s="13">
        <f t="shared" si="232"/>
        <v>1985496.7219999998</v>
      </c>
      <c r="H1889" s="9">
        <f t="shared" si="233"/>
        <v>0.17731780270088171</v>
      </c>
      <c r="I1889" s="9">
        <f t="shared" si="234"/>
        <v>0.12015914729454538</v>
      </c>
      <c r="J1889" t="str">
        <f t="shared" si="235"/>
        <v/>
      </c>
      <c r="K1889" t="str">
        <f t="shared" si="236"/>
        <v/>
      </c>
      <c r="L1889" s="13">
        <f t="shared" si="237"/>
        <v>13182887.461999999</v>
      </c>
      <c r="M1889" t="str">
        <f t="shared" si="238"/>
        <v/>
      </c>
      <c r="N1889" s="9">
        <f t="shared" si="239"/>
        <v>0.79780767138122399</v>
      </c>
    </row>
    <row r="1890" spans="1:14" x14ac:dyDescent="0.45">
      <c r="A1890" s="11" t="str">
        <f>'Output Sheet (Copy)'!A1879</f>
        <v>PNBS IJ Equity</v>
      </c>
      <c r="B1890" s="12">
        <f>'Output Sheet (Copy)'!B1879</f>
        <v>45473</v>
      </c>
      <c r="C1890" s="13">
        <f>IFERROR('Output Sheet (Copy)'!C1879,"")</f>
        <v>16417152.425999999</v>
      </c>
      <c r="D1890" s="13">
        <f>IFERROR('Output Sheet (Copy)'!D1879,"")</f>
        <v>11248458.296999998</v>
      </c>
      <c r="E1890" s="13">
        <f>IFERROR('Output Sheet (Copy)'!U1879,"")</f>
        <v>0</v>
      </c>
      <c r="F1890" s="13">
        <f>IFERROR('Output Sheet (Copy)'!V1879,"")</f>
        <v>1997833.9849999996</v>
      </c>
      <c r="G1890" s="13">
        <f t="shared" si="232"/>
        <v>1997833.9849999996</v>
      </c>
      <c r="H1890" s="9">
        <f t="shared" si="233"/>
        <v>0.17760958277569724</v>
      </c>
      <c r="I1890" s="9">
        <f t="shared" si="234"/>
        <v>0.12169187037795977</v>
      </c>
      <c r="J1890" t="str">
        <f t="shared" si="235"/>
        <v/>
      </c>
      <c r="K1890" t="str">
        <f t="shared" si="236"/>
        <v/>
      </c>
      <c r="L1890" s="13">
        <f t="shared" si="237"/>
        <v>13246292.281999998</v>
      </c>
      <c r="M1890" t="str">
        <f t="shared" si="238"/>
        <v/>
      </c>
      <c r="N1890" s="9">
        <f t="shared" si="239"/>
        <v>0.80685687373053316</v>
      </c>
    </row>
    <row r="1891" spans="1:14" x14ac:dyDescent="0.45">
      <c r="A1891" s="11" t="str">
        <f>'Output Sheet (Copy)'!A1880</f>
        <v>PNBS IJ Equity</v>
      </c>
      <c r="B1891" s="12">
        <f>'Output Sheet (Copy)'!B1880</f>
        <v>45565</v>
      </c>
      <c r="C1891" s="13">
        <f>IFERROR('Output Sheet (Copy)'!C1880,"")</f>
        <v>16722865.142999999</v>
      </c>
      <c r="D1891" s="13">
        <f>IFERROR('Output Sheet (Copy)'!D1880,"")</f>
        <v>11320737.854999997</v>
      </c>
      <c r="E1891" s="13">
        <f>IFERROR('Output Sheet (Copy)'!U1880,"")</f>
        <v>0</v>
      </c>
      <c r="F1891" s="13">
        <f>IFERROR('Output Sheet (Copy)'!V1880,"")</f>
        <v>2011855.0919999999</v>
      </c>
      <c r="G1891" s="13">
        <f t="shared" si="232"/>
        <v>2011855.0919999999</v>
      </c>
      <c r="H1891" s="9">
        <f t="shared" si="233"/>
        <v>0.17771413116075555</v>
      </c>
      <c r="I1891" s="9">
        <f t="shared" si="234"/>
        <v>0.12030564588043333</v>
      </c>
      <c r="J1891" t="str">
        <f t="shared" si="235"/>
        <v/>
      </c>
      <c r="K1891" t="str">
        <f t="shared" si="236"/>
        <v/>
      </c>
      <c r="L1891" s="13">
        <f t="shared" si="237"/>
        <v>13332592.946999997</v>
      </c>
      <c r="M1891" t="str">
        <f t="shared" si="238"/>
        <v/>
      </c>
      <c r="N1891" s="9">
        <f t="shared" si="239"/>
        <v>0.79726726449031182</v>
      </c>
    </row>
    <row r="1892" spans="1:14" x14ac:dyDescent="0.45">
      <c r="A1892" s="11" t="str">
        <f>'Output Sheet (Copy)'!A1881</f>
        <v>PNBS IJ Equity</v>
      </c>
      <c r="B1892" s="12">
        <f>'Output Sheet (Copy)'!B1881</f>
        <v>45657</v>
      </c>
      <c r="C1892" s="13">
        <f>IFERROR('Output Sheet (Copy)'!C1881,"")</f>
        <v>16797156.106999997</v>
      </c>
      <c r="D1892" s="13">
        <f>IFERROR('Output Sheet (Copy)'!D1881,"")</f>
        <v>11666227.423999999</v>
      </c>
      <c r="E1892" s="13">
        <f>IFERROR('Output Sheet (Copy)'!U1881,"")</f>
        <v>0</v>
      </c>
      <c r="F1892" s="13">
        <f>IFERROR('Output Sheet (Copy)'!V1881,"")</f>
        <v>1978178.0789999999</v>
      </c>
      <c r="G1892" s="13">
        <f t="shared" si="232"/>
        <v>1978178.0789999999</v>
      </c>
      <c r="H1892" s="9">
        <f t="shared" si="233"/>
        <v>0.16956450505417475</v>
      </c>
      <c r="I1892" s="9">
        <f t="shared" si="234"/>
        <v>0.11776863097531254</v>
      </c>
      <c r="J1892" t="str">
        <f t="shared" si="235"/>
        <v/>
      </c>
      <c r="K1892" t="str">
        <f t="shared" si="236"/>
        <v/>
      </c>
      <c r="L1892" s="13">
        <f t="shared" si="237"/>
        <v>13644405.502999999</v>
      </c>
      <c r="M1892" t="str">
        <f t="shared" si="238"/>
        <v/>
      </c>
      <c r="N1892" s="9">
        <f t="shared" si="239"/>
        <v>0.81230450060018611</v>
      </c>
    </row>
    <row r="1893" spans="1:14" x14ac:dyDescent="0.45">
      <c r="A1893" s="11" t="str">
        <f>'Output Sheet (Copy)'!A1882</f>
        <v>PNBS IJ Equity</v>
      </c>
      <c r="B1893" s="12">
        <f>'Output Sheet (Copy)'!B1882</f>
        <v>45747</v>
      </c>
      <c r="C1893" s="13">
        <f>IFERROR('Output Sheet (Copy)'!C1882,"")</f>
        <v>17783674.202</v>
      </c>
      <c r="D1893" s="13">
        <f>IFERROR('Output Sheet (Copy)'!D1882,"")</f>
        <v>12454207.704</v>
      </c>
      <c r="E1893" s="13">
        <f>IFERROR('Output Sheet (Copy)'!U1882,"")</f>
        <v>0</v>
      </c>
      <c r="F1893" s="13">
        <f>IFERROR('Output Sheet (Copy)'!V1882,"")</f>
        <v>1988186.8569999996</v>
      </c>
      <c r="G1893" s="13">
        <f t="shared" si="232"/>
        <v>1988186.8569999996</v>
      </c>
      <c r="H1893" s="9">
        <f t="shared" si="233"/>
        <v>0.15963977028915621</v>
      </c>
      <c r="I1893" s="9">
        <f t="shared" si="234"/>
        <v>0.11179843008912088</v>
      </c>
      <c r="J1893" t="str">
        <f t="shared" si="235"/>
        <v/>
      </c>
      <c r="K1893" t="str">
        <f t="shared" si="236"/>
        <v/>
      </c>
      <c r="L1893" s="13">
        <f t="shared" si="237"/>
        <v>14442394.560999999</v>
      </c>
      <c r="M1893" t="str">
        <f t="shared" si="238"/>
        <v/>
      </c>
      <c r="N1893" s="9">
        <f t="shared" si="239"/>
        <v>0.81211533662575575</v>
      </c>
    </row>
    <row r="1894" spans="1:14" x14ac:dyDescent="0.45">
      <c r="A1894" s="11" t="str">
        <f>'Output Sheet (Copy)'!A1883</f>
        <v>PNBS IJ Equity</v>
      </c>
      <c r="B1894" s="12">
        <f>'Output Sheet (Copy)'!B1883</f>
        <v>45838</v>
      </c>
      <c r="C1894" s="13">
        <f>IFERROR('Output Sheet (Copy)'!C1883,"")</f>
        <v>18161817.463999998</v>
      </c>
      <c r="D1894" s="13">
        <f>IFERROR('Output Sheet (Copy)'!D1883,"")</f>
        <v>12564216.18</v>
      </c>
      <c r="E1894" s="13">
        <f>IFERROR('Output Sheet (Copy)'!U1883,"")</f>
        <v>0</v>
      </c>
      <c r="F1894" s="13">
        <f>IFERROR('Output Sheet (Copy)'!V1883,"")</f>
        <v>2002361.8959999999</v>
      </c>
      <c r="G1894" s="13">
        <f t="shared" si="232"/>
        <v>2002361.8959999999</v>
      </c>
      <c r="H1894" s="9">
        <f t="shared" si="233"/>
        <v>0.15937021994156741</v>
      </c>
      <c r="I1894" s="9">
        <f t="shared" si="234"/>
        <v>0.11025118493614655</v>
      </c>
      <c r="J1894" t="str">
        <f t="shared" si="235"/>
        <v/>
      </c>
      <c r="K1894" t="str">
        <f t="shared" si="236"/>
        <v/>
      </c>
      <c r="L1894" s="13">
        <f t="shared" si="237"/>
        <v>14566578.075999999</v>
      </c>
      <c r="M1894" t="str">
        <f t="shared" si="238"/>
        <v/>
      </c>
      <c r="N1894" s="9">
        <f t="shared" si="239"/>
        <v>0.80204407432645919</v>
      </c>
    </row>
    <row r="1895" spans="1:14" x14ac:dyDescent="0.45">
      <c r="A1895" s="11" t="str">
        <f>'Output Sheet (Copy)'!A1884</f>
        <v>PNBS IJ Equity</v>
      </c>
      <c r="B1895" s="12">
        <f>'Output Sheet (Copy)'!B1884</f>
        <v>45930</v>
      </c>
      <c r="C1895" s="13">
        <f>IFERROR('Output Sheet (Copy)'!C1884,"")</f>
        <v>18192780.176999997</v>
      </c>
      <c r="D1895" s="13">
        <f>IFERROR('Output Sheet (Copy)'!D1884,"")</f>
        <v>12855913.683999997</v>
      </c>
      <c r="E1895" s="13">
        <f>IFERROR('Output Sheet (Copy)'!U1884,"")</f>
        <v>0</v>
      </c>
      <c r="F1895" s="13">
        <f>IFERROR('Output Sheet (Copy)'!V1884,"")</f>
        <v>2018865.8199999998</v>
      </c>
      <c r="G1895" s="13">
        <f t="shared" si="232"/>
        <v>2018865.8199999998</v>
      </c>
      <c r="H1895" s="9">
        <f t="shared" si="233"/>
        <v>0.15703791030524783</v>
      </c>
      <c r="I1895" s="9">
        <f t="shared" si="234"/>
        <v>0.11097071477576179</v>
      </c>
      <c r="J1895" t="str">
        <f t="shared" si="235"/>
        <v/>
      </c>
      <c r="K1895" t="str">
        <f t="shared" si="236"/>
        <v/>
      </c>
      <c r="L1895" s="13">
        <f t="shared" si="237"/>
        <v>14874779.503999997</v>
      </c>
      <c r="M1895" t="str">
        <f t="shared" si="238"/>
        <v/>
      </c>
      <c r="N1895" s="9">
        <f t="shared" si="239"/>
        <v>0.81761992170967124</v>
      </c>
    </row>
    <row r="1896" spans="1:14" x14ac:dyDescent="0.45">
      <c r="A1896" s="11" t="str">
        <f>'Output Sheet (Copy)'!A1885</f>
        <v>PNBS IJ Equity</v>
      </c>
      <c r="B1896" s="12">
        <f>'Output Sheet (Copy)'!B1885</f>
        <v>46022</v>
      </c>
      <c r="C1896" s="13">
        <f>IFERROR('Output Sheet (Copy)'!C1885,"")</f>
        <v>19117611.403999999</v>
      </c>
      <c r="D1896" s="13">
        <f>IFERROR('Output Sheet (Copy)'!D1885,"")</f>
        <v>13600569.663999999</v>
      </c>
      <c r="E1896" s="13">
        <f>IFERROR('Output Sheet (Copy)'!U1885,"")</f>
        <v>0</v>
      </c>
      <c r="F1896" s="13">
        <f>IFERROR('Output Sheet (Copy)'!V1885,"")</f>
        <v>1981288.7109999999</v>
      </c>
      <c r="G1896" s="13">
        <f t="shared" si="232"/>
        <v>1981288.7109999999</v>
      </c>
      <c r="H1896" s="9">
        <f t="shared" si="233"/>
        <v>0.14567689147935972</v>
      </c>
      <c r="I1896" s="9">
        <f t="shared" si="234"/>
        <v>0.10363683355261906</v>
      </c>
      <c r="J1896" t="str">
        <f t="shared" si="235"/>
        <v/>
      </c>
      <c r="K1896" t="str">
        <f t="shared" si="236"/>
        <v/>
      </c>
      <c r="L1896" s="13">
        <f t="shared" si="237"/>
        <v>15581858.374999998</v>
      </c>
      <c r="M1896" t="str">
        <f t="shared" si="238"/>
        <v/>
      </c>
      <c r="N1896" s="9">
        <f t="shared" si="239"/>
        <v>0.815052573552143</v>
      </c>
    </row>
    <row r="1897" spans="1:14" x14ac:dyDescent="0.45">
      <c r="A1897" s="11" t="str">
        <f>'Output Sheet (Copy)'!A1886</f>
        <v>PNBS IJ Equity</v>
      </c>
      <c r="B1897" s="12">
        <f>'Output Sheet (Copy)'!B1886</f>
        <v>46112</v>
      </c>
      <c r="C1897" s="13">
        <f>IFERROR('Output Sheet (Copy)'!C1886,"")</f>
        <v>19722856.895999998</v>
      </c>
      <c r="D1897" s="13">
        <f>IFERROR('Output Sheet (Copy)'!D1886,"")</f>
        <v>13702240.524</v>
      </c>
      <c r="E1897" s="13">
        <f>IFERROR('Output Sheet (Copy)'!U1886,"")</f>
        <v>0</v>
      </c>
      <c r="F1897" s="13">
        <f>IFERROR('Output Sheet (Copy)'!V1886,"")</f>
        <v>2217190.9869999993</v>
      </c>
      <c r="G1897" s="13">
        <f t="shared" si="232"/>
        <v>2217190.9869999993</v>
      </c>
      <c r="H1897" s="9">
        <f t="shared" si="233"/>
        <v>0.16181229508535513</v>
      </c>
      <c r="I1897" s="9">
        <f t="shared" si="234"/>
        <v>0.11241733379151926</v>
      </c>
      <c r="J1897" t="str">
        <f t="shared" si="235"/>
        <v/>
      </c>
      <c r="K1897" t="str">
        <f t="shared" si="236"/>
        <v/>
      </c>
      <c r="L1897" s="13">
        <f t="shared" si="237"/>
        <v>15919431.511</v>
      </c>
      <c r="M1897" t="str">
        <f t="shared" si="238"/>
        <v/>
      </c>
      <c r="N1897" s="9">
        <f t="shared" si="239"/>
        <v>0.80715646799772844</v>
      </c>
    </row>
    <row r="1898" spans="1:14" x14ac:dyDescent="0.45">
      <c r="A1898" s="11" t="str">
        <f>'Output Sheet (Copy)'!A1887</f>
        <v>PNBS IJ Equity</v>
      </c>
      <c r="B1898" s="12">
        <f>'Output Sheet (Copy)'!B1887</f>
        <v>46203</v>
      </c>
      <c r="C1898" s="13">
        <f>IFERROR('Output Sheet (Copy)'!C1887,"")</f>
        <v>20460630.487</v>
      </c>
      <c r="D1898" s="13">
        <f>IFERROR('Output Sheet (Copy)'!D1887,"")</f>
        <v>14553903.836999999</v>
      </c>
      <c r="E1898" s="13">
        <f>IFERROR('Output Sheet (Copy)'!U1887,"")</f>
        <v>0</v>
      </c>
      <c r="F1898" s="13">
        <f>IFERROR('Output Sheet (Copy)'!V1887,"")</f>
        <v>2183527.4330000002</v>
      </c>
      <c r="G1898" s="13">
        <f t="shared" si="232"/>
        <v>2183527.4330000002</v>
      </c>
      <c r="H1898" s="9">
        <f t="shared" si="233"/>
        <v>0.15003036006386664</v>
      </c>
      <c r="I1898" s="9">
        <f t="shared" si="234"/>
        <v>0.10671848232572015</v>
      </c>
      <c r="J1898" t="str">
        <f t="shared" si="235"/>
        <v/>
      </c>
      <c r="K1898" t="str">
        <f t="shared" si="236"/>
        <v/>
      </c>
      <c r="L1898" s="13">
        <f t="shared" si="237"/>
        <v>16737431.27</v>
      </c>
      <c r="M1898" t="str">
        <f t="shared" si="238"/>
        <v/>
      </c>
      <c r="N1898" s="9">
        <f t="shared" si="239"/>
        <v>0.81803106119503033</v>
      </c>
    </row>
    <row r="1899" spans="1:14" x14ac:dyDescent="0.45">
      <c r="A1899" s="11" t="str">
        <f>'Output Sheet (Copy)'!A1888</f>
        <v>SDRA IJ Equity</v>
      </c>
      <c r="B1899" s="12">
        <f>'Output Sheet (Copy)'!B1888</f>
        <v>42551</v>
      </c>
      <c r="C1899" s="13">
        <f>IFERROR('Output Sheet (Copy)'!C1888,"")</f>
        <v>20795594</v>
      </c>
      <c r="D1899" s="13">
        <f>IFERROR('Output Sheet (Copy)'!D1888,"")</f>
        <v>15118915</v>
      </c>
      <c r="E1899" s="13" t="str">
        <f>IFERROR('Output Sheet (Copy)'!U1888,"")</f>
        <v/>
      </c>
      <c r="F1899" s="13" t="str">
        <f>IFERROR('Output Sheet (Copy)'!V1888,"")</f>
        <v/>
      </c>
      <c r="G1899" s="13" t="str">
        <f t="shared" si="232"/>
        <v/>
      </c>
      <c r="H1899" s="9" t="str">
        <f t="shared" si="233"/>
        <v/>
      </c>
      <c r="I1899" s="9" t="str">
        <f t="shared" si="234"/>
        <v/>
      </c>
      <c r="J1899" t="str">
        <f t="shared" si="235"/>
        <v/>
      </c>
      <c r="K1899" t="str">
        <f t="shared" si="236"/>
        <v/>
      </c>
      <c r="L1899" s="13" t="str">
        <f t="shared" si="237"/>
        <v/>
      </c>
      <c r="M1899" t="str">
        <f t="shared" si="238"/>
        <v/>
      </c>
      <c r="N1899" s="9" t="str">
        <f t="shared" si="239"/>
        <v/>
      </c>
    </row>
    <row r="1900" spans="1:14" x14ac:dyDescent="0.45">
      <c r="A1900" s="11" t="str">
        <f>'Output Sheet (Copy)'!A1889</f>
        <v>SDRA IJ Equity</v>
      </c>
      <c r="B1900" s="12">
        <f>'Output Sheet (Copy)'!B1889</f>
        <v>42643</v>
      </c>
      <c r="C1900" s="13">
        <f>IFERROR('Output Sheet (Copy)'!C1889,"")</f>
        <v>21237019</v>
      </c>
      <c r="D1900" s="13">
        <f>IFERROR('Output Sheet (Copy)'!D1889,"")</f>
        <v>15629812</v>
      </c>
      <c r="E1900" s="13" t="str">
        <f>IFERROR('Output Sheet (Copy)'!U1889,"")</f>
        <v/>
      </c>
      <c r="F1900" s="13" t="str">
        <f>IFERROR('Output Sheet (Copy)'!V1889,"")</f>
        <v/>
      </c>
      <c r="G1900" s="13" t="str">
        <f t="shared" si="232"/>
        <v/>
      </c>
      <c r="H1900" s="9" t="str">
        <f t="shared" si="233"/>
        <v/>
      </c>
      <c r="I1900" s="9" t="str">
        <f t="shared" si="234"/>
        <v/>
      </c>
      <c r="J1900" t="str">
        <f t="shared" si="235"/>
        <v/>
      </c>
      <c r="K1900" t="str">
        <f t="shared" si="236"/>
        <v/>
      </c>
      <c r="L1900" s="13" t="str">
        <f t="shared" si="237"/>
        <v/>
      </c>
      <c r="M1900" t="str">
        <f t="shared" si="238"/>
        <v/>
      </c>
      <c r="N1900" s="9" t="str">
        <f t="shared" si="239"/>
        <v/>
      </c>
    </row>
    <row r="1901" spans="1:14" x14ac:dyDescent="0.45">
      <c r="A1901" s="11" t="str">
        <f>'Output Sheet (Copy)'!A1890</f>
        <v>SDRA IJ Equity</v>
      </c>
      <c r="B1901" s="12">
        <f>'Output Sheet (Copy)'!B1890</f>
        <v>42735</v>
      </c>
      <c r="C1901" s="13">
        <f>IFERROR('Output Sheet (Copy)'!C1890,"")</f>
        <v>22630634</v>
      </c>
      <c r="D1901" s="13">
        <f>IFERROR('Output Sheet (Copy)'!D1890,"")</f>
        <v>16440835</v>
      </c>
      <c r="E1901" s="13" t="str">
        <f>IFERROR('Output Sheet (Copy)'!U1890,"")</f>
        <v/>
      </c>
      <c r="F1901" s="13" t="str">
        <f>IFERROR('Output Sheet (Copy)'!V1890,"")</f>
        <v/>
      </c>
      <c r="G1901" s="13" t="str">
        <f t="shared" si="232"/>
        <v/>
      </c>
      <c r="H1901" s="9" t="str">
        <f t="shared" si="233"/>
        <v/>
      </c>
      <c r="I1901" s="9" t="str">
        <f t="shared" si="234"/>
        <v/>
      </c>
      <c r="J1901" t="str">
        <f t="shared" si="235"/>
        <v/>
      </c>
      <c r="K1901" t="str">
        <f t="shared" si="236"/>
        <v/>
      </c>
      <c r="L1901" s="13" t="str">
        <f t="shared" si="237"/>
        <v/>
      </c>
      <c r="M1901" t="str">
        <f t="shared" si="238"/>
        <v/>
      </c>
      <c r="N1901" s="9" t="str">
        <f t="shared" si="239"/>
        <v/>
      </c>
    </row>
    <row r="1902" spans="1:14" x14ac:dyDescent="0.45">
      <c r="A1902" s="11" t="str">
        <f>'Output Sheet (Copy)'!A1891</f>
        <v>SDRA IJ Equity</v>
      </c>
      <c r="B1902" s="12">
        <f>'Output Sheet (Copy)'!B1891</f>
        <v>42825</v>
      </c>
      <c r="C1902" s="13">
        <f>IFERROR('Output Sheet (Copy)'!C1891,"")</f>
        <v>24404090</v>
      </c>
      <c r="D1902" s="13">
        <f>IFERROR('Output Sheet (Copy)'!D1891,"")</f>
        <v>16867593</v>
      </c>
      <c r="E1902" s="13">
        <f>IFERROR('Output Sheet (Copy)'!U1891,"")</f>
        <v>800462</v>
      </c>
      <c r="F1902" s="13">
        <f>IFERROR('Output Sheet (Copy)'!V1891,"")</f>
        <v>307412</v>
      </c>
      <c r="G1902" s="13">
        <f t="shared" si="232"/>
        <v>1107874</v>
      </c>
      <c r="H1902" s="9">
        <f t="shared" si="233"/>
        <v>6.5680622006945508E-2</v>
      </c>
      <c r="I1902" s="9">
        <f t="shared" si="234"/>
        <v>4.539706254156578E-2</v>
      </c>
      <c r="J1902" t="str">
        <f t="shared" si="235"/>
        <v/>
      </c>
      <c r="K1902" t="str">
        <f t="shared" si="236"/>
        <v/>
      </c>
      <c r="L1902" s="13">
        <f t="shared" si="237"/>
        <v>17975467</v>
      </c>
      <c r="M1902" t="str">
        <f t="shared" si="238"/>
        <v/>
      </c>
      <c r="N1902" s="9">
        <f t="shared" si="239"/>
        <v>0.73657600017046321</v>
      </c>
    </row>
    <row r="1903" spans="1:14" x14ac:dyDescent="0.45">
      <c r="A1903" s="11" t="str">
        <f>'Output Sheet (Copy)'!A1892</f>
        <v>SDRA IJ Equity</v>
      </c>
      <c r="B1903" s="12">
        <f>'Output Sheet (Copy)'!B1892</f>
        <v>42916</v>
      </c>
      <c r="C1903" s="13">
        <f>IFERROR('Output Sheet (Copy)'!C1892,"")</f>
        <v>24128010</v>
      </c>
      <c r="D1903" s="13">
        <f>IFERROR('Output Sheet (Copy)'!D1892,"")</f>
        <v>17453323</v>
      </c>
      <c r="E1903" s="13">
        <f>IFERROR('Output Sheet (Copy)'!U1892,"")</f>
        <v>218571</v>
      </c>
      <c r="F1903" s="13">
        <f>IFERROR('Output Sheet (Copy)'!V1892,"")</f>
        <v>1440400</v>
      </c>
      <c r="G1903" s="13">
        <f t="shared" si="232"/>
        <v>1658971</v>
      </c>
      <c r="H1903" s="9">
        <f t="shared" si="233"/>
        <v>9.5051870638044114E-2</v>
      </c>
      <c r="I1903" s="9">
        <f t="shared" si="234"/>
        <v>6.8757058704799937E-2</v>
      </c>
      <c r="J1903" t="str">
        <f t="shared" si="235"/>
        <v/>
      </c>
      <c r="K1903" t="str">
        <f t="shared" si="236"/>
        <v/>
      </c>
      <c r="L1903" s="13">
        <f t="shared" si="237"/>
        <v>19112294</v>
      </c>
      <c r="M1903" t="str">
        <f t="shared" si="238"/>
        <v/>
      </c>
      <c r="N1903" s="9">
        <f t="shared" si="239"/>
        <v>0.792120610029588</v>
      </c>
    </row>
    <row r="1904" spans="1:14" x14ac:dyDescent="0.45">
      <c r="A1904" s="11" t="str">
        <f>'Output Sheet (Copy)'!A1893</f>
        <v>SDRA IJ Equity</v>
      </c>
      <c r="B1904" s="12">
        <f>'Output Sheet (Copy)'!B1893</f>
        <v>43008</v>
      </c>
      <c r="C1904" s="13">
        <f>IFERROR('Output Sheet (Copy)'!C1893,"")</f>
        <v>26375289</v>
      </c>
      <c r="D1904" s="13">
        <f>IFERROR('Output Sheet (Copy)'!D1893,"")</f>
        <v>17841015</v>
      </c>
      <c r="E1904" s="13">
        <f>IFERROR('Output Sheet (Copy)'!U1893,"")</f>
        <v>299566</v>
      </c>
      <c r="F1904" s="13">
        <f>IFERROR('Output Sheet (Copy)'!V1893,"")</f>
        <v>1258187</v>
      </c>
      <c r="G1904" s="13">
        <f t="shared" si="232"/>
        <v>1557753</v>
      </c>
      <c r="H1904" s="9">
        <f t="shared" si="233"/>
        <v>8.7313025632230007E-2</v>
      </c>
      <c r="I1904" s="9">
        <f t="shared" si="234"/>
        <v>5.9061077965818685E-2</v>
      </c>
      <c r="J1904" t="str">
        <f t="shared" si="235"/>
        <v/>
      </c>
      <c r="K1904" t="str">
        <f t="shared" si="236"/>
        <v/>
      </c>
      <c r="L1904" s="13">
        <f t="shared" si="237"/>
        <v>19398768</v>
      </c>
      <c r="M1904" t="str">
        <f t="shared" si="238"/>
        <v/>
      </c>
      <c r="N1904" s="9">
        <f t="shared" si="239"/>
        <v>0.73549025377503918</v>
      </c>
    </row>
    <row r="1905" spans="1:14" x14ac:dyDescent="0.45">
      <c r="A1905" s="11" t="str">
        <f>'Output Sheet (Copy)'!A1894</f>
        <v>SDRA IJ Equity</v>
      </c>
      <c r="B1905" s="12">
        <f>'Output Sheet (Copy)'!B1894</f>
        <v>43100</v>
      </c>
      <c r="C1905" s="13">
        <f>IFERROR('Output Sheet (Copy)'!C1894,"")</f>
        <v>27086504</v>
      </c>
      <c r="D1905" s="13">
        <f>IFERROR('Output Sheet (Copy)'!D1894,"")</f>
        <v>18804986</v>
      </c>
      <c r="E1905" s="13" t="str">
        <f>IFERROR('Output Sheet (Copy)'!U1894,"")</f>
        <v/>
      </c>
      <c r="F1905" s="13">
        <f>IFERROR('Output Sheet (Copy)'!V1894,"")</f>
        <v>1434410</v>
      </c>
      <c r="G1905" s="13">
        <f t="shared" si="232"/>
        <v>1434410</v>
      </c>
      <c r="H1905" s="9">
        <f t="shared" si="233"/>
        <v>7.6278174309728275E-2</v>
      </c>
      <c r="I1905" s="9">
        <f t="shared" si="234"/>
        <v>5.2956631095692527E-2</v>
      </c>
      <c r="J1905" t="str">
        <f t="shared" si="235"/>
        <v/>
      </c>
      <c r="K1905" t="str">
        <f t="shared" si="236"/>
        <v/>
      </c>
      <c r="L1905" s="13">
        <f t="shared" si="237"/>
        <v>20239396</v>
      </c>
      <c r="M1905" t="str">
        <f t="shared" si="238"/>
        <v/>
      </c>
      <c r="N1905" s="9">
        <f t="shared" si="239"/>
        <v>0.74721329854897478</v>
      </c>
    </row>
    <row r="1906" spans="1:14" x14ac:dyDescent="0.45">
      <c r="A1906" s="11" t="str">
        <f>'Output Sheet (Copy)'!A1895</f>
        <v>SDRA IJ Equity</v>
      </c>
      <c r="B1906" s="12">
        <f>'Output Sheet (Copy)'!B1895</f>
        <v>43190</v>
      </c>
      <c r="C1906" s="13">
        <f>IFERROR('Output Sheet (Copy)'!C1895,"")</f>
        <v>28185185</v>
      </c>
      <c r="D1906" s="13">
        <f>IFERROR('Output Sheet (Copy)'!D1895,"")</f>
        <v>19784745</v>
      </c>
      <c r="E1906" s="13" t="str">
        <f>IFERROR('Output Sheet (Copy)'!U1895,"")</f>
        <v/>
      </c>
      <c r="F1906" s="13">
        <f>IFERROR('Output Sheet (Copy)'!V1895,"")</f>
        <v>1978268</v>
      </c>
      <c r="G1906" s="13">
        <f t="shared" si="232"/>
        <v>1978268</v>
      </c>
      <c r="H1906" s="9">
        <f t="shared" si="233"/>
        <v>9.9989562665578957E-2</v>
      </c>
      <c r="I1906" s="9">
        <f t="shared" si="234"/>
        <v>7.0188221223312891E-2</v>
      </c>
      <c r="J1906" t="str">
        <f t="shared" si="235"/>
        <v/>
      </c>
      <c r="K1906" t="str">
        <f t="shared" si="236"/>
        <v/>
      </c>
      <c r="L1906" s="13">
        <f t="shared" si="237"/>
        <v>21763013</v>
      </c>
      <c r="M1906" t="str">
        <f t="shared" si="238"/>
        <v/>
      </c>
      <c r="N1906" s="9">
        <f t="shared" si="239"/>
        <v>0.77214369889713341</v>
      </c>
    </row>
    <row r="1907" spans="1:14" x14ac:dyDescent="0.45">
      <c r="A1907" s="11" t="str">
        <f>'Output Sheet (Copy)'!A1896</f>
        <v>SDRA IJ Equity</v>
      </c>
      <c r="B1907" s="12">
        <f>'Output Sheet (Copy)'!B1896</f>
        <v>43281</v>
      </c>
      <c r="C1907" s="13">
        <f>IFERROR('Output Sheet (Copy)'!C1896,"")</f>
        <v>27961844</v>
      </c>
      <c r="D1907" s="13">
        <f>IFERROR('Output Sheet (Copy)'!D1896,"")</f>
        <v>21132460</v>
      </c>
      <c r="E1907" s="13" t="str">
        <f>IFERROR('Output Sheet (Copy)'!U1896,"")</f>
        <v/>
      </c>
      <c r="F1907" s="13">
        <f>IFERROR('Output Sheet (Copy)'!V1896,"")</f>
        <v>1325627</v>
      </c>
      <c r="G1907" s="13">
        <f t="shared" si="232"/>
        <v>1325627</v>
      </c>
      <c r="H1907" s="9">
        <f t="shared" si="233"/>
        <v>6.2729421941411456E-2</v>
      </c>
      <c r="I1907" s="9">
        <f t="shared" si="234"/>
        <v>4.7408425567355285E-2</v>
      </c>
      <c r="J1907" t="str">
        <f t="shared" si="235"/>
        <v/>
      </c>
      <c r="K1907" t="str">
        <f t="shared" si="236"/>
        <v/>
      </c>
      <c r="L1907" s="13">
        <f t="shared" si="237"/>
        <v>22458087</v>
      </c>
      <c r="M1907" t="str">
        <f t="shared" si="238"/>
        <v/>
      </c>
      <c r="N1907" s="9">
        <f t="shared" si="239"/>
        <v>0.80316902561934045</v>
      </c>
    </row>
    <row r="1908" spans="1:14" x14ac:dyDescent="0.45">
      <c r="A1908" s="11" t="str">
        <f>'Output Sheet (Copy)'!A1897</f>
        <v>SDRA IJ Equity</v>
      </c>
      <c r="B1908" s="12">
        <f>'Output Sheet (Copy)'!B1897</f>
        <v>43373</v>
      </c>
      <c r="C1908" s="13">
        <f>IFERROR('Output Sheet (Copy)'!C1897,"")</f>
        <v>28879204</v>
      </c>
      <c r="D1908" s="13">
        <f>IFERROR('Output Sheet (Copy)'!D1897,"")</f>
        <v>22131913</v>
      </c>
      <c r="E1908" s="13" t="str">
        <f>IFERROR('Output Sheet (Copy)'!U1897,"")</f>
        <v/>
      </c>
      <c r="F1908" s="13">
        <f>IFERROR('Output Sheet (Copy)'!V1897,"")</f>
        <v>733131</v>
      </c>
      <c r="G1908" s="13">
        <f t="shared" si="232"/>
        <v>733131</v>
      </c>
      <c r="H1908" s="9">
        <f t="shared" si="233"/>
        <v>3.312551427434221E-2</v>
      </c>
      <c r="I1908" s="9">
        <f t="shared" si="234"/>
        <v>2.5386122138269462E-2</v>
      </c>
      <c r="J1908" t="str">
        <f t="shared" si="235"/>
        <v/>
      </c>
      <c r="K1908" t="str">
        <f t="shared" si="236"/>
        <v/>
      </c>
      <c r="L1908" s="13">
        <f t="shared" si="237"/>
        <v>22865044</v>
      </c>
      <c r="M1908" t="str">
        <f t="shared" si="238"/>
        <v/>
      </c>
      <c r="N1908" s="9">
        <f t="shared" si="239"/>
        <v>0.79174772268653937</v>
      </c>
    </row>
    <row r="1909" spans="1:14" x14ac:dyDescent="0.45">
      <c r="A1909" s="11" t="str">
        <f>'Output Sheet (Copy)'!A1898</f>
        <v>SDRA IJ Equity</v>
      </c>
      <c r="B1909" s="12">
        <f>'Output Sheet (Copy)'!B1898</f>
        <v>43465</v>
      </c>
      <c r="C1909" s="13">
        <f>IFERROR('Output Sheet (Copy)'!C1898,"")</f>
        <v>29631693</v>
      </c>
      <c r="D1909" s="13">
        <f>IFERROR('Output Sheet (Copy)'!D1898,"")</f>
        <v>22528964</v>
      </c>
      <c r="E1909" s="13" t="str">
        <f>IFERROR('Output Sheet (Copy)'!U1898,"")</f>
        <v/>
      </c>
      <c r="F1909" s="13">
        <f>IFERROR('Output Sheet (Copy)'!V1898,"")</f>
        <v>642137</v>
      </c>
      <c r="G1909" s="13">
        <f t="shared" si="232"/>
        <v>642137</v>
      </c>
      <c r="H1909" s="9">
        <f t="shared" si="233"/>
        <v>2.8502730973337255E-2</v>
      </c>
      <c r="I1909" s="9">
        <f t="shared" si="234"/>
        <v>2.1670614635485055E-2</v>
      </c>
      <c r="J1909" t="str">
        <f t="shared" si="235"/>
        <v/>
      </c>
      <c r="K1909" t="str">
        <f t="shared" si="236"/>
        <v/>
      </c>
      <c r="L1909" s="13">
        <f t="shared" si="237"/>
        <v>23171101</v>
      </c>
      <c r="M1909" t="str">
        <f t="shared" si="238"/>
        <v/>
      </c>
      <c r="N1909" s="9">
        <f t="shared" si="239"/>
        <v>0.78197020332250333</v>
      </c>
    </row>
    <row r="1910" spans="1:14" x14ac:dyDescent="0.45">
      <c r="A1910" s="11" t="str">
        <f>'Output Sheet (Copy)'!A1899</f>
        <v>SDRA IJ Equity</v>
      </c>
      <c r="B1910" s="12">
        <f>'Output Sheet (Copy)'!B1899</f>
        <v>43555</v>
      </c>
      <c r="C1910" s="13">
        <f>IFERROR('Output Sheet (Copy)'!C1899,"")</f>
        <v>31682518</v>
      </c>
      <c r="D1910" s="13">
        <f>IFERROR('Output Sheet (Copy)'!D1899,"")</f>
        <v>23531841</v>
      </c>
      <c r="E1910" s="13" t="str">
        <f>IFERROR('Output Sheet (Copy)'!U1899,"")</f>
        <v/>
      </c>
      <c r="F1910" s="13">
        <f>IFERROR('Output Sheet (Copy)'!V1899,"")</f>
        <v>731604</v>
      </c>
      <c r="G1910" s="13">
        <f t="shared" si="232"/>
        <v>731604</v>
      </c>
      <c r="H1910" s="9">
        <f t="shared" si="233"/>
        <v>3.1089960194784591E-2</v>
      </c>
      <c r="I1910" s="9">
        <f t="shared" si="234"/>
        <v>2.3091725222092511E-2</v>
      </c>
      <c r="J1910" t="str">
        <f t="shared" si="235"/>
        <v/>
      </c>
      <c r="K1910" t="str">
        <f t="shared" si="236"/>
        <v/>
      </c>
      <c r="L1910" s="13">
        <f t="shared" si="237"/>
        <v>24263445</v>
      </c>
      <c r="M1910" t="str">
        <f t="shared" si="238"/>
        <v/>
      </c>
      <c r="N1910" s="9">
        <f t="shared" si="239"/>
        <v>0.7658307019663021</v>
      </c>
    </row>
    <row r="1911" spans="1:14" x14ac:dyDescent="0.45">
      <c r="A1911" s="11" t="str">
        <f>'Output Sheet (Copy)'!A1900</f>
        <v>SDRA IJ Equity</v>
      </c>
      <c r="B1911" s="12">
        <f>'Output Sheet (Copy)'!B1900</f>
        <v>43646</v>
      </c>
      <c r="C1911" s="13">
        <f>IFERROR('Output Sheet (Copy)'!C1900,"")</f>
        <v>37114722</v>
      </c>
      <c r="D1911" s="13">
        <f>IFERROR('Output Sheet (Copy)'!D1900,"")</f>
        <v>25293112</v>
      </c>
      <c r="E1911" s="13" t="str">
        <f>IFERROR('Output Sheet (Copy)'!U1900,"")</f>
        <v/>
      </c>
      <c r="F1911" s="13">
        <f>IFERROR('Output Sheet (Copy)'!V1900,"")</f>
        <v>940945</v>
      </c>
      <c r="G1911" s="13">
        <f t="shared" si="232"/>
        <v>940945</v>
      </c>
      <c r="H1911" s="9">
        <f t="shared" si="233"/>
        <v>3.7201630230396319E-2</v>
      </c>
      <c r="I1911" s="9">
        <f t="shared" si="234"/>
        <v>2.5352338621854691E-2</v>
      </c>
      <c r="J1911" t="str">
        <f t="shared" si="235"/>
        <v/>
      </c>
      <c r="K1911" t="str">
        <f t="shared" si="236"/>
        <v/>
      </c>
      <c r="L1911" s="13">
        <f t="shared" si="237"/>
        <v>26234057</v>
      </c>
      <c r="M1911" t="str">
        <f t="shared" si="238"/>
        <v/>
      </c>
      <c r="N1911" s="9">
        <f t="shared" si="239"/>
        <v>0.706836952732665</v>
      </c>
    </row>
    <row r="1912" spans="1:14" x14ac:dyDescent="0.45">
      <c r="A1912" s="11" t="str">
        <f>'Output Sheet (Copy)'!A1901</f>
        <v>SDRA IJ Equity</v>
      </c>
      <c r="B1912" s="12">
        <f>'Output Sheet (Copy)'!B1901</f>
        <v>43738</v>
      </c>
      <c r="C1912" s="13">
        <f>IFERROR('Output Sheet (Copy)'!C1901,"")</f>
        <v>39065823</v>
      </c>
      <c r="D1912" s="13">
        <f>IFERROR('Output Sheet (Copy)'!D1901,"")</f>
        <v>26304720</v>
      </c>
      <c r="E1912" s="13" t="str">
        <f>IFERROR('Output Sheet (Copy)'!U1901,"")</f>
        <v/>
      </c>
      <c r="F1912" s="13">
        <f>IFERROR('Output Sheet (Copy)'!V1901,"")</f>
        <v>857137</v>
      </c>
      <c r="G1912" s="13">
        <f t="shared" si="232"/>
        <v>857137</v>
      </c>
      <c r="H1912" s="9">
        <f t="shared" si="233"/>
        <v>3.2584912517601407E-2</v>
      </c>
      <c r="I1912" s="9">
        <f t="shared" si="234"/>
        <v>2.1940840719009043E-2</v>
      </c>
      <c r="J1912" t="str">
        <f t="shared" si="235"/>
        <v/>
      </c>
      <c r="K1912" t="str">
        <f t="shared" si="236"/>
        <v/>
      </c>
      <c r="L1912" s="13">
        <f t="shared" si="237"/>
        <v>27161857</v>
      </c>
      <c r="M1912" t="str">
        <f t="shared" si="238"/>
        <v/>
      </c>
      <c r="N1912" s="9">
        <f t="shared" si="239"/>
        <v>0.69528439219109761</v>
      </c>
    </row>
    <row r="1913" spans="1:14" x14ac:dyDescent="0.45">
      <c r="A1913" s="11" t="str">
        <f>'Output Sheet (Copy)'!A1902</f>
        <v>SDRA IJ Equity</v>
      </c>
      <c r="B1913" s="12">
        <f>'Output Sheet (Copy)'!B1902</f>
        <v>43830</v>
      </c>
      <c r="C1913" s="13">
        <f>IFERROR('Output Sheet (Copy)'!C1902,"")</f>
        <v>36936262</v>
      </c>
      <c r="D1913" s="13">
        <f>IFERROR('Output Sheet (Copy)'!D1902,"")</f>
        <v>26674450</v>
      </c>
      <c r="E1913" s="13" t="str">
        <f>IFERROR('Output Sheet (Copy)'!U1902,"")</f>
        <v/>
      </c>
      <c r="F1913" s="13">
        <f>IFERROR('Output Sheet (Copy)'!V1902,"")</f>
        <v>871849</v>
      </c>
      <c r="G1913" s="13">
        <f t="shared" si="232"/>
        <v>871849</v>
      </c>
      <c r="H1913" s="9">
        <f t="shared" si="233"/>
        <v>3.2684797624693292E-2</v>
      </c>
      <c r="I1913" s="9">
        <f t="shared" si="234"/>
        <v>2.360414814038302E-2</v>
      </c>
      <c r="J1913" t="str">
        <f t="shared" si="235"/>
        <v/>
      </c>
      <c r="K1913" t="str">
        <f t="shared" si="236"/>
        <v/>
      </c>
      <c r="L1913" s="13">
        <f t="shared" si="237"/>
        <v>27546299</v>
      </c>
      <c r="M1913" t="str">
        <f t="shared" si="238"/>
        <v/>
      </c>
      <c r="N1913" s="9">
        <f t="shared" si="239"/>
        <v>0.74577928324203457</v>
      </c>
    </row>
    <row r="1914" spans="1:14" x14ac:dyDescent="0.45">
      <c r="A1914" s="11" t="str">
        <f>'Output Sheet (Copy)'!A1903</f>
        <v>SDRA IJ Equity</v>
      </c>
      <c r="B1914" s="12">
        <f>'Output Sheet (Copy)'!B1903</f>
        <v>43921</v>
      </c>
      <c r="C1914" s="13">
        <f>IFERROR('Output Sheet (Copy)'!C1903,"")</f>
        <v>38260154</v>
      </c>
      <c r="D1914" s="13">
        <f>IFERROR('Output Sheet (Copy)'!D1903,"")</f>
        <v>29323078</v>
      </c>
      <c r="E1914" s="13" t="str">
        <f>IFERROR('Output Sheet (Copy)'!U1903,"")</f>
        <v/>
      </c>
      <c r="F1914" s="13">
        <f>IFERROR('Output Sheet (Copy)'!V1903,"")</f>
        <v>686727</v>
      </c>
      <c r="G1914" s="13">
        <f t="shared" si="232"/>
        <v>686727</v>
      </c>
      <c r="H1914" s="9">
        <f t="shared" si="233"/>
        <v>2.3419335446299327E-2</v>
      </c>
      <c r="I1914" s="9">
        <f t="shared" si="234"/>
        <v>1.7948882275800562E-2</v>
      </c>
      <c r="J1914" t="str">
        <f t="shared" si="235"/>
        <v/>
      </c>
      <c r="K1914" t="str">
        <f t="shared" si="236"/>
        <v/>
      </c>
      <c r="L1914" s="13">
        <f t="shared" si="237"/>
        <v>30009805</v>
      </c>
      <c r="M1914" t="str">
        <f t="shared" si="238"/>
        <v/>
      </c>
      <c r="N1914" s="9">
        <f t="shared" si="239"/>
        <v>0.7843618454855148</v>
      </c>
    </row>
    <row r="1915" spans="1:14" x14ac:dyDescent="0.45">
      <c r="A1915" s="11" t="str">
        <f>'Output Sheet (Copy)'!A1904</f>
        <v>SDRA IJ Equity</v>
      </c>
      <c r="B1915" s="12">
        <f>'Output Sheet (Copy)'!B1904</f>
        <v>44012</v>
      </c>
      <c r="C1915" s="13">
        <f>IFERROR('Output Sheet (Copy)'!C1904,"")</f>
        <v>36118896</v>
      </c>
      <c r="D1915" s="13">
        <f>IFERROR('Output Sheet (Copy)'!D1904,"")</f>
        <v>27730986</v>
      </c>
      <c r="E1915" s="13" t="str">
        <f>IFERROR('Output Sheet (Copy)'!U1904,"")</f>
        <v/>
      </c>
      <c r="F1915" s="13">
        <f>IFERROR('Output Sheet (Copy)'!V1904,"")</f>
        <v>173129</v>
      </c>
      <c r="G1915" s="13">
        <f t="shared" si="232"/>
        <v>173129</v>
      </c>
      <c r="H1915" s="9">
        <f t="shared" si="233"/>
        <v>6.243160629052281E-3</v>
      </c>
      <c r="I1915" s="9">
        <f t="shared" si="234"/>
        <v>4.7933081897076806E-3</v>
      </c>
      <c r="J1915" t="str">
        <f t="shared" si="235"/>
        <v/>
      </c>
      <c r="K1915" t="str">
        <f t="shared" si="236"/>
        <v/>
      </c>
      <c r="L1915" s="13">
        <f t="shared" si="237"/>
        <v>27904115</v>
      </c>
      <c r="M1915" t="str">
        <f t="shared" si="238"/>
        <v/>
      </c>
      <c r="N1915" s="9">
        <f t="shared" si="239"/>
        <v>0.772562788187103</v>
      </c>
    </row>
    <row r="1916" spans="1:14" x14ac:dyDescent="0.45">
      <c r="A1916" s="11" t="str">
        <f>'Output Sheet (Copy)'!A1905</f>
        <v>SDRA IJ Equity</v>
      </c>
      <c r="B1916" s="12">
        <f>'Output Sheet (Copy)'!B1905</f>
        <v>44104</v>
      </c>
      <c r="C1916" s="13">
        <f>IFERROR('Output Sheet (Copy)'!C1905,"")</f>
        <v>39411352</v>
      </c>
      <c r="D1916" s="13">
        <f>IFERROR('Output Sheet (Copy)'!D1905,"")</f>
        <v>29812037</v>
      </c>
      <c r="E1916" s="13" t="str">
        <f>IFERROR('Output Sheet (Copy)'!U1905,"")</f>
        <v/>
      </c>
      <c r="F1916" s="13">
        <f>IFERROR('Output Sheet (Copy)'!V1905,"")</f>
        <v>149879</v>
      </c>
      <c r="G1916" s="13">
        <f t="shared" si="232"/>
        <v>149879</v>
      </c>
      <c r="H1916" s="9">
        <f t="shared" si="233"/>
        <v>5.0274659192191392E-3</v>
      </c>
      <c r="I1916" s="9">
        <f t="shared" si="234"/>
        <v>3.8029398230235798E-3</v>
      </c>
      <c r="J1916" t="str">
        <f t="shared" si="235"/>
        <v/>
      </c>
      <c r="K1916" t="str">
        <f t="shared" si="236"/>
        <v/>
      </c>
      <c r="L1916" s="13">
        <f t="shared" si="237"/>
        <v>29961916</v>
      </c>
      <c r="M1916" t="str">
        <f t="shared" si="238"/>
        <v/>
      </c>
      <c r="N1916" s="9">
        <f t="shared" si="239"/>
        <v>0.76023568031870614</v>
      </c>
    </row>
    <row r="1917" spans="1:14" x14ac:dyDescent="0.45">
      <c r="A1917" s="11" t="str">
        <f>'Output Sheet (Copy)'!A1906</f>
        <v>SDRA IJ Equity</v>
      </c>
      <c r="B1917" s="12">
        <f>'Output Sheet (Copy)'!B1906</f>
        <v>44196</v>
      </c>
      <c r="C1917" s="13">
        <f>IFERROR('Output Sheet (Copy)'!C1906,"")</f>
        <v>38053939</v>
      </c>
      <c r="D1917" s="13">
        <f>IFERROR('Output Sheet (Copy)'!D1906,"")</f>
        <v>30011903</v>
      </c>
      <c r="E1917" s="13">
        <f>IFERROR('Output Sheet (Copy)'!U1906,"")</f>
        <v>0</v>
      </c>
      <c r="F1917" s="13">
        <f>IFERROR('Output Sheet (Copy)'!V1906,"")</f>
        <v>307600</v>
      </c>
      <c r="G1917" s="13">
        <f t="shared" si="232"/>
        <v>307600</v>
      </c>
      <c r="H1917" s="9">
        <f t="shared" si="233"/>
        <v>1.0249266765922841E-2</v>
      </c>
      <c r="I1917" s="9">
        <f t="shared" si="234"/>
        <v>8.0832630756043407E-3</v>
      </c>
      <c r="J1917" t="str">
        <f t="shared" si="235"/>
        <v/>
      </c>
      <c r="K1917" t="str">
        <f t="shared" si="236"/>
        <v/>
      </c>
      <c r="L1917" s="13">
        <f t="shared" si="237"/>
        <v>30319503</v>
      </c>
      <c r="M1917" t="str">
        <f t="shared" si="238"/>
        <v/>
      </c>
      <c r="N1917" s="9">
        <f t="shared" si="239"/>
        <v>0.79675071219302684</v>
      </c>
    </row>
    <row r="1918" spans="1:14" x14ac:dyDescent="0.45">
      <c r="A1918" s="11" t="str">
        <f>'Output Sheet (Copy)'!A1907</f>
        <v>SDRA IJ Equity</v>
      </c>
      <c r="B1918" s="12">
        <f>'Output Sheet (Copy)'!B1907</f>
        <v>44196</v>
      </c>
      <c r="C1918" s="13">
        <f>IFERROR('Output Sheet (Copy)'!C1907,"")</f>
        <v>38053939</v>
      </c>
      <c r="D1918" s="13">
        <f>IFERROR('Output Sheet (Copy)'!D1907,"")</f>
        <v>30011903</v>
      </c>
      <c r="E1918" s="13">
        <f>IFERROR('Output Sheet (Copy)'!U1907,"")</f>
        <v>0</v>
      </c>
      <c r="F1918" s="13">
        <f>IFERROR('Output Sheet (Copy)'!V1907,"")</f>
        <v>307600</v>
      </c>
      <c r="G1918" s="13">
        <f t="shared" si="232"/>
        <v>307600</v>
      </c>
      <c r="H1918" s="9">
        <f t="shared" si="233"/>
        <v>1.0249266765922841E-2</v>
      </c>
      <c r="I1918" s="9">
        <f t="shared" si="234"/>
        <v>8.0832630756043407E-3</v>
      </c>
      <c r="J1918" t="str">
        <f t="shared" si="235"/>
        <v/>
      </c>
      <c r="K1918" t="str">
        <f t="shared" si="236"/>
        <v/>
      </c>
      <c r="L1918" s="13">
        <f t="shared" si="237"/>
        <v>30319503</v>
      </c>
      <c r="M1918" t="str">
        <f t="shared" si="238"/>
        <v/>
      </c>
      <c r="N1918" s="9">
        <f t="shared" si="239"/>
        <v>0.79675071219302684</v>
      </c>
    </row>
    <row r="1919" spans="1:14" x14ac:dyDescent="0.45">
      <c r="A1919" s="11" t="str">
        <f>'Output Sheet (Copy)'!A1908</f>
        <v>SDRA IJ Equity</v>
      </c>
      <c r="B1919" s="12">
        <f>'Output Sheet (Copy)'!B1908</f>
        <v>44377</v>
      </c>
      <c r="C1919" s="13">
        <f>IFERROR('Output Sheet (Copy)'!C1908,"")</f>
        <v>40666380</v>
      </c>
      <c r="D1919" s="13">
        <f>IFERROR('Output Sheet (Copy)'!D1908,"")</f>
        <v>31438847</v>
      </c>
      <c r="E1919" s="13">
        <f>IFERROR('Output Sheet (Copy)'!U1908,"")</f>
        <v>0</v>
      </c>
      <c r="F1919" s="13">
        <f>IFERROR('Output Sheet (Copy)'!V1908,"")</f>
        <v>435072</v>
      </c>
      <c r="G1919" s="13">
        <f t="shared" si="232"/>
        <v>435072</v>
      </c>
      <c r="H1919" s="9">
        <f t="shared" si="233"/>
        <v>1.3838675445063236E-2</v>
      </c>
      <c r="I1919" s="9">
        <f t="shared" si="234"/>
        <v>1.0698567219408268E-2</v>
      </c>
      <c r="J1919" t="str">
        <f t="shared" si="235"/>
        <v/>
      </c>
      <c r="K1919" t="str">
        <f t="shared" si="236"/>
        <v/>
      </c>
      <c r="L1919" s="13">
        <f t="shared" si="237"/>
        <v>31873919</v>
      </c>
      <c r="M1919" t="str">
        <f t="shared" si="238"/>
        <v/>
      </c>
      <c r="N1919" s="9">
        <f t="shared" si="239"/>
        <v>0.78379041852262232</v>
      </c>
    </row>
    <row r="1920" spans="1:14" x14ac:dyDescent="0.45">
      <c r="A1920" s="11" t="str">
        <f>'Output Sheet (Copy)'!A1909</f>
        <v>SDRA IJ Equity</v>
      </c>
      <c r="B1920" s="12">
        <f>'Output Sheet (Copy)'!B1909</f>
        <v>44469</v>
      </c>
      <c r="C1920" s="13">
        <f>IFERROR('Output Sheet (Copy)'!C1909,"")</f>
        <v>41266849</v>
      </c>
      <c r="D1920" s="13">
        <f>IFERROR('Output Sheet (Copy)'!D1909,"")</f>
        <v>32395054</v>
      </c>
      <c r="E1920" s="13">
        <f>IFERROR('Output Sheet (Copy)'!U1909,"")</f>
        <v>2466279</v>
      </c>
      <c r="F1920" s="13">
        <f>IFERROR('Output Sheet (Copy)'!V1909,"")</f>
        <v>539549</v>
      </c>
      <c r="G1920" s="13">
        <f t="shared" si="232"/>
        <v>3005828</v>
      </c>
      <c r="H1920" s="9">
        <f t="shared" si="233"/>
        <v>9.2786633416323372E-2</v>
      </c>
      <c r="I1920" s="9">
        <f t="shared" si="234"/>
        <v>7.2838805792998632E-2</v>
      </c>
      <c r="J1920" t="str">
        <f t="shared" si="235"/>
        <v/>
      </c>
      <c r="K1920" t="str">
        <f t="shared" si="236"/>
        <v/>
      </c>
      <c r="L1920" s="13">
        <f t="shared" si="237"/>
        <v>35400882</v>
      </c>
      <c r="M1920" t="str">
        <f t="shared" si="238"/>
        <v/>
      </c>
      <c r="N1920" s="9">
        <f t="shared" si="239"/>
        <v>0.85785280092502336</v>
      </c>
    </row>
    <row r="1921" spans="1:14" x14ac:dyDescent="0.45">
      <c r="A1921" s="11" t="str">
        <f>'Output Sheet (Copy)'!A1910</f>
        <v>SDRA IJ Equity</v>
      </c>
      <c r="B1921" s="12">
        <f>'Output Sheet (Copy)'!B1910</f>
        <v>44561</v>
      </c>
      <c r="C1921" s="13">
        <f>IFERROR('Output Sheet (Copy)'!C1910,"")</f>
        <v>43801571</v>
      </c>
      <c r="D1921" s="13">
        <f>IFERROR('Output Sheet (Copy)'!D1910,"")</f>
        <v>33817250</v>
      </c>
      <c r="E1921" s="13">
        <f>IFERROR('Output Sheet (Copy)'!U1910,"")</f>
        <v>2762120</v>
      </c>
      <c r="F1921" s="13">
        <f>IFERROR('Output Sheet (Copy)'!V1910,"")</f>
        <v>771824</v>
      </c>
      <c r="G1921" s="13">
        <f t="shared" si="232"/>
        <v>3533944</v>
      </c>
      <c r="H1921" s="9">
        <f t="shared" si="233"/>
        <v>0.10450122348801277</v>
      </c>
      <c r="I1921" s="9">
        <f t="shared" si="234"/>
        <v>8.0680759144460823E-2</v>
      </c>
      <c r="J1921" t="str">
        <f t="shared" si="235"/>
        <v/>
      </c>
      <c r="K1921" t="str">
        <f t="shared" si="236"/>
        <v/>
      </c>
      <c r="L1921" s="13">
        <f t="shared" si="237"/>
        <v>37351194</v>
      </c>
      <c r="M1921" t="str">
        <f t="shared" si="238"/>
        <v/>
      </c>
      <c r="N1921" s="9">
        <f t="shared" si="239"/>
        <v>0.85273640071037637</v>
      </c>
    </row>
    <row r="1922" spans="1:14" x14ac:dyDescent="0.45">
      <c r="A1922" s="11" t="str">
        <f>'Output Sheet (Copy)'!A1911</f>
        <v>SDRA IJ Equity</v>
      </c>
      <c r="B1922" s="12">
        <f>'Output Sheet (Copy)'!B1911</f>
        <v>44651</v>
      </c>
      <c r="C1922" s="13">
        <f>IFERROR('Output Sheet (Copy)'!C1911,"")</f>
        <v>45955866</v>
      </c>
      <c r="D1922" s="13">
        <f>IFERROR('Output Sheet (Copy)'!D1911,"")</f>
        <v>35439501</v>
      </c>
      <c r="E1922" s="13">
        <f>IFERROR('Output Sheet (Copy)'!U1911,"")</f>
        <v>0</v>
      </c>
      <c r="F1922" s="13">
        <f>IFERROR('Output Sheet (Copy)'!V1911,"")</f>
        <v>824311</v>
      </c>
      <c r="G1922" s="13">
        <f t="shared" si="232"/>
        <v>824311</v>
      </c>
      <c r="H1922" s="9">
        <f t="shared" si="233"/>
        <v>2.3259667228384507E-2</v>
      </c>
      <c r="I1922" s="9">
        <f t="shared" si="234"/>
        <v>1.793701374270697E-2</v>
      </c>
      <c r="J1922" t="str">
        <f t="shared" si="235"/>
        <v/>
      </c>
      <c r="K1922" t="str">
        <f t="shared" si="236"/>
        <v/>
      </c>
      <c r="L1922" s="13">
        <f t="shared" si="237"/>
        <v>36263812</v>
      </c>
      <c r="M1922" t="str">
        <f t="shared" si="238"/>
        <v/>
      </c>
      <c r="N1922" s="9">
        <f t="shared" si="239"/>
        <v>0.78910082991363928</v>
      </c>
    </row>
    <row r="1923" spans="1:14" x14ac:dyDescent="0.45">
      <c r="A1923" s="11" t="str">
        <f>'Output Sheet (Copy)'!A1912</f>
        <v>SDRA IJ Equity</v>
      </c>
      <c r="B1923" s="12">
        <f>'Output Sheet (Copy)'!B1912</f>
        <v>44742</v>
      </c>
      <c r="C1923" s="13">
        <f>IFERROR('Output Sheet (Copy)'!C1912,"")</f>
        <v>47780374</v>
      </c>
      <c r="D1923" s="13">
        <f>IFERROR('Output Sheet (Copy)'!D1912,"")</f>
        <v>37762960</v>
      </c>
      <c r="E1923" s="13">
        <f>IFERROR('Output Sheet (Copy)'!U1912,"")</f>
        <v>0</v>
      </c>
      <c r="F1923" s="13">
        <f>IFERROR('Output Sheet (Copy)'!V1912,"")</f>
        <v>759070</v>
      </c>
      <c r="G1923" s="13">
        <f t="shared" si="232"/>
        <v>759070</v>
      </c>
      <c r="H1923" s="9">
        <f t="shared" si="233"/>
        <v>2.0100913699561688E-2</v>
      </c>
      <c r="I1923" s="9">
        <f t="shared" si="234"/>
        <v>1.5886648354824513E-2</v>
      </c>
      <c r="J1923" t="str">
        <f t="shared" si="235"/>
        <v/>
      </c>
      <c r="K1923" t="str">
        <f t="shared" si="236"/>
        <v/>
      </c>
      <c r="L1923" s="13">
        <f t="shared" si="237"/>
        <v>38522030</v>
      </c>
      <c r="M1923" t="str">
        <f t="shared" si="238"/>
        <v/>
      </c>
      <c r="N1923" s="9">
        <f t="shared" si="239"/>
        <v>0.8062312362812396</v>
      </c>
    </row>
    <row r="1924" spans="1:14" x14ac:dyDescent="0.45">
      <c r="A1924" s="11" t="str">
        <f>'Output Sheet (Copy)'!A1913</f>
        <v>SDRA IJ Equity</v>
      </c>
      <c r="B1924" s="12">
        <f>'Output Sheet (Copy)'!B1913</f>
        <v>44834</v>
      </c>
      <c r="C1924" s="13">
        <f>IFERROR('Output Sheet (Copy)'!C1913,"")</f>
        <v>48994215</v>
      </c>
      <c r="D1924" s="13">
        <f>IFERROR('Output Sheet (Copy)'!D1913,"")</f>
        <v>38993827</v>
      </c>
      <c r="E1924" s="13">
        <f>IFERROR('Output Sheet (Copy)'!U1913,"")</f>
        <v>0</v>
      </c>
      <c r="F1924" s="13">
        <f>IFERROR('Output Sheet (Copy)'!V1913,"")</f>
        <v>1391680</v>
      </c>
      <c r="G1924" s="13">
        <f t="shared" si="232"/>
        <v>1391680</v>
      </c>
      <c r="H1924" s="9">
        <f t="shared" si="233"/>
        <v>3.5689751611197335E-2</v>
      </c>
      <c r="I1924" s="9">
        <f t="shared" si="234"/>
        <v>2.8404986180511311E-2</v>
      </c>
      <c r="J1924" t="str">
        <f t="shared" si="235"/>
        <v/>
      </c>
      <c r="K1924" t="str">
        <f t="shared" si="236"/>
        <v/>
      </c>
      <c r="L1924" s="13">
        <f t="shared" si="237"/>
        <v>40385507</v>
      </c>
      <c r="M1924" t="str">
        <f t="shared" si="238"/>
        <v/>
      </c>
      <c r="N1924" s="9">
        <f t="shared" si="239"/>
        <v>0.8242913372527757</v>
      </c>
    </row>
    <row r="1925" spans="1:14" x14ac:dyDescent="0.45">
      <c r="A1925" s="11" t="str">
        <f>'Output Sheet (Copy)'!A1914</f>
        <v>SDRA IJ Equity</v>
      </c>
      <c r="B1925" s="12">
        <f>'Output Sheet (Copy)'!B1914</f>
        <v>44926</v>
      </c>
      <c r="C1925" s="13">
        <f>IFERROR('Output Sheet (Copy)'!C1914,"")</f>
        <v>51499424</v>
      </c>
      <c r="D1925" s="13">
        <f>IFERROR('Output Sheet (Copy)'!D1914,"")</f>
        <v>40067272</v>
      </c>
      <c r="E1925" s="13">
        <f>IFERROR('Output Sheet (Copy)'!U1914,"")</f>
        <v>0</v>
      </c>
      <c r="F1925" s="13">
        <f>IFERROR('Output Sheet (Copy)'!V1914,"")</f>
        <v>759300</v>
      </c>
      <c r="G1925" s="13">
        <f t="shared" si="232"/>
        <v>759300</v>
      </c>
      <c r="H1925" s="9">
        <f t="shared" si="233"/>
        <v>1.8950628832429619E-2</v>
      </c>
      <c r="I1925" s="9">
        <f t="shared" si="234"/>
        <v>1.4743854222524897E-2</v>
      </c>
      <c r="J1925" t="str">
        <f t="shared" si="235"/>
        <v/>
      </c>
      <c r="K1925" t="str">
        <f t="shared" si="236"/>
        <v/>
      </c>
      <c r="L1925" s="13">
        <f t="shared" si="237"/>
        <v>40826572</v>
      </c>
      <c r="M1925" t="str">
        <f t="shared" si="238"/>
        <v/>
      </c>
      <c r="N1925" s="9">
        <f t="shared" si="239"/>
        <v>0.792757837446881</v>
      </c>
    </row>
    <row r="1926" spans="1:14" x14ac:dyDescent="0.45">
      <c r="A1926" s="11" t="str">
        <f>'Output Sheet (Copy)'!A1915</f>
        <v>SDRA IJ Equity</v>
      </c>
      <c r="B1926" s="12">
        <f>'Output Sheet (Copy)'!B1915</f>
        <v>45016</v>
      </c>
      <c r="C1926" s="13">
        <f>IFERROR('Output Sheet (Copy)'!C1915,"")</f>
        <v>51014155</v>
      </c>
      <c r="D1926" s="13">
        <f>IFERROR('Output Sheet (Copy)'!D1915,"")</f>
        <v>40866490</v>
      </c>
      <c r="E1926" s="13">
        <f>IFERROR('Output Sheet (Copy)'!U1915,"")</f>
        <v>0</v>
      </c>
      <c r="F1926" s="13">
        <f>IFERROR('Output Sheet (Copy)'!V1915,"")</f>
        <v>759769</v>
      </c>
      <c r="G1926" s="13">
        <f t="shared" si="232"/>
        <v>759769</v>
      </c>
      <c r="H1926" s="9">
        <f t="shared" si="233"/>
        <v>1.8591491464033248E-2</v>
      </c>
      <c r="I1926" s="9">
        <f t="shared" si="234"/>
        <v>1.4893297752359124E-2</v>
      </c>
      <c r="J1926" t="str">
        <f t="shared" si="235"/>
        <v/>
      </c>
      <c r="K1926" t="str">
        <f t="shared" si="236"/>
        <v/>
      </c>
      <c r="L1926" s="13">
        <f t="shared" si="237"/>
        <v>41626259</v>
      </c>
      <c r="M1926" t="str">
        <f t="shared" si="238"/>
        <v/>
      </c>
      <c r="N1926" s="9">
        <f t="shared" si="239"/>
        <v>0.8159746838892068</v>
      </c>
    </row>
    <row r="1927" spans="1:14" x14ac:dyDescent="0.45">
      <c r="A1927" s="11" t="str">
        <f>'Output Sheet (Copy)'!A1916</f>
        <v>SDRA IJ Equity</v>
      </c>
      <c r="B1927" s="12">
        <f>'Output Sheet (Copy)'!B1916</f>
        <v>45107</v>
      </c>
      <c r="C1927" s="13">
        <f>IFERROR('Output Sheet (Copy)'!C1916,"")</f>
        <v>52640734</v>
      </c>
      <c r="D1927" s="13">
        <f>IFERROR('Output Sheet (Copy)'!D1916,"")</f>
        <v>41645355</v>
      </c>
      <c r="E1927" s="13">
        <f>IFERROR('Output Sheet (Copy)'!U1916,"")</f>
        <v>0</v>
      </c>
      <c r="F1927" s="13">
        <f>IFERROR('Output Sheet (Copy)'!V1916,"")</f>
        <v>776118</v>
      </c>
      <c r="G1927" s="13">
        <f t="shared" si="232"/>
        <v>776118</v>
      </c>
      <c r="H1927" s="9">
        <f t="shared" si="233"/>
        <v>1.8636364127523945E-2</v>
      </c>
      <c r="I1927" s="9">
        <f t="shared" si="234"/>
        <v>1.4743677396291625E-2</v>
      </c>
      <c r="J1927" t="str">
        <f t="shared" si="235"/>
        <v/>
      </c>
      <c r="K1927" t="str">
        <f t="shared" si="236"/>
        <v/>
      </c>
      <c r="L1927" s="13">
        <f t="shared" si="237"/>
        <v>42421473</v>
      </c>
      <c r="M1927" t="str">
        <f t="shared" si="238"/>
        <v/>
      </c>
      <c r="N1927" s="9">
        <f t="shared" si="239"/>
        <v>0.80586780951800563</v>
      </c>
    </row>
    <row r="1928" spans="1:14" x14ac:dyDescent="0.45">
      <c r="A1928" s="11" t="str">
        <f>'Output Sheet (Copy)'!A1917</f>
        <v>SDRA IJ Equity</v>
      </c>
      <c r="B1928" s="12">
        <f>'Output Sheet (Copy)'!B1917</f>
        <v>45199</v>
      </c>
      <c r="C1928" s="13">
        <f>IFERROR('Output Sheet (Copy)'!C1917,"")</f>
        <v>53920521</v>
      </c>
      <c r="D1928" s="13">
        <f>IFERROR('Output Sheet (Copy)'!D1917,"")</f>
        <v>43083544</v>
      </c>
      <c r="E1928" s="13">
        <f>IFERROR('Output Sheet (Copy)'!U1917,"")</f>
        <v>0</v>
      </c>
      <c r="F1928" s="13">
        <f>IFERROR('Output Sheet (Copy)'!V1917,"")</f>
        <v>758233</v>
      </c>
      <c r="G1928" s="13">
        <f t="shared" si="232"/>
        <v>758233</v>
      </c>
      <c r="H1928" s="9">
        <f t="shared" si="233"/>
        <v>1.7599132513332699E-2</v>
      </c>
      <c r="I1928" s="9">
        <f t="shared" si="234"/>
        <v>1.4062048844075524E-2</v>
      </c>
      <c r="J1928" t="str">
        <f t="shared" si="235"/>
        <v/>
      </c>
      <c r="K1928" t="str">
        <f t="shared" si="236"/>
        <v/>
      </c>
      <c r="L1928" s="13">
        <f t="shared" si="237"/>
        <v>43841777</v>
      </c>
      <c r="M1928" t="str">
        <f t="shared" si="238"/>
        <v/>
      </c>
      <c r="N1928" s="9">
        <f t="shared" si="239"/>
        <v>0.81308147968377387</v>
      </c>
    </row>
    <row r="1929" spans="1:14" x14ac:dyDescent="0.45">
      <c r="A1929" s="11" t="str">
        <f>'Output Sheet (Copy)'!A1918</f>
        <v>SDRA IJ Equity</v>
      </c>
      <c r="B1929" s="12">
        <f>'Output Sheet (Copy)'!B1918</f>
        <v>45291</v>
      </c>
      <c r="C1929" s="13">
        <f>IFERROR('Output Sheet (Copy)'!C1918,"")</f>
        <v>54822181</v>
      </c>
      <c r="D1929" s="13">
        <f>IFERROR('Output Sheet (Copy)'!D1918,"")</f>
        <v>43993498</v>
      </c>
      <c r="E1929" s="13">
        <f>IFERROR('Output Sheet (Copy)'!U1918,"")</f>
        <v>0</v>
      </c>
      <c r="F1929" s="13">
        <f>IFERROR('Output Sheet (Copy)'!V1918,"")</f>
        <v>1245614</v>
      </c>
      <c r="G1929" s="13">
        <f t="shared" si="232"/>
        <v>1245614</v>
      </c>
      <c r="H1929" s="9">
        <f t="shared" si="233"/>
        <v>2.8313593067775606E-2</v>
      </c>
      <c r="I1929" s="9">
        <f t="shared" si="234"/>
        <v>2.2720985872488365E-2</v>
      </c>
      <c r="J1929" t="str">
        <f t="shared" si="235"/>
        <v/>
      </c>
      <c r="K1929" t="str">
        <f t="shared" si="236"/>
        <v/>
      </c>
      <c r="L1929" s="13">
        <f t="shared" si="237"/>
        <v>45239112</v>
      </c>
      <c r="M1929" t="str">
        <f t="shared" si="238"/>
        <v/>
      </c>
      <c r="N1929" s="9">
        <f t="shared" si="239"/>
        <v>0.82519723175551885</v>
      </c>
    </row>
    <row r="1930" spans="1:14" x14ac:dyDescent="0.45">
      <c r="A1930" s="11" t="str">
        <f>'Output Sheet (Copy)'!A1919</f>
        <v>SDRA IJ Equity</v>
      </c>
      <c r="B1930" s="12">
        <f>'Output Sheet (Copy)'!B1919</f>
        <v>45382</v>
      </c>
      <c r="C1930" s="13">
        <f>IFERROR('Output Sheet (Copy)'!C1919,"")</f>
        <v>58336089</v>
      </c>
      <c r="D1930" s="13">
        <f>IFERROR('Output Sheet (Copy)'!D1919,"")</f>
        <v>46240093</v>
      </c>
      <c r="E1930" s="13">
        <f>IFERROR('Output Sheet (Copy)'!U1919,"")</f>
        <v>0</v>
      </c>
      <c r="F1930" s="13">
        <f>IFERROR('Output Sheet (Copy)'!V1919,"")</f>
        <v>1729393</v>
      </c>
      <c r="G1930" s="13">
        <f t="shared" si="232"/>
        <v>1729393</v>
      </c>
      <c r="H1930" s="9">
        <f t="shared" si="233"/>
        <v>3.7400292425882449E-2</v>
      </c>
      <c r="I1930" s="9">
        <f t="shared" si="234"/>
        <v>2.964533669715157E-2</v>
      </c>
      <c r="J1930" t="str">
        <f t="shared" si="235"/>
        <v/>
      </c>
      <c r="K1930" t="str">
        <f t="shared" si="236"/>
        <v/>
      </c>
      <c r="L1930" s="13">
        <f t="shared" si="237"/>
        <v>47969486</v>
      </c>
      <c r="M1930" t="str">
        <f t="shared" si="238"/>
        <v/>
      </c>
      <c r="N1930" s="9">
        <f t="shared" si="239"/>
        <v>0.82229520048901461</v>
      </c>
    </row>
    <row r="1931" spans="1:14" x14ac:dyDescent="0.45">
      <c r="A1931" s="11" t="str">
        <f>'Output Sheet (Copy)'!A1920</f>
        <v>SDRA IJ Equity</v>
      </c>
      <c r="B1931" s="12">
        <f>'Output Sheet (Copy)'!B1920</f>
        <v>45473</v>
      </c>
      <c r="C1931" s="13">
        <f>IFERROR('Output Sheet (Copy)'!C1920,"")</f>
        <v>60487487</v>
      </c>
      <c r="D1931" s="13">
        <f>IFERROR('Output Sheet (Copy)'!D1920,"")</f>
        <v>47550957</v>
      </c>
      <c r="E1931" s="13">
        <f>IFERROR('Output Sheet (Copy)'!U1920,"")</f>
        <v>0</v>
      </c>
      <c r="F1931" s="13">
        <f>IFERROR('Output Sheet (Copy)'!V1920,"")</f>
        <v>1734322</v>
      </c>
      <c r="G1931" s="13">
        <f t="shared" si="232"/>
        <v>1734322</v>
      </c>
      <c r="H1931" s="9">
        <f t="shared" si="233"/>
        <v>3.6472914730191444E-2</v>
      </c>
      <c r="I1931" s="9">
        <f t="shared" si="234"/>
        <v>2.8672409551416807E-2</v>
      </c>
      <c r="J1931" t="str">
        <f t="shared" si="235"/>
        <v/>
      </c>
      <c r="K1931" t="str">
        <f t="shared" si="236"/>
        <v/>
      </c>
      <c r="L1931" s="13">
        <f t="shared" si="237"/>
        <v>49285279</v>
      </c>
      <c r="M1931" t="str">
        <f t="shared" si="238"/>
        <v/>
      </c>
      <c r="N1931" s="9">
        <f t="shared" si="239"/>
        <v>0.81480123318728714</v>
      </c>
    </row>
    <row r="1932" spans="1:14" x14ac:dyDescent="0.45">
      <c r="A1932" s="11" t="str">
        <f>'Output Sheet (Copy)'!A1921</f>
        <v>SDRA IJ Equity</v>
      </c>
      <c r="B1932" s="12">
        <f>'Output Sheet (Copy)'!B1921</f>
        <v>45565</v>
      </c>
      <c r="C1932" s="13">
        <f>IFERROR('Output Sheet (Copy)'!C1921,"")</f>
        <v>57872412</v>
      </c>
      <c r="D1932" s="13">
        <f>IFERROR('Output Sheet (Copy)'!D1921,"")</f>
        <v>47680910</v>
      </c>
      <c r="E1932" s="13">
        <f>IFERROR('Output Sheet (Copy)'!U1921,"")</f>
        <v>0</v>
      </c>
      <c r="F1932" s="13">
        <f>IFERROR('Output Sheet (Copy)'!V1921,"")</f>
        <v>2331439</v>
      </c>
      <c r="G1932" s="13">
        <f t="shared" si="232"/>
        <v>2331439</v>
      </c>
      <c r="H1932" s="9">
        <f t="shared" si="233"/>
        <v>4.88966968122043E-2</v>
      </c>
      <c r="I1932" s="9">
        <f t="shared" si="234"/>
        <v>4.0285844661183297E-2</v>
      </c>
      <c r="J1932" t="str">
        <f t="shared" si="235"/>
        <v/>
      </c>
      <c r="K1932" t="str">
        <f t="shared" si="236"/>
        <v/>
      </c>
      <c r="L1932" s="13">
        <f t="shared" si="237"/>
        <v>50012349</v>
      </c>
      <c r="M1932" t="str">
        <f t="shared" si="238"/>
        <v/>
      </c>
      <c r="N1932" s="9">
        <f t="shared" si="239"/>
        <v>0.86418290290026278</v>
      </c>
    </row>
    <row r="1933" spans="1:14" x14ac:dyDescent="0.45">
      <c r="A1933" s="11" t="str">
        <f>'Output Sheet (Copy)'!A1922</f>
        <v>SDRA IJ Equity</v>
      </c>
      <c r="B1933" s="12">
        <f>'Output Sheet (Copy)'!B1922</f>
        <v>45657</v>
      </c>
      <c r="C1933" s="13">
        <f>IFERROR('Output Sheet (Copy)'!C1922,"")</f>
        <v>58732835</v>
      </c>
      <c r="D1933" s="13">
        <f>IFERROR('Output Sheet (Copy)'!D1922,"")</f>
        <v>46883720</v>
      </c>
      <c r="E1933" s="13">
        <f>IFERROR('Output Sheet (Copy)'!U1922,"")</f>
        <v>0</v>
      </c>
      <c r="F1933" s="13">
        <f>IFERROR('Output Sheet (Copy)'!V1922,"")</f>
        <v>2082004</v>
      </c>
      <c r="G1933" s="13">
        <f t="shared" si="232"/>
        <v>2082004</v>
      </c>
      <c r="H1933" s="9">
        <f t="shared" si="233"/>
        <v>4.4407824293806041E-2</v>
      </c>
      <c r="I1933" s="9">
        <f t="shared" si="234"/>
        <v>3.5448723018393372E-2</v>
      </c>
      <c r="J1933" t="str">
        <f t="shared" si="235"/>
        <v/>
      </c>
      <c r="K1933" t="str">
        <f t="shared" si="236"/>
        <v/>
      </c>
      <c r="L1933" s="13">
        <f t="shared" si="237"/>
        <v>48965724</v>
      </c>
      <c r="M1933" t="str">
        <f t="shared" si="238"/>
        <v/>
      </c>
      <c r="N1933" s="9">
        <f t="shared" si="239"/>
        <v>0.83370271501452298</v>
      </c>
    </row>
    <row r="1934" spans="1:14" x14ac:dyDescent="0.45">
      <c r="A1934" s="11" t="str">
        <f>'Output Sheet (Copy)'!A1923</f>
        <v>SDRA IJ Equity</v>
      </c>
      <c r="B1934" s="12">
        <f>'Output Sheet (Copy)'!B1923</f>
        <v>45747</v>
      </c>
      <c r="C1934" s="13">
        <f>IFERROR('Output Sheet (Copy)'!C1923,"")</f>
        <v>57915978</v>
      </c>
      <c r="D1934" s="13">
        <f>IFERROR('Output Sheet (Copy)'!D1923,"")</f>
        <v>47059711</v>
      </c>
      <c r="E1934" s="13">
        <f>IFERROR('Output Sheet (Copy)'!U1923,"")</f>
        <v>0</v>
      </c>
      <c r="F1934" s="13">
        <f>IFERROR('Output Sheet (Copy)'!V1923,"")</f>
        <v>2147793</v>
      </c>
      <c r="G1934" s="13">
        <f t="shared" ref="G1934:G1997" si="240">IF(AND(E1934="",F1934=""),"",N(E1934)+N(F1934))</f>
        <v>2147793</v>
      </c>
      <c r="H1934" s="9">
        <f t="shared" ref="H1934:H1997" si="241">IF(OR(G1934="",N(D1934)=0),"",G1934/D1934)</f>
        <v>4.5639740541543065E-2</v>
      </c>
      <c r="I1934" s="9">
        <f t="shared" ref="I1934:I1997" si="242">IF(OR(G1934="",N(C1934)=0),"",G1934/C1934)</f>
        <v>3.708463664379457E-2</v>
      </c>
      <c r="J1934" t="str">
        <f t="shared" ref="J1934:J1997" si="243">IF(G1934="","",IF(N(D1934)=0,"Kredit 0/NA",IF(G1934&gt;D1934,"YA","")))</f>
        <v/>
      </c>
      <c r="K1934" t="str">
        <f t="shared" ref="K1934:K1997" si="244">IF(G1934="","",IF(N(C1934)=0,"Aset 0/NA",IF(G1934&gt;C1934,"YA","")))</f>
        <v/>
      </c>
      <c r="L1934" s="13">
        <f t="shared" ref="L1934:L1997" si="245">IF(G1934="","",G1934+N(D1934))</f>
        <v>49207504</v>
      </c>
      <c r="M1934" t="str">
        <f t="shared" ref="M1934:M1997" si="246">IF(L1934="","",IF(N(C1934)=0,"Aset 0/NA",IF(L1934&gt;C1934,"YA","")))</f>
        <v/>
      </c>
      <c r="N1934" s="9">
        <f t="shared" ref="N1934:N1997" si="247">IF(OR(L1934="",N(C1934)=0),"",L1934/C1934)</f>
        <v>0.84963607106833283</v>
      </c>
    </row>
    <row r="1935" spans="1:14" x14ac:dyDescent="0.45">
      <c r="A1935" s="11" t="str">
        <f>'Output Sheet (Copy)'!A1924</f>
        <v>SDRA IJ Equity</v>
      </c>
      <c r="B1935" s="12">
        <f>'Output Sheet (Copy)'!B1924</f>
        <v>45838</v>
      </c>
      <c r="C1935" s="13">
        <f>IFERROR('Output Sheet (Copy)'!C1924,"")</f>
        <v>58280333</v>
      </c>
      <c r="D1935" s="13">
        <f>IFERROR('Output Sheet (Copy)'!D1924,"")</f>
        <v>46042946</v>
      </c>
      <c r="E1935" s="13">
        <f>IFERROR('Output Sheet (Copy)'!U1924,"")</f>
        <v>0</v>
      </c>
      <c r="F1935" s="13">
        <f>IFERROR('Output Sheet (Copy)'!V1924,"")</f>
        <v>2268885</v>
      </c>
      <c r="G1935" s="13">
        <f t="shared" si="240"/>
        <v>2268885</v>
      </c>
      <c r="H1935" s="9">
        <f t="shared" si="241"/>
        <v>4.9277580978419583E-2</v>
      </c>
      <c r="I1935" s="9">
        <f t="shared" si="242"/>
        <v>3.8930542829945736E-2</v>
      </c>
      <c r="J1935" t="str">
        <f t="shared" si="243"/>
        <v/>
      </c>
      <c r="K1935" t="str">
        <f t="shared" si="244"/>
        <v/>
      </c>
      <c r="L1935" s="13">
        <f t="shared" si="245"/>
        <v>48311831</v>
      </c>
      <c r="M1935" t="str">
        <f t="shared" si="246"/>
        <v/>
      </c>
      <c r="N1935" s="9">
        <f t="shared" si="247"/>
        <v>0.82895598760563016</v>
      </c>
    </row>
    <row r="1936" spans="1:14" x14ac:dyDescent="0.45">
      <c r="A1936" s="11" t="str">
        <f>'Output Sheet (Copy)'!A1925</f>
        <v>SDRA IJ Equity</v>
      </c>
      <c r="B1936" s="12">
        <f>'Output Sheet (Copy)'!B1925</f>
        <v>45930</v>
      </c>
      <c r="C1936" s="13">
        <f>IFERROR('Output Sheet (Copy)'!C1925,"")</f>
        <v>59627342</v>
      </c>
      <c r="D1936" s="13">
        <f>IFERROR('Output Sheet (Copy)'!D1925,"")</f>
        <v>45247788</v>
      </c>
      <c r="E1936" s="13">
        <f>IFERROR('Output Sheet (Copy)'!U1925,"")</f>
        <v>0</v>
      </c>
      <c r="F1936" s="13">
        <f>IFERROR('Output Sheet (Copy)'!V1925,"")</f>
        <v>1946181</v>
      </c>
      <c r="G1936" s="13">
        <f t="shared" si="240"/>
        <v>1946181</v>
      </c>
      <c r="H1936" s="9">
        <f t="shared" si="241"/>
        <v>4.3011627441323759E-2</v>
      </c>
      <c r="I1936" s="9">
        <f t="shared" si="242"/>
        <v>3.2639070176899716E-2</v>
      </c>
      <c r="J1936" t="str">
        <f t="shared" si="243"/>
        <v/>
      </c>
      <c r="K1936" t="str">
        <f t="shared" si="244"/>
        <v/>
      </c>
      <c r="L1936" s="13">
        <f t="shared" si="245"/>
        <v>47193969</v>
      </c>
      <c r="M1936" t="str">
        <f t="shared" si="246"/>
        <v/>
      </c>
      <c r="N1936" s="9">
        <f t="shared" si="247"/>
        <v>0.79148201843375809</v>
      </c>
    </row>
    <row r="1937" spans="1:14" x14ac:dyDescent="0.45">
      <c r="A1937" s="11" t="str">
        <f>'Output Sheet (Copy)'!A1926</f>
        <v>SDRA IJ Equity</v>
      </c>
      <c r="B1937" s="12">
        <f>'Output Sheet (Copy)'!B1926</f>
        <v>45930</v>
      </c>
      <c r="C1937" s="13">
        <f>IFERROR('Output Sheet (Copy)'!C1926,"")</f>
        <v>59627342</v>
      </c>
      <c r="D1937" s="13">
        <f>IFERROR('Output Sheet (Copy)'!D1926,"")</f>
        <v>45247788</v>
      </c>
      <c r="E1937" s="13">
        <f>IFERROR('Output Sheet (Copy)'!U1926,"")</f>
        <v>0</v>
      </c>
      <c r="F1937" s="13">
        <f>IFERROR('Output Sheet (Copy)'!V1926,"")</f>
        <v>1946181</v>
      </c>
      <c r="G1937" s="13">
        <f t="shared" si="240"/>
        <v>1946181</v>
      </c>
      <c r="H1937" s="9">
        <f t="shared" si="241"/>
        <v>4.3011627441323759E-2</v>
      </c>
      <c r="I1937" s="9">
        <f t="shared" si="242"/>
        <v>3.2639070176899716E-2</v>
      </c>
      <c r="J1937" t="str">
        <f t="shared" si="243"/>
        <v/>
      </c>
      <c r="K1937" t="str">
        <f t="shared" si="244"/>
        <v/>
      </c>
      <c r="L1937" s="13">
        <f t="shared" si="245"/>
        <v>47193969</v>
      </c>
      <c r="M1937" t="str">
        <f t="shared" si="246"/>
        <v/>
      </c>
      <c r="N1937" s="9">
        <f t="shared" si="247"/>
        <v>0.79148201843375809</v>
      </c>
    </row>
    <row r="1938" spans="1:14" x14ac:dyDescent="0.45">
      <c r="A1938" s="11" t="str">
        <f>'Output Sheet (Copy)'!A1927</f>
        <v>SDRA IJ Equity</v>
      </c>
      <c r="B1938" s="12">
        <f>'Output Sheet (Copy)'!B1927</f>
        <v>46112</v>
      </c>
      <c r="C1938" s="13">
        <f>IFERROR('Output Sheet (Copy)'!C1927,"")</f>
        <v>54188403</v>
      </c>
      <c r="D1938" s="13">
        <f>IFERROR('Output Sheet (Copy)'!D1927,"")</f>
        <v>40873525</v>
      </c>
      <c r="E1938" s="13">
        <f>IFERROR('Output Sheet (Copy)'!U1927,"")</f>
        <v>0</v>
      </c>
      <c r="F1938" s="13">
        <f>IFERROR('Output Sheet (Copy)'!V1927,"")</f>
        <v>1931979</v>
      </c>
      <c r="G1938" s="13">
        <f t="shared" si="240"/>
        <v>1931979</v>
      </c>
      <c r="H1938" s="9">
        <f t="shared" si="241"/>
        <v>4.7267246952642325E-2</v>
      </c>
      <c r="I1938" s="9">
        <f t="shared" si="242"/>
        <v>3.5652997561120225E-2</v>
      </c>
      <c r="J1938" t="str">
        <f t="shared" si="243"/>
        <v/>
      </c>
      <c r="K1938" t="str">
        <f t="shared" si="244"/>
        <v/>
      </c>
      <c r="L1938" s="13">
        <f t="shared" si="245"/>
        <v>42805504</v>
      </c>
      <c r="M1938" t="str">
        <f t="shared" si="246"/>
        <v/>
      </c>
      <c r="N1938" s="9">
        <f t="shared" si="247"/>
        <v>0.78993846709230386</v>
      </c>
    </row>
    <row r="1939" spans="1:14" x14ac:dyDescent="0.45">
      <c r="A1939" s="11" t="str">
        <f>'Output Sheet (Copy)'!A1928</f>
        <v>SDRA IJ Equity</v>
      </c>
      <c r="B1939" s="12">
        <f>'Output Sheet (Copy)'!B1928</f>
        <v>46203</v>
      </c>
      <c r="C1939" s="13">
        <f>IFERROR('Output Sheet (Copy)'!C1928,"")</f>
        <v>49130145</v>
      </c>
      <c r="D1939" s="13">
        <f>IFERROR('Output Sheet (Copy)'!D1928,"")</f>
        <v>40344901</v>
      </c>
      <c r="E1939" s="13">
        <f>IFERROR('Output Sheet (Copy)'!U1928,"")</f>
        <v>0</v>
      </c>
      <c r="F1939" s="13">
        <f>IFERROR('Output Sheet (Copy)'!V1928,"")</f>
        <v>2955146</v>
      </c>
      <c r="G1939" s="13">
        <f t="shared" si="240"/>
        <v>2955146</v>
      </c>
      <c r="H1939" s="9">
        <f t="shared" si="241"/>
        <v>7.3247075262373298E-2</v>
      </c>
      <c r="I1939" s="9">
        <f t="shared" si="242"/>
        <v>6.0149344155202476E-2</v>
      </c>
      <c r="J1939" t="str">
        <f t="shared" si="243"/>
        <v/>
      </c>
      <c r="K1939" t="str">
        <f t="shared" si="244"/>
        <v/>
      </c>
      <c r="L1939" s="13">
        <f t="shared" si="245"/>
        <v>43300047</v>
      </c>
      <c r="M1939" t="str">
        <f t="shared" si="246"/>
        <v/>
      </c>
      <c r="N1939" s="9">
        <f t="shared" si="247"/>
        <v>0.88133358857377686</v>
      </c>
    </row>
    <row r="1940" spans="1:14" x14ac:dyDescent="0.45">
      <c r="A1940" s="11" t="str">
        <f>'Output Sheet (Copy)'!A1929</f>
        <v>SUPA IJ Equity</v>
      </c>
      <c r="B1940" s="12" t="e">
        <f>'Output Sheet (Copy)'!B1929</f>
        <v>#N/A</v>
      </c>
      <c r="C1940" s="13" t="str">
        <f>IFERROR('Output Sheet (Copy)'!C1929,"")</f>
        <v/>
      </c>
      <c r="D1940" s="13" t="str">
        <f>IFERROR('Output Sheet (Copy)'!D1929,"")</f>
        <v/>
      </c>
      <c r="E1940" s="13" t="str">
        <f>IFERROR('Output Sheet (Copy)'!U1929,"")</f>
        <v/>
      </c>
      <c r="F1940" s="13" t="str">
        <f>IFERROR('Output Sheet (Copy)'!V1929,"")</f>
        <v/>
      </c>
      <c r="G1940" s="13" t="str">
        <f t="shared" si="240"/>
        <v/>
      </c>
      <c r="H1940" s="9" t="str">
        <f t="shared" si="241"/>
        <v/>
      </c>
      <c r="I1940" s="9" t="str">
        <f t="shared" si="242"/>
        <v/>
      </c>
      <c r="J1940" t="str">
        <f t="shared" si="243"/>
        <v/>
      </c>
      <c r="K1940" t="str">
        <f t="shared" si="244"/>
        <v/>
      </c>
      <c r="L1940" s="13" t="str">
        <f t="shared" si="245"/>
        <v/>
      </c>
      <c r="M1940" t="str">
        <f t="shared" si="246"/>
        <v/>
      </c>
      <c r="N1940" s="9" t="str">
        <f t="shared" si="247"/>
        <v/>
      </c>
    </row>
    <row r="1941" spans="1:14" x14ac:dyDescent="0.45">
      <c r="A1941" s="11" t="str">
        <f>'Output Sheet (Copy)'!A1930</f>
        <v>SUPA IJ Equity</v>
      </c>
      <c r="B1941" s="12" t="e">
        <f>'Output Sheet (Copy)'!B1930</f>
        <v>#N/A</v>
      </c>
      <c r="C1941" s="13" t="str">
        <f>IFERROR('Output Sheet (Copy)'!C1930,"")</f>
        <v/>
      </c>
      <c r="D1941" s="13" t="str">
        <f>IFERROR('Output Sheet (Copy)'!D1930,"")</f>
        <v/>
      </c>
      <c r="E1941" s="13" t="str">
        <f>IFERROR('Output Sheet (Copy)'!U1930,"")</f>
        <v/>
      </c>
      <c r="F1941" s="13" t="str">
        <f>IFERROR('Output Sheet (Copy)'!V1930,"")</f>
        <v/>
      </c>
      <c r="G1941" s="13" t="str">
        <f t="shared" si="240"/>
        <v/>
      </c>
      <c r="H1941" s="9" t="str">
        <f t="shared" si="241"/>
        <v/>
      </c>
      <c r="I1941" s="9" t="str">
        <f t="shared" si="242"/>
        <v/>
      </c>
      <c r="J1941" t="str">
        <f t="shared" si="243"/>
        <v/>
      </c>
      <c r="K1941" t="str">
        <f t="shared" si="244"/>
        <v/>
      </c>
      <c r="L1941" s="13" t="str">
        <f t="shared" si="245"/>
        <v/>
      </c>
      <c r="M1941" t="str">
        <f t="shared" si="246"/>
        <v/>
      </c>
      <c r="N1941" s="9" t="str">
        <f t="shared" si="247"/>
        <v/>
      </c>
    </row>
    <row r="1942" spans="1:14" x14ac:dyDescent="0.45">
      <c r="A1942" s="11" t="str">
        <f>'Output Sheet (Copy)'!A1931</f>
        <v>SUPA IJ Equity</v>
      </c>
      <c r="B1942" s="12" t="e">
        <f>'Output Sheet (Copy)'!B1931</f>
        <v>#N/A</v>
      </c>
      <c r="C1942" s="13" t="str">
        <f>IFERROR('Output Sheet (Copy)'!C1931,"")</f>
        <v/>
      </c>
      <c r="D1942" s="13" t="str">
        <f>IFERROR('Output Sheet (Copy)'!D1931,"")</f>
        <v/>
      </c>
      <c r="E1942" s="13" t="str">
        <f>IFERROR('Output Sheet (Copy)'!U1931,"")</f>
        <v/>
      </c>
      <c r="F1942" s="13" t="str">
        <f>IFERROR('Output Sheet (Copy)'!V1931,"")</f>
        <v/>
      </c>
      <c r="G1942" s="13" t="str">
        <f t="shared" si="240"/>
        <v/>
      </c>
      <c r="H1942" s="9" t="str">
        <f t="shared" si="241"/>
        <v/>
      </c>
      <c r="I1942" s="9" t="str">
        <f t="shared" si="242"/>
        <v/>
      </c>
      <c r="J1942" t="str">
        <f t="shared" si="243"/>
        <v/>
      </c>
      <c r="K1942" t="str">
        <f t="shared" si="244"/>
        <v/>
      </c>
      <c r="L1942" s="13" t="str">
        <f t="shared" si="245"/>
        <v/>
      </c>
      <c r="M1942" t="str">
        <f t="shared" si="246"/>
        <v/>
      </c>
      <c r="N1942" s="9" t="str">
        <f t="shared" si="247"/>
        <v/>
      </c>
    </row>
    <row r="1943" spans="1:14" x14ac:dyDescent="0.45">
      <c r="A1943" s="11" t="str">
        <f>'Output Sheet (Copy)'!A1932</f>
        <v>SUPA IJ Equity</v>
      </c>
      <c r="B1943" s="12" t="e">
        <f>'Output Sheet (Copy)'!B1932</f>
        <v>#N/A</v>
      </c>
      <c r="C1943" s="13" t="str">
        <f>IFERROR('Output Sheet (Copy)'!C1932,"")</f>
        <v/>
      </c>
      <c r="D1943" s="13" t="str">
        <f>IFERROR('Output Sheet (Copy)'!D1932,"")</f>
        <v/>
      </c>
      <c r="E1943" s="13" t="str">
        <f>IFERROR('Output Sheet (Copy)'!U1932,"")</f>
        <v/>
      </c>
      <c r="F1943" s="13" t="str">
        <f>IFERROR('Output Sheet (Copy)'!V1932,"")</f>
        <v/>
      </c>
      <c r="G1943" s="13" t="str">
        <f t="shared" si="240"/>
        <v/>
      </c>
      <c r="H1943" s="9" t="str">
        <f t="shared" si="241"/>
        <v/>
      </c>
      <c r="I1943" s="9" t="str">
        <f t="shared" si="242"/>
        <v/>
      </c>
      <c r="J1943" t="str">
        <f t="shared" si="243"/>
        <v/>
      </c>
      <c r="K1943" t="str">
        <f t="shared" si="244"/>
        <v/>
      </c>
      <c r="L1943" s="13" t="str">
        <f t="shared" si="245"/>
        <v/>
      </c>
      <c r="M1943" t="str">
        <f t="shared" si="246"/>
        <v/>
      </c>
      <c r="N1943" s="9" t="str">
        <f t="shared" si="247"/>
        <v/>
      </c>
    </row>
    <row r="1944" spans="1:14" x14ac:dyDescent="0.45">
      <c r="A1944" s="11" t="str">
        <f>'Output Sheet (Copy)'!A1933</f>
        <v>SUPA IJ Equity</v>
      </c>
      <c r="B1944" s="12" t="e">
        <f>'Output Sheet (Copy)'!B1933</f>
        <v>#N/A</v>
      </c>
      <c r="C1944" s="13" t="str">
        <f>IFERROR('Output Sheet (Copy)'!C1933,"")</f>
        <v/>
      </c>
      <c r="D1944" s="13" t="str">
        <f>IFERROR('Output Sheet (Copy)'!D1933,"")</f>
        <v/>
      </c>
      <c r="E1944" s="13" t="str">
        <f>IFERROR('Output Sheet (Copy)'!U1933,"")</f>
        <v/>
      </c>
      <c r="F1944" s="13" t="str">
        <f>IFERROR('Output Sheet (Copy)'!V1933,"")</f>
        <v/>
      </c>
      <c r="G1944" s="13" t="str">
        <f t="shared" si="240"/>
        <v/>
      </c>
      <c r="H1944" s="9" t="str">
        <f t="shared" si="241"/>
        <v/>
      </c>
      <c r="I1944" s="9" t="str">
        <f t="shared" si="242"/>
        <v/>
      </c>
      <c r="J1944" t="str">
        <f t="shared" si="243"/>
        <v/>
      </c>
      <c r="K1944" t="str">
        <f t="shared" si="244"/>
        <v/>
      </c>
      <c r="L1944" s="13" t="str">
        <f t="shared" si="245"/>
        <v/>
      </c>
      <c r="M1944" t="str">
        <f t="shared" si="246"/>
        <v/>
      </c>
      <c r="N1944" s="9" t="str">
        <f t="shared" si="247"/>
        <v/>
      </c>
    </row>
    <row r="1945" spans="1:14" x14ac:dyDescent="0.45">
      <c r="A1945" s="11" t="str">
        <f>'Output Sheet (Copy)'!A1934</f>
        <v>SUPA IJ Equity</v>
      </c>
      <c r="B1945" s="12" t="e">
        <f>'Output Sheet (Copy)'!B1934</f>
        <v>#N/A</v>
      </c>
      <c r="C1945" s="13" t="str">
        <f>IFERROR('Output Sheet (Copy)'!C1934,"")</f>
        <v/>
      </c>
      <c r="D1945" s="13" t="str">
        <f>IFERROR('Output Sheet (Copy)'!D1934,"")</f>
        <v/>
      </c>
      <c r="E1945" s="13" t="str">
        <f>IFERROR('Output Sheet (Copy)'!U1934,"")</f>
        <v/>
      </c>
      <c r="F1945" s="13" t="str">
        <f>IFERROR('Output Sheet (Copy)'!V1934,"")</f>
        <v/>
      </c>
      <c r="G1945" s="13" t="str">
        <f t="shared" si="240"/>
        <v/>
      </c>
      <c r="H1945" s="9" t="str">
        <f t="shared" si="241"/>
        <v/>
      </c>
      <c r="I1945" s="9" t="str">
        <f t="shared" si="242"/>
        <v/>
      </c>
      <c r="J1945" t="str">
        <f t="shared" si="243"/>
        <v/>
      </c>
      <c r="K1945" t="str">
        <f t="shared" si="244"/>
        <v/>
      </c>
      <c r="L1945" s="13" t="str">
        <f t="shared" si="245"/>
        <v/>
      </c>
      <c r="M1945" t="str">
        <f t="shared" si="246"/>
        <v/>
      </c>
      <c r="N1945" s="9" t="str">
        <f t="shared" si="247"/>
        <v/>
      </c>
    </row>
    <row r="1946" spans="1:14" x14ac:dyDescent="0.45">
      <c r="A1946" s="11" t="str">
        <f>'Output Sheet (Copy)'!A1935</f>
        <v>SUPA IJ Equity</v>
      </c>
      <c r="B1946" s="12" t="e">
        <f>'Output Sheet (Copy)'!B1935</f>
        <v>#N/A</v>
      </c>
      <c r="C1946" s="13" t="str">
        <f>IFERROR('Output Sheet (Copy)'!C1935,"")</f>
        <v/>
      </c>
      <c r="D1946" s="13" t="str">
        <f>IFERROR('Output Sheet (Copy)'!D1935,"")</f>
        <v/>
      </c>
      <c r="E1946" s="13" t="str">
        <f>IFERROR('Output Sheet (Copy)'!U1935,"")</f>
        <v/>
      </c>
      <c r="F1946" s="13" t="str">
        <f>IFERROR('Output Sheet (Copy)'!V1935,"")</f>
        <v/>
      </c>
      <c r="G1946" s="13" t="str">
        <f t="shared" si="240"/>
        <v/>
      </c>
      <c r="H1946" s="9" t="str">
        <f t="shared" si="241"/>
        <v/>
      </c>
      <c r="I1946" s="9" t="str">
        <f t="shared" si="242"/>
        <v/>
      </c>
      <c r="J1946" t="str">
        <f t="shared" si="243"/>
        <v/>
      </c>
      <c r="K1946" t="str">
        <f t="shared" si="244"/>
        <v/>
      </c>
      <c r="L1946" s="13" t="str">
        <f t="shared" si="245"/>
        <v/>
      </c>
      <c r="M1946" t="str">
        <f t="shared" si="246"/>
        <v/>
      </c>
      <c r="N1946" s="9" t="str">
        <f t="shared" si="247"/>
        <v/>
      </c>
    </row>
    <row r="1947" spans="1:14" x14ac:dyDescent="0.45">
      <c r="A1947" s="11" t="str">
        <f>'Output Sheet (Copy)'!A1936</f>
        <v>SUPA IJ Equity</v>
      </c>
      <c r="B1947" s="12" t="e">
        <f>'Output Sheet (Copy)'!B1936</f>
        <v>#N/A</v>
      </c>
      <c r="C1947" s="13" t="str">
        <f>IFERROR('Output Sheet (Copy)'!C1936,"")</f>
        <v/>
      </c>
      <c r="D1947" s="13" t="str">
        <f>IFERROR('Output Sheet (Copy)'!D1936,"")</f>
        <v/>
      </c>
      <c r="E1947" s="13" t="str">
        <f>IFERROR('Output Sheet (Copy)'!U1936,"")</f>
        <v/>
      </c>
      <c r="F1947" s="13" t="str">
        <f>IFERROR('Output Sheet (Copy)'!V1936,"")</f>
        <v/>
      </c>
      <c r="G1947" s="13" t="str">
        <f t="shared" si="240"/>
        <v/>
      </c>
      <c r="H1947" s="9" t="str">
        <f t="shared" si="241"/>
        <v/>
      </c>
      <c r="I1947" s="9" t="str">
        <f t="shared" si="242"/>
        <v/>
      </c>
      <c r="J1947" t="str">
        <f t="shared" si="243"/>
        <v/>
      </c>
      <c r="K1947" t="str">
        <f t="shared" si="244"/>
        <v/>
      </c>
      <c r="L1947" s="13" t="str">
        <f t="shared" si="245"/>
        <v/>
      </c>
      <c r="M1947" t="str">
        <f t="shared" si="246"/>
        <v/>
      </c>
      <c r="N1947" s="9" t="str">
        <f t="shared" si="247"/>
        <v/>
      </c>
    </row>
    <row r="1948" spans="1:14" x14ac:dyDescent="0.45">
      <c r="A1948" s="11" t="str">
        <f>'Output Sheet (Copy)'!A1937</f>
        <v>SUPA IJ Equity</v>
      </c>
      <c r="B1948" s="12" t="e">
        <f>'Output Sheet (Copy)'!B1937</f>
        <v>#N/A</v>
      </c>
      <c r="C1948" s="13" t="str">
        <f>IFERROR('Output Sheet (Copy)'!C1937,"")</f>
        <v/>
      </c>
      <c r="D1948" s="13" t="str">
        <f>IFERROR('Output Sheet (Copy)'!D1937,"")</f>
        <v/>
      </c>
      <c r="E1948" s="13" t="str">
        <f>IFERROR('Output Sheet (Copy)'!U1937,"")</f>
        <v/>
      </c>
      <c r="F1948" s="13" t="str">
        <f>IFERROR('Output Sheet (Copy)'!V1937,"")</f>
        <v/>
      </c>
      <c r="G1948" s="13" t="str">
        <f t="shared" si="240"/>
        <v/>
      </c>
      <c r="H1948" s="9" t="str">
        <f t="shared" si="241"/>
        <v/>
      </c>
      <c r="I1948" s="9" t="str">
        <f t="shared" si="242"/>
        <v/>
      </c>
      <c r="J1948" t="str">
        <f t="shared" si="243"/>
        <v/>
      </c>
      <c r="K1948" t="str">
        <f t="shared" si="244"/>
        <v/>
      </c>
      <c r="L1948" s="13" t="str">
        <f t="shared" si="245"/>
        <v/>
      </c>
      <c r="M1948" t="str">
        <f t="shared" si="246"/>
        <v/>
      </c>
      <c r="N1948" s="9" t="str">
        <f t="shared" si="247"/>
        <v/>
      </c>
    </row>
    <row r="1949" spans="1:14" x14ac:dyDescent="0.45">
      <c r="A1949" s="11" t="str">
        <f>'Output Sheet (Copy)'!A1938</f>
        <v>SUPA IJ Equity</v>
      </c>
      <c r="B1949" s="12" t="e">
        <f>'Output Sheet (Copy)'!B1938</f>
        <v>#N/A</v>
      </c>
      <c r="C1949" s="13" t="str">
        <f>IFERROR('Output Sheet (Copy)'!C1938,"")</f>
        <v/>
      </c>
      <c r="D1949" s="13" t="str">
        <f>IFERROR('Output Sheet (Copy)'!D1938,"")</f>
        <v/>
      </c>
      <c r="E1949" s="13" t="str">
        <f>IFERROR('Output Sheet (Copy)'!U1938,"")</f>
        <v/>
      </c>
      <c r="F1949" s="13" t="str">
        <f>IFERROR('Output Sheet (Copy)'!V1938,"")</f>
        <v/>
      </c>
      <c r="G1949" s="13" t="str">
        <f t="shared" si="240"/>
        <v/>
      </c>
      <c r="H1949" s="9" t="str">
        <f t="shared" si="241"/>
        <v/>
      </c>
      <c r="I1949" s="9" t="str">
        <f t="shared" si="242"/>
        <v/>
      </c>
      <c r="J1949" t="str">
        <f t="shared" si="243"/>
        <v/>
      </c>
      <c r="K1949" t="str">
        <f t="shared" si="244"/>
        <v/>
      </c>
      <c r="L1949" s="13" t="str">
        <f t="shared" si="245"/>
        <v/>
      </c>
      <c r="M1949" t="str">
        <f t="shared" si="246"/>
        <v/>
      </c>
      <c r="N1949" s="9" t="str">
        <f t="shared" si="247"/>
        <v/>
      </c>
    </row>
    <row r="1950" spans="1:14" x14ac:dyDescent="0.45">
      <c r="A1950" s="11" t="str">
        <f>'Output Sheet (Copy)'!A1939</f>
        <v>SUPA IJ Equity</v>
      </c>
      <c r="B1950" s="12" t="e">
        <f>'Output Sheet (Copy)'!B1939</f>
        <v>#N/A</v>
      </c>
      <c r="C1950" s="13" t="str">
        <f>IFERROR('Output Sheet (Copy)'!C1939,"")</f>
        <v/>
      </c>
      <c r="D1950" s="13" t="str">
        <f>IFERROR('Output Sheet (Copy)'!D1939,"")</f>
        <v/>
      </c>
      <c r="E1950" s="13" t="str">
        <f>IFERROR('Output Sheet (Copy)'!U1939,"")</f>
        <v/>
      </c>
      <c r="F1950" s="13" t="str">
        <f>IFERROR('Output Sheet (Copy)'!V1939,"")</f>
        <v/>
      </c>
      <c r="G1950" s="13" t="str">
        <f t="shared" si="240"/>
        <v/>
      </c>
      <c r="H1950" s="9" t="str">
        <f t="shared" si="241"/>
        <v/>
      </c>
      <c r="I1950" s="9" t="str">
        <f t="shared" si="242"/>
        <v/>
      </c>
      <c r="J1950" t="str">
        <f t="shared" si="243"/>
        <v/>
      </c>
      <c r="K1950" t="str">
        <f t="shared" si="244"/>
        <v/>
      </c>
      <c r="L1950" s="13" t="str">
        <f t="shared" si="245"/>
        <v/>
      </c>
      <c r="M1950" t="str">
        <f t="shared" si="246"/>
        <v/>
      </c>
      <c r="N1950" s="9" t="str">
        <f t="shared" si="247"/>
        <v/>
      </c>
    </row>
    <row r="1951" spans="1:14" x14ac:dyDescent="0.45">
      <c r="A1951" s="11" t="str">
        <f>'Output Sheet (Copy)'!A1940</f>
        <v>SUPA IJ Equity</v>
      </c>
      <c r="B1951" s="12" t="e">
        <f>'Output Sheet (Copy)'!B1940</f>
        <v>#N/A</v>
      </c>
      <c r="C1951" s="13" t="str">
        <f>IFERROR('Output Sheet (Copy)'!C1940,"")</f>
        <v/>
      </c>
      <c r="D1951" s="13" t="str">
        <f>IFERROR('Output Sheet (Copy)'!D1940,"")</f>
        <v/>
      </c>
      <c r="E1951" s="13" t="str">
        <f>IFERROR('Output Sheet (Copy)'!U1940,"")</f>
        <v/>
      </c>
      <c r="F1951" s="13" t="str">
        <f>IFERROR('Output Sheet (Copy)'!V1940,"")</f>
        <v/>
      </c>
      <c r="G1951" s="13" t="str">
        <f t="shared" si="240"/>
        <v/>
      </c>
      <c r="H1951" s="9" t="str">
        <f t="shared" si="241"/>
        <v/>
      </c>
      <c r="I1951" s="9" t="str">
        <f t="shared" si="242"/>
        <v/>
      </c>
      <c r="J1951" t="str">
        <f t="shared" si="243"/>
        <v/>
      </c>
      <c r="K1951" t="str">
        <f t="shared" si="244"/>
        <v/>
      </c>
      <c r="L1951" s="13" t="str">
        <f t="shared" si="245"/>
        <v/>
      </c>
      <c r="M1951" t="str">
        <f t="shared" si="246"/>
        <v/>
      </c>
      <c r="N1951" s="9" t="str">
        <f t="shared" si="247"/>
        <v/>
      </c>
    </row>
    <row r="1952" spans="1:14" x14ac:dyDescent="0.45">
      <c r="A1952" s="11" t="str">
        <f>'Output Sheet (Copy)'!A1941</f>
        <v>SUPA IJ Equity</v>
      </c>
      <c r="B1952" s="12" t="e">
        <f>'Output Sheet (Copy)'!B1941</f>
        <v>#N/A</v>
      </c>
      <c r="C1952" s="13" t="str">
        <f>IFERROR('Output Sheet (Copy)'!C1941,"")</f>
        <v/>
      </c>
      <c r="D1952" s="13" t="str">
        <f>IFERROR('Output Sheet (Copy)'!D1941,"")</f>
        <v/>
      </c>
      <c r="E1952" s="13" t="str">
        <f>IFERROR('Output Sheet (Copy)'!U1941,"")</f>
        <v/>
      </c>
      <c r="F1952" s="13" t="str">
        <f>IFERROR('Output Sheet (Copy)'!V1941,"")</f>
        <v/>
      </c>
      <c r="G1952" s="13" t="str">
        <f t="shared" si="240"/>
        <v/>
      </c>
      <c r="H1952" s="9" t="str">
        <f t="shared" si="241"/>
        <v/>
      </c>
      <c r="I1952" s="9" t="str">
        <f t="shared" si="242"/>
        <v/>
      </c>
      <c r="J1952" t="str">
        <f t="shared" si="243"/>
        <v/>
      </c>
      <c r="K1952" t="str">
        <f t="shared" si="244"/>
        <v/>
      </c>
      <c r="L1952" s="13" t="str">
        <f t="shared" si="245"/>
        <v/>
      </c>
      <c r="M1952" t="str">
        <f t="shared" si="246"/>
        <v/>
      </c>
      <c r="N1952" s="9" t="str">
        <f t="shared" si="247"/>
        <v/>
      </c>
    </row>
    <row r="1953" spans="1:14" x14ac:dyDescent="0.45">
      <c r="A1953" s="11" t="str">
        <f>'Output Sheet (Copy)'!A1942</f>
        <v>SUPA IJ Equity</v>
      </c>
      <c r="B1953" s="12" t="e">
        <f>'Output Sheet (Copy)'!B1942</f>
        <v>#N/A</v>
      </c>
      <c r="C1953" s="13" t="str">
        <f>IFERROR('Output Sheet (Copy)'!C1942,"")</f>
        <v/>
      </c>
      <c r="D1953" s="13" t="str">
        <f>IFERROR('Output Sheet (Copy)'!D1942,"")</f>
        <v/>
      </c>
      <c r="E1953" s="13" t="str">
        <f>IFERROR('Output Sheet (Copy)'!U1942,"")</f>
        <v/>
      </c>
      <c r="F1953" s="13" t="str">
        <f>IFERROR('Output Sheet (Copy)'!V1942,"")</f>
        <v/>
      </c>
      <c r="G1953" s="13" t="str">
        <f t="shared" si="240"/>
        <v/>
      </c>
      <c r="H1953" s="9" t="str">
        <f t="shared" si="241"/>
        <v/>
      </c>
      <c r="I1953" s="9" t="str">
        <f t="shared" si="242"/>
        <v/>
      </c>
      <c r="J1953" t="str">
        <f t="shared" si="243"/>
        <v/>
      </c>
      <c r="K1953" t="str">
        <f t="shared" si="244"/>
        <v/>
      </c>
      <c r="L1953" s="13" t="str">
        <f t="shared" si="245"/>
        <v/>
      </c>
      <c r="M1953" t="str">
        <f t="shared" si="246"/>
        <v/>
      </c>
      <c r="N1953" s="9" t="str">
        <f t="shared" si="247"/>
        <v/>
      </c>
    </row>
    <row r="1954" spans="1:14" x14ac:dyDescent="0.45">
      <c r="A1954" s="11" t="str">
        <f>'Output Sheet (Copy)'!A1943</f>
        <v>SUPA IJ Equity</v>
      </c>
      <c r="B1954" s="12" t="e">
        <f>'Output Sheet (Copy)'!B1943</f>
        <v>#N/A</v>
      </c>
      <c r="C1954" s="13" t="str">
        <f>IFERROR('Output Sheet (Copy)'!C1943,"")</f>
        <v/>
      </c>
      <c r="D1954" s="13" t="str">
        <f>IFERROR('Output Sheet (Copy)'!D1943,"")</f>
        <v/>
      </c>
      <c r="E1954" s="13" t="str">
        <f>IFERROR('Output Sheet (Copy)'!U1943,"")</f>
        <v/>
      </c>
      <c r="F1954" s="13" t="str">
        <f>IFERROR('Output Sheet (Copy)'!V1943,"")</f>
        <v/>
      </c>
      <c r="G1954" s="13" t="str">
        <f t="shared" si="240"/>
        <v/>
      </c>
      <c r="H1954" s="9" t="str">
        <f t="shared" si="241"/>
        <v/>
      </c>
      <c r="I1954" s="9" t="str">
        <f t="shared" si="242"/>
        <v/>
      </c>
      <c r="J1954" t="str">
        <f t="shared" si="243"/>
        <v/>
      </c>
      <c r="K1954" t="str">
        <f t="shared" si="244"/>
        <v/>
      </c>
      <c r="L1954" s="13" t="str">
        <f t="shared" si="245"/>
        <v/>
      </c>
      <c r="M1954" t="str">
        <f t="shared" si="246"/>
        <v/>
      </c>
      <c r="N1954" s="9" t="str">
        <f t="shared" si="247"/>
        <v/>
      </c>
    </row>
    <row r="1955" spans="1:14" x14ac:dyDescent="0.45">
      <c r="A1955" s="11" t="str">
        <f>'Output Sheet (Copy)'!A1944</f>
        <v>SUPA IJ Equity</v>
      </c>
      <c r="B1955" s="12" t="e">
        <f>'Output Sheet (Copy)'!B1944</f>
        <v>#N/A</v>
      </c>
      <c r="C1955" s="13" t="str">
        <f>IFERROR('Output Sheet (Copy)'!C1944,"")</f>
        <v/>
      </c>
      <c r="D1955" s="13" t="str">
        <f>IFERROR('Output Sheet (Copy)'!D1944,"")</f>
        <v/>
      </c>
      <c r="E1955" s="13" t="str">
        <f>IFERROR('Output Sheet (Copy)'!U1944,"")</f>
        <v/>
      </c>
      <c r="F1955" s="13" t="str">
        <f>IFERROR('Output Sheet (Copy)'!V1944,"")</f>
        <v/>
      </c>
      <c r="G1955" s="13" t="str">
        <f t="shared" si="240"/>
        <v/>
      </c>
      <c r="H1955" s="9" t="str">
        <f t="shared" si="241"/>
        <v/>
      </c>
      <c r="I1955" s="9" t="str">
        <f t="shared" si="242"/>
        <v/>
      </c>
      <c r="J1955" t="str">
        <f t="shared" si="243"/>
        <v/>
      </c>
      <c r="K1955" t="str">
        <f t="shared" si="244"/>
        <v/>
      </c>
      <c r="L1955" s="13" t="str">
        <f t="shared" si="245"/>
        <v/>
      </c>
      <c r="M1955" t="str">
        <f t="shared" si="246"/>
        <v/>
      </c>
      <c r="N1955" s="9" t="str">
        <f t="shared" si="247"/>
        <v/>
      </c>
    </row>
    <row r="1956" spans="1:14" x14ac:dyDescent="0.45">
      <c r="A1956" s="11" t="str">
        <f>'Output Sheet (Copy)'!A1945</f>
        <v>SUPA IJ Equity</v>
      </c>
      <c r="B1956" s="12" t="e">
        <f>'Output Sheet (Copy)'!B1945</f>
        <v>#N/A</v>
      </c>
      <c r="C1956" s="13" t="str">
        <f>IFERROR('Output Sheet (Copy)'!C1945,"")</f>
        <v/>
      </c>
      <c r="D1956" s="13" t="str">
        <f>IFERROR('Output Sheet (Copy)'!D1945,"")</f>
        <v/>
      </c>
      <c r="E1956" s="13" t="str">
        <f>IFERROR('Output Sheet (Copy)'!U1945,"")</f>
        <v/>
      </c>
      <c r="F1956" s="13" t="str">
        <f>IFERROR('Output Sheet (Copy)'!V1945,"")</f>
        <v/>
      </c>
      <c r="G1956" s="13" t="str">
        <f t="shared" si="240"/>
        <v/>
      </c>
      <c r="H1956" s="9" t="str">
        <f t="shared" si="241"/>
        <v/>
      </c>
      <c r="I1956" s="9" t="str">
        <f t="shared" si="242"/>
        <v/>
      </c>
      <c r="J1956" t="str">
        <f t="shared" si="243"/>
        <v/>
      </c>
      <c r="K1956" t="str">
        <f t="shared" si="244"/>
        <v/>
      </c>
      <c r="L1956" s="13" t="str">
        <f t="shared" si="245"/>
        <v/>
      </c>
      <c r="M1956" t="str">
        <f t="shared" si="246"/>
        <v/>
      </c>
      <c r="N1956" s="9" t="str">
        <f t="shared" si="247"/>
        <v/>
      </c>
    </row>
    <row r="1957" spans="1:14" x14ac:dyDescent="0.45">
      <c r="A1957" s="11" t="str">
        <f>'Output Sheet (Copy)'!A1946</f>
        <v>SUPA IJ Equity</v>
      </c>
      <c r="B1957" s="12" t="e">
        <f>'Output Sheet (Copy)'!B1946</f>
        <v>#N/A</v>
      </c>
      <c r="C1957" s="13" t="str">
        <f>IFERROR('Output Sheet (Copy)'!C1946,"")</f>
        <v/>
      </c>
      <c r="D1957" s="13" t="str">
        <f>IFERROR('Output Sheet (Copy)'!D1946,"")</f>
        <v/>
      </c>
      <c r="E1957" s="13" t="str">
        <f>IFERROR('Output Sheet (Copy)'!U1946,"")</f>
        <v/>
      </c>
      <c r="F1957" s="13" t="str">
        <f>IFERROR('Output Sheet (Copy)'!V1946,"")</f>
        <v/>
      </c>
      <c r="G1957" s="13" t="str">
        <f t="shared" si="240"/>
        <v/>
      </c>
      <c r="H1957" s="9" t="str">
        <f t="shared" si="241"/>
        <v/>
      </c>
      <c r="I1957" s="9" t="str">
        <f t="shared" si="242"/>
        <v/>
      </c>
      <c r="J1957" t="str">
        <f t="shared" si="243"/>
        <v/>
      </c>
      <c r="K1957" t="str">
        <f t="shared" si="244"/>
        <v/>
      </c>
      <c r="L1957" s="13" t="str">
        <f t="shared" si="245"/>
        <v/>
      </c>
      <c r="M1957" t="str">
        <f t="shared" si="246"/>
        <v/>
      </c>
      <c r="N1957" s="9" t="str">
        <f t="shared" si="247"/>
        <v/>
      </c>
    </row>
    <row r="1958" spans="1:14" x14ac:dyDescent="0.45">
      <c r="A1958" s="11" t="str">
        <f>'Output Sheet (Copy)'!A1947</f>
        <v>SUPA IJ Equity</v>
      </c>
      <c r="B1958" s="12" t="e">
        <f>'Output Sheet (Copy)'!B1947</f>
        <v>#N/A</v>
      </c>
      <c r="C1958" s="13" t="str">
        <f>IFERROR('Output Sheet (Copy)'!C1947,"")</f>
        <v/>
      </c>
      <c r="D1958" s="13" t="str">
        <f>IFERROR('Output Sheet (Copy)'!D1947,"")</f>
        <v/>
      </c>
      <c r="E1958" s="13" t="str">
        <f>IFERROR('Output Sheet (Copy)'!U1947,"")</f>
        <v/>
      </c>
      <c r="F1958" s="13" t="str">
        <f>IFERROR('Output Sheet (Copy)'!V1947,"")</f>
        <v/>
      </c>
      <c r="G1958" s="13" t="str">
        <f t="shared" si="240"/>
        <v/>
      </c>
      <c r="H1958" s="9" t="str">
        <f t="shared" si="241"/>
        <v/>
      </c>
      <c r="I1958" s="9" t="str">
        <f t="shared" si="242"/>
        <v/>
      </c>
      <c r="J1958" t="str">
        <f t="shared" si="243"/>
        <v/>
      </c>
      <c r="K1958" t="str">
        <f t="shared" si="244"/>
        <v/>
      </c>
      <c r="L1958" s="13" t="str">
        <f t="shared" si="245"/>
        <v/>
      </c>
      <c r="M1958" t="str">
        <f t="shared" si="246"/>
        <v/>
      </c>
      <c r="N1958" s="9" t="str">
        <f t="shared" si="247"/>
        <v/>
      </c>
    </row>
    <row r="1959" spans="1:14" x14ac:dyDescent="0.45">
      <c r="A1959" s="11" t="str">
        <f>'Output Sheet (Copy)'!A1948</f>
        <v>SUPA IJ Equity</v>
      </c>
      <c r="B1959" s="12" t="e">
        <f>'Output Sheet (Copy)'!B1948</f>
        <v>#N/A</v>
      </c>
      <c r="C1959" s="13" t="str">
        <f>IFERROR('Output Sheet (Copy)'!C1948,"")</f>
        <v/>
      </c>
      <c r="D1959" s="13" t="str">
        <f>IFERROR('Output Sheet (Copy)'!D1948,"")</f>
        <v/>
      </c>
      <c r="E1959" s="13" t="str">
        <f>IFERROR('Output Sheet (Copy)'!U1948,"")</f>
        <v/>
      </c>
      <c r="F1959" s="13" t="str">
        <f>IFERROR('Output Sheet (Copy)'!V1948,"")</f>
        <v/>
      </c>
      <c r="G1959" s="13" t="str">
        <f t="shared" si="240"/>
        <v/>
      </c>
      <c r="H1959" s="9" t="str">
        <f t="shared" si="241"/>
        <v/>
      </c>
      <c r="I1959" s="9" t="str">
        <f t="shared" si="242"/>
        <v/>
      </c>
      <c r="J1959" t="str">
        <f t="shared" si="243"/>
        <v/>
      </c>
      <c r="K1959" t="str">
        <f t="shared" si="244"/>
        <v/>
      </c>
      <c r="L1959" s="13" t="str">
        <f t="shared" si="245"/>
        <v/>
      </c>
      <c r="M1959" t="str">
        <f t="shared" si="246"/>
        <v/>
      </c>
      <c r="N1959" s="9" t="str">
        <f t="shared" si="247"/>
        <v/>
      </c>
    </row>
    <row r="1960" spans="1:14" x14ac:dyDescent="0.45">
      <c r="A1960" s="11" t="str">
        <f>'Output Sheet (Copy)'!A1949</f>
        <v>SUPA IJ Equity</v>
      </c>
      <c r="B1960" s="12" t="e">
        <f>'Output Sheet (Copy)'!B1949</f>
        <v>#N/A</v>
      </c>
      <c r="C1960" s="13" t="str">
        <f>IFERROR('Output Sheet (Copy)'!C1949,"")</f>
        <v/>
      </c>
      <c r="D1960" s="13" t="str">
        <f>IFERROR('Output Sheet (Copy)'!D1949,"")</f>
        <v/>
      </c>
      <c r="E1960" s="13" t="str">
        <f>IFERROR('Output Sheet (Copy)'!U1949,"")</f>
        <v/>
      </c>
      <c r="F1960" s="13" t="str">
        <f>IFERROR('Output Sheet (Copy)'!V1949,"")</f>
        <v/>
      </c>
      <c r="G1960" s="13" t="str">
        <f t="shared" si="240"/>
        <v/>
      </c>
      <c r="H1960" s="9" t="str">
        <f t="shared" si="241"/>
        <v/>
      </c>
      <c r="I1960" s="9" t="str">
        <f t="shared" si="242"/>
        <v/>
      </c>
      <c r="J1960" t="str">
        <f t="shared" si="243"/>
        <v/>
      </c>
      <c r="K1960" t="str">
        <f t="shared" si="244"/>
        <v/>
      </c>
      <c r="L1960" s="13" t="str">
        <f t="shared" si="245"/>
        <v/>
      </c>
      <c r="M1960" t="str">
        <f t="shared" si="246"/>
        <v/>
      </c>
      <c r="N1960" s="9" t="str">
        <f t="shared" si="247"/>
        <v/>
      </c>
    </row>
    <row r="1961" spans="1:14" x14ac:dyDescent="0.45">
      <c r="A1961" s="11" t="str">
        <f>'Output Sheet (Copy)'!A1950</f>
        <v>SUPA IJ Equity</v>
      </c>
      <c r="B1961" s="12" t="e">
        <f>'Output Sheet (Copy)'!B1950</f>
        <v>#N/A</v>
      </c>
      <c r="C1961" s="13" t="str">
        <f>IFERROR('Output Sheet (Copy)'!C1950,"")</f>
        <v/>
      </c>
      <c r="D1961" s="13" t="str">
        <f>IFERROR('Output Sheet (Copy)'!D1950,"")</f>
        <v/>
      </c>
      <c r="E1961" s="13" t="str">
        <f>IFERROR('Output Sheet (Copy)'!U1950,"")</f>
        <v/>
      </c>
      <c r="F1961" s="13" t="str">
        <f>IFERROR('Output Sheet (Copy)'!V1950,"")</f>
        <v/>
      </c>
      <c r="G1961" s="13" t="str">
        <f t="shared" si="240"/>
        <v/>
      </c>
      <c r="H1961" s="9" t="str">
        <f t="shared" si="241"/>
        <v/>
      </c>
      <c r="I1961" s="9" t="str">
        <f t="shared" si="242"/>
        <v/>
      </c>
      <c r="J1961" t="str">
        <f t="shared" si="243"/>
        <v/>
      </c>
      <c r="K1961" t="str">
        <f t="shared" si="244"/>
        <v/>
      </c>
      <c r="L1961" s="13" t="str">
        <f t="shared" si="245"/>
        <v/>
      </c>
      <c r="M1961" t="str">
        <f t="shared" si="246"/>
        <v/>
      </c>
      <c r="N1961" s="9" t="str">
        <f t="shared" si="247"/>
        <v/>
      </c>
    </row>
    <row r="1962" spans="1:14" x14ac:dyDescent="0.45">
      <c r="A1962" s="11" t="str">
        <f>'Output Sheet (Copy)'!A1951</f>
        <v>SUPA IJ Equity</v>
      </c>
      <c r="B1962" s="12" t="e">
        <f>'Output Sheet (Copy)'!B1951</f>
        <v>#N/A</v>
      </c>
      <c r="C1962" s="13" t="str">
        <f>IFERROR('Output Sheet (Copy)'!C1951,"")</f>
        <v/>
      </c>
      <c r="D1962" s="13" t="str">
        <f>IFERROR('Output Sheet (Copy)'!D1951,"")</f>
        <v/>
      </c>
      <c r="E1962" s="13" t="str">
        <f>IFERROR('Output Sheet (Copy)'!U1951,"")</f>
        <v/>
      </c>
      <c r="F1962" s="13" t="str">
        <f>IFERROR('Output Sheet (Copy)'!V1951,"")</f>
        <v/>
      </c>
      <c r="G1962" s="13" t="str">
        <f t="shared" si="240"/>
        <v/>
      </c>
      <c r="H1962" s="9" t="str">
        <f t="shared" si="241"/>
        <v/>
      </c>
      <c r="I1962" s="9" t="str">
        <f t="shared" si="242"/>
        <v/>
      </c>
      <c r="J1962" t="str">
        <f t="shared" si="243"/>
        <v/>
      </c>
      <c r="K1962" t="str">
        <f t="shared" si="244"/>
        <v/>
      </c>
      <c r="L1962" s="13" t="str">
        <f t="shared" si="245"/>
        <v/>
      </c>
      <c r="M1962" t="str">
        <f t="shared" si="246"/>
        <v/>
      </c>
      <c r="N1962" s="9" t="str">
        <f t="shared" si="247"/>
        <v/>
      </c>
    </row>
    <row r="1963" spans="1:14" x14ac:dyDescent="0.45">
      <c r="A1963" s="11" t="str">
        <f>'Output Sheet (Copy)'!A1952</f>
        <v>SUPA IJ Equity</v>
      </c>
      <c r="B1963" s="12" t="e">
        <f>'Output Sheet (Copy)'!B1952</f>
        <v>#N/A</v>
      </c>
      <c r="C1963" s="13" t="str">
        <f>IFERROR('Output Sheet (Copy)'!C1952,"")</f>
        <v/>
      </c>
      <c r="D1963" s="13" t="str">
        <f>IFERROR('Output Sheet (Copy)'!D1952,"")</f>
        <v/>
      </c>
      <c r="E1963" s="13" t="str">
        <f>IFERROR('Output Sheet (Copy)'!U1952,"")</f>
        <v/>
      </c>
      <c r="F1963" s="13" t="str">
        <f>IFERROR('Output Sheet (Copy)'!V1952,"")</f>
        <v/>
      </c>
      <c r="G1963" s="13" t="str">
        <f t="shared" si="240"/>
        <v/>
      </c>
      <c r="H1963" s="9" t="str">
        <f t="shared" si="241"/>
        <v/>
      </c>
      <c r="I1963" s="9" t="str">
        <f t="shared" si="242"/>
        <v/>
      </c>
      <c r="J1963" t="str">
        <f t="shared" si="243"/>
        <v/>
      </c>
      <c r="K1963" t="str">
        <f t="shared" si="244"/>
        <v/>
      </c>
      <c r="L1963" s="13" t="str">
        <f t="shared" si="245"/>
        <v/>
      </c>
      <c r="M1963" t="str">
        <f t="shared" si="246"/>
        <v/>
      </c>
      <c r="N1963" s="9" t="str">
        <f t="shared" si="247"/>
        <v/>
      </c>
    </row>
    <row r="1964" spans="1:14" x14ac:dyDescent="0.45">
      <c r="A1964" s="11" t="str">
        <f>'Output Sheet (Copy)'!A1953</f>
        <v>SUPA IJ Equity</v>
      </c>
      <c r="B1964" s="12" t="e">
        <f>'Output Sheet (Copy)'!B1953</f>
        <v>#N/A</v>
      </c>
      <c r="C1964" s="13" t="str">
        <f>IFERROR('Output Sheet (Copy)'!C1953,"")</f>
        <v/>
      </c>
      <c r="D1964" s="13" t="str">
        <f>IFERROR('Output Sheet (Copy)'!D1953,"")</f>
        <v/>
      </c>
      <c r="E1964" s="13" t="str">
        <f>IFERROR('Output Sheet (Copy)'!U1953,"")</f>
        <v/>
      </c>
      <c r="F1964" s="13" t="str">
        <f>IFERROR('Output Sheet (Copy)'!V1953,"")</f>
        <v/>
      </c>
      <c r="G1964" s="13" t="str">
        <f t="shared" si="240"/>
        <v/>
      </c>
      <c r="H1964" s="9" t="str">
        <f t="shared" si="241"/>
        <v/>
      </c>
      <c r="I1964" s="9" t="str">
        <f t="shared" si="242"/>
        <v/>
      </c>
      <c r="J1964" t="str">
        <f t="shared" si="243"/>
        <v/>
      </c>
      <c r="K1964" t="str">
        <f t="shared" si="244"/>
        <v/>
      </c>
      <c r="L1964" s="13" t="str">
        <f t="shared" si="245"/>
        <v/>
      </c>
      <c r="M1964" t="str">
        <f t="shared" si="246"/>
        <v/>
      </c>
      <c r="N1964" s="9" t="str">
        <f t="shared" si="247"/>
        <v/>
      </c>
    </row>
    <row r="1965" spans="1:14" x14ac:dyDescent="0.45">
      <c r="A1965" s="11" t="str">
        <f>'Output Sheet (Copy)'!A1954</f>
        <v>SUPA IJ Equity</v>
      </c>
      <c r="B1965" s="12" t="e">
        <f>'Output Sheet (Copy)'!B1954</f>
        <v>#N/A</v>
      </c>
      <c r="C1965" s="13" t="str">
        <f>IFERROR('Output Sheet (Copy)'!C1954,"")</f>
        <v/>
      </c>
      <c r="D1965" s="13" t="str">
        <f>IFERROR('Output Sheet (Copy)'!D1954,"")</f>
        <v/>
      </c>
      <c r="E1965" s="13" t="str">
        <f>IFERROR('Output Sheet (Copy)'!U1954,"")</f>
        <v/>
      </c>
      <c r="F1965" s="13" t="str">
        <f>IFERROR('Output Sheet (Copy)'!V1954,"")</f>
        <v/>
      </c>
      <c r="G1965" s="13" t="str">
        <f t="shared" si="240"/>
        <v/>
      </c>
      <c r="H1965" s="9" t="str">
        <f t="shared" si="241"/>
        <v/>
      </c>
      <c r="I1965" s="9" t="str">
        <f t="shared" si="242"/>
        <v/>
      </c>
      <c r="J1965" t="str">
        <f t="shared" si="243"/>
        <v/>
      </c>
      <c r="K1965" t="str">
        <f t="shared" si="244"/>
        <v/>
      </c>
      <c r="L1965" s="13" t="str">
        <f t="shared" si="245"/>
        <v/>
      </c>
      <c r="M1965" t="str">
        <f t="shared" si="246"/>
        <v/>
      </c>
      <c r="N1965" s="9" t="str">
        <f t="shared" si="247"/>
        <v/>
      </c>
    </row>
    <row r="1966" spans="1:14" x14ac:dyDescent="0.45">
      <c r="A1966" s="11" t="str">
        <f>'Output Sheet (Copy)'!A1955</f>
        <v>SUPA IJ Equity</v>
      </c>
      <c r="B1966" s="12" t="e">
        <f>'Output Sheet (Copy)'!B1955</f>
        <v>#N/A</v>
      </c>
      <c r="C1966" s="13" t="str">
        <f>IFERROR('Output Sheet (Copy)'!C1955,"")</f>
        <v/>
      </c>
      <c r="D1966" s="13" t="str">
        <f>IFERROR('Output Sheet (Copy)'!D1955,"")</f>
        <v/>
      </c>
      <c r="E1966" s="13" t="str">
        <f>IFERROR('Output Sheet (Copy)'!U1955,"")</f>
        <v/>
      </c>
      <c r="F1966" s="13" t="str">
        <f>IFERROR('Output Sheet (Copy)'!V1955,"")</f>
        <v/>
      </c>
      <c r="G1966" s="13" t="str">
        <f t="shared" si="240"/>
        <v/>
      </c>
      <c r="H1966" s="9" t="str">
        <f t="shared" si="241"/>
        <v/>
      </c>
      <c r="I1966" s="9" t="str">
        <f t="shared" si="242"/>
        <v/>
      </c>
      <c r="J1966" t="str">
        <f t="shared" si="243"/>
        <v/>
      </c>
      <c r="K1966" t="str">
        <f t="shared" si="244"/>
        <v/>
      </c>
      <c r="L1966" s="13" t="str">
        <f t="shared" si="245"/>
        <v/>
      </c>
      <c r="M1966" t="str">
        <f t="shared" si="246"/>
        <v/>
      </c>
      <c r="N1966" s="9" t="str">
        <f t="shared" si="247"/>
        <v/>
      </c>
    </row>
    <row r="1967" spans="1:14" x14ac:dyDescent="0.45">
      <c r="A1967" s="11" t="str">
        <f>'Output Sheet (Copy)'!A1956</f>
        <v>SUPA IJ Equity</v>
      </c>
      <c r="B1967" s="12" t="e">
        <f>'Output Sheet (Copy)'!B1956</f>
        <v>#N/A</v>
      </c>
      <c r="C1967" s="13" t="str">
        <f>IFERROR('Output Sheet (Copy)'!C1956,"")</f>
        <v/>
      </c>
      <c r="D1967" s="13" t="str">
        <f>IFERROR('Output Sheet (Copy)'!D1956,"")</f>
        <v/>
      </c>
      <c r="E1967" s="13" t="str">
        <f>IFERROR('Output Sheet (Copy)'!U1956,"")</f>
        <v/>
      </c>
      <c r="F1967" s="13" t="str">
        <f>IFERROR('Output Sheet (Copy)'!V1956,"")</f>
        <v/>
      </c>
      <c r="G1967" s="13" t="str">
        <f t="shared" si="240"/>
        <v/>
      </c>
      <c r="H1967" s="9" t="str">
        <f t="shared" si="241"/>
        <v/>
      </c>
      <c r="I1967" s="9" t="str">
        <f t="shared" si="242"/>
        <v/>
      </c>
      <c r="J1967" t="str">
        <f t="shared" si="243"/>
        <v/>
      </c>
      <c r="K1967" t="str">
        <f t="shared" si="244"/>
        <v/>
      </c>
      <c r="L1967" s="13" t="str">
        <f t="shared" si="245"/>
        <v/>
      </c>
      <c r="M1967" t="str">
        <f t="shared" si="246"/>
        <v/>
      </c>
      <c r="N1967" s="9" t="str">
        <f t="shared" si="247"/>
        <v/>
      </c>
    </row>
    <row r="1968" spans="1:14" x14ac:dyDescent="0.45">
      <c r="A1968" s="11" t="str">
        <f>'Output Sheet (Copy)'!A1957</f>
        <v>SUPA IJ Equity</v>
      </c>
      <c r="B1968" s="12" t="e">
        <f>'Output Sheet (Copy)'!B1957</f>
        <v>#N/A</v>
      </c>
      <c r="C1968" s="13" t="str">
        <f>IFERROR('Output Sheet (Copy)'!C1957,"")</f>
        <v/>
      </c>
      <c r="D1968" s="13" t="str">
        <f>IFERROR('Output Sheet (Copy)'!D1957,"")</f>
        <v/>
      </c>
      <c r="E1968" s="13" t="str">
        <f>IFERROR('Output Sheet (Copy)'!U1957,"")</f>
        <v/>
      </c>
      <c r="F1968" s="13" t="str">
        <f>IFERROR('Output Sheet (Copy)'!V1957,"")</f>
        <v/>
      </c>
      <c r="G1968" s="13" t="str">
        <f t="shared" si="240"/>
        <v/>
      </c>
      <c r="H1968" s="9" t="str">
        <f t="shared" si="241"/>
        <v/>
      </c>
      <c r="I1968" s="9" t="str">
        <f t="shared" si="242"/>
        <v/>
      </c>
      <c r="J1968" t="str">
        <f t="shared" si="243"/>
        <v/>
      </c>
      <c r="K1968" t="str">
        <f t="shared" si="244"/>
        <v/>
      </c>
      <c r="L1968" s="13" t="str">
        <f t="shared" si="245"/>
        <v/>
      </c>
      <c r="M1968" t="str">
        <f t="shared" si="246"/>
        <v/>
      </c>
      <c r="N1968" s="9" t="str">
        <f t="shared" si="247"/>
        <v/>
      </c>
    </row>
    <row r="1969" spans="1:14" x14ac:dyDescent="0.45">
      <c r="A1969" s="11" t="str">
        <f>'Output Sheet (Copy)'!A1958</f>
        <v>SUPA IJ Equity</v>
      </c>
      <c r="B1969" s="12" t="e">
        <f>'Output Sheet (Copy)'!B1958</f>
        <v>#N/A</v>
      </c>
      <c r="C1969" s="13" t="str">
        <f>IFERROR('Output Sheet (Copy)'!C1958,"")</f>
        <v/>
      </c>
      <c r="D1969" s="13" t="str">
        <f>IFERROR('Output Sheet (Copy)'!D1958,"")</f>
        <v/>
      </c>
      <c r="E1969" s="13" t="str">
        <f>IFERROR('Output Sheet (Copy)'!U1958,"")</f>
        <v/>
      </c>
      <c r="F1969" s="13" t="str">
        <f>IFERROR('Output Sheet (Copy)'!V1958,"")</f>
        <v/>
      </c>
      <c r="G1969" s="13" t="str">
        <f t="shared" si="240"/>
        <v/>
      </c>
      <c r="H1969" s="9" t="str">
        <f t="shared" si="241"/>
        <v/>
      </c>
      <c r="I1969" s="9" t="str">
        <f t="shared" si="242"/>
        <v/>
      </c>
      <c r="J1969" t="str">
        <f t="shared" si="243"/>
        <v/>
      </c>
      <c r="K1969" t="str">
        <f t="shared" si="244"/>
        <v/>
      </c>
      <c r="L1969" s="13" t="str">
        <f t="shared" si="245"/>
        <v/>
      </c>
      <c r="M1969" t="str">
        <f t="shared" si="246"/>
        <v/>
      </c>
      <c r="N1969" s="9" t="str">
        <f t="shared" si="247"/>
        <v/>
      </c>
    </row>
    <row r="1970" spans="1:14" x14ac:dyDescent="0.45">
      <c r="A1970" s="11" t="str">
        <f>'Output Sheet (Copy)'!A1959</f>
        <v>SUPA IJ Equity</v>
      </c>
      <c r="B1970" s="12" t="e">
        <f>'Output Sheet (Copy)'!B1959</f>
        <v>#N/A</v>
      </c>
      <c r="C1970" s="13" t="str">
        <f>IFERROR('Output Sheet (Copy)'!C1959,"")</f>
        <v/>
      </c>
      <c r="D1970" s="13" t="str">
        <f>IFERROR('Output Sheet (Copy)'!D1959,"")</f>
        <v/>
      </c>
      <c r="E1970" s="13" t="str">
        <f>IFERROR('Output Sheet (Copy)'!U1959,"")</f>
        <v/>
      </c>
      <c r="F1970" s="13" t="str">
        <f>IFERROR('Output Sheet (Copy)'!V1959,"")</f>
        <v/>
      </c>
      <c r="G1970" s="13" t="str">
        <f t="shared" si="240"/>
        <v/>
      </c>
      <c r="H1970" s="9" t="str">
        <f t="shared" si="241"/>
        <v/>
      </c>
      <c r="I1970" s="9" t="str">
        <f t="shared" si="242"/>
        <v/>
      </c>
      <c r="J1970" t="str">
        <f t="shared" si="243"/>
        <v/>
      </c>
      <c r="K1970" t="str">
        <f t="shared" si="244"/>
        <v/>
      </c>
      <c r="L1970" s="13" t="str">
        <f t="shared" si="245"/>
        <v/>
      </c>
      <c r="M1970" t="str">
        <f t="shared" si="246"/>
        <v/>
      </c>
      <c r="N1970" s="9" t="str">
        <f t="shared" si="247"/>
        <v/>
      </c>
    </row>
    <row r="1971" spans="1:14" x14ac:dyDescent="0.45">
      <c r="A1971" s="11" t="str">
        <f>'Output Sheet (Copy)'!A1960</f>
        <v>SUPA IJ Equity</v>
      </c>
      <c r="B1971" s="12" t="e">
        <f>'Output Sheet (Copy)'!B1960</f>
        <v>#N/A</v>
      </c>
      <c r="C1971" s="13" t="str">
        <f>IFERROR('Output Sheet (Copy)'!C1960,"")</f>
        <v/>
      </c>
      <c r="D1971" s="13" t="str">
        <f>IFERROR('Output Sheet (Copy)'!D1960,"")</f>
        <v/>
      </c>
      <c r="E1971" s="13" t="str">
        <f>IFERROR('Output Sheet (Copy)'!U1960,"")</f>
        <v/>
      </c>
      <c r="F1971" s="13" t="str">
        <f>IFERROR('Output Sheet (Copy)'!V1960,"")</f>
        <v/>
      </c>
      <c r="G1971" s="13" t="str">
        <f t="shared" si="240"/>
        <v/>
      </c>
      <c r="H1971" s="9" t="str">
        <f t="shared" si="241"/>
        <v/>
      </c>
      <c r="I1971" s="9" t="str">
        <f t="shared" si="242"/>
        <v/>
      </c>
      <c r="J1971" t="str">
        <f t="shared" si="243"/>
        <v/>
      </c>
      <c r="K1971" t="str">
        <f t="shared" si="244"/>
        <v/>
      </c>
      <c r="L1971" s="13" t="str">
        <f t="shared" si="245"/>
        <v/>
      </c>
      <c r="M1971" t="str">
        <f t="shared" si="246"/>
        <v/>
      </c>
      <c r="N1971" s="9" t="str">
        <f t="shared" si="247"/>
        <v/>
      </c>
    </row>
    <row r="1972" spans="1:14" x14ac:dyDescent="0.45">
      <c r="A1972" s="11" t="str">
        <f>'Output Sheet (Copy)'!A1961</f>
        <v>SUPA IJ Equity</v>
      </c>
      <c r="B1972" s="12" t="e">
        <f>'Output Sheet (Copy)'!B1961</f>
        <v>#N/A</v>
      </c>
      <c r="C1972" s="13" t="str">
        <f>IFERROR('Output Sheet (Copy)'!C1961,"")</f>
        <v/>
      </c>
      <c r="D1972" s="13" t="str">
        <f>IFERROR('Output Sheet (Copy)'!D1961,"")</f>
        <v/>
      </c>
      <c r="E1972" s="13" t="str">
        <f>IFERROR('Output Sheet (Copy)'!U1961,"")</f>
        <v/>
      </c>
      <c r="F1972" s="13" t="str">
        <f>IFERROR('Output Sheet (Copy)'!V1961,"")</f>
        <v/>
      </c>
      <c r="G1972" s="13" t="str">
        <f t="shared" si="240"/>
        <v/>
      </c>
      <c r="H1972" s="9" t="str">
        <f t="shared" si="241"/>
        <v/>
      </c>
      <c r="I1972" s="9" t="str">
        <f t="shared" si="242"/>
        <v/>
      </c>
      <c r="J1972" t="str">
        <f t="shared" si="243"/>
        <v/>
      </c>
      <c r="K1972" t="str">
        <f t="shared" si="244"/>
        <v/>
      </c>
      <c r="L1972" s="13" t="str">
        <f t="shared" si="245"/>
        <v/>
      </c>
      <c r="M1972" t="str">
        <f t="shared" si="246"/>
        <v/>
      </c>
      <c r="N1972" s="9" t="str">
        <f t="shared" si="247"/>
        <v/>
      </c>
    </row>
    <row r="1973" spans="1:14" x14ac:dyDescent="0.45">
      <c r="A1973" s="11" t="str">
        <f>'Output Sheet (Copy)'!A1962</f>
        <v>SUPA IJ Equity</v>
      </c>
      <c r="B1973" s="12" t="e">
        <f>'Output Sheet (Copy)'!B1962</f>
        <v>#N/A</v>
      </c>
      <c r="C1973" s="13" t="str">
        <f>IFERROR('Output Sheet (Copy)'!C1962,"")</f>
        <v/>
      </c>
      <c r="D1973" s="13" t="str">
        <f>IFERROR('Output Sheet (Copy)'!D1962,"")</f>
        <v/>
      </c>
      <c r="E1973" s="13" t="str">
        <f>IFERROR('Output Sheet (Copy)'!U1962,"")</f>
        <v/>
      </c>
      <c r="F1973" s="13" t="str">
        <f>IFERROR('Output Sheet (Copy)'!V1962,"")</f>
        <v/>
      </c>
      <c r="G1973" s="13" t="str">
        <f t="shared" si="240"/>
        <v/>
      </c>
      <c r="H1973" s="9" t="str">
        <f t="shared" si="241"/>
        <v/>
      </c>
      <c r="I1973" s="9" t="str">
        <f t="shared" si="242"/>
        <v/>
      </c>
      <c r="J1973" t="str">
        <f t="shared" si="243"/>
        <v/>
      </c>
      <c r="K1973" t="str">
        <f t="shared" si="244"/>
        <v/>
      </c>
      <c r="L1973" s="13" t="str">
        <f t="shared" si="245"/>
        <v/>
      </c>
      <c r="M1973" t="str">
        <f t="shared" si="246"/>
        <v/>
      </c>
      <c r="N1973" s="9" t="str">
        <f t="shared" si="247"/>
        <v/>
      </c>
    </row>
    <row r="1974" spans="1:14" x14ac:dyDescent="0.45">
      <c r="A1974" s="11" t="str">
        <f>'Output Sheet (Copy)'!A1963</f>
        <v>SUPA IJ Equity</v>
      </c>
      <c r="B1974" s="12" t="e">
        <f>'Output Sheet (Copy)'!B1963</f>
        <v>#N/A</v>
      </c>
      <c r="C1974" s="13" t="str">
        <f>IFERROR('Output Sheet (Copy)'!C1963,"")</f>
        <v/>
      </c>
      <c r="D1974" s="13" t="str">
        <f>IFERROR('Output Sheet (Copy)'!D1963,"")</f>
        <v/>
      </c>
      <c r="E1974" s="13" t="str">
        <f>IFERROR('Output Sheet (Copy)'!U1963,"")</f>
        <v/>
      </c>
      <c r="F1974" s="13" t="str">
        <f>IFERROR('Output Sheet (Copy)'!V1963,"")</f>
        <v/>
      </c>
      <c r="G1974" s="13" t="str">
        <f t="shared" si="240"/>
        <v/>
      </c>
      <c r="H1974" s="9" t="str">
        <f t="shared" si="241"/>
        <v/>
      </c>
      <c r="I1974" s="9" t="str">
        <f t="shared" si="242"/>
        <v/>
      </c>
      <c r="J1974" t="str">
        <f t="shared" si="243"/>
        <v/>
      </c>
      <c r="K1974" t="str">
        <f t="shared" si="244"/>
        <v/>
      </c>
      <c r="L1974" s="13" t="str">
        <f t="shared" si="245"/>
        <v/>
      </c>
      <c r="M1974" t="str">
        <f t="shared" si="246"/>
        <v/>
      </c>
      <c r="N1974" s="9" t="str">
        <f t="shared" si="247"/>
        <v/>
      </c>
    </row>
    <row r="1975" spans="1:14" x14ac:dyDescent="0.45">
      <c r="A1975" s="11" t="str">
        <f>'Output Sheet (Copy)'!A1964</f>
        <v>SUPA IJ Equity</v>
      </c>
      <c r="B1975" s="12" t="e">
        <f>'Output Sheet (Copy)'!B1964</f>
        <v>#N/A</v>
      </c>
      <c r="C1975" s="13" t="str">
        <f>IFERROR('Output Sheet (Copy)'!C1964,"")</f>
        <v/>
      </c>
      <c r="D1975" s="13" t="str">
        <f>IFERROR('Output Sheet (Copy)'!D1964,"")</f>
        <v/>
      </c>
      <c r="E1975" s="13" t="str">
        <f>IFERROR('Output Sheet (Copy)'!U1964,"")</f>
        <v/>
      </c>
      <c r="F1975" s="13" t="str">
        <f>IFERROR('Output Sheet (Copy)'!V1964,"")</f>
        <v/>
      </c>
      <c r="G1975" s="13" t="str">
        <f t="shared" si="240"/>
        <v/>
      </c>
      <c r="H1975" s="9" t="str">
        <f t="shared" si="241"/>
        <v/>
      </c>
      <c r="I1975" s="9" t="str">
        <f t="shared" si="242"/>
        <v/>
      </c>
      <c r="J1975" t="str">
        <f t="shared" si="243"/>
        <v/>
      </c>
      <c r="K1975" t="str">
        <f t="shared" si="244"/>
        <v/>
      </c>
      <c r="L1975" s="13" t="str">
        <f t="shared" si="245"/>
        <v/>
      </c>
      <c r="M1975" t="str">
        <f t="shared" si="246"/>
        <v/>
      </c>
      <c r="N1975" s="9" t="str">
        <f t="shared" si="247"/>
        <v/>
      </c>
    </row>
    <row r="1976" spans="1:14" x14ac:dyDescent="0.45">
      <c r="A1976" s="11" t="str">
        <f>'Output Sheet (Copy)'!A1965</f>
        <v>SUPA IJ Equity</v>
      </c>
      <c r="B1976" s="12" t="e">
        <f>'Output Sheet (Copy)'!B1965</f>
        <v>#N/A</v>
      </c>
      <c r="C1976" s="13" t="str">
        <f>IFERROR('Output Sheet (Copy)'!C1965,"")</f>
        <v/>
      </c>
      <c r="D1976" s="13" t="str">
        <f>IFERROR('Output Sheet (Copy)'!D1965,"")</f>
        <v/>
      </c>
      <c r="E1976" s="13" t="str">
        <f>IFERROR('Output Sheet (Copy)'!U1965,"")</f>
        <v/>
      </c>
      <c r="F1976" s="13" t="str">
        <f>IFERROR('Output Sheet (Copy)'!V1965,"")</f>
        <v/>
      </c>
      <c r="G1976" s="13" t="str">
        <f t="shared" si="240"/>
        <v/>
      </c>
      <c r="H1976" s="9" t="str">
        <f t="shared" si="241"/>
        <v/>
      </c>
      <c r="I1976" s="9" t="str">
        <f t="shared" si="242"/>
        <v/>
      </c>
      <c r="J1976" t="str">
        <f t="shared" si="243"/>
        <v/>
      </c>
      <c r="K1976" t="str">
        <f t="shared" si="244"/>
        <v/>
      </c>
      <c r="L1976" s="13" t="str">
        <f t="shared" si="245"/>
        <v/>
      </c>
      <c r="M1976" t="str">
        <f t="shared" si="246"/>
        <v/>
      </c>
      <c r="N1976" s="9" t="str">
        <f t="shared" si="247"/>
        <v/>
      </c>
    </row>
    <row r="1977" spans="1:14" x14ac:dyDescent="0.45">
      <c r="A1977" s="11" t="str">
        <f>'Output Sheet (Copy)'!A1966</f>
        <v>SUPA IJ Equity</v>
      </c>
      <c r="B1977" s="12">
        <f>'Output Sheet (Copy)'!B1966</f>
        <v>45838</v>
      </c>
      <c r="C1977" s="13">
        <f>IFERROR('Output Sheet (Copy)'!C1966,"")</f>
        <v>14876560</v>
      </c>
      <c r="D1977" s="13">
        <f>IFERROR('Output Sheet (Copy)'!D1966,"")</f>
        <v>8348436</v>
      </c>
      <c r="E1977" s="13">
        <f>IFERROR('Output Sheet (Copy)'!U1966,"")</f>
        <v>0</v>
      </c>
      <c r="F1977" s="13">
        <f>IFERROR('Output Sheet (Copy)'!V1966,"")</f>
        <v>4993783</v>
      </c>
      <c r="G1977" s="13">
        <f t="shared" si="240"/>
        <v>4993783</v>
      </c>
      <c r="H1977" s="9">
        <f t="shared" si="241"/>
        <v>0.59816988475446176</v>
      </c>
      <c r="I1977" s="9">
        <f t="shared" si="242"/>
        <v>0.33568129997795187</v>
      </c>
      <c r="J1977" t="str">
        <f t="shared" si="243"/>
        <v/>
      </c>
      <c r="K1977" t="str">
        <f t="shared" si="244"/>
        <v/>
      </c>
      <c r="L1977" s="13">
        <f t="shared" si="245"/>
        <v>13342219</v>
      </c>
      <c r="M1977" t="str">
        <f t="shared" si="246"/>
        <v/>
      </c>
      <c r="N1977" s="9">
        <f t="shared" si="247"/>
        <v>0.89686184171609562</v>
      </c>
    </row>
    <row r="1978" spans="1:14" x14ac:dyDescent="0.45">
      <c r="A1978" s="11" t="str">
        <f>'Output Sheet (Copy)'!A1967</f>
        <v>SUPA IJ Equity</v>
      </c>
      <c r="B1978" s="12">
        <f>'Output Sheet (Copy)'!B1967</f>
        <v>45838</v>
      </c>
      <c r="C1978" s="13">
        <f>IFERROR('Output Sheet (Copy)'!C1967,"")</f>
        <v>14876560</v>
      </c>
      <c r="D1978" s="13">
        <f>IFERROR('Output Sheet (Copy)'!D1967,"")</f>
        <v>8348436</v>
      </c>
      <c r="E1978" s="13">
        <f>IFERROR('Output Sheet (Copy)'!U1967,"")</f>
        <v>0</v>
      </c>
      <c r="F1978" s="13">
        <f>IFERROR('Output Sheet (Copy)'!V1967,"")</f>
        <v>4993783</v>
      </c>
      <c r="G1978" s="13">
        <f t="shared" si="240"/>
        <v>4993783</v>
      </c>
      <c r="H1978" s="9">
        <f t="shared" si="241"/>
        <v>0.59816988475446176</v>
      </c>
      <c r="I1978" s="9">
        <f t="shared" si="242"/>
        <v>0.33568129997795187</v>
      </c>
      <c r="J1978" t="str">
        <f t="shared" si="243"/>
        <v/>
      </c>
      <c r="K1978" t="str">
        <f t="shared" si="244"/>
        <v/>
      </c>
      <c r="L1978" s="13">
        <f t="shared" si="245"/>
        <v>13342219</v>
      </c>
      <c r="M1978" t="str">
        <f t="shared" si="246"/>
        <v/>
      </c>
      <c r="N1978" s="9">
        <f t="shared" si="247"/>
        <v>0.89686184171609562</v>
      </c>
    </row>
    <row r="1979" spans="1:14" x14ac:dyDescent="0.45">
      <c r="A1979" s="11" t="str">
        <f>'Output Sheet (Copy)'!A1968</f>
        <v>SUPA IJ Equity</v>
      </c>
      <c r="B1979" s="12">
        <f>'Output Sheet (Copy)'!B1968</f>
        <v>46112</v>
      </c>
      <c r="C1979" s="13">
        <f>IFERROR('Output Sheet (Copy)'!C1968,"")</f>
        <v>23950374</v>
      </c>
      <c r="D1979" s="13">
        <f>IFERROR('Output Sheet (Copy)'!D1968,"")</f>
        <v>11426757</v>
      </c>
      <c r="E1979" s="13">
        <f>IFERROR('Output Sheet (Copy)'!U1968,"")</f>
        <v>0</v>
      </c>
      <c r="F1979" s="13">
        <f>IFERROR('Output Sheet (Copy)'!V1968,"")</f>
        <v>9998156</v>
      </c>
      <c r="G1979" s="13">
        <f t="shared" si="240"/>
        <v>9998156</v>
      </c>
      <c r="H1979" s="9">
        <f t="shared" si="241"/>
        <v>0.8749775636254451</v>
      </c>
      <c r="I1979" s="9">
        <f t="shared" si="242"/>
        <v>0.41745302181919997</v>
      </c>
      <c r="J1979" t="str">
        <f t="shared" si="243"/>
        <v/>
      </c>
      <c r="K1979" t="str">
        <f t="shared" si="244"/>
        <v/>
      </c>
      <c r="L1979" s="13">
        <f t="shared" si="245"/>
        <v>21424913</v>
      </c>
      <c r="M1979" t="str">
        <f t="shared" si="246"/>
        <v/>
      </c>
      <c r="N1979" s="9">
        <f t="shared" si="247"/>
        <v>0.89455442324199197</v>
      </c>
    </row>
    <row r="1980" spans="1:14" x14ac:dyDescent="0.45">
      <c r="A1980" s="11" t="str">
        <f>'Output Sheet (Copy)'!A1969</f>
        <v>SUPA IJ Equity</v>
      </c>
      <c r="B1980" s="12">
        <f>'Output Sheet (Copy)'!B1969</f>
        <v>46203</v>
      </c>
      <c r="C1980" s="13">
        <f>IFERROR('Output Sheet (Copy)'!C1969,"")</f>
        <v>27005584</v>
      </c>
      <c r="D1980" s="13">
        <f>IFERROR('Output Sheet (Copy)'!D1969,"")</f>
        <v>13436168</v>
      </c>
      <c r="E1980" s="13">
        <f>IFERROR('Output Sheet (Copy)'!U1969,"")</f>
        <v>0</v>
      </c>
      <c r="F1980" s="13">
        <f>IFERROR('Output Sheet (Copy)'!V1969,"")</f>
        <v>8395901</v>
      </c>
      <c r="G1980" s="13">
        <f t="shared" si="240"/>
        <v>8395901</v>
      </c>
      <c r="H1980" s="9">
        <f t="shared" si="241"/>
        <v>0.62487317812638243</v>
      </c>
      <c r="I1980" s="9">
        <f t="shared" si="242"/>
        <v>0.31089499860473302</v>
      </c>
      <c r="J1980" t="str">
        <f t="shared" si="243"/>
        <v/>
      </c>
      <c r="K1980" t="str">
        <f t="shared" si="244"/>
        <v/>
      </c>
      <c r="L1980" s="13">
        <f t="shared" si="245"/>
        <v>21832069</v>
      </c>
      <c r="M1980" t="str">
        <f t="shared" si="246"/>
        <v/>
      </c>
      <c r="N1980" s="9">
        <f t="shared" si="247"/>
        <v>0.80842795327070138</v>
      </c>
    </row>
    <row r="1981" spans="1:14" x14ac:dyDescent="0.45">
      <c r="A1981" s="11" t="str">
        <f>'Output Sheet (Copy)'!A1970</f>
        <v>VICO IJ Equity</v>
      </c>
      <c r="B1981" s="12">
        <f>'Output Sheet (Copy)'!B1970</f>
        <v>42551</v>
      </c>
      <c r="C1981" s="13">
        <f>IFERROR('Output Sheet (Copy)'!C1970,"")</f>
        <v>1393250.6430000002</v>
      </c>
      <c r="D1981" s="13">
        <f>IFERROR('Output Sheet (Copy)'!D1970,"")</f>
        <v>12994.156999999999</v>
      </c>
      <c r="E1981" s="13" t="str">
        <f>IFERROR('Output Sheet (Copy)'!U1970,"")</f>
        <v/>
      </c>
      <c r="F1981" s="13" t="str">
        <f>IFERROR('Output Sheet (Copy)'!V1970,"")</f>
        <v/>
      </c>
      <c r="G1981" s="13" t="str">
        <f t="shared" si="240"/>
        <v/>
      </c>
      <c r="H1981" s="9" t="str">
        <f t="shared" si="241"/>
        <v/>
      </c>
      <c r="I1981" s="9" t="str">
        <f t="shared" si="242"/>
        <v/>
      </c>
      <c r="J1981" t="str">
        <f t="shared" si="243"/>
        <v/>
      </c>
      <c r="K1981" t="str">
        <f t="shared" si="244"/>
        <v/>
      </c>
      <c r="L1981" s="13" t="str">
        <f t="shared" si="245"/>
        <v/>
      </c>
      <c r="M1981" t="str">
        <f t="shared" si="246"/>
        <v/>
      </c>
      <c r="N1981" s="9" t="str">
        <f t="shared" si="247"/>
        <v/>
      </c>
    </row>
    <row r="1982" spans="1:14" x14ac:dyDescent="0.45">
      <c r="A1982" s="11" t="str">
        <f>'Output Sheet (Copy)'!A1971</f>
        <v>VICO IJ Equity</v>
      </c>
      <c r="B1982" s="12">
        <f>'Output Sheet (Copy)'!B1971</f>
        <v>42643</v>
      </c>
      <c r="C1982" s="13">
        <f>IFERROR('Output Sheet (Copy)'!C1971,"")</f>
        <v>1589595.7945339999</v>
      </c>
      <c r="D1982" s="13">
        <f>IFERROR('Output Sheet (Copy)'!D1971,"")</f>
        <v>22319.059933999994</v>
      </c>
      <c r="E1982" s="13" t="str">
        <f>IFERROR('Output Sheet (Copy)'!U1971,"")</f>
        <v/>
      </c>
      <c r="F1982" s="13" t="str">
        <f>IFERROR('Output Sheet (Copy)'!V1971,"")</f>
        <v/>
      </c>
      <c r="G1982" s="13" t="str">
        <f t="shared" si="240"/>
        <v/>
      </c>
      <c r="H1982" s="9" t="str">
        <f t="shared" si="241"/>
        <v/>
      </c>
      <c r="I1982" s="9" t="str">
        <f t="shared" si="242"/>
        <v/>
      </c>
      <c r="J1982" t="str">
        <f t="shared" si="243"/>
        <v/>
      </c>
      <c r="K1982" t="str">
        <f t="shared" si="244"/>
        <v/>
      </c>
      <c r="L1982" s="13" t="str">
        <f t="shared" si="245"/>
        <v/>
      </c>
      <c r="M1982" t="str">
        <f t="shared" si="246"/>
        <v/>
      </c>
      <c r="N1982" s="9" t="str">
        <f t="shared" si="247"/>
        <v/>
      </c>
    </row>
    <row r="1983" spans="1:14" x14ac:dyDescent="0.45">
      <c r="A1983" s="11" t="str">
        <f>'Output Sheet (Copy)'!A1972</f>
        <v>VICO IJ Equity</v>
      </c>
      <c r="B1983" s="12">
        <f>'Output Sheet (Copy)'!B1972</f>
        <v>42735</v>
      </c>
      <c r="C1983" s="13">
        <f>IFERROR('Output Sheet (Copy)'!C1972,"")</f>
        <v>26500836.520999998</v>
      </c>
      <c r="D1983" s="13">
        <f>IFERROR('Output Sheet (Copy)'!D1972,"")</f>
        <v>14537514.808999998</v>
      </c>
      <c r="E1983" s="13" t="str">
        <f>IFERROR('Output Sheet (Copy)'!U1972,"")</f>
        <v/>
      </c>
      <c r="F1983" s="13" t="str">
        <f>IFERROR('Output Sheet (Copy)'!V1972,"")</f>
        <v/>
      </c>
      <c r="G1983" s="13" t="str">
        <f t="shared" si="240"/>
        <v/>
      </c>
      <c r="H1983" s="9" t="str">
        <f t="shared" si="241"/>
        <v/>
      </c>
      <c r="I1983" s="9" t="str">
        <f t="shared" si="242"/>
        <v/>
      </c>
      <c r="J1983" t="str">
        <f t="shared" si="243"/>
        <v/>
      </c>
      <c r="K1983" t="str">
        <f t="shared" si="244"/>
        <v/>
      </c>
      <c r="L1983" s="13" t="str">
        <f t="shared" si="245"/>
        <v/>
      </c>
      <c r="M1983" t="str">
        <f t="shared" si="246"/>
        <v/>
      </c>
      <c r="N1983" s="9" t="str">
        <f t="shared" si="247"/>
        <v/>
      </c>
    </row>
    <row r="1984" spans="1:14" x14ac:dyDescent="0.45">
      <c r="A1984" s="11" t="str">
        <f>'Output Sheet (Copy)'!A1973</f>
        <v>VICO IJ Equity</v>
      </c>
      <c r="B1984" s="12">
        <f>'Output Sheet (Copy)'!B1973</f>
        <v>42825</v>
      </c>
      <c r="C1984" s="13">
        <f>IFERROR('Output Sheet (Copy)'!C1973,"")</f>
        <v>27264382.469000001</v>
      </c>
      <c r="D1984" s="13">
        <f>IFERROR('Output Sheet (Copy)'!D1973,"")</f>
        <v>14011074.607999999</v>
      </c>
      <c r="E1984" s="13" t="str">
        <f>IFERROR('Output Sheet (Copy)'!U1973,"")</f>
        <v/>
      </c>
      <c r="F1984" s="13" t="str">
        <f>IFERROR('Output Sheet (Copy)'!V1973,"")</f>
        <v/>
      </c>
      <c r="G1984" s="13" t="str">
        <f t="shared" si="240"/>
        <v/>
      </c>
      <c r="H1984" s="9" t="str">
        <f t="shared" si="241"/>
        <v/>
      </c>
      <c r="I1984" s="9" t="str">
        <f t="shared" si="242"/>
        <v/>
      </c>
      <c r="J1984" t="str">
        <f t="shared" si="243"/>
        <v/>
      </c>
      <c r="K1984" t="str">
        <f t="shared" si="244"/>
        <v/>
      </c>
      <c r="L1984" s="13" t="str">
        <f t="shared" si="245"/>
        <v/>
      </c>
      <c r="M1984" t="str">
        <f t="shared" si="246"/>
        <v/>
      </c>
      <c r="N1984" s="9" t="str">
        <f t="shared" si="247"/>
        <v/>
      </c>
    </row>
    <row r="1985" spans="1:14" x14ac:dyDescent="0.45">
      <c r="A1985" s="11" t="str">
        <f>'Output Sheet (Copy)'!A1974</f>
        <v>VICO IJ Equity</v>
      </c>
      <c r="B1985" s="12">
        <f>'Output Sheet (Copy)'!B1974</f>
        <v>42916</v>
      </c>
      <c r="C1985" s="13">
        <f>IFERROR('Output Sheet (Copy)'!C1974,"")</f>
        <v>27824344.029999997</v>
      </c>
      <c r="D1985" s="13">
        <f>IFERROR('Output Sheet (Copy)'!D1974,"")</f>
        <v>15262011.172999999</v>
      </c>
      <c r="E1985" s="13" t="str">
        <f>IFERROR('Output Sheet (Copy)'!U1974,"")</f>
        <v/>
      </c>
      <c r="F1985" s="13" t="str">
        <f>IFERROR('Output Sheet (Copy)'!V1974,"")</f>
        <v/>
      </c>
      <c r="G1985" s="13" t="str">
        <f t="shared" si="240"/>
        <v/>
      </c>
      <c r="H1985" s="9" t="str">
        <f t="shared" si="241"/>
        <v/>
      </c>
      <c r="I1985" s="9" t="str">
        <f t="shared" si="242"/>
        <v/>
      </c>
      <c r="J1985" t="str">
        <f t="shared" si="243"/>
        <v/>
      </c>
      <c r="K1985" t="str">
        <f t="shared" si="244"/>
        <v/>
      </c>
      <c r="L1985" s="13" t="str">
        <f t="shared" si="245"/>
        <v/>
      </c>
      <c r="M1985" t="str">
        <f t="shared" si="246"/>
        <v/>
      </c>
      <c r="N1985" s="9" t="str">
        <f t="shared" si="247"/>
        <v/>
      </c>
    </row>
    <row r="1986" spans="1:14" x14ac:dyDescent="0.45">
      <c r="A1986" s="11" t="str">
        <f>'Output Sheet (Copy)'!A1975</f>
        <v>VICO IJ Equity</v>
      </c>
      <c r="B1986" s="12">
        <f>'Output Sheet (Copy)'!B1975</f>
        <v>43008</v>
      </c>
      <c r="C1986" s="13">
        <f>IFERROR('Output Sheet (Copy)'!C1975,"")</f>
        <v>29087810.285</v>
      </c>
      <c r="D1986" s="13">
        <f>IFERROR('Output Sheet (Copy)'!D1975,"")</f>
        <v>15576746.079</v>
      </c>
      <c r="E1986" s="13" t="str">
        <f>IFERROR('Output Sheet (Copy)'!U1975,"")</f>
        <v/>
      </c>
      <c r="F1986" s="13" t="str">
        <f>IFERROR('Output Sheet (Copy)'!V1975,"")</f>
        <v/>
      </c>
      <c r="G1986" s="13" t="str">
        <f t="shared" si="240"/>
        <v/>
      </c>
      <c r="H1986" s="9" t="str">
        <f t="shared" si="241"/>
        <v/>
      </c>
      <c r="I1986" s="9" t="str">
        <f t="shared" si="242"/>
        <v/>
      </c>
      <c r="J1986" t="str">
        <f t="shared" si="243"/>
        <v/>
      </c>
      <c r="K1986" t="str">
        <f t="shared" si="244"/>
        <v/>
      </c>
      <c r="L1986" s="13" t="str">
        <f t="shared" si="245"/>
        <v/>
      </c>
      <c r="M1986" t="str">
        <f t="shared" si="246"/>
        <v/>
      </c>
      <c r="N1986" s="9" t="str">
        <f t="shared" si="247"/>
        <v/>
      </c>
    </row>
    <row r="1987" spans="1:14" x14ac:dyDescent="0.45">
      <c r="A1987" s="11" t="str">
        <f>'Output Sheet (Copy)'!A1976</f>
        <v>VICO IJ Equity</v>
      </c>
      <c r="B1987" s="12">
        <f>'Output Sheet (Copy)'!B1976</f>
        <v>43100</v>
      </c>
      <c r="C1987" s="13">
        <f>IFERROR('Output Sheet (Copy)'!C1976,"")</f>
        <v>29446129.354000002</v>
      </c>
      <c r="D1987" s="13">
        <f>IFERROR('Output Sheet (Copy)'!D1976,"")</f>
        <v>15823823.318</v>
      </c>
      <c r="E1987" s="13" t="str">
        <f>IFERROR('Output Sheet (Copy)'!U1976,"")</f>
        <v/>
      </c>
      <c r="F1987" s="13" t="str">
        <f>IFERROR('Output Sheet (Copy)'!V1976,"")</f>
        <v/>
      </c>
      <c r="G1987" s="13" t="str">
        <f t="shared" si="240"/>
        <v/>
      </c>
      <c r="H1987" s="9" t="str">
        <f t="shared" si="241"/>
        <v/>
      </c>
      <c r="I1987" s="9" t="str">
        <f t="shared" si="242"/>
        <v/>
      </c>
      <c r="J1987" t="str">
        <f t="shared" si="243"/>
        <v/>
      </c>
      <c r="K1987" t="str">
        <f t="shared" si="244"/>
        <v/>
      </c>
      <c r="L1987" s="13" t="str">
        <f t="shared" si="245"/>
        <v/>
      </c>
      <c r="M1987" t="str">
        <f t="shared" si="246"/>
        <v/>
      </c>
      <c r="N1987" s="9" t="str">
        <f t="shared" si="247"/>
        <v/>
      </c>
    </row>
    <row r="1988" spans="1:14" x14ac:dyDescent="0.45">
      <c r="A1988" s="11" t="str">
        <f>'Output Sheet (Copy)'!A1977</f>
        <v>VICO IJ Equity</v>
      </c>
      <c r="B1988" s="12">
        <f>'Output Sheet (Copy)'!B1977</f>
        <v>43190</v>
      </c>
      <c r="C1988" s="13">
        <f>IFERROR('Output Sheet (Copy)'!C1977,"")</f>
        <v>30494670.485999994</v>
      </c>
      <c r="D1988" s="13">
        <f>IFERROR('Output Sheet (Copy)'!D1977,"")</f>
        <v>17463009.494999997</v>
      </c>
      <c r="E1988" s="13" t="str">
        <f>IFERROR('Output Sheet (Copy)'!U1977,"")</f>
        <v/>
      </c>
      <c r="F1988" s="13" t="str">
        <f>IFERROR('Output Sheet (Copy)'!V1977,"")</f>
        <v/>
      </c>
      <c r="G1988" s="13" t="str">
        <f t="shared" si="240"/>
        <v/>
      </c>
      <c r="H1988" s="9" t="str">
        <f t="shared" si="241"/>
        <v/>
      </c>
      <c r="I1988" s="9" t="str">
        <f t="shared" si="242"/>
        <v/>
      </c>
      <c r="J1988" t="str">
        <f t="shared" si="243"/>
        <v/>
      </c>
      <c r="K1988" t="str">
        <f t="shared" si="244"/>
        <v/>
      </c>
      <c r="L1988" s="13" t="str">
        <f t="shared" si="245"/>
        <v/>
      </c>
      <c r="M1988" t="str">
        <f t="shared" si="246"/>
        <v/>
      </c>
      <c r="N1988" s="9" t="str">
        <f t="shared" si="247"/>
        <v/>
      </c>
    </row>
    <row r="1989" spans="1:14" x14ac:dyDescent="0.45">
      <c r="A1989" s="11" t="str">
        <f>'Output Sheet (Copy)'!A1978</f>
        <v>VICO IJ Equity</v>
      </c>
      <c r="B1989" s="12">
        <f>'Output Sheet (Copy)'!B1978</f>
        <v>43281</v>
      </c>
      <c r="C1989" s="13">
        <f>IFERROR('Output Sheet (Copy)'!C1978,"")</f>
        <v>30280180.101999998</v>
      </c>
      <c r="D1989" s="13">
        <f>IFERROR('Output Sheet (Copy)'!D1978,"")</f>
        <v>17200200.156999998</v>
      </c>
      <c r="E1989" s="13" t="str">
        <f>IFERROR('Output Sheet (Copy)'!U1978,"")</f>
        <v/>
      </c>
      <c r="F1989" s="13" t="str">
        <f>IFERROR('Output Sheet (Copy)'!V1978,"")</f>
        <v/>
      </c>
      <c r="G1989" s="13" t="str">
        <f t="shared" si="240"/>
        <v/>
      </c>
      <c r="H1989" s="9" t="str">
        <f t="shared" si="241"/>
        <v/>
      </c>
      <c r="I1989" s="9" t="str">
        <f t="shared" si="242"/>
        <v/>
      </c>
      <c r="J1989" t="str">
        <f t="shared" si="243"/>
        <v/>
      </c>
      <c r="K1989" t="str">
        <f t="shared" si="244"/>
        <v/>
      </c>
      <c r="L1989" s="13" t="str">
        <f t="shared" si="245"/>
        <v/>
      </c>
      <c r="M1989" t="str">
        <f t="shared" si="246"/>
        <v/>
      </c>
      <c r="N1989" s="9" t="str">
        <f t="shared" si="247"/>
        <v/>
      </c>
    </row>
    <row r="1990" spans="1:14" x14ac:dyDescent="0.45">
      <c r="A1990" s="11" t="str">
        <f>'Output Sheet (Copy)'!A1979</f>
        <v>VICO IJ Equity</v>
      </c>
      <c r="B1990" s="12">
        <f>'Output Sheet (Copy)'!B1979</f>
        <v>43373</v>
      </c>
      <c r="C1990" s="13">
        <f>IFERROR('Output Sheet (Copy)'!C1979,"")</f>
        <v>28061159.583000001</v>
      </c>
      <c r="D1990" s="13">
        <f>IFERROR('Output Sheet (Copy)'!D1979,"")</f>
        <v>16351951.547999997</v>
      </c>
      <c r="E1990" s="13" t="str">
        <f>IFERROR('Output Sheet (Copy)'!U1979,"")</f>
        <v/>
      </c>
      <c r="F1990" s="13" t="str">
        <f>IFERROR('Output Sheet (Copy)'!V1979,"")</f>
        <v/>
      </c>
      <c r="G1990" s="13" t="str">
        <f t="shared" si="240"/>
        <v/>
      </c>
      <c r="H1990" s="9" t="str">
        <f t="shared" si="241"/>
        <v/>
      </c>
      <c r="I1990" s="9" t="str">
        <f t="shared" si="242"/>
        <v/>
      </c>
      <c r="J1990" t="str">
        <f t="shared" si="243"/>
        <v/>
      </c>
      <c r="K1990" t="str">
        <f t="shared" si="244"/>
        <v/>
      </c>
      <c r="L1990" s="13" t="str">
        <f t="shared" si="245"/>
        <v/>
      </c>
      <c r="M1990" t="str">
        <f t="shared" si="246"/>
        <v/>
      </c>
      <c r="N1990" s="9" t="str">
        <f t="shared" si="247"/>
        <v/>
      </c>
    </row>
    <row r="1991" spans="1:14" x14ac:dyDescent="0.45">
      <c r="A1991" s="11" t="str">
        <f>'Output Sheet (Copy)'!A1980</f>
        <v>VICO IJ Equity</v>
      </c>
      <c r="B1991" s="12">
        <f>'Output Sheet (Copy)'!B1980</f>
        <v>43465</v>
      </c>
      <c r="C1991" s="13">
        <f>IFERROR('Output Sheet (Copy)'!C1980,"")</f>
        <v>30815122.947999999</v>
      </c>
      <c r="D1991" s="13">
        <f>IFERROR('Output Sheet (Copy)'!D1980,"")</f>
        <v>16386087.447999997</v>
      </c>
      <c r="E1991" s="13" t="str">
        <f>IFERROR('Output Sheet (Copy)'!U1980,"")</f>
        <v/>
      </c>
      <c r="F1991" s="13" t="str">
        <f>IFERROR('Output Sheet (Copy)'!V1980,"")</f>
        <v/>
      </c>
      <c r="G1991" s="13" t="str">
        <f t="shared" si="240"/>
        <v/>
      </c>
      <c r="H1991" s="9" t="str">
        <f t="shared" si="241"/>
        <v/>
      </c>
      <c r="I1991" s="9" t="str">
        <f t="shared" si="242"/>
        <v/>
      </c>
      <c r="J1991" t="str">
        <f t="shared" si="243"/>
        <v/>
      </c>
      <c r="K1991" t="str">
        <f t="shared" si="244"/>
        <v/>
      </c>
      <c r="L1991" s="13" t="str">
        <f t="shared" si="245"/>
        <v/>
      </c>
      <c r="M1991" t="str">
        <f t="shared" si="246"/>
        <v/>
      </c>
      <c r="N1991" s="9" t="str">
        <f t="shared" si="247"/>
        <v/>
      </c>
    </row>
    <row r="1992" spans="1:14" x14ac:dyDescent="0.45">
      <c r="A1992" s="11" t="str">
        <f>'Output Sheet (Copy)'!A1981</f>
        <v>VICO IJ Equity</v>
      </c>
      <c r="B1992" s="12">
        <f>'Output Sheet (Copy)'!B1981</f>
        <v>43555</v>
      </c>
      <c r="C1992" s="13">
        <f>IFERROR('Output Sheet (Copy)'!C1981,"")</f>
        <v>29011537.579999998</v>
      </c>
      <c r="D1992" s="13">
        <f>IFERROR('Output Sheet (Copy)'!D1981,"")</f>
        <v>16377864.628999997</v>
      </c>
      <c r="E1992" s="13" t="str">
        <f>IFERROR('Output Sheet (Copy)'!U1981,"")</f>
        <v/>
      </c>
      <c r="F1992" s="13" t="str">
        <f>IFERROR('Output Sheet (Copy)'!V1981,"")</f>
        <v/>
      </c>
      <c r="G1992" s="13" t="str">
        <f t="shared" si="240"/>
        <v/>
      </c>
      <c r="H1992" s="9" t="str">
        <f t="shared" si="241"/>
        <v/>
      </c>
      <c r="I1992" s="9" t="str">
        <f t="shared" si="242"/>
        <v/>
      </c>
      <c r="J1992" t="str">
        <f t="shared" si="243"/>
        <v/>
      </c>
      <c r="K1992" t="str">
        <f t="shared" si="244"/>
        <v/>
      </c>
      <c r="L1992" s="13" t="str">
        <f t="shared" si="245"/>
        <v/>
      </c>
      <c r="M1992" t="str">
        <f t="shared" si="246"/>
        <v/>
      </c>
      <c r="N1992" s="9" t="str">
        <f t="shared" si="247"/>
        <v/>
      </c>
    </row>
    <row r="1993" spans="1:14" x14ac:dyDescent="0.45">
      <c r="A1993" s="11" t="str">
        <f>'Output Sheet (Copy)'!A1982</f>
        <v>VICO IJ Equity</v>
      </c>
      <c r="B1993" s="12">
        <f>'Output Sheet (Copy)'!B1982</f>
        <v>43646</v>
      </c>
      <c r="C1993" s="13">
        <f>IFERROR('Output Sheet (Copy)'!C1982,"")</f>
        <v>29753024.294</v>
      </c>
      <c r="D1993" s="13">
        <f>IFERROR('Output Sheet (Copy)'!D1982,"")</f>
        <v>16852487.352000002</v>
      </c>
      <c r="E1993" s="13" t="str">
        <f>IFERROR('Output Sheet (Copy)'!U1982,"")</f>
        <v/>
      </c>
      <c r="F1993" s="13" t="str">
        <f>IFERROR('Output Sheet (Copy)'!V1982,"")</f>
        <v/>
      </c>
      <c r="G1993" s="13" t="str">
        <f t="shared" si="240"/>
        <v/>
      </c>
      <c r="H1993" s="9" t="str">
        <f t="shared" si="241"/>
        <v/>
      </c>
      <c r="I1993" s="9" t="str">
        <f t="shared" si="242"/>
        <v/>
      </c>
      <c r="J1993" t="str">
        <f t="shared" si="243"/>
        <v/>
      </c>
      <c r="K1993" t="str">
        <f t="shared" si="244"/>
        <v/>
      </c>
      <c r="L1993" s="13" t="str">
        <f t="shared" si="245"/>
        <v/>
      </c>
      <c r="M1993" t="str">
        <f t="shared" si="246"/>
        <v/>
      </c>
      <c r="N1993" s="9" t="str">
        <f t="shared" si="247"/>
        <v/>
      </c>
    </row>
    <row r="1994" spans="1:14" x14ac:dyDescent="0.45">
      <c r="A1994" s="11" t="str">
        <f>'Output Sheet (Copy)'!A1983</f>
        <v>VICO IJ Equity</v>
      </c>
      <c r="B1994" s="12">
        <f>'Output Sheet (Copy)'!B1983</f>
        <v>43738</v>
      </c>
      <c r="C1994" s="13">
        <f>IFERROR('Output Sheet (Copy)'!C1983,"")</f>
        <v>30595557.595999993</v>
      </c>
      <c r="D1994" s="13">
        <f>IFERROR('Output Sheet (Copy)'!D1983,"")</f>
        <v>16936754.114</v>
      </c>
      <c r="E1994" s="13" t="str">
        <f>IFERROR('Output Sheet (Copy)'!U1983,"")</f>
        <v/>
      </c>
      <c r="F1994" s="13" t="str">
        <f>IFERROR('Output Sheet (Copy)'!V1983,"")</f>
        <v/>
      </c>
      <c r="G1994" s="13" t="str">
        <f t="shared" si="240"/>
        <v/>
      </c>
      <c r="H1994" s="9" t="str">
        <f t="shared" si="241"/>
        <v/>
      </c>
      <c r="I1994" s="9" t="str">
        <f t="shared" si="242"/>
        <v/>
      </c>
      <c r="J1994" t="str">
        <f t="shared" si="243"/>
        <v/>
      </c>
      <c r="K1994" t="str">
        <f t="shared" si="244"/>
        <v/>
      </c>
      <c r="L1994" s="13" t="str">
        <f t="shared" si="245"/>
        <v/>
      </c>
      <c r="M1994" t="str">
        <f t="shared" si="246"/>
        <v/>
      </c>
      <c r="N1994" s="9" t="str">
        <f t="shared" si="247"/>
        <v/>
      </c>
    </row>
    <row r="1995" spans="1:14" x14ac:dyDescent="0.45">
      <c r="A1995" s="11" t="str">
        <f>'Output Sheet (Copy)'!A1984</f>
        <v>VICO IJ Equity</v>
      </c>
      <c r="B1995" s="12">
        <f>'Output Sheet (Copy)'!B1984</f>
        <v>43738</v>
      </c>
      <c r="C1995" s="13">
        <f>IFERROR('Output Sheet (Copy)'!C1984,"")</f>
        <v>30595557.595999993</v>
      </c>
      <c r="D1995" s="13">
        <f>IFERROR('Output Sheet (Copy)'!D1984,"")</f>
        <v>16936754.114</v>
      </c>
      <c r="E1995" s="13" t="str">
        <f>IFERROR('Output Sheet (Copy)'!U1984,"")</f>
        <v/>
      </c>
      <c r="F1995" s="13" t="str">
        <f>IFERROR('Output Sheet (Copy)'!V1984,"")</f>
        <v/>
      </c>
      <c r="G1995" s="13" t="str">
        <f t="shared" si="240"/>
        <v/>
      </c>
      <c r="H1995" s="9" t="str">
        <f t="shared" si="241"/>
        <v/>
      </c>
      <c r="I1995" s="9" t="str">
        <f t="shared" si="242"/>
        <v/>
      </c>
      <c r="J1995" t="str">
        <f t="shared" si="243"/>
        <v/>
      </c>
      <c r="K1995" t="str">
        <f t="shared" si="244"/>
        <v/>
      </c>
      <c r="L1995" s="13" t="str">
        <f t="shared" si="245"/>
        <v/>
      </c>
      <c r="M1995" t="str">
        <f t="shared" si="246"/>
        <v/>
      </c>
      <c r="N1995" s="9" t="str">
        <f t="shared" si="247"/>
        <v/>
      </c>
    </row>
    <row r="1996" spans="1:14" x14ac:dyDescent="0.45">
      <c r="A1996" s="11" t="str">
        <f>'Output Sheet (Copy)'!A1985</f>
        <v>VICO IJ Equity</v>
      </c>
      <c r="B1996" s="12">
        <f>'Output Sheet (Copy)'!B1985</f>
        <v>43921</v>
      </c>
      <c r="C1996" s="13">
        <f>IFERROR('Output Sheet (Copy)'!C1985,"")</f>
        <v>27700540.299999997</v>
      </c>
      <c r="D1996" s="13">
        <f>IFERROR('Output Sheet (Copy)'!D1985,"")</f>
        <v>16855896.362</v>
      </c>
      <c r="E1996" s="13">
        <f>IFERROR('Output Sheet (Copy)'!U1985,"")</f>
        <v>502548.70399999991</v>
      </c>
      <c r="F1996" s="13">
        <f>IFERROR('Output Sheet (Copy)'!V1985,"")</f>
        <v>3919845.3939999999</v>
      </c>
      <c r="G1996" s="13">
        <f t="shared" si="240"/>
        <v>4422394.0979999993</v>
      </c>
      <c r="H1996" s="9">
        <f t="shared" si="241"/>
        <v>0.26236481306149118</v>
      </c>
      <c r="I1996" s="9">
        <f t="shared" si="242"/>
        <v>0.15965010249276618</v>
      </c>
      <c r="J1996" t="str">
        <f t="shared" si="243"/>
        <v/>
      </c>
      <c r="K1996" t="str">
        <f t="shared" si="244"/>
        <v/>
      </c>
      <c r="L1996" s="13">
        <f t="shared" si="245"/>
        <v>21278290.460000001</v>
      </c>
      <c r="M1996" t="str">
        <f t="shared" si="246"/>
        <v/>
      </c>
      <c r="N1996" s="9">
        <f t="shared" si="247"/>
        <v>0.7681543475164635</v>
      </c>
    </row>
    <row r="1997" spans="1:14" x14ac:dyDescent="0.45">
      <c r="A1997" s="11" t="str">
        <f>'Output Sheet (Copy)'!A1986</f>
        <v>VICO IJ Equity</v>
      </c>
      <c r="B1997" s="12">
        <f>'Output Sheet (Copy)'!B1986</f>
        <v>44012</v>
      </c>
      <c r="C1997" s="13">
        <f>IFERROR('Output Sheet (Copy)'!C1986,"")</f>
        <v>25516408.592</v>
      </c>
      <c r="D1997" s="13">
        <f>IFERROR('Output Sheet (Copy)'!D1986,"")</f>
        <v>15796161.507000001</v>
      </c>
      <c r="E1997" s="13" t="str">
        <f>IFERROR('Output Sheet (Copy)'!U1986,"")</f>
        <v/>
      </c>
      <c r="F1997" s="13">
        <f>IFERROR('Output Sheet (Copy)'!V1986,"")</f>
        <v>3444272.696</v>
      </c>
      <c r="G1997" s="13">
        <f t="shared" si="240"/>
        <v>3444272.696</v>
      </c>
      <c r="H1997" s="9">
        <f t="shared" si="241"/>
        <v>0.21804491518231725</v>
      </c>
      <c r="I1997" s="9">
        <f t="shared" si="242"/>
        <v>0.13498265963180497</v>
      </c>
      <c r="J1997" t="str">
        <f t="shared" si="243"/>
        <v/>
      </c>
      <c r="K1997" t="str">
        <f t="shared" si="244"/>
        <v/>
      </c>
      <c r="L1997" s="13">
        <f t="shared" si="245"/>
        <v>19240434.203000002</v>
      </c>
      <c r="M1997" t="str">
        <f t="shared" si="246"/>
        <v/>
      </c>
      <c r="N1997" s="9">
        <f t="shared" si="247"/>
        <v>0.75404162516163553</v>
      </c>
    </row>
    <row r="1998" spans="1:14" x14ac:dyDescent="0.45">
      <c r="A1998" s="11" t="str">
        <f>'Output Sheet (Copy)'!A1987</f>
        <v>VICO IJ Equity</v>
      </c>
      <c r="B1998" s="12">
        <f>'Output Sheet (Copy)'!B1987</f>
        <v>44104</v>
      </c>
      <c r="C1998" s="13">
        <f>IFERROR('Output Sheet (Copy)'!C1987,"")</f>
        <v>24975787.926999997</v>
      </c>
      <c r="D1998" s="13">
        <f>IFERROR('Output Sheet (Copy)'!D1987,"")</f>
        <v>14890491.814999999</v>
      </c>
      <c r="E1998" s="13" t="str">
        <f>IFERROR('Output Sheet (Copy)'!U1987,"")</f>
        <v/>
      </c>
      <c r="F1998" s="13">
        <f>IFERROR('Output Sheet (Copy)'!V1987,"")</f>
        <v>3778379.1569999992</v>
      </c>
      <c r="G1998" s="13">
        <f t="shared" ref="G1998:G2021" si="248">IF(AND(E1998="",F1998=""),"",N(E1998)+N(F1998))</f>
        <v>3778379.1569999992</v>
      </c>
      <c r="H1998" s="9">
        <f t="shared" ref="H1998:H2021" si="249">IF(OR(G1998="",N(D1998)=0),"",G1998/D1998)</f>
        <v>0.25374441650032226</v>
      </c>
      <c r="I1998" s="9">
        <f t="shared" ref="I1998:I2021" si="250">IF(OR(G1998="",N(C1998)=0),"",G1998/C1998)</f>
        <v>0.15128168000319198</v>
      </c>
      <c r="J1998" t="str">
        <f t="shared" ref="J1998:J2021" si="251">IF(G1998="","",IF(N(D1998)=0,"Kredit 0/NA",IF(G1998&gt;D1998,"YA","")))</f>
        <v/>
      </c>
      <c r="K1998" t="str">
        <f t="shared" ref="K1998:K2021" si="252">IF(G1998="","",IF(N(C1998)=0,"Aset 0/NA",IF(G1998&gt;C1998,"YA","")))</f>
        <v/>
      </c>
      <c r="L1998" s="13">
        <f t="shared" ref="L1998:L2021" si="253">IF(G1998="","",G1998+N(D1998))</f>
        <v>18668870.971999999</v>
      </c>
      <c r="M1998" t="str">
        <f t="shared" ref="M1998:M2021" si="254">IF(L1998="","",IF(N(C1998)=0,"Aset 0/NA",IF(L1998&gt;C1998,"YA","")))</f>
        <v/>
      </c>
      <c r="N1998" s="9">
        <f t="shared" ref="N1998:N2021" si="255">IF(OR(L1998="",N(C1998)=0),"",L1998/C1998)</f>
        <v>0.74747875929143659</v>
      </c>
    </row>
    <row r="1999" spans="1:14" x14ac:dyDescent="0.45">
      <c r="A1999" s="11" t="str">
        <f>'Output Sheet (Copy)'!A1988</f>
        <v>VICO IJ Equity</v>
      </c>
      <c r="B1999" s="12">
        <f>'Output Sheet (Copy)'!B1988</f>
        <v>44104</v>
      </c>
      <c r="C1999" s="13">
        <f>IFERROR('Output Sheet (Copy)'!C1988,"")</f>
        <v>24975787.926999997</v>
      </c>
      <c r="D1999" s="13">
        <f>IFERROR('Output Sheet (Copy)'!D1988,"")</f>
        <v>14890491.814999999</v>
      </c>
      <c r="E1999" s="13" t="str">
        <f>IFERROR('Output Sheet (Copy)'!U1988,"")</f>
        <v/>
      </c>
      <c r="F1999" s="13">
        <f>IFERROR('Output Sheet (Copy)'!V1988,"")</f>
        <v>3778379.1569999992</v>
      </c>
      <c r="G1999" s="13">
        <f t="shared" si="248"/>
        <v>3778379.1569999992</v>
      </c>
      <c r="H1999" s="9">
        <f t="shared" si="249"/>
        <v>0.25374441650032226</v>
      </c>
      <c r="I1999" s="9">
        <f t="shared" si="250"/>
        <v>0.15128168000319198</v>
      </c>
      <c r="J1999" t="str">
        <f t="shared" si="251"/>
        <v/>
      </c>
      <c r="K1999" t="str">
        <f t="shared" si="252"/>
        <v/>
      </c>
      <c r="L1999" s="13">
        <f t="shared" si="253"/>
        <v>18668870.971999999</v>
      </c>
      <c r="M1999" t="str">
        <f t="shared" si="254"/>
        <v/>
      </c>
      <c r="N1999" s="9">
        <f t="shared" si="255"/>
        <v>0.74747875929143659</v>
      </c>
    </row>
    <row r="2000" spans="1:14" x14ac:dyDescent="0.45">
      <c r="A2000" s="11" t="str">
        <f>'Output Sheet (Copy)'!A1989</f>
        <v>VICO IJ Equity</v>
      </c>
      <c r="B2000" s="12">
        <f>'Output Sheet (Copy)'!B1989</f>
        <v>44286</v>
      </c>
      <c r="C2000" s="13">
        <f>IFERROR('Output Sheet (Copy)'!C1989,"")</f>
        <v>24563008.401000001</v>
      </c>
      <c r="D2000" s="13">
        <f>IFERROR('Output Sheet (Copy)'!D1989,"")</f>
        <v>14305167.494999999</v>
      </c>
      <c r="E2000" s="13">
        <f>IFERROR('Output Sheet (Copy)'!U1989,"")</f>
        <v>1383811.183</v>
      </c>
      <c r="F2000" s="13">
        <f>IFERROR('Output Sheet (Copy)'!V1989,"")</f>
        <v>4025083.1859999993</v>
      </c>
      <c r="G2000" s="13">
        <f t="shared" si="248"/>
        <v>5408894.368999999</v>
      </c>
      <c r="H2000" s="9">
        <f t="shared" si="249"/>
        <v>0.37810772721749242</v>
      </c>
      <c r="I2000" s="9">
        <f t="shared" si="250"/>
        <v>0.22020488210148534</v>
      </c>
      <c r="J2000" t="str">
        <f t="shared" si="251"/>
        <v/>
      </c>
      <c r="K2000" t="str">
        <f t="shared" si="252"/>
        <v/>
      </c>
      <c r="L2000" s="13">
        <f t="shared" si="253"/>
        <v>19714061.864</v>
      </c>
      <c r="M2000" t="str">
        <f t="shared" si="254"/>
        <v/>
      </c>
      <c r="N2000" s="9">
        <f t="shared" si="255"/>
        <v>0.80259150435324556</v>
      </c>
    </row>
    <row r="2001" spans="1:14" x14ac:dyDescent="0.45">
      <c r="A2001" s="11" t="str">
        <f>'Output Sheet (Copy)'!A1990</f>
        <v>VICO IJ Equity</v>
      </c>
      <c r="B2001" s="12">
        <f>'Output Sheet (Copy)'!B1990</f>
        <v>44377</v>
      </c>
      <c r="C2001" s="13">
        <f>IFERROR('Output Sheet (Copy)'!C1990,"")</f>
        <v>25040612.884</v>
      </c>
      <c r="D2001" s="13">
        <f>IFERROR('Output Sheet (Copy)'!D1990,"")</f>
        <v>14910250.201000001</v>
      </c>
      <c r="E2001" s="13">
        <f>IFERROR('Output Sheet (Copy)'!U1990,"")</f>
        <v>1456767.483</v>
      </c>
      <c r="F2001" s="13">
        <f>IFERROR('Output Sheet (Copy)'!V1990,"")</f>
        <v>3962231.9919999996</v>
      </c>
      <c r="G2001" s="13">
        <f t="shared" si="248"/>
        <v>5418999.4749999996</v>
      </c>
      <c r="H2001" s="9">
        <f t="shared" si="249"/>
        <v>0.36344121674340235</v>
      </c>
      <c r="I2001" s="9">
        <f t="shared" si="250"/>
        <v>0.21640842019735604</v>
      </c>
      <c r="J2001" t="str">
        <f t="shared" si="251"/>
        <v/>
      </c>
      <c r="K2001" t="str">
        <f t="shared" si="252"/>
        <v/>
      </c>
      <c r="L2001" s="13">
        <f t="shared" si="253"/>
        <v>20329249.675999999</v>
      </c>
      <c r="M2001" t="str">
        <f t="shared" si="254"/>
        <v/>
      </c>
      <c r="N2001" s="9">
        <f t="shared" si="255"/>
        <v>0.81185112242159285</v>
      </c>
    </row>
    <row r="2002" spans="1:14" x14ac:dyDescent="0.45">
      <c r="A2002" s="11" t="str">
        <f>'Output Sheet (Copy)'!A1991</f>
        <v>VICO IJ Equity</v>
      </c>
      <c r="B2002" s="12">
        <f>'Output Sheet (Copy)'!B1991</f>
        <v>44469</v>
      </c>
      <c r="C2002" s="13">
        <f>IFERROR('Output Sheet (Copy)'!C1991,"")</f>
        <v>25265269.731999997</v>
      </c>
      <c r="D2002" s="13">
        <f>IFERROR('Output Sheet (Copy)'!D1991,"")</f>
        <v>14888804.759000001</v>
      </c>
      <c r="E2002" s="13">
        <f>IFERROR('Output Sheet (Copy)'!U1991,"")</f>
        <v>1345708.564</v>
      </c>
      <c r="F2002" s="13">
        <f>IFERROR('Output Sheet (Copy)'!V1991,"")</f>
        <v>3219220.7249999996</v>
      </c>
      <c r="G2002" s="13">
        <f t="shared" si="248"/>
        <v>4564929.2889999999</v>
      </c>
      <c r="H2002" s="9">
        <f t="shared" si="249"/>
        <v>0.30660146082180212</v>
      </c>
      <c r="I2002" s="9">
        <f t="shared" si="250"/>
        <v>0.18068001400429301</v>
      </c>
      <c r="J2002" t="str">
        <f t="shared" si="251"/>
        <v/>
      </c>
      <c r="K2002" t="str">
        <f t="shared" si="252"/>
        <v/>
      </c>
      <c r="L2002" s="13">
        <f t="shared" si="253"/>
        <v>19453734.048</v>
      </c>
      <c r="M2002" t="str">
        <f t="shared" si="254"/>
        <v/>
      </c>
      <c r="N2002" s="9">
        <f t="shared" si="255"/>
        <v>0.76997927409263578</v>
      </c>
    </row>
    <row r="2003" spans="1:14" x14ac:dyDescent="0.45">
      <c r="A2003" s="11" t="str">
        <f>'Output Sheet (Copy)'!A1992</f>
        <v>VICO IJ Equity</v>
      </c>
      <c r="B2003" s="12">
        <f>'Output Sheet (Copy)'!B1992</f>
        <v>44469</v>
      </c>
      <c r="C2003" s="13">
        <f>IFERROR('Output Sheet (Copy)'!C1992,"")</f>
        <v>25265269.731999997</v>
      </c>
      <c r="D2003" s="13">
        <f>IFERROR('Output Sheet (Copy)'!D1992,"")</f>
        <v>14888804.759000001</v>
      </c>
      <c r="E2003" s="13">
        <f>IFERROR('Output Sheet (Copy)'!U1992,"")</f>
        <v>1345708.564</v>
      </c>
      <c r="F2003" s="13">
        <f>IFERROR('Output Sheet (Copy)'!V1992,"")</f>
        <v>3219220.7249999996</v>
      </c>
      <c r="G2003" s="13">
        <f t="shared" si="248"/>
        <v>4564929.2889999999</v>
      </c>
      <c r="H2003" s="9">
        <f t="shared" si="249"/>
        <v>0.30660146082180212</v>
      </c>
      <c r="I2003" s="9">
        <f t="shared" si="250"/>
        <v>0.18068001400429301</v>
      </c>
      <c r="J2003" t="str">
        <f t="shared" si="251"/>
        <v/>
      </c>
      <c r="K2003" t="str">
        <f t="shared" si="252"/>
        <v/>
      </c>
      <c r="L2003" s="13">
        <f t="shared" si="253"/>
        <v>19453734.048</v>
      </c>
      <c r="M2003" t="str">
        <f t="shared" si="254"/>
        <v/>
      </c>
      <c r="N2003" s="9">
        <f t="shared" si="255"/>
        <v>0.76997927409263578</v>
      </c>
    </row>
    <row r="2004" spans="1:14" x14ac:dyDescent="0.45">
      <c r="A2004" s="11" t="str">
        <f>'Output Sheet (Copy)'!A1993</f>
        <v>VICO IJ Equity</v>
      </c>
      <c r="B2004" s="12">
        <f>'Output Sheet (Copy)'!B1993</f>
        <v>44651</v>
      </c>
      <c r="C2004" s="13">
        <f>IFERROR('Output Sheet (Copy)'!C1993,"")</f>
        <v>25942150.368999999</v>
      </c>
      <c r="D2004" s="13">
        <f>IFERROR('Output Sheet (Copy)'!D1993,"")</f>
        <v>15470754.881000001</v>
      </c>
      <c r="E2004" s="13" t="str">
        <f>IFERROR('Output Sheet (Copy)'!U1993,"")</f>
        <v/>
      </c>
      <c r="F2004" s="13" t="str">
        <f>IFERROR('Output Sheet (Copy)'!V1993,"")</f>
        <v/>
      </c>
      <c r="G2004" s="13" t="str">
        <f t="shared" si="248"/>
        <v/>
      </c>
      <c r="H2004" s="9" t="str">
        <f t="shared" si="249"/>
        <v/>
      </c>
      <c r="I2004" s="9" t="str">
        <f t="shared" si="250"/>
        <v/>
      </c>
      <c r="J2004" t="str">
        <f t="shared" si="251"/>
        <v/>
      </c>
      <c r="K2004" t="str">
        <f t="shared" si="252"/>
        <v/>
      </c>
      <c r="L2004" s="13" t="str">
        <f t="shared" si="253"/>
        <v/>
      </c>
      <c r="M2004" t="str">
        <f t="shared" si="254"/>
        <v/>
      </c>
      <c r="N2004" s="9" t="str">
        <f t="shared" si="255"/>
        <v/>
      </c>
    </row>
    <row r="2005" spans="1:14" x14ac:dyDescent="0.45">
      <c r="A2005" s="11" t="str">
        <f>'Output Sheet (Copy)'!A1994</f>
        <v>VICO IJ Equity</v>
      </c>
      <c r="B2005" s="12">
        <f>'Output Sheet (Copy)'!B1994</f>
        <v>44742</v>
      </c>
      <c r="C2005" s="13">
        <f>IFERROR('Output Sheet (Copy)'!C1994,"")</f>
        <v>25942150.368999999</v>
      </c>
      <c r="D2005" s="13">
        <f>IFERROR('Output Sheet (Copy)'!D1994,"")</f>
        <v>15470754.881000001</v>
      </c>
      <c r="E2005" s="13" t="str">
        <f>IFERROR('Output Sheet (Copy)'!U1994,"")</f>
        <v/>
      </c>
      <c r="F2005" s="13" t="str">
        <f>IFERROR('Output Sheet (Copy)'!V1994,"")</f>
        <v/>
      </c>
      <c r="G2005" s="13" t="str">
        <f t="shared" si="248"/>
        <v/>
      </c>
      <c r="H2005" s="9" t="str">
        <f t="shared" si="249"/>
        <v/>
      </c>
      <c r="I2005" s="9" t="str">
        <f t="shared" si="250"/>
        <v/>
      </c>
      <c r="J2005" t="str">
        <f t="shared" si="251"/>
        <v/>
      </c>
      <c r="K2005" t="str">
        <f t="shared" si="252"/>
        <v/>
      </c>
      <c r="L2005" s="13" t="str">
        <f t="shared" si="253"/>
        <v/>
      </c>
      <c r="M2005" t="str">
        <f t="shared" si="254"/>
        <v/>
      </c>
      <c r="N2005" s="9" t="str">
        <f t="shared" si="255"/>
        <v/>
      </c>
    </row>
    <row r="2006" spans="1:14" x14ac:dyDescent="0.45">
      <c r="A2006" s="11" t="str">
        <f>'Output Sheet (Copy)'!A1995</f>
        <v>VICO IJ Equity</v>
      </c>
      <c r="B2006" s="12">
        <f>'Output Sheet (Copy)'!B1995</f>
        <v>44834</v>
      </c>
      <c r="C2006" s="13">
        <f>IFERROR('Output Sheet (Copy)'!C1995,"")</f>
        <v>25999124.513999999</v>
      </c>
      <c r="D2006" s="13">
        <f>IFERROR('Output Sheet (Copy)'!D1995,"")</f>
        <v>15817590.833999999</v>
      </c>
      <c r="E2006" s="13">
        <f>IFERROR('Output Sheet (Copy)'!U1995,"")</f>
        <v>467076.84899999999</v>
      </c>
      <c r="F2006" s="13">
        <f>IFERROR('Output Sheet (Copy)'!V1995,"")</f>
        <v>2555516.7319999998</v>
      </c>
      <c r="G2006" s="13">
        <f t="shared" si="248"/>
        <v>3022593.5809999998</v>
      </c>
      <c r="H2006" s="9">
        <f t="shared" si="249"/>
        <v>0.19109064159776584</v>
      </c>
      <c r="I2006" s="9">
        <f t="shared" si="250"/>
        <v>0.11625751395484085</v>
      </c>
      <c r="J2006" t="str">
        <f t="shared" si="251"/>
        <v/>
      </c>
      <c r="K2006" t="str">
        <f t="shared" si="252"/>
        <v/>
      </c>
      <c r="L2006" s="13">
        <f t="shared" si="253"/>
        <v>18840184.414999999</v>
      </c>
      <c r="M2006" t="str">
        <f t="shared" si="254"/>
        <v/>
      </c>
      <c r="N2006" s="9">
        <f t="shared" si="255"/>
        <v>0.72464687819987728</v>
      </c>
    </row>
    <row r="2007" spans="1:14" x14ac:dyDescent="0.45">
      <c r="A2007" s="11" t="str">
        <f>'Output Sheet (Copy)'!A1996</f>
        <v>VICO IJ Equity</v>
      </c>
      <c r="B2007" s="12">
        <f>'Output Sheet (Copy)'!B1996</f>
        <v>44834</v>
      </c>
      <c r="C2007" s="13">
        <f>IFERROR('Output Sheet (Copy)'!C1996,"")</f>
        <v>25999124.513999999</v>
      </c>
      <c r="D2007" s="13">
        <f>IFERROR('Output Sheet (Copy)'!D1996,"")</f>
        <v>15817590.833999999</v>
      </c>
      <c r="E2007" s="13">
        <f>IFERROR('Output Sheet (Copy)'!U1996,"")</f>
        <v>467076.84899999999</v>
      </c>
      <c r="F2007" s="13">
        <f>IFERROR('Output Sheet (Copy)'!V1996,"")</f>
        <v>2555516.7319999998</v>
      </c>
      <c r="G2007" s="13">
        <f t="shared" si="248"/>
        <v>3022593.5809999998</v>
      </c>
      <c r="H2007" s="9">
        <f t="shared" si="249"/>
        <v>0.19109064159776584</v>
      </c>
      <c r="I2007" s="9">
        <f t="shared" si="250"/>
        <v>0.11625751395484085</v>
      </c>
      <c r="J2007" t="str">
        <f t="shared" si="251"/>
        <v/>
      </c>
      <c r="K2007" t="str">
        <f t="shared" si="252"/>
        <v/>
      </c>
      <c r="L2007" s="13">
        <f t="shared" si="253"/>
        <v>18840184.414999999</v>
      </c>
      <c r="M2007" t="str">
        <f t="shared" si="254"/>
        <v/>
      </c>
      <c r="N2007" s="9">
        <f t="shared" si="255"/>
        <v>0.72464687819987728</v>
      </c>
    </row>
    <row r="2008" spans="1:14" x14ac:dyDescent="0.45">
      <c r="A2008" s="11" t="str">
        <f>'Output Sheet (Copy)'!A1997</f>
        <v>VICO IJ Equity</v>
      </c>
      <c r="B2008" s="12">
        <f>'Output Sheet (Copy)'!B1997</f>
        <v>45016</v>
      </c>
      <c r="C2008" s="13">
        <f>IFERROR('Output Sheet (Copy)'!C1997,"")</f>
        <v>28165852.722999997</v>
      </c>
      <c r="D2008" s="13">
        <f>IFERROR('Output Sheet (Copy)'!D1997,"")</f>
        <v>17082091.403999999</v>
      </c>
      <c r="E2008" s="13">
        <f>IFERROR('Output Sheet (Copy)'!U1997,"")</f>
        <v>1031528.1329999999</v>
      </c>
      <c r="F2008" s="13">
        <f>IFERROR('Output Sheet (Copy)'!V1997,"")</f>
        <v>1953651.6609999998</v>
      </c>
      <c r="G2008" s="13">
        <f t="shared" si="248"/>
        <v>2985179.7939999998</v>
      </c>
      <c r="H2008" s="9">
        <f t="shared" si="249"/>
        <v>0.17475493623110927</v>
      </c>
      <c r="I2008" s="9">
        <f t="shared" si="250"/>
        <v>0.10598577729416042</v>
      </c>
      <c r="J2008" t="str">
        <f t="shared" si="251"/>
        <v/>
      </c>
      <c r="K2008" t="str">
        <f t="shared" si="252"/>
        <v/>
      </c>
      <c r="L2008" s="13">
        <f t="shared" si="253"/>
        <v>20067271.197999999</v>
      </c>
      <c r="M2008" t="str">
        <f t="shared" si="254"/>
        <v/>
      </c>
      <c r="N2008" s="9">
        <f t="shared" si="255"/>
        <v>0.71246808663503503</v>
      </c>
    </row>
    <row r="2009" spans="1:14" x14ac:dyDescent="0.45">
      <c r="A2009" s="11" t="str">
        <f>'Output Sheet (Copy)'!A1998</f>
        <v>VICO IJ Equity</v>
      </c>
      <c r="B2009" s="12">
        <f>'Output Sheet (Copy)'!B1998</f>
        <v>45107</v>
      </c>
      <c r="C2009" s="13">
        <f>IFERROR('Output Sheet (Copy)'!C1998,"")</f>
        <v>29607554.812999994</v>
      </c>
      <c r="D2009" s="13">
        <f>IFERROR('Output Sheet (Copy)'!D1998,"")</f>
        <v>18243208.215</v>
      </c>
      <c r="E2009" s="13">
        <f>IFERROR('Output Sheet (Copy)'!U1998,"")</f>
        <v>915780.73300000001</v>
      </c>
      <c r="F2009" s="13">
        <f>IFERROR('Output Sheet (Copy)'!V1998,"")</f>
        <v>1748721.341</v>
      </c>
      <c r="G2009" s="13">
        <f t="shared" si="248"/>
        <v>2664502.074</v>
      </c>
      <c r="H2009" s="9">
        <f t="shared" si="249"/>
        <v>0.14605446819431589</v>
      </c>
      <c r="I2009" s="9">
        <f t="shared" si="250"/>
        <v>8.9993992777481199E-2</v>
      </c>
      <c r="J2009" t="str">
        <f t="shared" si="251"/>
        <v/>
      </c>
      <c r="K2009" t="str">
        <f t="shared" si="252"/>
        <v/>
      </c>
      <c r="L2009" s="13">
        <f t="shared" si="253"/>
        <v>20907710.289000001</v>
      </c>
      <c r="M2009" t="str">
        <f t="shared" si="254"/>
        <v/>
      </c>
      <c r="N2009" s="9">
        <f t="shared" si="255"/>
        <v>0.70616133014199156</v>
      </c>
    </row>
    <row r="2010" spans="1:14" x14ac:dyDescent="0.45">
      <c r="A2010" s="11" t="str">
        <f>'Output Sheet (Copy)'!A1999</f>
        <v>VICO IJ Equity</v>
      </c>
      <c r="B2010" s="12">
        <f>'Output Sheet (Copy)'!B1999</f>
        <v>45199</v>
      </c>
      <c r="C2010" s="13">
        <f>IFERROR('Output Sheet (Copy)'!C1999,"")</f>
        <v>30220172.820999999</v>
      </c>
      <c r="D2010" s="13">
        <f>IFERROR('Output Sheet (Copy)'!D1999,"")</f>
        <v>18744430.805999998</v>
      </c>
      <c r="E2010" s="13">
        <f>IFERROR('Output Sheet (Copy)'!U1999,"")</f>
        <v>816433.71</v>
      </c>
      <c r="F2010" s="13">
        <f>IFERROR('Output Sheet (Copy)'!V1999,"")</f>
        <v>1780873.726</v>
      </c>
      <c r="G2010" s="13">
        <f t="shared" si="248"/>
        <v>2597307.4359999998</v>
      </c>
      <c r="H2010" s="9">
        <f t="shared" si="249"/>
        <v>0.13856422010790612</v>
      </c>
      <c r="I2010" s="9">
        <f t="shared" si="250"/>
        <v>8.5946147673752901E-2</v>
      </c>
      <c r="J2010" t="str">
        <f t="shared" si="251"/>
        <v/>
      </c>
      <c r="K2010" t="str">
        <f t="shared" si="252"/>
        <v/>
      </c>
      <c r="L2010" s="13">
        <f t="shared" si="253"/>
        <v>21341738.241999999</v>
      </c>
      <c r="M2010" t="str">
        <f t="shared" si="254"/>
        <v/>
      </c>
      <c r="N2010" s="9">
        <f t="shared" si="255"/>
        <v>0.70620834528019727</v>
      </c>
    </row>
    <row r="2011" spans="1:14" x14ac:dyDescent="0.45">
      <c r="A2011" s="11" t="str">
        <f>'Output Sheet (Copy)'!A2000</f>
        <v>VICO IJ Equity</v>
      </c>
      <c r="B2011" s="12">
        <f>'Output Sheet (Copy)'!B2000</f>
        <v>45291</v>
      </c>
      <c r="C2011" s="13">
        <f>IFERROR('Output Sheet (Copy)'!C2000,"")</f>
        <v>32987430.970999997</v>
      </c>
      <c r="D2011" s="13">
        <f>IFERROR('Output Sheet (Copy)'!D2000,"")</f>
        <v>19826360.57</v>
      </c>
      <c r="E2011" s="13">
        <f>IFERROR('Output Sheet (Copy)'!U2000,"")</f>
        <v>1335295.9409999999</v>
      </c>
      <c r="F2011" s="13">
        <f>IFERROR('Output Sheet (Copy)'!V2000,"")</f>
        <v>1781812.754</v>
      </c>
      <c r="G2011" s="13">
        <f t="shared" si="248"/>
        <v>3117108.6949999998</v>
      </c>
      <c r="H2011" s="9">
        <f t="shared" si="249"/>
        <v>0.15722041793775365</v>
      </c>
      <c r="I2011" s="9">
        <f t="shared" si="250"/>
        <v>9.4493830020904668E-2</v>
      </c>
      <c r="J2011" t="str">
        <f t="shared" si="251"/>
        <v/>
      </c>
      <c r="K2011" t="str">
        <f t="shared" si="252"/>
        <v/>
      </c>
      <c r="L2011" s="13">
        <f t="shared" si="253"/>
        <v>22943469.265000001</v>
      </c>
      <c r="M2011" t="str">
        <f t="shared" si="254"/>
        <v/>
      </c>
      <c r="N2011" s="9">
        <f t="shared" si="255"/>
        <v>0.69552155441174335</v>
      </c>
    </row>
    <row r="2012" spans="1:14" x14ac:dyDescent="0.45">
      <c r="A2012" s="11" t="str">
        <f>'Output Sheet (Copy)'!A2001</f>
        <v>VICO IJ Equity</v>
      </c>
      <c r="B2012" s="12">
        <f>'Output Sheet (Copy)'!B2001</f>
        <v>45382</v>
      </c>
      <c r="C2012" s="13">
        <f>IFERROR('Output Sheet (Copy)'!C2001,"")</f>
        <v>32552649.063999999</v>
      </c>
      <c r="D2012" s="13">
        <f>IFERROR('Output Sheet (Copy)'!D2001,"")</f>
        <v>20329487.638999999</v>
      </c>
      <c r="E2012" s="13">
        <f>IFERROR('Output Sheet (Copy)'!U2001,"")</f>
        <v>1060817.4449999998</v>
      </c>
      <c r="F2012" s="13">
        <f>IFERROR('Output Sheet (Copy)'!V2001,"")</f>
        <v>2222076.3640000001</v>
      </c>
      <c r="G2012" s="13">
        <f t="shared" si="248"/>
        <v>3282893.8089999999</v>
      </c>
      <c r="H2012" s="9">
        <f t="shared" si="249"/>
        <v>0.16148433582271454</v>
      </c>
      <c r="I2012" s="9">
        <f t="shared" si="250"/>
        <v>0.10084874513732139</v>
      </c>
      <c r="J2012" t="str">
        <f t="shared" si="251"/>
        <v/>
      </c>
      <c r="K2012" t="str">
        <f t="shared" si="252"/>
        <v/>
      </c>
      <c r="L2012" s="13">
        <f t="shared" si="253"/>
        <v>23612381.447999999</v>
      </c>
      <c r="M2012" t="str">
        <f t="shared" si="254"/>
        <v/>
      </c>
      <c r="N2012" s="9">
        <f t="shared" si="255"/>
        <v>0.72535975187693558</v>
      </c>
    </row>
    <row r="2013" spans="1:14" x14ac:dyDescent="0.45">
      <c r="A2013" s="11" t="str">
        <f>'Output Sheet (Copy)'!A2002</f>
        <v>VICO IJ Equity</v>
      </c>
      <c r="B2013" s="12">
        <f>'Output Sheet (Copy)'!B2002</f>
        <v>45473</v>
      </c>
      <c r="C2013" s="13">
        <f>IFERROR('Output Sheet (Copy)'!C2002,"")</f>
        <v>32548268.107999999</v>
      </c>
      <c r="D2013" s="13">
        <f>IFERROR('Output Sheet (Copy)'!D2002,"")</f>
        <v>20717952.851</v>
      </c>
      <c r="E2013" s="13">
        <f>IFERROR('Output Sheet (Copy)'!U2002,"")</f>
        <v>488331.7589999999</v>
      </c>
      <c r="F2013" s="13">
        <f>IFERROR('Output Sheet (Copy)'!V2002,"")</f>
        <v>2941175.3479999998</v>
      </c>
      <c r="G2013" s="13">
        <f t="shared" si="248"/>
        <v>3429507.1069999998</v>
      </c>
      <c r="H2013" s="9">
        <f t="shared" si="249"/>
        <v>0.16553310704317328</v>
      </c>
      <c r="I2013" s="9">
        <f t="shared" si="250"/>
        <v>0.10536680770910405</v>
      </c>
      <c r="J2013" t="str">
        <f t="shared" si="251"/>
        <v/>
      </c>
      <c r="K2013" t="str">
        <f t="shared" si="252"/>
        <v/>
      </c>
      <c r="L2013" s="13">
        <f t="shared" si="253"/>
        <v>24147459.958000001</v>
      </c>
      <c r="M2013" t="str">
        <f t="shared" si="254"/>
        <v/>
      </c>
      <c r="N2013" s="9">
        <f t="shared" si="255"/>
        <v>0.74189692299065291</v>
      </c>
    </row>
    <row r="2014" spans="1:14" x14ac:dyDescent="0.45">
      <c r="A2014" s="11" t="str">
        <f>'Output Sheet (Copy)'!A2003</f>
        <v>VICO IJ Equity</v>
      </c>
      <c r="B2014" s="12">
        <f>'Output Sheet (Copy)'!B2003</f>
        <v>45565</v>
      </c>
      <c r="C2014" s="13">
        <f>IFERROR('Output Sheet (Copy)'!C2003,"")</f>
        <v>33000556.662000004</v>
      </c>
      <c r="D2014" s="13">
        <f>IFERROR('Output Sheet (Copy)'!D2003,"")</f>
        <v>20909488.064999998</v>
      </c>
      <c r="E2014" s="13">
        <f>IFERROR('Output Sheet (Copy)'!U2003,"")</f>
        <v>95694.864999999976</v>
      </c>
      <c r="F2014" s="13">
        <f>IFERROR('Output Sheet (Copy)'!V2003,"")</f>
        <v>3006619.3249999997</v>
      </c>
      <c r="G2014" s="13">
        <f t="shared" si="248"/>
        <v>3102314.1899999995</v>
      </c>
      <c r="H2014" s="9">
        <f t="shared" si="249"/>
        <v>0.14836873004045018</v>
      </c>
      <c r="I2014" s="9">
        <f t="shared" si="250"/>
        <v>9.4007935131964024E-2</v>
      </c>
      <c r="J2014" t="str">
        <f t="shared" si="251"/>
        <v/>
      </c>
      <c r="K2014" t="str">
        <f t="shared" si="252"/>
        <v/>
      </c>
      <c r="L2014" s="13">
        <f t="shared" si="253"/>
        <v>24011802.254999995</v>
      </c>
      <c r="M2014" t="str">
        <f t="shared" si="254"/>
        <v/>
      </c>
      <c r="N2014" s="9">
        <f t="shared" si="255"/>
        <v>0.72761809750468487</v>
      </c>
    </row>
    <row r="2015" spans="1:14" x14ac:dyDescent="0.45">
      <c r="A2015" s="11" t="str">
        <f>'Output Sheet (Copy)'!A2004</f>
        <v>VICO IJ Equity</v>
      </c>
      <c r="B2015" s="12">
        <f>'Output Sheet (Copy)'!B2004</f>
        <v>45657</v>
      </c>
      <c r="C2015" s="13">
        <f>IFERROR('Output Sheet (Copy)'!C2004,"")</f>
        <v>34744443.575999998</v>
      </c>
      <c r="D2015" s="13">
        <f>IFERROR('Output Sheet (Copy)'!D2004,"")</f>
        <v>21980596.737999998</v>
      </c>
      <c r="E2015" s="13">
        <f>IFERROR('Output Sheet (Copy)'!U2004,"")</f>
        <v>538743.56099999999</v>
      </c>
      <c r="F2015" s="13">
        <f>IFERROR('Output Sheet (Copy)'!V2004,"")</f>
        <v>3014343.0130000003</v>
      </c>
      <c r="G2015" s="13">
        <f t="shared" si="248"/>
        <v>3553086.574</v>
      </c>
      <c r="H2015" s="9">
        <f t="shared" si="249"/>
        <v>0.16164650197405392</v>
      </c>
      <c r="I2015" s="9">
        <f t="shared" si="250"/>
        <v>0.10226344728267063</v>
      </c>
      <c r="J2015" t="str">
        <f t="shared" si="251"/>
        <v/>
      </c>
      <c r="K2015" t="str">
        <f t="shared" si="252"/>
        <v/>
      </c>
      <c r="L2015" s="13">
        <f t="shared" si="253"/>
        <v>25533683.311999999</v>
      </c>
      <c r="M2015" t="str">
        <f t="shared" si="254"/>
        <v/>
      </c>
      <c r="N2015" s="9">
        <f t="shared" si="255"/>
        <v>0.73489976191869699</v>
      </c>
    </row>
    <row r="2016" spans="1:14" x14ac:dyDescent="0.45">
      <c r="A2016" s="11" t="str">
        <f>'Output Sheet (Copy)'!A2005</f>
        <v>VICO IJ Equity</v>
      </c>
      <c r="B2016" s="12">
        <f>'Output Sheet (Copy)'!B2005</f>
        <v>45747</v>
      </c>
      <c r="C2016" s="13">
        <f>IFERROR('Output Sheet (Copy)'!C2005,"")</f>
        <v>33815407.387999997</v>
      </c>
      <c r="D2016" s="13">
        <f>IFERROR('Output Sheet (Copy)'!D2005,"")</f>
        <v>20316753.853999998</v>
      </c>
      <c r="E2016" s="13">
        <f>IFERROR('Output Sheet (Copy)'!U2005,"")</f>
        <v>220221.59099999999</v>
      </c>
      <c r="F2016" s="13">
        <f>IFERROR('Output Sheet (Copy)'!V2005,"")</f>
        <v>3281909.2709999997</v>
      </c>
      <c r="G2016" s="13">
        <f t="shared" si="248"/>
        <v>3502130.8619999997</v>
      </c>
      <c r="H2016" s="9">
        <f t="shared" si="249"/>
        <v>0.17237649711006831</v>
      </c>
      <c r="I2016" s="9">
        <f t="shared" si="250"/>
        <v>0.10356612954019279</v>
      </c>
      <c r="J2016" t="str">
        <f t="shared" si="251"/>
        <v/>
      </c>
      <c r="K2016" t="str">
        <f t="shared" si="252"/>
        <v/>
      </c>
      <c r="L2016" s="13">
        <f t="shared" si="253"/>
        <v>23818884.715999998</v>
      </c>
      <c r="M2016" t="str">
        <f t="shared" si="254"/>
        <v/>
      </c>
      <c r="N2016" s="9">
        <f t="shared" si="255"/>
        <v>0.70437964690771571</v>
      </c>
    </row>
    <row r="2017" spans="1:14" x14ac:dyDescent="0.45">
      <c r="A2017" s="11" t="str">
        <f>'Output Sheet (Copy)'!A2006</f>
        <v>VICO IJ Equity</v>
      </c>
      <c r="B2017" s="12">
        <f>'Output Sheet (Copy)'!B2006</f>
        <v>45838</v>
      </c>
      <c r="C2017" s="13">
        <f>IFERROR('Output Sheet (Copy)'!C2006,"")</f>
        <v>33945883.101999998</v>
      </c>
      <c r="D2017" s="13">
        <f>IFERROR('Output Sheet (Copy)'!D2006,"")</f>
        <v>20887653.579999998</v>
      </c>
      <c r="E2017" s="13">
        <f>IFERROR('Output Sheet (Copy)'!U2006,"")</f>
        <v>355783.91599999991</v>
      </c>
      <c r="F2017" s="13">
        <f>IFERROR('Output Sheet (Copy)'!V2006,"")</f>
        <v>3546698.057</v>
      </c>
      <c r="G2017" s="13">
        <f t="shared" si="248"/>
        <v>3902481.9729999998</v>
      </c>
      <c r="H2017" s="9">
        <f t="shared" si="249"/>
        <v>0.18683199422345073</v>
      </c>
      <c r="I2017" s="9">
        <f t="shared" si="250"/>
        <v>0.11496186330677832</v>
      </c>
      <c r="J2017" t="str">
        <f t="shared" si="251"/>
        <v/>
      </c>
      <c r="K2017" t="str">
        <f t="shared" si="252"/>
        <v/>
      </c>
      <c r="L2017" s="13">
        <f t="shared" si="253"/>
        <v>24790135.552999999</v>
      </c>
      <c r="M2017" t="str">
        <f t="shared" si="254"/>
        <v/>
      </c>
      <c r="N2017" s="9">
        <f t="shared" si="255"/>
        <v>0.73028400759264478</v>
      </c>
    </row>
    <row r="2018" spans="1:14" x14ac:dyDescent="0.45">
      <c r="A2018" s="11" t="str">
        <f>'Output Sheet (Copy)'!A2007</f>
        <v>VICO IJ Equity</v>
      </c>
      <c r="B2018" s="12">
        <f>'Output Sheet (Copy)'!B2007</f>
        <v>45930</v>
      </c>
      <c r="C2018" s="13">
        <f>IFERROR('Output Sheet (Copy)'!C2007,"")</f>
        <v>35571546.925000004</v>
      </c>
      <c r="D2018" s="13">
        <f>IFERROR('Output Sheet (Copy)'!D2007,"")</f>
        <v>21387274.803999998</v>
      </c>
      <c r="E2018" s="13">
        <f>IFERROR('Output Sheet (Copy)'!U2007,"")</f>
        <v>451324.7099999999</v>
      </c>
      <c r="F2018" s="13">
        <f>IFERROR('Output Sheet (Copy)'!V2007,"")</f>
        <v>4225527.909</v>
      </c>
      <c r="G2018" s="13">
        <f t="shared" si="248"/>
        <v>4676852.6189999999</v>
      </c>
      <c r="H2018" s="9">
        <f t="shared" si="249"/>
        <v>0.2186745465170393</v>
      </c>
      <c r="I2018" s="9">
        <f t="shared" si="250"/>
        <v>0.13147734701728886</v>
      </c>
      <c r="J2018" t="str">
        <f t="shared" si="251"/>
        <v/>
      </c>
      <c r="K2018" t="str">
        <f t="shared" si="252"/>
        <v/>
      </c>
      <c r="L2018" s="13">
        <f t="shared" si="253"/>
        <v>26064127.422999997</v>
      </c>
      <c r="M2018" t="str">
        <f t="shared" si="254"/>
        <v/>
      </c>
      <c r="N2018" s="9">
        <f t="shared" si="255"/>
        <v>0.73272403581306977</v>
      </c>
    </row>
    <row r="2019" spans="1:14" x14ac:dyDescent="0.45">
      <c r="A2019" s="11" t="str">
        <f>'Output Sheet (Copy)'!A2008</f>
        <v>VICO IJ Equity</v>
      </c>
      <c r="B2019" s="12">
        <f>'Output Sheet (Copy)'!B2008</f>
        <v>46022</v>
      </c>
      <c r="C2019" s="13">
        <f>IFERROR('Output Sheet (Copy)'!C2008,"")</f>
        <v>37685783.247000001</v>
      </c>
      <c r="D2019" s="13">
        <f>IFERROR('Output Sheet (Copy)'!D2008,"")</f>
        <v>22371673.101999998</v>
      </c>
      <c r="E2019" s="13">
        <f>IFERROR('Output Sheet (Copy)'!U2008,"")</f>
        <v>545363.19900000002</v>
      </c>
      <c r="F2019" s="13">
        <f>IFERROR('Output Sheet (Copy)'!V2008,"")</f>
        <v>5425023.5769999996</v>
      </c>
      <c r="G2019" s="13">
        <f t="shared" si="248"/>
        <v>5970386.7759999996</v>
      </c>
      <c r="H2019" s="9">
        <f t="shared" si="249"/>
        <v>0.26687260933855927</v>
      </c>
      <c r="I2019" s="9">
        <f t="shared" si="250"/>
        <v>0.15842543955817279</v>
      </c>
      <c r="J2019" t="str">
        <f t="shared" si="251"/>
        <v/>
      </c>
      <c r="K2019" t="str">
        <f t="shared" si="252"/>
        <v/>
      </c>
      <c r="L2019" s="13">
        <f t="shared" si="253"/>
        <v>28342059.877999999</v>
      </c>
      <c r="M2019" t="str">
        <f t="shared" si="254"/>
        <v/>
      </c>
      <c r="N2019" s="9">
        <f t="shared" si="255"/>
        <v>0.75206238098437783</v>
      </c>
    </row>
    <row r="2020" spans="1:14" x14ac:dyDescent="0.45">
      <c r="A2020" s="11" t="str">
        <f>'Output Sheet (Copy)'!A2009</f>
        <v>VICO IJ Equity</v>
      </c>
      <c r="B2020" s="12">
        <f>'Output Sheet (Copy)'!B2009</f>
        <v>46112</v>
      </c>
      <c r="C2020" s="13">
        <f>IFERROR('Output Sheet (Copy)'!C2009,"")</f>
        <v>35333726.75</v>
      </c>
      <c r="D2020" s="13">
        <f>IFERROR('Output Sheet (Copy)'!D2009,"")</f>
        <v>21802081.117000002</v>
      </c>
      <c r="E2020" s="13">
        <f>IFERROR('Output Sheet (Copy)'!U2009,"")</f>
        <v>373969.065</v>
      </c>
      <c r="F2020" s="13">
        <f>IFERROR('Output Sheet (Copy)'!V2009,"")</f>
        <v>5890440.6449999996</v>
      </c>
      <c r="G2020" s="13">
        <f t="shared" si="248"/>
        <v>6264409.71</v>
      </c>
      <c r="H2020" s="9">
        <f t="shared" si="249"/>
        <v>0.28733081380544795</v>
      </c>
      <c r="I2020" s="9">
        <f t="shared" si="250"/>
        <v>0.17729264038076595</v>
      </c>
      <c r="J2020" t="str">
        <f t="shared" si="251"/>
        <v/>
      </c>
      <c r="K2020" t="str">
        <f t="shared" si="252"/>
        <v/>
      </c>
      <c r="L2020" s="13">
        <f t="shared" si="253"/>
        <v>28066490.827000003</v>
      </c>
      <c r="M2020" t="str">
        <f t="shared" si="254"/>
        <v/>
      </c>
      <c r="N2020" s="9">
        <f t="shared" si="255"/>
        <v>0.79432580167898659</v>
      </c>
    </row>
    <row r="2021" spans="1:14" x14ac:dyDescent="0.45">
      <c r="A2021" s="11" t="str">
        <f>'Output Sheet (Copy)'!A2010</f>
        <v>VICO IJ Equity</v>
      </c>
      <c r="B2021" s="12">
        <f>'Output Sheet (Copy)'!B2010</f>
        <v>46203</v>
      </c>
      <c r="C2021" s="13">
        <f>IFERROR('Output Sheet (Copy)'!C2010,"")</f>
        <v>36155014.345000006</v>
      </c>
      <c r="D2021" s="13">
        <f>IFERROR('Output Sheet (Copy)'!D2010,"")</f>
        <v>22280219.469000001</v>
      </c>
      <c r="E2021" s="13">
        <f>IFERROR('Output Sheet (Copy)'!U2010,"")</f>
        <v>100336.43100000001</v>
      </c>
      <c r="F2021" s="13">
        <f>IFERROR('Output Sheet (Copy)'!V2010,"")</f>
        <v>3474287.0149999992</v>
      </c>
      <c r="G2021" s="13">
        <f t="shared" si="248"/>
        <v>3574623.4459999991</v>
      </c>
      <c r="H2021" s="9">
        <f t="shared" si="249"/>
        <v>0.16043932830076554</v>
      </c>
      <c r="I2021" s="9">
        <f t="shared" si="250"/>
        <v>9.8869368765562265E-2</v>
      </c>
      <c r="J2021" t="str">
        <f t="shared" si="251"/>
        <v/>
      </c>
      <c r="K2021" t="str">
        <f t="shared" si="252"/>
        <v/>
      </c>
      <c r="L2021" s="13">
        <f t="shared" si="253"/>
        <v>25854842.914999999</v>
      </c>
      <c r="M2021" t="str">
        <f t="shared" si="254"/>
        <v/>
      </c>
      <c r="N2021" s="9">
        <f t="shared" si="255"/>
        <v>0.71511084654224588</v>
      </c>
    </row>
  </sheetData>
  <conditionalFormatting sqref="A13:K2021">
    <cfRule type="expression" dxfId="9" priority="4">
      <formula>OR($J13="YA",$K13="YA")</formula>
    </cfRule>
  </conditionalFormatting>
  <conditionalFormatting sqref="J13:J2021">
    <cfRule type="expression" dxfId="8" priority="5">
      <formula>$J13="Kredit 0/NA"</formula>
    </cfRule>
  </conditionalFormatting>
  <conditionalFormatting sqref="L13:L2021">
    <cfRule type="expression" dxfId="7" priority="3">
      <formula>OR($J13="YA",$K13="YA")</formula>
    </cfRule>
  </conditionalFormatting>
  <conditionalFormatting sqref="M13:M2021">
    <cfRule type="expression" dxfId="6" priority="2">
      <formula>OR($J13="YA",$K13="YA")</formula>
    </cfRule>
  </conditionalFormatting>
  <conditionalFormatting sqref="N13:N2021">
    <cfRule type="expression" dxfId="5" priority="1">
      <formula>OR($J13="YA",$K13="YA")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D583-D293-4319-B551-1313D3D92B8C}">
  <dimension ref="A1:N500"/>
  <sheetViews>
    <sheetView tabSelected="1"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19.53125" customWidth="1"/>
    <col min="2" max="2" width="6" bestFit="1" customWidth="1"/>
    <col min="3" max="3" width="8.9296875" bestFit="1" customWidth="1"/>
    <col min="4" max="4" width="5.6640625" bestFit="1" customWidth="1"/>
    <col min="5" max="5" width="5.46484375" bestFit="1" customWidth="1"/>
    <col min="6" max="6" width="5.59765625" bestFit="1" customWidth="1"/>
    <col min="7" max="7" width="8.3984375" bestFit="1" customWidth="1"/>
    <col min="8" max="8" width="5.6640625" bestFit="1" customWidth="1"/>
    <col min="9" max="9" width="5.3984375" bestFit="1" customWidth="1"/>
    <col min="10" max="10" width="7.9296875" bestFit="1" customWidth="1"/>
    <col min="11" max="11" width="6.6640625" bestFit="1" customWidth="1"/>
    <col min="12" max="13" width="8.59765625" bestFit="1" customWidth="1"/>
    <col min="14" max="14" width="8.53125" bestFit="1" customWidth="1"/>
  </cols>
  <sheetData>
    <row r="1" spans="1:14" ht="18" x14ac:dyDescent="0.55000000000000004">
      <c r="A1" s="7" t="s">
        <v>149</v>
      </c>
    </row>
    <row r="2" spans="1:14" x14ac:dyDescent="0.45">
      <c r="A2" s="8" t="s">
        <v>150</v>
      </c>
    </row>
    <row r="3" spans="1:14" x14ac:dyDescent="0.45">
      <c r="A3" t="s">
        <v>151</v>
      </c>
      <c r="B3" s="11">
        <f>Sheet1!B10</f>
        <v>0</v>
      </c>
    </row>
    <row r="5" spans="1:14" ht="28.5" x14ac:dyDescent="0.45">
      <c r="A5" s="10" t="str">
        <f>Sheet1!A12</f>
        <v>Bank</v>
      </c>
      <c r="B5" s="10" t="str">
        <f>Sheet1!B12</f>
        <v>Period End</v>
      </c>
      <c r="C5" s="10" t="str">
        <f>Sheet1!C12</f>
        <v>Total Aset</v>
      </c>
      <c r="D5" s="10" t="str">
        <f>Sheet1!D12</f>
        <v>Total Kredit</v>
      </c>
      <c r="E5" s="10" t="str">
        <f>Sheet1!E12</f>
        <v>FVTPL</v>
      </c>
      <c r="F5" s="10" t="str">
        <f>Sheet1!F12</f>
        <v>FVOCI</v>
      </c>
      <c r="G5" s="10" t="str">
        <f>Sheet1!G12</f>
        <v>FVTPL+FVOCI</v>
      </c>
      <c r="H5" s="10" t="str">
        <f>Sheet1!H12</f>
        <v>% thd Kredit</v>
      </c>
      <c r="I5" s="10" t="str">
        <f>Sheet1!I12</f>
        <v>% thd Aset</v>
      </c>
      <c r="J5" s="10" t="str">
        <f>Sheet1!J12</f>
        <v>&gt; Kredit?</v>
      </c>
      <c r="K5" s="10" t="str">
        <f>Sheet1!K12</f>
        <v>&gt; Aset?</v>
      </c>
      <c r="L5" s="10" t="str">
        <f>Sheet1!L12</f>
        <v>FV+Kredit</v>
      </c>
      <c r="M5" s="10" t="str">
        <f>Sheet1!M12</f>
        <v>FV+Kredit &gt; Aset?</v>
      </c>
      <c r="N5" s="10" t="str">
        <f>Sheet1!N12</f>
        <v>(FV+Kredit)/Aset</v>
      </c>
    </row>
    <row r="6" spans="1:14" x14ac:dyDescent="0.45">
      <c r="A6" s="15" t="str" cm="1">
        <f t="array" ref="A6">_xlfn._xlws.FILTER(Sheet1!A13:N2021,Sheet1!M13:M2021="YA","Tidak ada pelanggaran")</f>
        <v>Tidak ada pelanggaran</v>
      </c>
      <c r="B6" s="12"/>
      <c r="C6" s="13"/>
      <c r="D6" s="13"/>
      <c r="E6" s="13"/>
      <c r="F6" s="13"/>
      <c r="G6" s="13"/>
      <c r="H6" s="9"/>
      <c r="I6" s="9"/>
      <c r="L6" s="13"/>
      <c r="N6" s="9"/>
    </row>
    <row r="7" spans="1:14" x14ac:dyDescent="0.45">
      <c r="A7" s="15"/>
      <c r="B7" s="12"/>
      <c r="C7" s="13"/>
      <c r="D7" s="13"/>
      <c r="E7" s="13"/>
      <c r="F7" s="13"/>
      <c r="G7" s="13"/>
      <c r="H7" s="9"/>
      <c r="I7" s="9"/>
      <c r="L7" s="13"/>
      <c r="N7" s="9"/>
    </row>
    <row r="8" spans="1:14" x14ac:dyDescent="0.45">
      <c r="A8" s="15"/>
      <c r="B8" s="12"/>
      <c r="C8" s="13"/>
      <c r="D8" s="13"/>
      <c r="E8" s="13"/>
      <c r="F8" s="13"/>
      <c r="G8" s="13"/>
      <c r="H8" s="9"/>
      <c r="I8" s="9"/>
      <c r="L8" s="13"/>
      <c r="N8" s="9"/>
    </row>
    <row r="9" spans="1:14" x14ac:dyDescent="0.45">
      <c r="A9" s="15"/>
      <c r="B9" s="12"/>
      <c r="C9" s="13"/>
      <c r="D9" s="13"/>
      <c r="E9" s="13"/>
      <c r="F9" s="13"/>
      <c r="G9" s="13"/>
      <c r="H9" s="9"/>
      <c r="I9" s="9"/>
      <c r="L9" s="13"/>
      <c r="N9" s="9"/>
    </row>
    <row r="10" spans="1:14" x14ac:dyDescent="0.45">
      <c r="A10" s="15"/>
      <c r="B10" s="12"/>
      <c r="C10" s="13"/>
      <c r="D10" s="13"/>
      <c r="E10" s="13"/>
      <c r="F10" s="13"/>
      <c r="G10" s="13"/>
      <c r="H10" s="9"/>
      <c r="I10" s="9"/>
      <c r="L10" s="13"/>
      <c r="N10" s="9"/>
    </row>
    <row r="11" spans="1:14" x14ac:dyDescent="0.45">
      <c r="A11" s="15"/>
      <c r="B11" s="12"/>
      <c r="C11" s="13"/>
      <c r="D11" s="13"/>
      <c r="E11" s="13"/>
      <c r="F11" s="13"/>
      <c r="G11" s="13"/>
      <c r="H11" s="9"/>
      <c r="I11" s="9"/>
      <c r="L11" s="13"/>
      <c r="N11" s="9"/>
    </row>
    <row r="12" spans="1:14" x14ac:dyDescent="0.45">
      <c r="A12" s="15"/>
      <c r="B12" s="12"/>
      <c r="C12" s="13"/>
      <c r="D12" s="13"/>
      <c r="E12" s="13"/>
      <c r="F12" s="13"/>
      <c r="G12" s="13"/>
      <c r="H12" s="9"/>
      <c r="I12" s="9"/>
      <c r="L12" s="13"/>
      <c r="N12" s="9"/>
    </row>
    <row r="13" spans="1:14" x14ac:dyDescent="0.45">
      <c r="A13" s="15"/>
      <c r="B13" s="12"/>
      <c r="C13" s="13"/>
      <c r="D13" s="13"/>
      <c r="E13" s="13"/>
      <c r="F13" s="13"/>
      <c r="G13" s="13"/>
      <c r="H13" s="9"/>
      <c r="I13" s="9"/>
      <c r="L13" s="13"/>
      <c r="N13" s="9"/>
    </row>
    <row r="14" spans="1:14" x14ac:dyDescent="0.45">
      <c r="A14" s="15"/>
      <c r="B14" s="12"/>
      <c r="C14" s="13"/>
      <c r="D14" s="13"/>
      <c r="E14" s="13"/>
      <c r="F14" s="13"/>
      <c r="G14" s="13"/>
      <c r="H14" s="9"/>
      <c r="I14" s="9"/>
      <c r="L14" s="13"/>
      <c r="N14" s="9"/>
    </row>
    <row r="15" spans="1:14" x14ac:dyDescent="0.45">
      <c r="A15" s="15"/>
      <c r="B15" s="12"/>
      <c r="C15" s="13"/>
      <c r="D15" s="13"/>
      <c r="E15" s="13"/>
      <c r="F15" s="13"/>
      <c r="G15" s="13"/>
      <c r="H15" s="9"/>
      <c r="I15" s="9"/>
      <c r="L15" s="13"/>
      <c r="N15" s="9"/>
    </row>
    <row r="16" spans="1:14" x14ac:dyDescent="0.45">
      <c r="A16" s="15"/>
      <c r="B16" s="12"/>
      <c r="C16" s="13"/>
      <c r="D16" s="13"/>
      <c r="E16" s="13"/>
      <c r="F16" s="13"/>
      <c r="G16" s="13"/>
      <c r="H16" s="9"/>
      <c r="I16" s="9"/>
      <c r="L16" s="13"/>
      <c r="N16" s="9"/>
    </row>
    <row r="17" spans="1:14" x14ac:dyDescent="0.45">
      <c r="A17" s="15"/>
      <c r="B17" s="12"/>
      <c r="C17" s="13"/>
      <c r="D17" s="13"/>
      <c r="E17" s="13"/>
      <c r="F17" s="13"/>
      <c r="G17" s="13"/>
      <c r="H17" s="9"/>
      <c r="I17" s="9"/>
      <c r="L17" s="13"/>
      <c r="N17" s="9"/>
    </row>
    <row r="18" spans="1:14" x14ac:dyDescent="0.45">
      <c r="A18" s="15"/>
      <c r="B18" s="12"/>
      <c r="C18" s="13"/>
      <c r="D18" s="13"/>
      <c r="E18" s="13"/>
      <c r="F18" s="13"/>
      <c r="G18" s="13"/>
      <c r="H18" s="9"/>
      <c r="I18" s="9"/>
      <c r="L18" s="13"/>
      <c r="N18" s="9"/>
    </row>
    <row r="19" spans="1:14" x14ac:dyDescent="0.45">
      <c r="A19" s="15"/>
      <c r="B19" s="12"/>
      <c r="C19" s="13"/>
      <c r="D19" s="13"/>
      <c r="E19" s="13"/>
      <c r="F19" s="13"/>
      <c r="G19" s="13"/>
      <c r="H19" s="9"/>
      <c r="I19" s="9"/>
      <c r="L19" s="13"/>
      <c r="N19" s="9"/>
    </row>
    <row r="20" spans="1:14" x14ac:dyDescent="0.45">
      <c r="A20" s="15"/>
      <c r="B20" s="12"/>
      <c r="C20" s="13"/>
      <c r="D20" s="13"/>
      <c r="E20" s="13"/>
      <c r="F20" s="13"/>
      <c r="G20" s="13"/>
      <c r="H20" s="9"/>
      <c r="I20" s="9"/>
      <c r="L20" s="13"/>
      <c r="N20" s="9"/>
    </row>
    <row r="21" spans="1:14" x14ac:dyDescent="0.45">
      <c r="A21" s="15"/>
      <c r="B21" s="12"/>
      <c r="C21" s="13"/>
      <c r="D21" s="13"/>
      <c r="E21" s="13"/>
      <c r="F21" s="13"/>
      <c r="G21" s="13"/>
      <c r="H21" s="9"/>
      <c r="I21" s="9"/>
      <c r="L21" s="13"/>
      <c r="N21" s="9"/>
    </row>
    <row r="22" spans="1:14" x14ac:dyDescent="0.45">
      <c r="A22" s="15"/>
      <c r="B22" s="12"/>
      <c r="C22" s="13"/>
      <c r="D22" s="13"/>
      <c r="E22" s="13"/>
      <c r="F22" s="13"/>
      <c r="G22" s="13"/>
      <c r="H22" s="9"/>
      <c r="I22" s="9"/>
      <c r="L22" s="13"/>
      <c r="N22" s="9"/>
    </row>
    <row r="23" spans="1:14" x14ac:dyDescent="0.45">
      <c r="A23" s="15"/>
      <c r="B23" s="12"/>
      <c r="C23" s="13"/>
      <c r="D23" s="13"/>
      <c r="E23" s="13"/>
      <c r="F23" s="13"/>
      <c r="G23" s="13"/>
      <c r="H23" s="9"/>
      <c r="I23" s="9"/>
      <c r="L23" s="13"/>
      <c r="N23" s="9"/>
    </row>
    <row r="24" spans="1:14" x14ac:dyDescent="0.45">
      <c r="A24" s="15"/>
      <c r="B24" s="12"/>
      <c r="C24" s="13"/>
      <c r="D24" s="13"/>
      <c r="E24" s="13"/>
      <c r="F24" s="13"/>
      <c r="G24" s="13"/>
      <c r="H24" s="9"/>
      <c r="I24" s="9"/>
      <c r="L24" s="13"/>
      <c r="N24" s="9"/>
    </row>
    <row r="25" spans="1:14" x14ac:dyDescent="0.45">
      <c r="A25" s="15"/>
      <c r="B25" s="12"/>
      <c r="C25" s="13"/>
      <c r="D25" s="13"/>
      <c r="E25" s="13"/>
      <c r="F25" s="13"/>
      <c r="G25" s="13"/>
      <c r="H25" s="9"/>
      <c r="I25" s="9"/>
      <c r="L25" s="13"/>
      <c r="N25" s="9"/>
    </row>
    <row r="26" spans="1:14" x14ac:dyDescent="0.45">
      <c r="A26" s="15"/>
      <c r="B26" s="12"/>
      <c r="C26" s="13"/>
      <c r="D26" s="13"/>
      <c r="E26" s="13"/>
      <c r="F26" s="13"/>
      <c r="G26" s="13"/>
      <c r="H26" s="9"/>
      <c r="I26" s="9"/>
      <c r="L26" s="13"/>
      <c r="N26" s="9"/>
    </row>
    <row r="27" spans="1:14" x14ac:dyDescent="0.45">
      <c r="A27" s="15"/>
      <c r="B27" s="12"/>
      <c r="C27" s="13"/>
      <c r="D27" s="13"/>
      <c r="E27" s="13"/>
      <c r="F27" s="13"/>
      <c r="G27" s="13"/>
      <c r="H27" s="9"/>
      <c r="I27" s="9"/>
      <c r="L27" s="13"/>
      <c r="N27" s="9"/>
    </row>
    <row r="28" spans="1:14" x14ac:dyDescent="0.45">
      <c r="A28" s="15"/>
      <c r="B28" s="12"/>
      <c r="C28" s="13"/>
      <c r="D28" s="13"/>
      <c r="E28" s="13"/>
      <c r="F28" s="13"/>
      <c r="G28" s="13"/>
      <c r="H28" s="9"/>
      <c r="I28" s="9"/>
      <c r="L28" s="13"/>
      <c r="N28" s="9"/>
    </row>
    <row r="29" spans="1:14" x14ac:dyDescent="0.45">
      <c r="A29" s="15"/>
      <c r="B29" s="12"/>
      <c r="C29" s="13"/>
      <c r="D29" s="13"/>
      <c r="E29" s="13"/>
      <c r="F29" s="13"/>
      <c r="G29" s="13"/>
      <c r="H29" s="9"/>
      <c r="I29" s="9"/>
      <c r="L29" s="13"/>
      <c r="N29" s="9"/>
    </row>
    <row r="30" spans="1:14" x14ac:dyDescent="0.45">
      <c r="A30" s="15"/>
      <c r="B30" s="12"/>
      <c r="C30" s="13"/>
      <c r="D30" s="13"/>
      <c r="E30" s="13"/>
      <c r="F30" s="13"/>
      <c r="G30" s="13"/>
      <c r="H30" s="9"/>
      <c r="I30" s="9"/>
      <c r="L30" s="13"/>
      <c r="N30" s="9"/>
    </row>
    <row r="31" spans="1:14" x14ac:dyDescent="0.45">
      <c r="A31" s="15"/>
      <c r="B31" s="12"/>
      <c r="C31" s="13"/>
      <c r="D31" s="13"/>
      <c r="E31" s="13"/>
      <c r="F31" s="13"/>
      <c r="G31" s="13"/>
      <c r="H31" s="9"/>
      <c r="I31" s="9"/>
      <c r="L31" s="13"/>
      <c r="N31" s="9"/>
    </row>
    <row r="32" spans="1:14" x14ac:dyDescent="0.45">
      <c r="A32" s="15"/>
      <c r="B32" s="12"/>
      <c r="C32" s="13"/>
      <c r="D32" s="13"/>
      <c r="E32" s="13"/>
      <c r="F32" s="13"/>
      <c r="G32" s="13"/>
      <c r="H32" s="9"/>
      <c r="I32" s="9"/>
      <c r="L32" s="13"/>
      <c r="N32" s="9"/>
    </row>
    <row r="33" spans="1:14" x14ac:dyDescent="0.45">
      <c r="A33" s="15"/>
      <c r="B33" s="12"/>
      <c r="C33" s="13"/>
      <c r="D33" s="13"/>
      <c r="E33" s="13"/>
      <c r="F33" s="13"/>
      <c r="G33" s="13"/>
      <c r="H33" s="9"/>
      <c r="I33" s="9"/>
      <c r="L33" s="13"/>
      <c r="N33" s="9"/>
    </row>
    <row r="34" spans="1:14" x14ac:dyDescent="0.45">
      <c r="A34" s="15"/>
      <c r="B34" s="12"/>
      <c r="C34" s="13"/>
      <c r="D34" s="13"/>
      <c r="E34" s="13"/>
      <c r="F34" s="13"/>
      <c r="G34" s="13"/>
      <c r="H34" s="9"/>
      <c r="I34" s="9"/>
      <c r="L34" s="13"/>
      <c r="N34" s="9"/>
    </row>
    <row r="35" spans="1:14" x14ac:dyDescent="0.45">
      <c r="A35" s="15"/>
      <c r="B35" s="12"/>
      <c r="C35" s="13"/>
      <c r="D35" s="13"/>
      <c r="E35" s="13"/>
      <c r="F35" s="13"/>
      <c r="G35" s="13"/>
      <c r="H35" s="9"/>
      <c r="I35" s="9"/>
      <c r="L35" s="13"/>
      <c r="N35" s="9"/>
    </row>
    <row r="36" spans="1:14" x14ac:dyDescent="0.45">
      <c r="A36" s="15"/>
      <c r="B36" s="12"/>
      <c r="C36" s="13"/>
      <c r="D36" s="13"/>
      <c r="E36" s="13"/>
      <c r="F36" s="13"/>
      <c r="G36" s="13"/>
      <c r="H36" s="9"/>
      <c r="I36" s="9"/>
      <c r="L36" s="13"/>
      <c r="N36" s="9"/>
    </row>
    <row r="37" spans="1:14" x14ac:dyDescent="0.45">
      <c r="A37" s="15"/>
      <c r="B37" s="12"/>
      <c r="C37" s="13"/>
      <c r="D37" s="13"/>
      <c r="E37" s="13"/>
      <c r="F37" s="13"/>
      <c r="G37" s="13"/>
      <c r="H37" s="9"/>
      <c r="I37" s="9"/>
      <c r="L37" s="13"/>
      <c r="N37" s="9"/>
    </row>
    <row r="38" spans="1:14" x14ac:dyDescent="0.45">
      <c r="A38" s="15"/>
      <c r="B38" s="12"/>
      <c r="C38" s="13"/>
      <c r="D38" s="13"/>
      <c r="E38" s="13"/>
      <c r="F38" s="13"/>
      <c r="G38" s="13"/>
      <c r="H38" s="9"/>
      <c r="I38" s="9"/>
      <c r="L38" s="13"/>
      <c r="N38" s="9"/>
    </row>
    <row r="39" spans="1:14" x14ac:dyDescent="0.45">
      <c r="A39" s="15"/>
      <c r="B39" s="12"/>
      <c r="C39" s="13"/>
      <c r="D39" s="13"/>
      <c r="E39" s="13"/>
      <c r="F39" s="13"/>
      <c r="G39" s="13"/>
      <c r="H39" s="9"/>
      <c r="I39" s="9"/>
      <c r="L39" s="13"/>
      <c r="N39" s="9"/>
    </row>
    <row r="40" spans="1:14" x14ac:dyDescent="0.45">
      <c r="A40" s="15"/>
      <c r="B40" s="12"/>
      <c r="C40" s="13"/>
      <c r="D40" s="13"/>
      <c r="E40" s="13"/>
      <c r="F40" s="13"/>
      <c r="G40" s="13"/>
      <c r="H40" s="9"/>
      <c r="I40" s="9"/>
      <c r="L40" s="13"/>
      <c r="N40" s="9"/>
    </row>
    <row r="41" spans="1:14" x14ac:dyDescent="0.45">
      <c r="A41" s="15"/>
      <c r="B41" s="12"/>
      <c r="C41" s="13"/>
      <c r="D41" s="13"/>
      <c r="E41" s="13"/>
      <c r="F41" s="13"/>
      <c r="G41" s="13"/>
      <c r="H41" s="9"/>
      <c r="I41" s="9"/>
      <c r="L41" s="13"/>
      <c r="N41" s="9"/>
    </row>
    <row r="42" spans="1:14" x14ac:dyDescent="0.45">
      <c r="A42" s="15"/>
      <c r="B42" s="12"/>
      <c r="C42" s="13"/>
      <c r="D42" s="13"/>
      <c r="E42" s="13"/>
      <c r="F42" s="13"/>
      <c r="G42" s="13"/>
      <c r="H42" s="9"/>
      <c r="I42" s="9"/>
      <c r="L42" s="13"/>
      <c r="N42" s="9"/>
    </row>
    <row r="43" spans="1:14" x14ac:dyDescent="0.45">
      <c r="A43" s="15"/>
      <c r="B43" s="12"/>
      <c r="C43" s="13"/>
      <c r="D43" s="13"/>
      <c r="E43" s="13"/>
      <c r="F43" s="13"/>
      <c r="G43" s="13"/>
      <c r="H43" s="9"/>
      <c r="I43" s="9"/>
      <c r="L43" s="13"/>
      <c r="N43" s="9"/>
    </row>
    <row r="44" spans="1:14" x14ac:dyDescent="0.45">
      <c r="A44" s="15"/>
      <c r="B44" s="12"/>
      <c r="C44" s="13"/>
      <c r="D44" s="13"/>
      <c r="E44" s="13"/>
      <c r="F44" s="13"/>
      <c r="G44" s="13"/>
      <c r="H44" s="9"/>
      <c r="I44" s="9"/>
      <c r="L44" s="13"/>
      <c r="N44" s="9"/>
    </row>
    <row r="45" spans="1:14" x14ac:dyDescent="0.45">
      <c r="A45" s="15"/>
      <c r="B45" s="12"/>
      <c r="C45" s="13"/>
      <c r="D45" s="13"/>
      <c r="E45" s="13"/>
      <c r="F45" s="13"/>
      <c r="G45" s="13"/>
      <c r="H45" s="9"/>
      <c r="I45" s="9"/>
      <c r="L45" s="13"/>
      <c r="N45" s="9"/>
    </row>
    <row r="46" spans="1:14" x14ac:dyDescent="0.45">
      <c r="A46" s="15"/>
      <c r="B46" s="12"/>
      <c r="C46" s="13"/>
      <c r="D46" s="13"/>
      <c r="E46" s="13"/>
      <c r="F46" s="13"/>
      <c r="G46" s="13"/>
      <c r="H46" s="9"/>
      <c r="I46" s="9"/>
      <c r="L46" s="13"/>
      <c r="N46" s="9"/>
    </row>
    <row r="47" spans="1:14" x14ac:dyDescent="0.45">
      <c r="A47" s="15"/>
      <c r="B47" s="12"/>
      <c r="C47" s="13"/>
      <c r="D47" s="13"/>
      <c r="E47" s="13"/>
      <c r="F47" s="13"/>
      <c r="G47" s="13"/>
      <c r="H47" s="9"/>
      <c r="I47" s="9"/>
      <c r="L47" s="13"/>
      <c r="N47" s="9"/>
    </row>
    <row r="48" spans="1:14" x14ac:dyDescent="0.45">
      <c r="A48" s="15"/>
      <c r="B48" s="12"/>
      <c r="C48" s="13"/>
      <c r="D48" s="13"/>
      <c r="E48" s="13"/>
      <c r="F48" s="13"/>
      <c r="G48" s="13"/>
      <c r="H48" s="9"/>
      <c r="I48" s="9"/>
      <c r="L48" s="13"/>
      <c r="N48" s="9"/>
    </row>
    <row r="49" spans="1:14" x14ac:dyDescent="0.45">
      <c r="A49" s="15"/>
      <c r="B49" s="12"/>
      <c r="C49" s="13"/>
      <c r="D49" s="13"/>
      <c r="E49" s="13"/>
      <c r="F49" s="13"/>
      <c r="G49" s="13"/>
      <c r="H49" s="9"/>
      <c r="I49" s="9"/>
      <c r="L49" s="13"/>
      <c r="N49" s="9"/>
    </row>
    <row r="50" spans="1:14" x14ac:dyDescent="0.45">
      <c r="A50" s="15"/>
      <c r="B50" s="12"/>
      <c r="C50" s="13"/>
      <c r="D50" s="13"/>
      <c r="E50" s="13"/>
      <c r="F50" s="13"/>
      <c r="G50" s="13"/>
      <c r="H50" s="9"/>
      <c r="I50" s="9"/>
      <c r="L50" s="13"/>
      <c r="N50" s="9"/>
    </row>
    <row r="51" spans="1:14" x14ac:dyDescent="0.45">
      <c r="A51" s="15"/>
      <c r="B51" s="12"/>
      <c r="C51" s="13"/>
      <c r="D51" s="13"/>
      <c r="E51" s="13"/>
      <c r="F51" s="13"/>
      <c r="G51" s="13"/>
      <c r="H51" s="9"/>
      <c r="I51" s="9"/>
      <c r="L51" s="13"/>
      <c r="N51" s="9"/>
    </row>
    <row r="52" spans="1:14" x14ac:dyDescent="0.45">
      <c r="A52" s="15"/>
      <c r="B52" s="12"/>
      <c r="C52" s="13"/>
      <c r="D52" s="13"/>
      <c r="E52" s="13"/>
      <c r="F52" s="13"/>
      <c r="G52" s="13"/>
      <c r="H52" s="9"/>
      <c r="I52" s="9"/>
      <c r="L52" s="13"/>
      <c r="N52" s="9"/>
    </row>
    <row r="53" spans="1:14" x14ac:dyDescent="0.45">
      <c r="A53" s="15"/>
      <c r="B53" s="12"/>
      <c r="C53" s="13"/>
      <c r="D53" s="13"/>
      <c r="E53" s="13"/>
      <c r="F53" s="13"/>
      <c r="G53" s="13"/>
      <c r="H53" s="9"/>
      <c r="I53" s="9"/>
      <c r="L53" s="13"/>
      <c r="N53" s="9"/>
    </row>
    <row r="54" spans="1:14" x14ac:dyDescent="0.45">
      <c r="A54" s="15"/>
      <c r="B54" s="12"/>
      <c r="C54" s="13"/>
      <c r="D54" s="13"/>
      <c r="E54" s="13"/>
      <c r="F54" s="13"/>
      <c r="G54" s="13"/>
      <c r="H54" s="9"/>
      <c r="I54" s="9"/>
      <c r="L54" s="13"/>
      <c r="N54" s="9"/>
    </row>
    <row r="55" spans="1:14" x14ac:dyDescent="0.45">
      <c r="A55" s="15"/>
      <c r="B55" s="12"/>
      <c r="C55" s="13"/>
      <c r="D55" s="13"/>
      <c r="E55" s="13"/>
      <c r="F55" s="13"/>
      <c r="G55" s="13"/>
      <c r="H55" s="9"/>
      <c r="I55" s="9"/>
      <c r="L55" s="13"/>
      <c r="N55" s="9"/>
    </row>
    <row r="56" spans="1:14" x14ac:dyDescent="0.45">
      <c r="A56" s="15"/>
      <c r="B56" s="12"/>
      <c r="C56" s="13"/>
      <c r="D56" s="13"/>
      <c r="E56" s="13"/>
      <c r="F56" s="13"/>
      <c r="G56" s="13"/>
      <c r="H56" s="9"/>
      <c r="I56" s="9"/>
      <c r="L56" s="13"/>
      <c r="N56" s="9"/>
    </row>
    <row r="57" spans="1:14" x14ac:dyDescent="0.45">
      <c r="A57" s="15"/>
      <c r="B57" s="12"/>
      <c r="C57" s="13"/>
      <c r="D57" s="13"/>
      <c r="E57" s="13"/>
      <c r="F57" s="13"/>
      <c r="G57" s="13"/>
      <c r="H57" s="9"/>
      <c r="I57" s="9"/>
      <c r="L57" s="13"/>
      <c r="N57" s="9"/>
    </row>
    <row r="58" spans="1:14" x14ac:dyDescent="0.45">
      <c r="A58" s="15"/>
      <c r="B58" s="12"/>
      <c r="C58" s="13"/>
      <c r="D58" s="13"/>
      <c r="E58" s="13"/>
      <c r="F58" s="13"/>
      <c r="G58" s="13"/>
      <c r="H58" s="9"/>
      <c r="I58" s="9"/>
      <c r="L58" s="13"/>
      <c r="N58" s="9"/>
    </row>
    <row r="59" spans="1:14" x14ac:dyDescent="0.45">
      <c r="A59" s="15"/>
      <c r="B59" s="12"/>
      <c r="C59" s="13"/>
      <c r="D59" s="13"/>
      <c r="E59" s="13"/>
      <c r="F59" s="13"/>
      <c r="G59" s="13"/>
      <c r="H59" s="9"/>
      <c r="I59" s="9"/>
      <c r="L59" s="13"/>
      <c r="N59" s="9"/>
    </row>
    <row r="60" spans="1:14" x14ac:dyDescent="0.45">
      <c r="A60" s="15"/>
      <c r="B60" s="12"/>
      <c r="C60" s="13"/>
      <c r="D60" s="13"/>
      <c r="E60" s="13"/>
      <c r="F60" s="13"/>
      <c r="G60" s="13"/>
      <c r="H60" s="9"/>
      <c r="I60" s="9"/>
      <c r="L60" s="13"/>
      <c r="N60" s="9"/>
    </row>
    <row r="61" spans="1:14" x14ac:dyDescent="0.45">
      <c r="A61" s="15"/>
      <c r="B61" s="12"/>
      <c r="C61" s="13"/>
      <c r="D61" s="13"/>
      <c r="E61" s="13"/>
      <c r="F61" s="13"/>
      <c r="G61" s="13"/>
      <c r="H61" s="9"/>
      <c r="I61" s="9"/>
      <c r="L61" s="13"/>
      <c r="N61" s="9"/>
    </row>
    <row r="62" spans="1:14" x14ac:dyDescent="0.45">
      <c r="A62" s="15"/>
      <c r="B62" s="12"/>
      <c r="C62" s="13"/>
      <c r="D62" s="13"/>
      <c r="E62" s="13"/>
      <c r="F62" s="13"/>
      <c r="G62" s="13"/>
      <c r="H62" s="9"/>
      <c r="I62" s="9"/>
      <c r="L62" s="13"/>
      <c r="N62" s="9"/>
    </row>
    <row r="63" spans="1:14" x14ac:dyDescent="0.45">
      <c r="A63" s="15"/>
      <c r="B63" s="12"/>
      <c r="C63" s="13"/>
      <c r="D63" s="13"/>
      <c r="E63" s="13"/>
      <c r="F63" s="13"/>
      <c r="G63" s="13"/>
      <c r="H63" s="9"/>
      <c r="I63" s="9"/>
      <c r="L63" s="13"/>
      <c r="N63" s="9"/>
    </row>
    <row r="64" spans="1:14" x14ac:dyDescent="0.45">
      <c r="A64" s="15"/>
      <c r="B64" s="12"/>
      <c r="C64" s="13"/>
      <c r="D64" s="13"/>
      <c r="E64" s="13"/>
      <c r="F64" s="13"/>
      <c r="G64" s="13"/>
      <c r="H64" s="9"/>
      <c r="I64" s="9"/>
      <c r="L64" s="13"/>
      <c r="N64" s="9"/>
    </row>
    <row r="65" spans="1:14" x14ac:dyDescent="0.45">
      <c r="A65" s="15"/>
      <c r="B65" s="12"/>
      <c r="C65" s="13"/>
      <c r="D65" s="13"/>
      <c r="E65" s="13"/>
      <c r="F65" s="13"/>
      <c r="G65" s="13"/>
      <c r="H65" s="9"/>
      <c r="I65" s="9"/>
      <c r="L65" s="13"/>
      <c r="N65" s="9"/>
    </row>
    <row r="66" spans="1:14" x14ac:dyDescent="0.45">
      <c r="A66" s="15"/>
      <c r="B66" s="12"/>
      <c r="C66" s="13"/>
      <c r="D66" s="13"/>
      <c r="E66" s="13"/>
      <c r="F66" s="13"/>
      <c r="G66" s="13"/>
      <c r="H66" s="9"/>
      <c r="I66" s="9"/>
      <c r="L66" s="13"/>
      <c r="N66" s="9"/>
    </row>
    <row r="67" spans="1:14" x14ac:dyDescent="0.45">
      <c r="A67" s="15"/>
      <c r="B67" s="12"/>
      <c r="C67" s="13"/>
      <c r="D67" s="13"/>
      <c r="E67" s="13"/>
      <c r="F67" s="13"/>
      <c r="G67" s="13"/>
      <c r="H67" s="9"/>
      <c r="I67" s="9"/>
      <c r="L67" s="13"/>
      <c r="N67" s="9"/>
    </row>
    <row r="68" spans="1:14" x14ac:dyDescent="0.45">
      <c r="A68" s="15"/>
      <c r="B68" s="12"/>
      <c r="C68" s="13"/>
      <c r="D68" s="13"/>
      <c r="E68" s="13"/>
      <c r="F68" s="13"/>
      <c r="G68" s="13"/>
      <c r="H68" s="9"/>
      <c r="I68" s="9"/>
      <c r="L68" s="13"/>
      <c r="N68" s="9"/>
    </row>
    <row r="69" spans="1:14" x14ac:dyDescent="0.45">
      <c r="A69" s="15"/>
      <c r="B69" s="12"/>
      <c r="C69" s="13"/>
      <c r="D69" s="13"/>
      <c r="E69" s="13"/>
      <c r="F69" s="13"/>
      <c r="G69" s="13"/>
      <c r="H69" s="9"/>
      <c r="I69" s="9"/>
      <c r="L69" s="13"/>
      <c r="N69" s="9"/>
    </row>
    <row r="70" spans="1:14" x14ac:dyDescent="0.45">
      <c r="A70" s="15"/>
      <c r="B70" s="12"/>
      <c r="C70" s="13"/>
      <c r="D70" s="13"/>
      <c r="E70" s="13"/>
      <c r="F70" s="13"/>
      <c r="G70" s="13"/>
      <c r="H70" s="9"/>
      <c r="I70" s="9"/>
      <c r="L70" s="13"/>
      <c r="N70" s="9"/>
    </row>
    <row r="71" spans="1:14" x14ac:dyDescent="0.45">
      <c r="A71" s="15"/>
      <c r="B71" s="12"/>
      <c r="C71" s="13"/>
      <c r="D71" s="13"/>
      <c r="E71" s="13"/>
      <c r="F71" s="13"/>
      <c r="G71" s="13"/>
      <c r="H71" s="9"/>
      <c r="I71" s="9"/>
      <c r="L71" s="13"/>
      <c r="N71" s="9"/>
    </row>
    <row r="72" spans="1:14" x14ac:dyDescent="0.45">
      <c r="A72" s="15"/>
      <c r="B72" s="12"/>
      <c r="C72" s="13"/>
      <c r="D72" s="13"/>
      <c r="E72" s="13"/>
      <c r="F72" s="13"/>
      <c r="G72" s="13"/>
      <c r="H72" s="9"/>
      <c r="I72" s="9"/>
      <c r="L72" s="13"/>
      <c r="N72" s="9"/>
    </row>
    <row r="73" spans="1:14" x14ac:dyDescent="0.45">
      <c r="A73" s="15"/>
      <c r="B73" s="12"/>
      <c r="C73" s="13"/>
      <c r="D73" s="13"/>
      <c r="E73" s="13"/>
      <c r="F73" s="13"/>
      <c r="G73" s="13"/>
      <c r="H73" s="9"/>
      <c r="I73" s="9"/>
      <c r="L73" s="13"/>
      <c r="N73" s="9"/>
    </row>
    <row r="74" spans="1:14" x14ac:dyDescent="0.45">
      <c r="A74" s="15"/>
      <c r="B74" s="12"/>
      <c r="C74" s="13"/>
      <c r="D74" s="13"/>
      <c r="E74" s="13"/>
      <c r="F74" s="13"/>
      <c r="G74" s="13"/>
      <c r="H74" s="9"/>
      <c r="I74" s="9"/>
      <c r="L74" s="13"/>
      <c r="N74" s="9"/>
    </row>
    <row r="75" spans="1:14" x14ac:dyDescent="0.45">
      <c r="A75" s="15"/>
      <c r="B75" s="12"/>
      <c r="C75" s="13"/>
      <c r="D75" s="13"/>
      <c r="E75" s="13"/>
      <c r="F75" s="13"/>
      <c r="G75" s="13"/>
      <c r="H75" s="9"/>
      <c r="I75" s="9"/>
      <c r="L75" s="13"/>
      <c r="N75" s="9"/>
    </row>
    <row r="76" spans="1:14" x14ac:dyDescent="0.45">
      <c r="A76" s="15"/>
      <c r="B76" s="12"/>
      <c r="C76" s="13"/>
      <c r="D76" s="13"/>
      <c r="E76" s="13"/>
      <c r="F76" s="13"/>
      <c r="G76" s="13"/>
      <c r="H76" s="9"/>
      <c r="I76" s="9"/>
      <c r="L76" s="13"/>
      <c r="N76" s="9"/>
    </row>
    <row r="77" spans="1:14" x14ac:dyDescent="0.45">
      <c r="A77" s="15"/>
      <c r="B77" s="12"/>
      <c r="C77" s="13"/>
      <c r="D77" s="13"/>
      <c r="E77" s="13"/>
      <c r="F77" s="13"/>
      <c r="G77" s="13"/>
      <c r="H77" s="9"/>
      <c r="I77" s="9"/>
      <c r="L77" s="13"/>
      <c r="N77" s="9"/>
    </row>
    <row r="78" spans="1:14" x14ac:dyDescent="0.45">
      <c r="A78" s="15"/>
      <c r="B78" s="12"/>
      <c r="C78" s="13"/>
      <c r="D78" s="13"/>
      <c r="E78" s="13"/>
      <c r="F78" s="13"/>
      <c r="G78" s="13"/>
      <c r="H78" s="9"/>
      <c r="I78" s="9"/>
      <c r="L78" s="13"/>
      <c r="N78" s="9"/>
    </row>
    <row r="79" spans="1:14" x14ac:dyDescent="0.45">
      <c r="A79" s="15"/>
      <c r="B79" s="12"/>
      <c r="C79" s="13"/>
      <c r="D79" s="13"/>
      <c r="E79" s="13"/>
      <c r="F79" s="13"/>
      <c r="G79" s="13"/>
      <c r="H79" s="9"/>
      <c r="I79" s="9"/>
      <c r="L79" s="13"/>
      <c r="N79" s="9"/>
    </row>
    <row r="80" spans="1:14" x14ac:dyDescent="0.45">
      <c r="A80" s="15"/>
      <c r="B80" s="12"/>
      <c r="C80" s="13"/>
      <c r="D80" s="13"/>
      <c r="E80" s="13"/>
      <c r="F80" s="13"/>
      <c r="G80" s="13"/>
      <c r="H80" s="9"/>
      <c r="I80" s="9"/>
      <c r="L80" s="13"/>
      <c r="N80" s="9"/>
    </row>
    <row r="81" spans="1:14" x14ac:dyDescent="0.45">
      <c r="A81" s="15"/>
      <c r="B81" s="12"/>
      <c r="C81" s="13"/>
      <c r="D81" s="13"/>
      <c r="E81" s="13"/>
      <c r="F81" s="13"/>
      <c r="G81" s="13"/>
      <c r="H81" s="9"/>
      <c r="I81" s="9"/>
      <c r="L81" s="13"/>
      <c r="N81" s="9"/>
    </row>
    <row r="82" spans="1:14" x14ac:dyDescent="0.45">
      <c r="A82" s="15"/>
      <c r="B82" s="12"/>
      <c r="C82" s="13"/>
      <c r="D82" s="13"/>
      <c r="E82" s="13"/>
      <c r="F82" s="13"/>
      <c r="G82" s="13"/>
      <c r="H82" s="9"/>
      <c r="I82" s="9"/>
      <c r="L82" s="13"/>
      <c r="N82" s="9"/>
    </row>
    <row r="83" spans="1:14" x14ac:dyDescent="0.45">
      <c r="A83" s="15"/>
      <c r="B83" s="12"/>
      <c r="C83" s="13"/>
      <c r="D83" s="13"/>
      <c r="E83" s="13"/>
      <c r="F83" s="13"/>
      <c r="G83" s="13"/>
      <c r="H83" s="9"/>
      <c r="I83" s="9"/>
      <c r="L83" s="13"/>
      <c r="N83" s="9"/>
    </row>
    <row r="84" spans="1:14" x14ac:dyDescent="0.45">
      <c r="A84" s="15"/>
      <c r="B84" s="12"/>
      <c r="C84" s="13"/>
      <c r="D84" s="13"/>
      <c r="E84" s="13"/>
      <c r="F84" s="13"/>
      <c r="G84" s="13"/>
      <c r="H84" s="9"/>
      <c r="I84" s="9"/>
      <c r="L84" s="13"/>
      <c r="N84" s="9"/>
    </row>
    <row r="85" spans="1:14" x14ac:dyDescent="0.45">
      <c r="A85" s="15"/>
      <c r="B85" s="12"/>
      <c r="C85" s="13"/>
      <c r="D85" s="13"/>
      <c r="E85" s="13"/>
      <c r="F85" s="13"/>
      <c r="G85" s="13"/>
      <c r="H85" s="9"/>
      <c r="I85" s="9"/>
      <c r="L85" s="13"/>
      <c r="N85" s="9"/>
    </row>
    <row r="86" spans="1:14" x14ac:dyDescent="0.45">
      <c r="A86" s="15"/>
      <c r="B86" s="12"/>
      <c r="C86" s="13"/>
      <c r="D86" s="13"/>
      <c r="E86" s="13"/>
      <c r="F86" s="13"/>
      <c r="G86" s="13"/>
      <c r="H86" s="9"/>
      <c r="I86" s="9"/>
      <c r="L86" s="13"/>
      <c r="N86" s="9"/>
    </row>
    <row r="87" spans="1:14" x14ac:dyDescent="0.45">
      <c r="A87" s="15"/>
      <c r="B87" s="12"/>
      <c r="C87" s="13"/>
      <c r="D87" s="13"/>
      <c r="E87" s="13"/>
      <c r="F87" s="13"/>
      <c r="G87" s="13"/>
      <c r="H87" s="9"/>
      <c r="I87" s="9"/>
      <c r="L87" s="13"/>
      <c r="N87" s="9"/>
    </row>
    <row r="88" spans="1:14" x14ac:dyDescent="0.45">
      <c r="A88" s="15"/>
      <c r="B88" s="12"/>
      <c r="C88" s="13"/>
      <c r="D88" s="13"/>
      <c r="E88" s="13"/>
      <c r="F88" s="13"/>
      <c r="G88" s="13"/>
      <c r="H88" s="9"/>
      <c r="I88" s="9"/>
      <c r="L88" s="13"/>
      <c r="N88" s="9"/>
    </row>
    <row r="89" spans="1:14" x14ac:dyDescent="0.45">
      <c r="A89" s="15"/>
      <c r="B89" s="12"/>
      <c r="C89" s="13"/>
      <c r="D89" s="13"/>
      <c r="E89" s="13"/>
      <c r="F89" s="13"/>
      <c r="G89" s="13"/>
      <c r="H89" s="9"/>
      <c r="I89" s="9"/>
      <c r="L89" s="13"/>
      <c r="N89" s="9"/>
    </row>
    <row r="90" spans="1:14" x14ac:dyDescent="0.45">
      <c r="A90" s="15"/>
      <c r="B90" s="12"/>
      <c r="C90" s="13"/>
      <c r="D90" s="13"/>
      <c r="E90" s="13"/>
      <c r="F90" s="13"/>
      <c r="G90" s="13"/>
      <c r="H90" s="9"/>
      <c r="I90" s="9"/>
      <c r="L90" s="13"/>
      <c r="N90" s="9"/>
    </row>
    <row r="91" spans="1:14" x14ac:dyDescent="0.45">
      <c r="A91" s="15"/>
      <c r="B91" s="12"/>
      <c r="C91" s="13"/>
      <c r="D91" s="13"/>
      <c r="E91" s="13"/>
      <c r="F91" s="13"/>
      <c r="G91" s="13"/>
      <c r="H91" s="9"/>
      <c r="I91" s="9"/>
      <c r="L91" s="13"/>
      <c r="N91" s="9"/>
    </row>
    <row r="92" spans="1:14" x14ac:dyDescent="0.45">
      <c r="A92" s="15"/>
      <c r="B92" s="12"/>
      <c r="C92" s="13"/>
      <c r="D92" s="13"/>
      <c r="E92" s="13"/>
      <c r="F92" s="13"/>
      <c r="G92" s="13"/>
      <c r="H92" s="9"/>
      <c r="I92" s="9"/>
      <c r="L92" s="13"/>
      <c r="N92" s="9"/>
    </row>
    <row r="93" spans="1:14" x14ac:dyDescent="0.45">
      <c r="A93" s="15"/>
      <c r="B93" s="12"/>
      <c r="C93" s="13"/>
      <c r="D93" s="13"/>
      <c r="E93" s="13"/>
      <c r="F93" s="13"/>
      <c r="G93" s="13"/>
      <c r="H93" s="9"/>
      <c r="I93" s="9"/>
      <c r="L93" s="13"/>
      <c r="N93" s="9"/>
    </row>
    <row r="94" spans="1:14" x14ac:dyDescent="0.45">
      <c r="A94" s="15"/>
      <c r="B94" s="12"/>
      <c r="C94" s="13"/>
      <c r="D94" s="13"/>
      <c r="E94" s="13"/>
      <c r="F94" s="13"/>
      <c r="G94" s="13"/>
      <c r="H94" s="9"/>
      <c r="I94" s="9"/>
      <c r="L94" s="13"/>
      <c r="N94" s="9"/>
    </row>
    <row r="95" spans="1:14" x14ac:dyDescent="0.45">
      <c r="A95" s="15"/>
      <c r="B95" s="12"/>
      <c r="C95" s="13"/>
      <c r="D95" s="13"/>
      <c r="E95" s="13"/>
      <c r="F95" s="13"/>
      <c r="G95" s="13"/>
      <c r="H95" s="9"/>
      <c r="I95" s="9"/>
      <c r="L95" s="13"/>
      <c r="N95" s="9"/>
    </row>
    <row r="96" spans="1:14" x14ac:dyDescent="0.45">
      <c r="A96" s="15"/>
      <c r="B96" s="12"/>
      <c r="C96" s="13"/>
      <c r="D96" s="13"/>
      <c r="E96" s="13"/>
      <c r="F96" s="13"/>
      <c r="G96" s="13"/>
      <c r="H96" s="9"/>
      <c r="I96" s="9"/>
      <c r="L96" s="13"/>
      <c r="N96" s="9"/>
    </row>
    <row r="97" spans="1:14" x14ac:dyDescent="0.45">
      <c r="A97" s="15"/>
      <c r="B97" s="12"/>
      <c r="C97" s="13"/>
      <c r="D97" s="13"/>
      <c r="E97" s="13"/>
      <c r="F97" s="13"/>
      <c r="G97" s="13"/>
      <c r="H97" s="9"/>
      <c r="I97" s="9"/>
      <c r="L97" s="13"/>
      <c r="N97" s="9"/>
    </row>
    <row r="98" spans="1:14" x14ac:dyDescent="0.45">
      <c r="A98" s="15"/>
      <c r="B98" s="12"/>
      <c r="C98" s="13"/>
      <c r="D98" s="13"/>
      <c r="E98" s="13"/>
      <c r="F98" s="13"/>
      <c r="G98" s="13"/>
      <c r="H98" s="9"/>
      <c r="I98" s="9"/>
      <c r="L98" s="13"/>
      <c r="N98" s="9"/>
    </row>
    <row r="99" spans="1:14" x14ac:dyDescent="0.45">
      <c r="A99" s="15"/>
      <c r="B99" s="12"/>
      <c r="C99" s="13"/>
      <c r="D99" s="13"/>
      <c r="E99" s="13"/>
      <c r="F99" s="13"/>
      <c r="G99" s="13"/>
      <c r="H99" s="9"/>
      <c r="I99" s="9"/>
      <c r="L99" s="13"/>
      <c r="N99" s="9"/>
    </row>
    <row r="100" spans="1:14" x14ac:dyDescent="0.45">
      <c r="A100" s="15"/>
      <c r="B100" s="12"/>
      <c r="C100" s="13"/>
      <c r="D100" s="13"/>
      <c r="E100" s="13"/>
      <c r="F100" s="13"/>
      <c r="G100" s="13"/>
      <c r="H100" s="9"/>
      <c r="I100" s="9"/>
      <c r="L100" s="13"/>
      <c r="N100" s="9"/>
    </row>
    <row r="101" spans="1:14" x14ac:dyDescent="0.45">
      <c r="A101" s="15"/>
      <c r="B101" s="12"/>
      <c r="C101" s="13"/>
      <c r="D101" s="13"/>
      <c r="E101" s="13"/>
      <c r="F101" s="13"/>
      <c r="G101" s="13"/>
      <c r="H101" s="9"/>
      <c r="I101" s="9"/>
      <c r="L101" s="13"/>
      <c r="N101" s="9"/>
    </row>
    <row r="102" spans="1:14" x14ac:dyDescent="0.45">
      <c r="A102" s="15"/>
      <c r="B102" s="12"/>
      <c r="C102" s="13"/>
      <c r="D102" s="13"/>
      <c r="E102" s="13"/>
      <c r="F102" s="13"/>
      <c r="G102" s="13"/>
      <c r="H102" s="9"/>
      <c r="I102" s="9"/>
      <c r="L102" s="13"/>
      <c r="N102" s="9"/>
    </row>
    <row r="103" spans="1:14" x14ac:dyDescent="0.45">
      <c r="A103" s="15"/>
      <c r="B103" s="12"/>
      <c r="C103" s="13"/>
      <c r="D103" s="13"/>
      <c r="E103" s="13"/>
      <c r="F103" s="13"/>
      <c r="G103" s="13"/>
      <c r="H103" s="9"/>
      <c r="I103" s="9"/>
      <c r="L103" s="13"/>
      <c r="N103" s="9"/>
    </row>
    <row r="104" spans="1:14" x14ac:dyDescent="0.45">
      <c r="A104" s="15"/>
      <c r="B104" s="12"/>
      <c r="C104" s="13"/>
      <c r="D104" s="13"/>
      <c r="E104" s="13"/>
      <c r="F104" s="13"/>
      <c r="G104" s="13"/>
      <c r="H104" s="9"/>
      <c r="I104" s="9"/>
      <c r="L104" s="13"/>
      <c r="N104" s="9"/>
    </row>
    <row r="105" spans="1:14" x14ac:dyDescent="0.45">
      <c r="A105" s="15"/>
      <c r="B105" s="12"/>
      <c r="C105" s="13"/>
      <c r="D105" s="13"/>
      <c r="E105" s="13"/>
      <c r="F105" s="13"/>
      <c r="G105" s="13"/>
      <c r="H105" s="9"/>
      <c r="I105" s="9"/>
      <c r="L105" s="13"/>
      <c r="N105" s="9"/>
    </row>
    <row r="106" spans="1:14" x14ac:dyDescent="0.45">
      <c r="A106" s="15"/>
      <c r="B106" s="12"/>
      <c r="C106" s="13"/>
      <c r="D106" s="13"/>
      <c r="E106" s="13"/>
      <c r="F106" s="13"/>
      <c r="G106" s="13"/>
      <c r="H106" s="9"/>
      <c r="I106" s="9"/>
      <c r="L106" s="13"/>
      <c r="N106" s="9"/>
    </row>
    <row r="107" spans="1:14" x14ac:dyDescent="0.45">
      <c r="A107" s="15"/>
      <c r="B107" s="12"/>
      <c r="C107" s="13"/>
      <c r="D107" s="13"/>
      <c r="E107" s="13"/>
      <c r="F107" s="13"/>
      <c r="G107" s="13"/>
      <c r="H107" s="9"/>
      <c r="I107" s="9"/>
      <c r="L107" s="13"/>
      <c r="N107" s="9"/>
    </row>
    <row r="108" spans="1:14" x14ac:dyDescent="0.45">
      <c r="A108" s="15"/>
      <c r="B108" s="12"/>
      <c r="C108" s="13"/>
      <c r="D108" s="13"/>
      <c r="E108" s="13"/>
      <c r="F108" s="13"/>
      <c r="G108" s="13"/>
      <c r="H108" s="9"/>
      <c r="I108" s="9"/>
      <c r="L108" s="13"/>
      <c r="N108" s="9"/>
    </row>
    <row r="109" spans="1:14" x14ac:dyDescent="0.45">
      <c r="A109" s="15"/>
      <c r="B109" s="12"/>
      <c r="C109" s="13"/>
      <c r="D109" s="13"/>
      <c r="E109" s="13"/>
      <c r="F109" s="13"/>
      <c r="G109" s="13"/>
      <c r="H109" s="9"/>
      <c r="I109" s="9"/>
      <c r="L109" s="13"/>
      <c r="N109" s="9"/>
    </row>
    <row r="110" spans="1:14" x14ac:dyDescent="0.45">
      <c r="A110" s="15"/>
      <c r="B110" s="12"/>
      <c r="C110" s="13"/>
      <c r="D110" s="13"/>
      <c r="E110" s="13"/>
      <c r="F110" s="13"/>
      <c r="G110" s="13"/>
      <c r="H110" s="9"/>
      <c r="I110" s="9"/>
      <c r="L110" s="13"/>
      <c r="N110" s="9"/>
    </row>
    <row r="111" spans="1:14" x14ac:dyDescent="0.45">
      <c r="A111" s="15"/>
      <c r="B111" s="12"/>
      <c r="C111" s="13"/>
      <c r="D111" s="13"/>
      <c r="E111" s="13"/>
      <c r="F111" s="13"/>
      <c r="G111" s="13"/>
      <c r="H111" s="9"/>
      <c r="I111" s="9"/>
      <c r="L111" s="13"/>
      <c r="N111" s="9"/>
    </row>
    <row r="112" spans="1:14" x14ac:dyDescent="0.45">
      <c r="A112" s="15"/>
      <c r="B112" s="12"/>
      <c r="C112" s="13"/>
      <c r="D112" s="13"/>
      <c r="E112" s="13"/>
      <c r="F112" s="13"/>
      <c r="G112" s="13"/>
      <c r="H112" s="9"/>
      <c r="I112" s="9"/>
      <c r="L112" s="13"/>
      <c r="N112" s="9"/>
    </row>
    <row r="113" spans="1:14" x14ac:dyDescent="0.45">
      <c r="A113" s="15"/>
      <c r="B113" s="12"/>
      <c r="C113" s="13"/>
      <c r="D113" s="13"/>
      <c r="E113" s="13"/>
      <c r="F113" s="13"/>
      <c r="G113" s="13"/>
      <c r="H113" s="9"/>
      <c r="I113" s="9"/>
      <c r="L113" s="13"/>
      <c r="N113" s="9"/>
    </row>
    <row r="114" spans="1:14" x14ac:dyDescent="0.45">
      <c r="A114" s="15"/>
      <c r="B114" s="12"/>
      <c r="C114" s="13"/>
      <c r="D114" s="13"/>
      <c r="E114" s="13"/>
      <c r="F114" s="13"/>
      <c r="G114" s="13"/>
      <c r="H114" s="9"/>
      <c r="I114" s="9"/>
      <c r="L114" s="13"/>
      <c r="N114" s="9"/>
    </row>
    <row r="115" spans="1:14" x14ac:dyDescent="0.45">
      <c r="A115" s="15"/>
      <c r="B115" s="12"/>
      <c r="C115" s="13"/>
      <c r="D115" s="13"/>
      <c r="E115" s="13"/>
      <c r="F115" s="13"/>
      <c r="G115" s="13"/>
      <c r="H115" s="9"/>
      <c r="I115" s="9"/>
      <c r="L115" s="13"/>
      <c r="N115" s="9"/>
    </row>
    <row r="116" spans="1:14" x14ac:dyDescent="0.45">
      <c r="A116" s="15"/>
      <c r="B116" s="12"/>
      <c r="C116" s="13"/>
      <c r="D116" s="13"/>
      <c r="E116" s="13"/>
      <c r="F116" s="13"/>
      <c r="G116" s="13"/>
      <c r="H116" s="9"/>
      <c r="I116" s="9"/>
      <c r="L116" s="13"/>
      <c r="N116" s="9"/>
    </row>
    <row r="117" spans="1:14" x14ac:dyDescent="0.45">
      <c r="A117" s="15"/>
      <c r="B117" s="12"/>
      <c r="C117" s="13"/>
      <c r="D117" s="13"/>
      <c r="E117" s="13"/>
      <c r="F117" s="13"/>
      <c r="G117" s="13"/>
      <c r="H117" s="9"/>
      <c r="I117" s="9"/>
      <c r="L117" s="13"/>
      <c r="N117" s="9"/>
    </row>
    <row r="118" spans="1:14" x14ac:dyDescent="0.45">
      <c r="A118" s="15"/>
      <c r="B118" s="12"/>
      <c r="C118" s="13"/>
      <c r="D118" s="13"/>
      <c r="E118" s="13"/>
      <c r="F118" s="13"/>
      <c r="G118" s="13"/>
      <c r="H118" s="9"/>
      <c r="I118" s="9"/>
      <c r="L118" s="13"/>
      <c r="N118" s="9"/>
    </row>
    <row r="119" spans="1:14" x14ac:dyDescent="0.45">
      <c r="A119" s="15"/>
      <c r="B119" s="12"/>
      <c r="C119" s="13"/>
      <c r="D119" s="13"/>
      <c r="E119" s="13"/>
      <c r="F119" s="13"/>
      <c r="G119" s="13"/>
      <c r="H119" s="9"/>
      <c r="I119" s="9"/>
      <c r="L119" s="13"/>
      <c r="N119" s="9"/>
    </row>
    <row r="120" spans="1:14" x14ac:dyDescent="0.45">
      <c r="A120" s="15"/>
      <c r="B120" s="12"/>
      <c r="C120" s="13"/>
      <c r="D120" s="13"/>
      <c r="E120" s="13"/>
      <c r="F120" s="13"/>
      <c r="G120" s="13"/>
      <c r="H120" s="9"/>
      <c r="I120" s="9"/>
      <c r="L120" s="13"/>
      <c r="N120" s="9"/>
    </row>
    <row r="121" spans="1:14" x14ac:dyDescent="0.45">
      <c r="A121" s="15"/>
      <c r="B121" s="12"/>
      <c r="C121" s="13"/>
      <c r="D121" s="13"/>
      <c r="E121" s="13"/>
      <c r="F121" s="13"/>
      <c r="G121" s="13"/>
      <c r="H121" s="9"/>
      <c r="I121" s="9"/>
      <c r="L121" s="13"/>
      <c r="N121" s="9"/>
    </row>
    <row r="122" spans="1:14" x14ac:dyDescent="0.45">
      <c r="A122" s="15"/>
      <c r="B122" s="12"/>
      <c r="C122" s="13"/>
      <c r="D122" s="13"/>
      <c r="E122" s="13"/>
      <c r="F122" s="13"/>
      <c r="G122" s="13"/>
      <c r="H122" s="9"/>
      <c r="I122" s="9"/>
      <c r="L122" s="13"/>
      <c r="N122" s="9"/>
    </row>
    <row r="123" spans="1:14" x14ac:dyDescent="0.45">
      <c r="A123" s="15"/>
      <c r="B123" s="12"/>
      <c r="C123" s="13"/>
      <c r="D123" s="13"/>
      <c r="E123" s="13"/>
      <c r="F123" s="13"/>
      <c r="G123" s="13"/>
      <c r="H123" s="9"/>
      <c r="I123" s="9"/>
      <c r="L123" s="13"/>
      <c r="N123" s="9"/>
    </row>
    <row r="124" spans="1:14" x14ac:dyDescent="0.45">
      <c r="A124" s="15"/>
      <c r="B124" s="12"/>
      <c r="C124" s="13"/>
      <c r="D124" s="13"/>
      <c r="E124" s="13"/>
      <c r="F124" s="13"/>
      <c r="G124" s="13"/>
      <c r="H124" s="9"/>
      <c r="I124" s="9"/>
      <c r="L124" s="13"/>
      <c r="N124" s="9"/>
    </row>
    <row r="125" spans="1:14" x14ac:dyDescent="0.45">
      <c r="A125" s="15"/>
      <c r="B125" s="12"/>
      <c r="C125" s="13"/>
      <c r="D125" s="13"/>
      <c r="E125" s="13"/>
      <c r="F125" s="13"/>
      <c r="G125" s="13"/>
      <c r="H125" s="9"/>
      <c r="I125" s="9"/>
      <c r="L125" s="13"/>
      <c r="N125" s="9"/>
    </row>
    <row r="126" spans="1:14" x14ac:dyDescent="0.45">
      <c r="A126" s="15"/>
      <c r="B126" s="12"/>
      <c r="C126" s="13"/>
      <c r="D126" s="13"/>
      <c r="E126" s="13"/>
      <c r="F126" s="13"/>
      <c r="G126" s="13"/>
      <c r="H126" s="9"/>
      <c r="I126" s="9"/>
      <c r="L126" s="13"/>
      <c r="N126" s="9"/>
    </row>
    <row r="127" spans="1:14" x14ac:dyDescent="0.45">
      <c r="A127" s="15"/>
      <c r="B127" s="12"/>
      <c r="C127" s="13"/>
      <c r="D127" s="13"/>
      <c r="E127" s="13"/>
      <c r="F127" s="13"/>
      <c r="G127" s="13"/>
      <c r="H127" s="9"/>
      <c r="I127" s="9"/>
      <c r="L127" s="13"/>
      <c r="N127" s="9"/>
    </row>
    <row r="128" spans="1:14" x14ac:dyDescent="0.45">
      <c r="A128" s="15"/>
      <c r="B128" s="12"/>
      <c r="C128" s="13"/>
      <c r="D128" s="13"/>
      <c r="E128" s="13"/>
      <c r="F128" s="13"/>
      <c r="G128" s="13"/>
      <c r="H128" s="9"/>
      <c r="I128" s="9"/>
      <c r="L128" s="13"/>
      <c r="N128" s="9"/>
    </row>
    <row r="129" spans="1:14" x14ac:dyDescent="0.45">
      <c r="A129" s="15"/>
      <c r="B129" s="12"/>
      <c r="C129" s="13"/>
      <c r="D129" s="13"/>
      <c r="E129" s="13"/>
      <c r="F129" s="13"/>
      <c r="G129" s="13"/>
      <c r="H129" s="9"/>
      <c r="I129" s="9"/>
      <c r="L129" s="13"/>
      <c r="N129" s="9"/>
    </row>
    <row r="130" spans="1:14" x14ac:dyDescent="0.45">
      <c r="A130" s="15"/>
      <c r="B130" s="12"/>
      <c r="C130" s="13"/>
      <c r="D130" s="13"/>
      <c r="E130" s="13"/>
      <c r="F130" s="13"/>
      <c r="G130" s="13"/>
      <c r="H130" s="9"/>
      <c r="I130" s="9"/>
      <c r="L130" s="13"/>
      <c r="N130" s="9"/>
    </row>
    <row r="131" spans="1:14" x14ac:dyDescent="0.45">
      <c r="A131" s="15"/>
      <c r="B131" s="12"/>
      <c r="C131" s="13"/>
      <c r="D131" s="13"/>
      <c r="E131" s="13"/>
      <c r="F131" s="13"/>
      <c r="G131" s="13"/>
      <c r="H131" s="9"/>
      <c r="I131" s="9"/>
      <c r="L131" s="13"/>
      <c r="N131" s="9"/>
    </row>
    <row r="132" spans="1:14" x14ac:dyDescent="0.45">
      <c r="A132" s="15"/>
      <c r="B132" s="12"/>
      <c r="C132" s="13"/>
      <c r="D132" s="13"/>
      <c r="E132" s="13"/>
      <c r="F132" s="13"/>
      <c r="G132" s="13"/>
      <c r="H132" s="9"/>
      <c r="I132" s="9"/>
      <c r="L132" s="13"/>
      <c r="N132" s="9"/>
    </row>
    <row r="133" spans="1:14" x14ac:dyDescent="0.45">
      <c r="A133" s="15"/>
      <c r="B133" s="12"/>
      <c r="C133" s="13"/>
      <c r="D133" s="13"/>
      <c r="E133" s="13"/>
      <c r="F133" s="13"/>
      <c r="G133" s="13"/>
      <c r="H133" s="9"/>
      <c r="I133" s="9"/>
      <c r="L133" s="13"/>
      <c r="N133" s="9"/>
    </row>
    <row r="134" spans="1:14" x14ac:dyDescent="0.45">
      <c r="A134" s="15"/>
      <c r="B134" s="12"/>
      <c r="C134" s="13"/>
      <c r="D134" s="13"/>
      <c r="E134" s="13"/>
      <c r="F134" s="13"/>
      <c r="G134" s="13"/>
      <c r="H134" s="9"/>
      <c r="I134" s="9"/>
      <c r="L134" s="13"/>
      <c r="N134" s="9"/>
    </row>
    <row r="135" spans="1:14" x14ac:dyDescent="0.45">
      <c r="A135" s="15"/>
      <c r="B135" s="12"/>
      <c r="C135" s="13"/>
      <c r="D135" s="13"/>
      <c r="E135" s="13"/>
      <c r="F135" s="13"/>
      <c r="G135" s="13"/>
      <c r="H135" s="9"/>
      <c r="I135" s="9"/>
      <c r="L135" s="13"/>
      <c r="N135" s="9"/>
    </row>
    <row r="136" spans="1:14" x14ac:dyDescent="0.45">
      <c r="A136" s="15"/>
      <c r="B136" s="12"/>
      <c r="C136" s="13"/>
      <c r="D136" s="13"/>
      <c r="E136" s="13"/>
      <c r="F136" s="13"/>
      <c r="G136" s="13"/>
      <c r="H136" s="9"/>
      <c r="I136" s="9"/>
      <c r="L136" s="13"/>
      <c r="N136" s="9"/>
    </row>
    <row r="137" spans="1:14" x14ac:dyDescent="0.45">
      <c r="A137" s="15"/>
      <c r="B137" s="12"/>
      <c r="C137" s="13"/>
      <c r="D137" s="13"/>
      <c r="E137" s="13"/>
      <c r="F137" s="13"/>
      <c r="G137" s="13"/>
      <c r="H137" s="9"/>
      <c r="I137" s="9"/>
      <c r="L137" s="13"/>
      <c r="N137" s="9"/>
    </row>
    <row r="138" spans="1:14" x14ac:dyDescent="0.45">
      <c r="A138" s="15"/>
      <c r="B138" s="12"/>
      <c r="C138" s="13"/>
      <c r="D138" s="13"/>
      <c r="E138" s="13"/>
      <c r="F138" s="13"/>
      <c r="G138" s="13"/>
      <c r="H138" s="9"/>
      <c r="I138" s="9"/>
      <c r="L138" s="13"/>
      <c r="N138" s="9"/>
    </row>
    <row r="139" spans="1:14" x14ac:dyDescent="0.45">
      <c r="A139" s="15"/>
      <c r="B139" s="12"/>
      <c r="C139" s="13"/>
      <c r="D139" s="13"/>
      <c r="E139" s="13"/>
      <c r="F139" s="13"/>
      <c r="G139" s="13"/>
      <c r="H139" s="9"/>
      <c r="I139" s="9"/>
      <c r="L139" s="13"/>
      <c r="N139" s="9"/>
    </row>
    <row r="140" spans="1:14" x14ac:dyDescent="0.45">
      <c r="A140" s="15"/>
      <c r="B140" s="12"/>
      <c r="C140" s="13"/>
      <c r="D140" s="13"/>
      <c r="E140" s="13"/>
      <c r="F140" s="13"/>
      <c r="G140" s="13"/>
      <c r="H140" s="9"/>
      <c r="I140" s="9"/>
      <c r="L140" s="13"/>
      <c r="N140" s="9"/>
    </row>
    <row r="141" spans="1:14" x14ac:dyDescent="0.45">
      <c r="A141" s="15"/>
      <c r="B141" s="12"/>
      <c r="C141" s="13"/>
      <c r="D141" s="13"/>
      <c r="E141" s="13"/>
      <c r="F141" s="13"/>
      <c r="G141" s="13"/>
      <c r="H141" s="9"/>
      <c r="I141" s="9"/>
      <c r="L141" s="13"/>
      <c r="N141" s="9"/>
    </row>
    <row r="142" spans="1:14" x14ac:dyDescent="0.45">
      <c r="A142" s="15"/>
      <c r="B142" s="12"/>
      <c r="C142" s="13"/>
      <c r="D142" s="13"/>
      <c r="E142" s="13"/>
      <c r="F142" s="13"/>
      <c r="G142" s="13"/>
      <c r="H142" s="9"/>
      <c r="I142" s="9"/>
      <c r="L142" s="13"/>
      <c r="N142" s="9"/>
    </row>
    <row r="143" spans="1:14" x14ac:dyDescent="0.45">
      <c r="A143" s="15"/>
      <c r="B143" s="12"/>
      <c r="C143" s="13"/>
      <c r="D143" s="13"/>
      <c r="E143" s="13"/>
      <c r="F143" s="13"/>
      <c r="G143" s="13"/>
      <c r="H143" s="9"/>
      <c r="I143" s="9"/>
      <c r="L143" s="13"/>
      <c r="N143" s="9"/>
    </row>
    <row r="144" spans="1:14" x14ac:dyDescent="0.45">
      <c r="A144" s="15"/>
      <c r="B144" s="12"/>
      <c r="C144" s="13"/>
      <c r="D144" s="13"/>
      <c r="E144" s="13"/>
      <c r="F144" s="13"/>
      <c r="G144" s="13"/>
      <c r="H144" s="9"/>
      <c r="I144" s="9"/>
      <c r="L144" s="13"/>
      <c r="N144" s="9"/>
    </row>
    <row r="145" spans="1:14" x14ac:dyDescent="0.45">
      <c r="A145" s="15"/>
      <c r="B145" s="12"/>
      <c r="C145" s="13"/>
      <c r="D145" s="13"/>
      <c r="E145" s="13"/>
      <c r="F145" s="13"/>
      <c r="G145" s="13"/>
      <c r="H145" s="9"/>
      <c r="I145" s="9"/>
      <c r="L145" s="13"/>
      <c r="N145" s="9"/>
    </row>
    <row r="146" spans="1:14" x14ac:dyDescent="0.45">
      <c r="A146" s="15"/>
      <c r="B146" s="12"/>
      <c r="C146" s="13"/>
      <c r="D146" s="13"/>
      <c r="E146" s="13"/>
      <c r="F146" s="13"/>
      <c r="G146" s="13"/>
      <c r="H146" s="9"/>
      <c r="I146" s="9"/>
      <c r="L146" s="13"/>
      <c r="N146" s="9"/>
    </row>
    <row r="147" spans="1:14" x14ac:dyDescent="0.45">
      <c r="A147" s="15"/>
      <c r="B147" s="12"/>
      <c r="C147" s="13"/>
      <c r="D147" s="13"/>
      <c r="E147" s="13"/>
      <c r="F147" s="13"/>
      <c r="G147" s="13"/>
      <c r="H147" s="9"/>
      <c r="I147" s="9"/>
      <c r="L147" s="13"/>
      <c r="N147" s="9"/>
    </row>
    <row r="148" spans="1:14" x14ac:dyDescent="0.45">
      <c r="A148" s="15"/>
      <c r="B148" s="12"/>
      <c r="C148" s="13"/>
      <c r="D148" s="13"/>
      <c r="E148" s="13"/>
      <c r="F148" s="13"/>
      <c r="G148" s="13"/>
      <c r="H148" s="9"/>
      <c r="I148" s="9"/>
      <c r="L148" s="13"/>
      <c r="N148" s="9"/>
    </row>
    <row r="149" spans="1:14" x14ac:dyDescent="0.45">
      <c r="A149" s="15"/>
      <c r="B149" s="12"/>
      <c r="C149" s="13"/>
      <c r="D149" s="13"/>
      <c r="E149" s="13"/>
      <c r="F149" s="13"/>
      <c r="G149" s="13"/>
      <c r="H149" s="9"/>
      <c r="I149" s="9"/>
      <c r="L149" s="13"/>
      <c r="N149" s="9"/>
    </row>
    <row r="150" spans="1:14" x14ac:dyDescent="0.45">
      <c r="A150" s="15"/>
      <c r="B150" s="12"/>
      <c r="C150" s="13"/>
      <c r="D150" s="13"/>
      <c r="E150" s="13"/>
      <c r="F150" s="13"/>
      <c r="G150" s="13"/>
      <c r="H150" s="9"/>
      <c r="I150" s="9"/>
      <c r="L150" s="13"/>
      <c r="N150" s="9"/>
    </row>
    <row r="151" spans="1:14" x14ac:dyDescent="0.45">
      <c r="A151" s="15"/>
      <c r="B151" s="12"/>
      <c r="C151" s="13"/>
      <c r="D151" s="13"/>
      <c r="E151" s="13"/>
      <c r="F151" s="13"/>
      <c r="G151" s="13"/>
      <c r="H151" s="9"/>
      <c r="I151" s="9"/>
      <c r="L151" s="13"/>
      <c r="N151" s="9"/>
    </row>
    <row r="152" spans="1:14" x14ac:dyDescent="0.45">
      <c r="A152" s="15"/>
      <c r="B152" s="12"/>
      <c r="C152" s="13"/>
      <c r="D152" s="13"/>
      <c r="E152" s="13"/>
      <c r="F152" s="13"/>
      <c r="G152" s="13"/>
      <c r="H152" s="9"/>
      <c r="I152" s="9"/>
      <c r="L152" s="13"/>
      <c r="N152" s="9"/>
    </row>
    <row r="153" spans="1:14" x14ac:dyDescent="0.45">
      <c r="A153" s="15"/>
      <c r="B153" s="12"/>
      <c r="C153" s="13"/>
      <c r="D153" s="13"/>
      <c r="E153" s="13"/>
      <c r="F153" s="13"/>
      <c r="G153" s="13"/>
      <c r="H153" s="9"/>
      <c r="I153" s="9"/>
      <c r="L153" s="13"/>
      <c r="N153" s="9"/>
    </row>
    <row r="154" spans="1:14" x14ac:dyDescent="0.45">
      <c r="A154" s="15"/>
      <c r="B154" s="12"/>
      <c r="C154" s="13"/>
      <c r="D154" s="13"/>
      <c r="E154" s="13"/>
      <c r="F154" s="13"/>
      <c r="G154" s="13"/>
      <c r="H154" s="9"/>
      <c r="I154" s="9"/>
      <c r="L154" s="13"/>
      <c r="N154" s="9"/>
    </row>
    <row r="155" spans="1:14" x14ac:dyDescent="0.45">
      <c r="A155" s="15"/>
      <c r="B155" s="12"/>
      <c r="C155" s="13"/>
      <c r="D155" s="13"/>
      <c r="E155" s="13"/>
      <c r="F155" s="13"/>
      <c r="G155" s="13"/>
      <c r="H155" s="9"/>
      <c r="I155" s="9"/>
      <c r="L155" s="13"/>
      <c r="N155" s="9"/>
    </row>
    <row r="156" spans="1:14" x14ac:dyDescent="0.45">
      <c r="A156" s="15"/>
      <c r="B156" s="12"/>
      <c r="C156" s="13"/>
      <c r="D156" s="13"/>
      <c r="E156" s="13"/>
      <c r="F156" s="13"/>
      <c r="G156" s="13"/>
      <c r="H156" s="9"/>
      <c r="I156" s="9"/>
      <c r="L156" s="13"/>
      <c r="N156" s="9"/>
    </row>
    <row r="157" spans="1:14" x14ac:dyDescent="0.45">
      <c r="A157" s="15"/>
      <c r="B157" s="12"/>
      <c r="C157" s="13"/>
      <c r="D157" s="13"/>
      <c r="E157" s="13"/>
      <c r="F157" s="13"/>
      <c r="G157" s="13"/>
      <c r="H157" s="9"/>
      <c r="I157" s="9"/>
      <c r="L157" s="13"/>
      <c r="N157" s="9"/>
    </row>
    <row r="158" spans="1:14" x14ac:dyDescent="0.45">
      <c r="A158" s="15"/>
      <c r="B158" s="12"/>
      <c r="C158" s="13"/>
      <c r="D158" s="13"/>
      <c r="E158" s="13"/>
      <c r="F158" s="13"/>
      <c r="G158" s="13"/>
      <c r="H158" s="9"/>
      <c r="I158" s="9"/>
      <c r="L158" s="13"/>
      <c r="N158" s="9"/>
    </row>
    <row r="159" spans="1:14" x14ac:dyDescent="0.45">
      <c r="A159" s="15"/>
      <c r="B159" s="12"/>
      <c r="C159" s="13"/>
      <c r="D159" s="13"/>
      <c r="E159" s="13"/>
      <c r="F159" s="13"/>
      <c r="G159" s="13"/>
      <c r="H159" s="9"/>
      <c r="I159" s="9"/>
      <c r="L159" s="13"/>
      <c r="N159" s="9"/>
    </row>
    <row r="160" spans="1:14" x14ac:dyDescent="0.45">
      <c r="A160" s="15"/>
      <c r="B160" s="12"/>
      <c r="C160" s="13"/>
      <c r="D160" s="13"/>
      <c r="E160" s="13"/>
      <c r="F160" s="13"/>
      <c r="G160" s="13"/>
      <c r="H160" s="9"/>
      <c r="I160" s="9"/>
      <c r="L160" s="13"/>
      <c r="N160" s="9"/>
    </row>
    <row r="161" spans="1:14" x14ac:dyDescent="0.45">
      <c r="A161" s="15"/>
      <c r="B161" s="12"/>
      <c r="C161" s="13"/>
      <c r="D161" s="13"/>
      <c r="E161" s="13"/>
      <c r="F161" s="13"/>
      <c r="G161" s="13"/>
      <c r="H161" s="9"/>
      <c r="I161" s="9"/>
      <c r="L161" s="13"/>
      <c r="N161" s="9"/>
    </row>
    <row r="162" spans="1:14" x14ac:dyDescent="0.45">
      <c r="A162" s="15"/>
      <c r="B162" s="12"/>
      <c r="C162" s="13"/>
      <c r="D162" s="13"/>
      <c r="E162" s="13"/>
      <c r="F162" s="13"/>
      <c r="G162" s="13"/>
      <c r="H162" s="9"/>
      <c r="I162" s="9"/>
      <c r="L162" s="13"/>
      <c r="N162" s="9"/>
    </row>
    <row r="163" spans="1:14" x14ac:dyDescent="0.45">
      <c r="A163" s="15"/>
      <c r="B163" s="12"/>
      <c r="C163" s="13"/>
      <c r="D163" s="13"/>
      <c r="E163" s="13"/>
      <c r="F163" s="13"/>
      <c r="G163" s="13"/>
      <c r="H163" s="9"/>
      <c r="I163" s="9"/>
      <c r="L163" s="13"/>
      <c r="N163" s="9"/>
    </row>
    <row r="164" spans="1:14" x14ac:dyDescent="0.45">
      <c r="A164" s="15"/>
      <c r="B164" s="12"/>
      <c r="C164" s="13"/>
      <c r="D164" s="13"/>
      <c r="E164" s="13"/>
      <c r="F164" s="13"/>
      <c r="G164" s="13"/>
      <c r="H164" s="9"/>
      <c r="I164" s="9"/>
      <c r="L164" s="13"/>
      <c r="N164" s="9"/>
    </row>
    <row r="165" spans="1:14" x14ac:dyDescent="0.45">
      <c r="A165" s="15"/>
      <c r="B165" s="12"/>
      <c r="C165" s="13"/>
      <c r="D165" s="13"/>
      <c r="E165" s="13"/>
      <c r="F165" s="13"/>
      <c r="G165" s="13"/>
      <c r="H165" s="9"/>
      <c r="I165" s="9"/>
      <c r="L165" s="13"/>
      <c r="N165" s="9"/>
    </row>
    <row r="166" spans="1:14" x14ac:dyDescent="0.45">
      <c r="A166" s="15"/>
      <c r="B166" s="12"/>
      <c r="C166" s="13"/>
      <c r="D166" s="13"/>
      <c r="E166" s="13"/>
      <c r="F166" s="13"/>
      <c r="G166" s="13"/>
      <c r="H166" s="9"/>
      <c r="I166" s="9"/>
      <c r="L166" s="13"/>
      <c r="N166" s="9"/>
    </row>
    <row r="167" spans="1:14" x14ac:dyDescent="0.45">
      <c r="A167" s="15"/>
      <c r="B167" s="12"/>
      <c r="C167" s="13"/>
      <c r="D167" s="13"/>
      <c r="E167" s="13"/>
      <c r="F167" s="13"/>
      <c r="G167" s="13"/>
      <c r="H167" s="9"/>
      <c r="I167" s="9"/>
      <c r="L167" s="13"/>
      <c r="N167" s="9"/>
    </row>
    <row r="168" spans="1:14" x14ac:dyDescent="0.45">
      <c r="A168" s="15"/>
      <c r="B168" s="12"/>
      <c r="C168" s="13"/>
      <c r="D168" s="13"/>
      <c r="E168" s="13"/>
      <c r="F168" s="13"/>
      <c r="G168" s="13"/>
      <c r="H168" s="9"/>
      <c r="I168" s="9"/>
      <c r="L168" s="13"/>
      <c r="N168" s="9"/>
    </row>
    <row r="169" spans="1:14" x14ac:dyDescent="0.45">
      <c r="A169" s="15"/>
      <c r="B169" s="12"/>
      <c r="C169" s="13"/>
      <c r="D169" s="13"/>
      <c r="E169" s="13"/>
      <c r="F169" s="13"/>
      <c r="G169" s="13"/>
      <c r="H169" s="9"/>
      <c r="I169" s="9"/>
      <c r="L169" s="13"/>
      <c r="N169" s="9"/>
    </row>
    <row r="170" spans="1:14" x14ac:dyDescent="0.45">
      <c r="A170" s="15"/>
      <c r="B170" s="12"/>
      <c r="C170" s="13"/>
      <c r="D170" s="13"/>
      <c r="E170" s="13"/>
      <c r="F170" s="13"/>
      <c r="G170" s="13"/>
      <c r="H170" s="9"/>
      <c r="I170" s="9"/>
      <c r="L170" s="13"/>
      <c r="N170" s="9"/>
    </row>
    <row r="171" spans="1:14" x14ac:dyDescent="0.45">
      <c r="A171" s="15"/>
      <c r="B171" s="12"/>
      <c r="C171" s="13"/>
      <c r="D171" s="13"/>
      <c r="E171" s="13"/>
      <c r="F171" s="13"/>
      <c r="G171" s="13"/>
      <c r="H171" s="9"/>
      <c r="I171" s="9"/>
      <c r="L171" s="13"/>
      <c r="N171" s="9"/>
    </row>
    <row r="172" spans="1:14" x14ac:dyDescent="0.45">
      <c r="A172" s="15"/>
      <c r="B172" s="12"/>
      <c r="C172" s="13"/>
      <c r="D172" s="13"/>
      <c r="E172" s="13"/>
      <c r="F172" s="13"/>
      <c r="G172" s="13"/>
      <c r="H172" s="9"/>
      <c r="I172" s="9"/>
      <c r="L172" s="13"/>
      <c r="N172" s="9"/>
    </row>
    <row r="173" spans="1:14" x14ac:dyDescent="0.45">
      <c r="A173" s="15"/>
      <c r="B173" s="12"/>
      <c r="C173" s="13"/>
      <c r="D173" s="13"/>
      <c r="E173" s="13"/>
      <c r="F173" s="13"/>
      <c r="G173" s="13"/>
      <c r="H173" s="9"/>
      <c r="I173" s="9"/>
      <c r="L173" s="13"/>
      <c r="N173" s="9"/>
    </row>
    <row r="174" spans="1:14" x14ac:dyDescent="0.45">
      <c r="A174" s="15"/>
      <c r="B174" s="12"/>
      <c r="C174" s="13"/>
      <c r="D174" s="13"/>
      <c r="E174" s="13"/>
      <c r="F174" s="13"/>
      <c r="G174" s="13"/>
      <c r="H174" s="9"/>
      <c r="I174" s="9"/>
      <c r="L174" s="13"/>
      <c r="N174" s="9"/>
    </row>
    <row r="175" spans="1:14" x14ac:dyDescent="0.45">
      <c r="A175" s="15"/>
      <c r="B175" s="12"/>
      <c r="C175" s="13"/>
      <c r="D175" s="13"/>
      <c r="E175" s="13"/>
      <c r="F175" s="13"/>
      <c r="G175" s="13"/>
      <c r="H175" s="9"/>
      <c r="I175" s="9"/>
      <c r="L175" s="13"/>
      <c r="N175" s="9"/>
    </row>
    <row r="176" spans="1:14" x14ac:dyDescent="0.45">
      <c r="A176" s="15"/>
      <c r="B176" s="12"/>
      <c r="C176" s="13"/>
      <c r="D176" s="13"/>
      <c r="E176" s="13"/>
      <c r="F176" s="13"/>
      <c r="G176" s="13"/>
      <c r="H176" s="9"/>
      <c r="I176" s="9"/>
      <c r="L176" s="13"/>
      <c r="N176" s="9"/>
    </row>
    <row r="177" spans="1:14" x14ac:dyDescent="0.45">
      <c r="A177" s="15"/>
      <c r="B177" s="12"/>
      <c r="C177" s="13"/>
      <c r="D177" s="13"/>
      <c r="E177" s="13"/>
      <c r="F177" s="13"/>
      <c r="G177" s="13"/>
      <c r="H177" s="9"/>
      <c r="I177" s="9"/>
      <c r="L177" s="13"/>
      <c r="N177" s="9"/>
    </row>
    <row r="178" spans="1:14" x14ac:dyDescent="0.45">
      <c r="A178" s="15"/>
      <c r="B178" s="12"/>
      <c r="C178" s="13"/>
      <c r="D178" s="13"/>
      <c r="E178" s="13"/>
      <c r="F178" s="13"/>
      <c r="G178" s="13"/>
      <c r="H178" s="9"/>
      <c r="I178" s="9"/>
      <c r="L178" s="13"/>
      <c r="N178" s="9"/>
    </row>
    <row r="179" spans="1:14" x14ac:dyDescent="0.45">
      <c r="A179" s="15"/>
      <c r="B179" s="12"/>
      <c r="C179" s="13"/>
      <c r="D179" s="13"/>
      <c r="E179" s="13"/>
      <c r="F179" s="13"/>
      <c r="G179" s="13"/>
      <c r="H179" s="9"/>
      <c r="I179" s="9"/>
      <c r="L179" s="13"/>
      <c r="N179" s="9"/>
    </row>
    <row r="180" spans="1:14" x14ac:dyDescent="0.45">
      <c r="A180" s="15"/>
      <c r="B180" s="12"/>
      <c r="C180" s="13"/>
      <c r="D180" s="13"/>
      <c r="E180" s="13"/>
      <c r="F180" s="13"/>
      <c r="G180" s="13"/>
      <c r="H180" s="9"/>
      <c r="I180" s="9"/>
      <c r="L180" s="13"/>
      <c r="N180" s="9"/>
    </row>
    <row r="181" spans="1:14" x14ac:dyDescent="0.45">
      <c r="A181" s="15"/>
      <c r="B181" s="12"/>
      <c r="C181" s="13"/>
      <c r="D181" s="13"/>
      <c r="E181" s="13"/>
      <c r="F181" s="13"/>
      <c r="G181" s="13"/>
      <c r="H181" s="9"/>
      <c r="I181" s="9"/>
      <c r="L181" s="13"/>
      <c r="N181" s="9"/>
    </row>
    <row r="182" spans="1:14" x14ac:dyDescent="0.45">
      <c r="A182" s="15"/>
      <c r="B182" s="12"/>
      <c r="C182" s="13"/>
      <c r="D182" s="13"/>
      <c r="E182" s="13"/>
      <c r="F182" s="13"/>
      <c r="G182" s="13"/>
      <c r="H182" s="9"/>
      <c r="I182" s="9"/>
      <c r="L182" s="13"/>
      <c r="N182" s="9"/>
    </row>
    <row r="183" spans="1:14" x14ac:dyDescent="0.45">
      <c r="A183" s="15"/>
      <c r="B183" s="12"/>
      <c r="C183" s="13"/>
      <c r="D183" s="13"/>
      <c r="E183" s="13"/>
      <c r="F183" s="13"/>
      <c r="G183" s="13"/>
      <c r="H183" s="9"/>
      <c r="I183" s="9"/>
      <c r="L183" s="13"/>
      <c r="N183" s="9"/>
    </row>
    <row r="184" spans="1:14" x14ac:dyDescent="0.45">
      <c r="A184" s="15"/>
      <c r="B184" s="12"/>
      <c r="C184" s="13"/>
      <c r="D184" s="13"/>
      <c r="E184" s="13"/>
      <c r="F184" s="13"/>
      <c r="G184" s="13"/>
      <c r="H184" s="9"/>
      <c r="I184" s="9"/>
      <c r="L184" s="13"/>
      <c r="N184" s="9"/>
    </row>
    <row r="185" spans="1:14" x14ac:dyDescent="0.45">
      <c r="A185" s="15"/>
      <c r="B185" s="12"/>
      <c r="C185" s="13"/>
      <c r="D185" s="13"/>
      <c r="E185" s="13"/>
      <c r="F185" s="13"/>
      <c r="G185" s="13"/>
      <c r="H185" s="9"/>
      <c r="I185" s="9"/>
      <c r="L185" s="13"/>
      <c r="N185" s="9"/>
    </row>
    <row r="186" spans="1:14" x14ac:dyDescent="0.45">
      <c r="A186" s="15"/>
      <c r="B186" s="12"/>
      <c r="C186" s="13"/>
      <c r="D186" s="13"/>
      <c r="E186" s="13"/>
      <c r="F186" s="13"/>
      <c r="G186" s="13"/>
      <c r="H186" s="9"/>
      <c r="I186" s="9"/>
      <c r="L186" s="13"/>
      <c r="N186" s="9"/>
    </row>
    <row r="187" spans="1:14" x14ac:dyDescent="0.45">
      <c r="A187" s="15"/>
      <c r="B187" s="12"/>
      <c r="C187" s="13"/>
      <c r="D187" s="13"/>
      <c r="E187" s="13"/>
      <c r="F187" s="13"/>
      <c r="G187" s="13"/>
      <c r="H187" s="9"/>
      <c r="I187" s="9"/>
      <c r="L187" s="13"/>
      <c r="N187" s="9"/>
    </row>
    <row r="188" spans="1:14" x14ac:dyDescent="0.45">
      <c r="A188" s="15"/>
      <c r="B188" s="12"/>
      <c r="C188" s="13"/>
      <c r="D188" s="13"/>
      <c r="E188" s="13"/>
      <c r="F188" s="13"/>
      <c r="G188" s="13"/>
      <c r="H188" s="9"/>
      <c r="I188" s="9"/>
      <c r="L188" s="13"/>
      <c r="N188" s="9"/>
    </row>
    <row r="189" spans="1:14" x14ac:dyDescent="0.45">
      <c r="A189" s="15"/>
      <c r="B189" s="12"/>
      <c r="C189" s="13"/>
      <c r="D189" s="13"/>
      <c r="E189" s="13"/>
      <c r="F189" s="13"/>
      <c r="G189" s="13"/>
      <c r="H189" s="9"/>
      <c r="I189" s="9"/>
      <c r="L189" s="13"/>
      <c r="N189" s="9"/>
    </row>
    <row r="190" spans="1:14" x14ac:dyDescent="0.45">
      <c r="A190" s="15"/>
      <c r="B190" s="12"/>
      <c r="C190" s="13"/>
      <c r="D190" s="13"/>
      <c r="E190" s="13"/>
      <c r="F190" s="13"/>
      <c r="G190" s="13"/>
      <c r="H190" s="9"/>
      <c r="I190" s="9"/>
      <c r="L190" s="13"/>
      <c r="N190" s="9"/>
    </row>
    <row r="191" spans="1:14" x14ac:dyDescent="0.45">
      <c r="A191" s="15"/>
      <c r="B191" s="12"/>
      <c r="C191" s="13"/>
      <c r="D191" s="13"/>
      <c r="E191" s="13"/>
      <c r="F191" s="13"/>
      <c r="G191" s="13"/>
      <c r="H191" s="9"/>
      <c r="I191" s="9"/>
      <c r="L191" s="13"/>
      <c r="N191" s="9"/>
    </row>
    <row r="192" spans="1:14" x14ac:dyDescent="0.45">
      <c r="A192" s="15"/>
      <c r="B192" s="12"/>
      <c r="C192" s="13"/>
      <c r="D192" s="13"/>
      <c r="E192" s="13"/>
      <c r="F192" s="13"/>
      <c r="G192" s="13"/>
      <c r="H192" s="9"/>
      <c r="I192" s="9"/>
      <c r="L192" s="13"/>
      <c r="N192" s="9"/>
    </row>
    <row r="193" spans="1:14" x14ac:dyDescent="0.45">
      <c r="A193" s="15"/>
      <c r="B193" s="12"/>
      <c r="C193" s="13"/>
      <c r="D193" s="13"/>
      <c r="E193" s="13"/>
      <c r="F193" s="13"/>
      <c r="G193" s="13"/>
      <c r="H193" s="9"/>
      <c r="I193" s="9"/>
      <c r="L193" s="13"/>
      <c r="N193" s="9"/>
    </row>
    <row r="194" spans="1:14" x14ac:dyDescent="0.45">
      <c r="A194" s="15"/>
      <c r="B194" s="12"/>
      <c r="C194" s="13"/>
      <c r="D194" s="13"/>
      <c r="E194" s="13"/>
      <c r="F194" s="13"/>
      <c r="G194" s="13"/>
      <c r="H194" s="9"/>
      <c r="I194" s="9"/>
      <c r="L194" s="13"/>
      <c r="N194" s="9"/>
    </row>
    <row r="195" spans="1:14" x14ac:dyDescent="0.45">
      <c r="A195" s="15"/>
      <c r="B195" s="12"/>
      <c r="C195" s="13"/>
      <c r="D195" s="13"/>
      <c r="E195" s="13"/>
      <c r="F195" s="13"/>
      <c r="G195" s="13"/>
      <c r="H195" s="9"/>
      <c r="I195" s="9"/>
      <c r="L195" s="13"/>
      <c r="N195" s="9"/>
    </row>
    <row r="196" spans="1:14" x14ac:dyDescent="0.45">
      <c r="A196" s="15"/>
      <c r="B196" s="12"/>
      <c r="C196" s="13"/>
      <c r="D196" s="13"/>
      <c r="E196" s="13"/>
      <c r="F196" s="13"/>
      <c r="G196" s="13"/>
      <c r="H196" s="9"/>
      <c r="I196" s="9"/>
      <c r="L196" s="13"/>
      <c r="N196" s="9"/>
    </row>
    <row r="197" spans="1:14" x14ac:dyDescent="0.45">
      <c r="A197" s="15"/>
      <c r="B197" s="12"/>
      <c r="C197" s="13"/>
      <c r="D197" s="13"/>
      <c r="E197" s="13"/>
      <c r="F197" s="13"/>
      <c r="G197" s="13"/>
      <c r="H197" s="9"/>
      <c r="I197" s="9"/>
      <c r="L197" s="13"/>
      <c r="N197" s="9"/>
    </row>
    <row r="198" spans="1:14" x14ac:dyDescent="0.45">
      <c r="A198" s="15"/>
      <c r="B198" s="12"/>
      <c r="C198" s="13"/>
      <c r="D198" s="13"/>
      <c r="E198" s="13"/>
      <c r="F198" s="13"/>
      <c r="G198" s="13"/>
      <c r="H198" s="9"/>
      <c r="I198" s="9"/>
      <c r="L198" s="13"/>
      <c r="N198" s="9"/>
    </row>
    <row r="199" spans="1:14" x14ac:dyDescent="0.45">
      <c r="A199" s="15"/>
      <c r="B199" s="12"/>
      <c r="C199" s="13"/>
      <c r="D199" s="13"/>
      <c r="E199" s="13"/>
      <c r="F199" s="13"/>
      <c r="G199" s="13"/>
      <c r="H199" s="9"/>
      <c r="I199" s="9"/>
      <c r="L199" s="13"/>
      <c r="N199" s="9"/>
    </row>
    <row r="200" spans="1:14" x14ac:dyDescent="0.45">
      <c r="A200" s="15"/>
      <c r="B200" s="12"/>
      <c r="C200" s="13"/>
      <c r="D200" s="13"/>
      <c r="E200" s="13"/>
      <c r="F200" s="13"/>
      <c r="G200" s="13"/>
      <c r="H200" s="9"/>
      <c r="I200" s="9"/>
      <c r="L200" s="13"/>
      <c r="N200" s="9"/>
    </row>
    <row r="201" spans="1:14" x14ac:dyDescent="0.45">
      <c r="A201" s="15"/>
      <c r="B201" s="12"/>
      <c r="C201" s="13"/>
      <c r="D201" s="13"/>
      <c r="E201" s="13"/>
      <c r="F201" s="13"/>
      <c r="G201" s="13"/>
      <c r="H201" s="9"/>
      <c r="I201" s="9"/>
      <c r="L201" s="13"/>
      <c r="N201" s="9"/>
    </row>
    <row r="202" spans="1:14" x14ac:dyDescent="0.45">
      <c r="A202" s="15"/>
      <c r="B202" s="12"/>
      <c r="C202" s="13"/>
      <c r="D202" s="13"/>
      <c r="E202" s="13"/>
      <c r="F202" s="13"/>
      <c r="G202" s="13"/>
      <c r="H202" s="9"/>
      <c r="I202" s="9"/>
      <c r="L202" s="13"/>
      <c r="N202" s="9"/>
    </row>
    <row r="203" spans="1:14" x14ac:dyDescent="0.45">
      <c r="A203" s="15"/>
      <c r="B203" s="12"/>
      <c r="C203" s="13"/>
      <c r="D203" s="13"/>
      <c r="E203" s="13"/>
      <c r="F203" s="13"/>
      <c r="G203" s="13"/>
      <c r="H203" s="9"/>
      <c r="I203" s="9"/>
      <c r="L203" s="13"/>
      <c r="N203" s="9"/>
    </row>
    <row r="204" spans="1:14" x14ac:dyDescent="0.45">
      <c r="A204" s="15"/>
      <c r="B204" s="12"/>
      <c r="C204" s="13"/>
      <c r="D204" s="13"/>
      <c r="E204" s="13"/>
      <c r="F204" s="13"/>
      <c r="G204" s="13"/>
      <c r="H204" s="9"/>
      <c r="I204" s="9"/>
      <c r="L204" s="13"/>
      <c r="N204" s="9"/>
    </row>
    <row r="205" spans="1:14" x14ac:dyDescent="0.45">
      <c r="A205" s="15"/>
      <c r="B205" s="12"/>
      <c r="C205" s="13"/>
      <c r="D205" s="13"/>
      <c r="E205" s="13"/>
      <c r="F205" s="13"/>
      <c r="G205" s="13"/>
      <c r="H205" s="9"/>
      <c r="I205" s="9"/>
      <c r="L205" s="13"/>
      <c r="N205" s="9"/>
    </row>
    <row r="206" spans="1:14" x14ac:dyDescent="0.45">
      <c r="A206" s="15"/>
      <c r="B206" s="12"/>
      <c r="C206" s="13"/>
      <c r="D206" s="13"/>
      <c r="E206" s="13"/>
      <c r="F206" s="13"/>
      <c r="G206" s="13"/>
      <c r="H206" s="9"/>
      <c r="I206" s="9"/>
      <c r="L206" s="13"/>
      <c r="N206" s="9"/>
    </row>
    <row r="207" spans="1:14" x14ac:dyDescent="0.45">
      <c r="A207" s="15"/>
      <c r="B207" s="12"/>
      <c r="C207" s="13"/>
      <c r="D207" s="13"/>
      <c r="E207" s="13"/>
      <c r="F207" s="13"/>
      <c r="G207" s="13"/>
      <c r="H207" s="9"/>
      <c r="I207" s="9"/>
      <c r="L207" s="13"/>
      <c r="N207" s="9"/>
    </row>
    <row r="208" spans="1:14" x14ac:dyDescent="0.45">
      <c r="A208" s="15"/>
      <c r="B208" s="12"/>
      <c r="C208" s="13"/>
      <c r="D208" s="13"/>
      <c r="E208" s="13"/>
      <c r="F208" s="13"/>
      <c r="G208" s="13"/>
      <c r="H208" s="9"/>
      <c r="I208" s="9"/>
      <c r="L208" s="13"/>
      <c r="N208" s="9"/>
    </row>
    <row r="209" spans="1:14" x14ac:dyDescent="0.45">
      <c r="A209" s="15"/>
      <c r="B209" s="12"/>
      <c r="C209" s="13"/>
      <c r="D209" s="13"/>
      <c r="E209" s="13"/>
      <c r="F209" s="13"/>
      <c r="G209" s="13"/>
      <c r="H209" s="9"/>
      <c r="I209" s="9"/>
      <c r="L209" s="13"/>
      <c r="N209" s="9"/>
    </row>
    <row r="210" spans="1:14" x14ac:dyDescent="0.45">
      <c r="A210" s="15"/>
      <c r="B210" s="12"/>
      <c r="C210" s="13"/>
      <c r="D210" s="13"/>
      <c r="E210" s="13"/>
      <c r="F210" s="13"/>
      <c r="G210" s="13"/>
      <c r="H210" s="9"/>
      <c r="I210" s="9"/>
      <c r="L210" s="13"/>
      <c r="N210" s="9"/>
    </row>
    <row r="211" spans="1:14" x14ac:dyDescent="0.45">
      <c r="A211" s="15"/>
      <c r="B211" s="12"/>
      <c r="C211" s="13"/>
      <c r="D211" s="13"/>
      <c r="E211" s="13"/>
      <c r="F211" s="13"/>
      <c r="G211" s="13"/>
      <c r="H211" s="9"/>
      <c r="I211" s="9"/>
      <c r="L211" s="13"/>
      <c r="N211" s="9"/>
    </row>
    <row r="212" spans="1:14" x14ac:dyDescent="0.45">
      <c r="A212" s="15"/>
      <c r="B212" s="12"/>
      <c r="C212" s="13"/>
      <c r="D212" s="13"/>
      <c r="E212" s="13"/>
      <c r="F212" s="13"/>
      <c r="G212" s="13"/>
      <c r="H212" s="9"/>
      <c r="I212" s="9"/>
      <c r="L212" s="13"/>
      <c r="N212" s="9"/>
    </row>
    <row r="213" spans="1:14" x14ac:dyDescent="0.45">
      <c r="A213" s="15"/>
      <c r="B213" s="12"/>
      <c r="C213" s="13"/>
      <c r="D213" s="13"/>
      <c r="E213" s="13"/>
      <c r="F213" s="13"/>
      <c r="G213" s="13"/>
      <c r="H213" s="9"/>
      <c r="I213" s="9"/>
      <c r="L213" s="13"/>
      <c r="N213" s="9"/>
    </row>
    <row r="214" spans="1:14" x14ac:dyDescent="0.45">
      <c r="A214" s="15"/>
      <c r="B214" s="12"/>
      <c r="C214" s="13"/>
      <c r="D214" s="13"/>
      <c r="E214" s="13"/>
      <c r="F214" s="13"/>
      <c r="G214" s="13"/>
      <c r="H214" s="9"/>
      <c r="I214" s="9"/>
      <c r="L214" s="13"/>
      <c r="N214" s="9"/>
    </row>
    <row r="215" spans="1:14" x14ac:dyDescent="0.45">
      <c r="A215" s="15"/>
      <c r="B215" s="12"/>
      <c r="C215" s="13"/>
      <c r="D215" s="13"/>
      <c r="E215" s="13"/>
      <c r="F215" s="13"/>
      <c r="G215" s="13"/>
      <c r="H215" s="9"/>
      <c r="I215" s="9"/>
      <c r="L215" s="13"/>
      <c r="N215" s="9"/>
    </row>
    <row r="216" spans="1:14" x14ac:dyDescent="0.45">
      <c r="A216" s="15"/>
      <c r="B216" s="12"/>
      <c r="C216" s="13"/>
      <c r="D216" s="13"/>
      <c r="E216" s="13"/>
      <c r="F216" s="13"/>
      <c r="G216" s="13"/>
      <c r="H216" s="9"/>
      <c r="I216" s="9"/>
      <c r="L216" s="13"/>
      <c r="N216" s="9"/>
    </row>
    <row r="217" spans="1:14" x14ac:dyDescent="0.45">
      <c r="A217" s="15"/>
      <c r="B217" s="12"/>
      <c r="C217" s="13"/>
      <c r="D217" s="13"/>
      <c r="E217" s="13"/>
      <c r="F217" s="13"/>
      <c r="G217" s="13"/>
      <c r="H217" s="9"/>
      <c r="I217" s="9"/>
      <c r="L217" s="13"/>
      <c r="N217" s="9"/>
    </row>
    <row r="218" spans="1:14" x14ac:dyDescent="0.45">
      <c r="A218" s="15"/>
      <c r="B218" s="12"/>
      <c r="C218" s="13"/>
      <c r="D218" s="13"/>
      <c r="E218" s="13"/>
      <c r="F218" s="13"/>
      <c r="G218" s="13"/>
      <c r="H218" s="9"/>
      <c r="I218" s="9"/>
      <c r="L218" s="13"/>
      <c r="N218" s="9"/>
    </row>
    <row r="219" spans="1:14" x14ac:dyDescent="0.45">
      <c r="A219" s="15"/>
      <c r="B219" s="12"/>
      <c r="C219" s="13"/>
      <c r="D219" s="13"/>
      <c r="E219" s="13"/>
      <c r="F219" s="13"/>
      <c r="G219" s="13"/>
      <c r="H219" s="9"/>
      <c r="I219" s="9"/>
      <c r="L219" s="13"/>
      <c r="N219" s="9"/>
    </row>
    <row r="220" spans="1:14" x14ac:dyDescent="0.45">
      <c r="A220" s="15"/>
      <c r="B220" s="12"/>
      <c r="C220" s="13"/>
      <c r="D220" s="13"/>
      <c r="E220" s="13"/>
      <c r="F220" s="13"/>
      <c r="G220" s="13"/>
      <c r="H220" s="9"/>
      <c r="I220" s="9"/>
      <c r="L220" s="13"/>
      <c r="N220" s="9"/>
    </row>
    <row r="221" spans="1:14" x14ac:dyDescent="0.45">
      <c r="A221" s="15"/>
      <c r="B221" s="12"/>
      <c r="C221" s="13"/>
      <c r="D221" s="13"/>
      <c r="E221" s="13"/>
      <c r="F221" s="13"/>
      <c r="G221" s="13"/>
      <c r="H221" s="9"/>
      <c r="I221" s="9"/>
      <c r="L221" s="13"/>
      <c r="N221" s="9"/>
    </row>
    <row r="222" spans="1:14" x14ac:dyDescent="0.45">
      <c r="A222" s="15"/>
      <c r="B222" s="12"/>
      <c r="C222" s="13"/>
      <c r="D222" s="13"/>
      <c r="E222" s="13"/>
      <c r="F222" s="13"/>
      <c r="G222" s="13"/>
      <c r="H222" s="9"/>
      <c r="I222" s="9"/>
      <c r="L222" s="13"/>
      <c r="N222" s="9"/>
    </row>
    <row r="223" spans="1:14" x14ac:dyDescent="0.45">
      <c r="A223" s="15"/>
      <c r="B223" s="12"/>
      <c r="C223" s="13"/>
      <c r="D223" s="13"/>
      <c r="E223" s="13"/>
      <c r="F223" s="13"/>
      <c r="G223" s="13"/>
      <c r="H223" s="9"/>
      <c r="I223" s="9"/>
      <c r="L223" s="13"/>
      <c r="N223" s="9"/>
    </row>
    <row r="224" spans="1:14" x14ac:dyDescent="0.45">
      <c r="A224" s="15"/>
      <c r="B224" s="12"/>
      <c r="C224" s="13"/>
      <c r="D224" s="13"/>
      <c r="E224" s="13"/>
      <c r="F224" s="13"/>
      <c r="G224" s="13"/>
      <c r="H224" s="9"/>
      <c r="I224" s="9"/>
      <c r="L224" s="13"/>
      <c r="N224" s="9"/>
    </row>
    <row r="225" spans="1:14" x14ac:dyDescent="0.45">
      <c r="A225" s="15"/>
      <c r="B225" s="12"/>
      <c r="C225" s="13"/>
      <c r="D225" s="13"/>
      <c r="E225" s="13"/>
      <c r="F225" s="13"/>
      <c r="G225" s="13"/>
      <c r="H225" s="9"/>
      <c r="I225" s="9"/>
      <c r="L225" s="13"/>
      <c r="N225" s="9"/>
    </row>
    <row r="226" spans="1:14" x14ac:dyDescent="0.45">
      <c r="A226" s="15"/>
      <c r="B226" s="12"/>
      <c r="C226" s="13"/>
      <c r="D226" s="13"/>
      <c r="E226" s="13"/>
      <c r="F226" s="13"/>
      <c r="G226" s="13"/>
      <c r="H226" s="9"/>
      <c r="I226" s="9"/>
      <c r="L226" s="13"/>
      <c r="N226" s="9"/>
    </row>
    <row r="227" spans="1:14" x14ac:dyDescent="0.45">
      <c r="A227" s="15"/>
      <c r="B227" s="12"/>
      <c r="C227" s="13"/>
      <c r="D227" s="13"/>
      <c r="E227" s="13"/>
      <c r="F227" s="13"/>
      <c r="G227" s="13"/>
      <c r="H227" s="9"/>
      <c r="I227" s="9"/>
      <c r="L227" s="13"/>
      <c r="N227" s="9"/>
    </row>
    <row r="228" spans="1:14" x14ac:dyDescent="0.45">
      <c r="A228" s="15"/>
      <c r="B228" s="12"/>
      <c r="C228" s="13"/>
      <c r="D228" s="13"/>
      <c r="E228" s="13"/>
      <c r="F228" s="13"/>
      <c r="G228" s="13"/>
      <c r="H228" s="9"/>
      <c r="I228" s="9"/>
      <c r="L228" s="13"/>
      <c r="N228" s="9"/>
    </row>
    <row r="229" spans="1:14" x14ac:dyDescent="0.45">
      <c r="A229" s="15"/>
      <c r="B229" s="12"/>
      <c r="C229" s="13"/>
      <c r="D229" s="13"/>
      <c r="E229" s="13"/>
      <c r="F229" s="13"/>
      <c r="G229" s="13"/>
      <c r="H229" s="9"/>
      <c r="I229" s="9"/>
      <c r="L229" s="13"/>
      <c r="N229" s="9"/>
    </row>
    <row r="230" spans="1:14" x14ac:dyDescent="0.45">
      <c r="A230" s="15"/>
      <c r="B230" s="12"/>
      <c r="C230" s="13"/>
      <c r="D230" s="13"/>
      <c r="E230" s="13"/>
      <c r="F230" s="13"/>
      <c r="G230" s="13"/>
      <c r="H230" s="9"/>
      <c r="I230" s="9"/>
      <c r="L230" s="13"/>
      <c r="N230" s="9"/>
    </row>
    <row r="231" spans="1:14" x14ac:dyDescent="0.45">
      <c r="A231" s="15"/>
      <c r="B231" s="12"/>
      <c r="C231" s="13"/>
      <c r="D231" s="13"/>
      <c r="E231" s="13"/>
      <c r="F231" s="13"/>
      <c r="G231" s="13"/>
      <c r="H231" s="9"/>
      <c r="I231" s="9"/>
      <c r="L231" s="13"/>
      <c r="N231" s="9"/>
    </row>
    <row r="232" spans="1:14" x14ac:dyDescent="0.45">
      <c r="A232" s="15"/>
      <c r="B232" s="12"/>
      <c r="C232" s="13"/>
      <c r="D232" s="13"/>
      <c r="E232" s="13"/>
      <c r="F232" s="13"/>
      <c r="G232" s="13"/>
      <c r="H232" s="9"/>
      <c r="I232" s="9"/>
      <c r="L232" s="13"/>
      <c r="N232" s="9"/>
    </row>
    <row r="233" spans="1:14" x14ac:dyDescent="0.45">
      <c r="A233" s="15"/>
      <c r="B233" s="12"/>
      <c r="C233" s="13"/>
      <c r="D233" s="13"/>
      <c r="E233" s="13"/>
      <c r="F233" s="13"/>
      <c r="G233" s="13"/>
      <c r="H233" s="9"/>
      <c r="I233" s="9"/>
      <c r="L233" s="13"/>
      <c r="N233" s="9"/>
    </row>
    <row r="234" spans="1:14" x14ac:dyDescent="0.45">
      <c r="A234" s="15"/>
      <c r="B234" s="12"/>
      <c r="C234" s="13"/>
      <c r="D234" s="13"/>
      <c r="E234" s="13"/>
      <c r="F234" s="13"/>
      <c r="G234" s="13"/>
      <c r="H234" s="9"/>
      <c r="I234" s="9"/>
      <c r="L234" s="13"/>
      <c r="N234" s="9"/>
    </row>
    <row r="235" spans="1:14" x14ac:dyDescent="0.45">
      <c r="A235" s="15"/>
      <c r="B235" s="12"/>
      <c r="C235" s="13"/>
      <c r="D235" s="13"/>
      <c r="E235" s="13"/>
      <c r="F235" s="13"/>
      <c r="G235" s="13"/>
      <c r="H235" s="9"/>
      <c r="I235" s="9"/>
      <c r="L235" s="13"/>
      <c r="N235" s="9"/>
    </row>
    <row r="236" spans="1:14" x14ac:dyDescent="0.45">
      <c r="A236" s="15"/>
      <c r="B236" s="12"/>
      <c r="C236" s="13"/>
      <c r="D236" s="13"/>
      <c r="E236" s="13"/>
      <c r="F236" s="13"/>
      <c r="G236" s="13"/>
      <c r="H236" s="9"/>
      <c r="I236" s="9"/>
      <c r="L236" s="13"/>
      <c r="N236" s="9"/>
    </row>
    <row r="237" spans="1:14" x14ac:dyDescent="0.45">
      <c r="A237" s="15"/>
      <c r="B237" s="12"/>
      <c r="C237" s="13"/>
      <c r="D237" s="13"/>
      <c r="E237" s="13"/>
      <c r="F237" s="13"/>
      <c r="G237" s="13"/>
      <c r="H237" s="9"/>
      <c r="I237" s="9"/>
      <c r="L237" s="13"/>
      <c r="N237" s="9"/>
    </row>
    <row r="238" spans="1:14" x14ac:dyDescent="0.45">
      <c r="A238" s="15"/>
      <c r="B238" s="12"/>
      <c r="C238" s="13"/>
      <c r="D238" s="13"/>
      <c r="E238" s="13"/>
      <c r="F238" s="13"/>
      <c r="G238" s="13"/>
      <c r="H238" s="9"/>
      <c r="I238" s="9"/>
      <c r="L238" s="13"/>
      <c r="N238" s="9"/>
    </row>
    <row r="239" spans="1:14" x14ac:dyDescent="0.45">
      <c r="A239" s="15"/>
      <c r="B239" s="12"/>
      <c r="C239" s="13"/>
      <c r="D239" s="13"/>
      <c r="E239" s="13"/>
      <c r="F239" s="13"/>
      <c r="G239" s="13"/>
      <c r="H239" s="9"/>
      <c r="I239" s="9"/>
      <c r="L239" s="13"/>
      <c r="N239" s="9"/>
    </row>
    <row r="240" spans="1:14" x14ac:dyDescent="0.45">
      <c r="A240" s="15"/>
      <c r="B240" s="12"/>
      <c r="C240" s="13"/>
      <c r="D240" s="13"/>
      <c r="E240" s="13"/>
      <c r="F240" s="13"/>
      <c r="G240" s="13"/>
      <c r="H240" s="9"/>
      <c r="I240" s="9"/>
      <c r="L240" s="13"/>
      <c r="N240" s="9"/>
    </row>
    <row r="241" spans="1:14" x14ac:dyDescent="0.45">
      <c r="A241" s="15"/>
      <c r="B241" s="12"/>
      <c r="C241" s="13"/>
      <c r="D241" s="13"/>
      <c r="E241" s="13"/>
      <c r="F241" s="13"/>
      <c r="G241" s="13"/>
      <c r="H241" s="9"/>
      <c r="I241" s="9"/>
      <c r="L241" s="13"/>
      <c r="N241" s="9"/>
    </row>
    <row r="242" spans="1:14" x14ac:dyDescent="0.45">
      <c r="A242" s="15"/>
      <c r="B242" s="12"/>
      <c r="C242" s="13"/>
      <c r="D242" s="13"/>
      <c r="E242" s="13"/>
      <c r="F242" s="13"/>
      <c r="G242" s="13"/>
      <c r="H242" s="9"/>
      <c r="I242" s="9"/>
      <c r="L242" s="13"/>
      <c r="N242" s="9"/>
    </row>
    <row r="243" spans="1:14" x14ac:dyDescent="0.45">
      <c r="A243" s="15"/>
      <c r="B243" s="12"/>
      <c r="C243" s="13"/>
      <c r="D243" s="13"/>
      <c r="E243" s="13"/>
      <c r="F243" s="13"/>
      <c r="G243" s="13"/>
      <c r="H243" s="9"/>
      <c r="I243" s="9"/>
      <c r="L243" s="13"/>
      <c r="N243" s="9"/>
    </row>
    <row r="244" spans="1:14" x14ac:dyDescent="0.45">
      <c r="A244" s="15"/>
      <c r="B244" s="12"/>
      <c r="C244" s="13"/>
      <c r="D244" s="13"/>
      <c r="E244" s="13"/>
      <c r="F244" s="13"/>
      <c r="G244" s="13"/>
      <c r="H244" s="9"/>
      <c r="I244" s="9"/>
      <c r="L244" s="13"/>
      <c r="N244" s="9"/>
    </row>
    <row r="245" spans="1:14" x14ac:dyDescent="0.45">
      <c r="A245" s="15"/>
      <c r="B245" s="12"/>
      <c r="C245" s="13"/>
      <c r="D245" s="13"/>
      <c r="E245" s="13"/>
      <c r="F245" s="13"/>
      <c r="G245" s="13"/>
      <c r="H245" s="9"/>
      <c r="I245" s="9"/>
      <c r="L245" s="13"/>
      <c r="N245" s="9"/>
    </row>
    <row r="246" spans="1:14" x14ac:dyDescent="0.45">
      <c r="A246" s="15"/>
      <c r="B246" s="12"/>
      <c r="C246" s="13"/>
      <c r="D246" s="13"/>
      <c r="E246" s="13"/>
      <c r="F246" s="13"/>
      <c r="G246" s="13"/>
      <c r="H246" s="9"/>
      <c r="I246" s="9"/>
      <c r="L246" s="13"/>
      <c r="N246" s="9"/>
    </row>
    <row r="247" spans="1:14" x14ac:dyDescent="0.45">
      <c r="A247" s="15"/>
      <c r="B247" s="12"/>
      <c r="C247" s="13"/>
      <c r="D247" s="13"/>
      <c r="E247" s="13"/>
      <c r="F247" s="13"/>
      <c r="G247" s="13"/>
      <c r="H247" s="9"/>
      <c r="I247" s="9"/>
      <c r="L247" s="13"/>
      <c r="N247" s="9"/>
    </row>
    <row r="248" spans="1:14" x14ac:dyDescent="0.45">
      <c r="A248" s="15"/>
      <c r="B248" s="12"/>
      <c r="C248" s="13"/>
      <c r="D248" s="13"/>
      <c r="E248" s="13"/>
      <c r="F248" s="13"/>
      <c r="G248" s="13"/>
      <c r="H248" s="9"/>
      <c r="I248" s="9"/>
      <c r="L248" s="13"/>
      <c r="N248" s="9"/>
    </row>
    <row r="249" spans="1:14" x14ac:dyDescent="0.45">
      <c r="A249" s="15"/>
      <c r="B249" s="12"/>
      <c r="C249" s="13"/>
      <c r="D249" s="13"/>
      <c r="E249" s="13"/>
      <c r="F249" s="13"/>
      <c r="G249" s="13"/>
      <c r="H249" s="9"/>
      <c r="I249" s="9"/>
      <c r="L249" s="13"/>
      <c r="N249" s="9"/>
    </row>
    <row r="250" spans="1:14" x14ac:dyDescent="0.45">
      <c r="A250" s="15"/>
      <c r="B250" s="12"/>
      <c r="C250" s="13"/>
      <c r="D250" s="13"/>
      <c r="E250" s="13"/>
      <c r="F250" s="13"/>
      <c r="G250" s="13"/>
      <c r="H250" s="9"/>
      <c r="I250" s="9"/>
      <c r="L250" s="13"/>
      <c r="N250" s="9"/>
    </row>
    <row r="251" spans="1:14" x14ac:dyDescent="0.45">
      <c r="A251" s="15"/>
      <c r="B251" s="12"/>
      <c r="C251" s="13"/>
      <c r="D251" s="13"/>
      <c r="E251" s="13"/>
      <c r="F251" s="13"/>
      <c r="G251" s="13"/>
      <c r="H251" s="9"/>
      <c r="I251" s="9"/>
      <c r="L251" s="13"/>
      <c r="N251" s="9"/>
    </row>
    <row r="252" spans="1:14" x14ac:dyDescent="0.45">
      <c r="A252" s="15"/>
      <c r="B252" s="12"/>
      <c r="C252" s="13"/>
      <c r="D252" s="13"/>
      <c r="E252" s="13"/>
      <c r="F252" s="13"/>
      <c r="G252" s="13"/>
      <c r="H252" s="9"/>
      <c r="I252" s="9"/>
      <c r="L252" s="13"/>
      <c r="N252" s="9"/>
    </row>
    <row r="253" spans="1:14" x14ac:dyDescent="0.45">
      <c r="A253" s="15"/>
      <c r="B253" s="12"/>
      <c r="C253" s="13"/>
      <c r="D253" s="13"/>
      <c r="E253" s="13"/>
      <c r="F253" s="13"/>
      <c r="G253" s="13"/>
      <c r="H253" s="9"/>
      <c r="I253" s="9"/>
      <c r="L253" s="13"/>
      <c r="N253" s="9"/>
    </row>
    <row r="254" spans="1:14" x14ac:dyDescent="0.45">
      <c r="A254" s="15"/>
      <c r="B254" s="12"/>
      <c r="C254" s="13"/>
      <c r="D254" s="13"/>
      <c r="E254" s="13"/>
      <c r="F254" s="13"/>
      <c r="G254" s="13"/>
      <c r="H254" s="9"/>
      <c r="I254" s="9"/>
      <c r="L254" s="13"/>
      <c r="N254" s="9"/>
    </row>
    <row r="255" spans="1:14" x14ac:dyDescent="0.45">
      <c r="A255" s="15"/>
      <c r="B255" s="12"/>
      <c r="C255" s="13"/>
      <c r="D255" s="13"/>
      <c r="E255" s="13"/>
      <c r="F255" s="13"/>
      <c r="G255" s="13"/>
      <c r="H255" s="9"/>
      <c r="I255" s="9"/>
      <c r="L255" s="13"/>
      <c r="N255" s="9"/>
    </row>
    <row r="256" spans="1:14" x14ac:dyDescent="0.45">
      <c r="A256" s="15"/>
      <c r="B256" s="12"/>
      <c r="C256" s="13"/>
      <c r="D256" s="13"/>
      <c r="E256" s="13"/>
      <c r="F256" s="13"/>
      <c r="G256" s="13"/>
      <c r="H256" s="9"/>
      <c r="I256" s="9"/>
      <c r="L256" s="13"/>
      <c r="N256" s="9"/>
    </row>
    <row r="257" spans="1:14" x14ac:dyDescent="0.45">
      <c r="A257" s="15"/>
      <c r="B257" s="12"/>
      <c r="C257" s="13"/>
      <c r="D257" s="13"/>
      <c r="E257" s="13"/>
      <c r="F257" s="13"/>
      <c r="G257" s="13"/>
      <c r="H257" s="9"/>
      <c r="I257" s="9"/>
      <c r="L257" s="13"/>
      <c r="N257" s="9"/>
    </row>
    <row r="258" spans="1:14" x14ac:dyDescent="0.45">
      <c r="A258" s="15"/>
      <c r="B258" s="12"/>
      <c r="C258" s="13"/>
      <c r="D258" s="13"/>
      <c r="E258" s="13"/>
      <c r="F258" s="13"/>
      <c r="G258" s="13"/>
      <c r="H258" s="9"/>
      <c r="I258" s="9"/>
      <c r="L258" s="13"/>
      <c r="N258" s="9"/>
    </row>
    <row r="259" spans="1:14" x14ac:dyDescent="0.45">
      <c r="A259" s="15"/>
      <c r="B259" s="12"/>
      <c r="C259" s="13"/>
      <c r="D259" s="13"/>
      <c r="E259" s="13"/>
      <c r="F259" s="13"/>
      <c r="G259" s="13"/>
      <c r="H259" s="9"/>
      <c r="I259" s="9"/>
      <c r="L259" s="13"/>
      <c r="N259" s="9"/>
    </row>
    <row r="260" spans="1:14" x14ac:dyDescent="0.45">
      <c r="A260" s="15"/>
      <c r="B260" s="12"/>
      <c r="C260" s="13"/>
      <c r="D260" s="13"/>
      <c r="E260" s="13"/>
      <c r="F260" s="13"/>
      <c r="G260" s="13"/>
      <c r="H260" s="9"/>
      <c r="I260" s="9"/>
      <c r="L260" s="13"/>
      <c r="N260" s="9"/>
    </row>
    <row r="261" spans="1:14" x14ac:dyDescent="0.45">
      <c r="A261" s="15"/>
      <c r="B261" s="12"/>
      <c r="C261" s="13"/>
      <c r="D261" s="13"/>
      <c r="E261" s="13"/>
      <c r="F261" s="13"/>
      <c r="G261" s="13"/>
      <c r="H261" s="9"/>
      <c r="I261" s="9"/>
      <c r="L261" s="13"/>
      <c r="N261" s="9"/>
    </row>
    <row r="262" spans="1:14" x14ac:dyDescent="0.45">
      <c r="A262" s="15"/>
      <c r="B262" s="12"/>
      <c r="C262" s="13"/>
      <c r="D262" s="13"/>
      <c r="E262" s="13"/>
      <c r="F262" s="13"/>
      <c r="G262" s="13"/>
      <c r="H262" s="9"/>
      <c r="I262" s="9"/>
      <c r="L262" s="13"/>
      <c r="N262" s="9"/>
    </row>
    <row r="263" spans="1:14" x14ac:dyDescent="0.45">
      <c r="A263" s="15"/>
      <c r="B263" s="12"/>
      <c r="C263" s="13"/>
      <c r="D263" s="13"/>
      <c r="E263" s="13"/>
      <c r="F263" s="13"/>
      <c r="G263" s="13"/>
      <c r="H263" s="9"/>
      <c r="I263" s="9"/>
      <c r="L263" s="13"/>
      <c r="N263" s="9"/>
    </row>
    <row r="264" spans="1:14" x14ac:dyDescent="0.45">
      <c r="A264" s="15"/>
      <c r="B264" s="12"/>
      <c r="C264" s="13"/>
      <c r="D264" s="13"/>
      <c r="E264" s="13"/>
      <c r="F264" s="13"/>
      <c r="G264" s="13"/>
      <c r="H264" s="9"/>
      <c r="I264" s="9"/>
      <c r="L264" s="13"/>
      <c r="N264" s="9"/>
    </row>
    <row r="265" spans="1:14" x14ac:dyDescent="0.45">
      <c r="A265" s="15"/>
      <c r="B265" s="12"/>
      <c r="C265" s="13"/>
      <c r="D265" s="13"/>
      <c r="E265" s="13"/>
      <c r="F265" s="13"/>
      <c r="G265" s="13"/>
      <c r="H265" s="9"/>
      <c r="I265" s="9"/>
      <c r="L265" s="13"/>
      <c r="N265" s="9"/>
    </row>
    <row r="266" spans="1:14" x14ac:dyDescent="0.45">
      <c r="A266" s="15"/>
      <c r="B266" s="12"/>
      <c r="C266" s="13"/>
      <c r="D266" s="13"/>
      <c r="E266" s="13"/>
      <c r="F266" s="13"/>
      <c r="G266" s="13"/>
      <c r="H266" s="9"/>
      <c r="I266" s="9"/>
      <c r="L266" s="13"/>
      <c r="N266" s="9"/>
    </row>
    <row r="267" spans="1:14" x14ac:dyDescent="0.45">
      <c r="A267" s="15"/>
      <c r="B267" s="12"/>
      <c r="C267" s="13"/>
      <c r="D267" s="13"/>
      <c r="E267" s="13"/>
      <c r="F267" s="13"/>
      <c r="G267" s="13"/>
      <c r="H267" s="9"/>
      <c r="I267" s="9"/>
      <c r="L267" s="13"/>
      <c r="N267" s="9"/>
    </row>
    <row r="268" spans="1:14" x14ac:dyDescent="0.45">
      <c r="A268" s="15"/>
      <c r="B268" s="12"/>
      <c r="C268" s="13"/>
      <c r="D268" s="13"/>
      <c r="E268" s="13"/>
      <c r="F268" s="13"/>
      <c r="G268" s="13"/>
      <c r="H268" s="9"/>
      <c r="I268" s="9"/>
      <c r="L268" s="13"/>
      <c r="N268" s="9"/>
    </row>
    <row r="269" spans="1:14" x14ac:dyDescent="0.45">
      <c r="A269" s="15"/>
      <c r="B269" s="12"/>
      <c r="C269" s="13"/>
      <c r="D269" s="13"/>
      <c r="E269" s="13"/>
      <c r="F269" s="13"/>
      <c r="G269" s="13"/>
      <c r="H269" s="9"/>
      <c r="I269" s="9"/>
      <c r="L269" s="13"/>
      <c r="N269" s="9"/>
    </row>
    <row r="270" spans="1:14" x14ac:dyDescent="0.45">
      <c r="A270" s="15"/>
      <c r="B270" s="12"/>
      <c r="C270" s="13"/>
      <c r="D270" s="13"/>
      <c r="E270" s="13"/>
      <c r="F270" s="13"/>
      <c r="G270" s="13"/>
      <c r="H270" s="9"/>
      <c r="I270" s="9"/>
      <c r="L270" s="13"/>
      <c r="N270" s="9"/>
    </row>
    <row r="271" spans="1:14" x14ac:dyDescent="0.45">
      <c r="A271" s="15"/>
      <c r="B271" s="12"/>
      <c r="C271" s="13"/>
      <c r="D271" s="13"/>
      <c r="E271" s="13"/>
      <c r="F271" s="13"/>
      <c r="G271" s="13"/>
      <c r="H271" s="9"/>
      <c r="I271" s="9"/>
      <c r="L271" s="13"/>
      <c r="N271" s="9"/>
    </row>
    <row r="272" spans="1:14" x14ac:dyDescent="0.45">
      <c r="A272" s="15"/>
      <c r="B272" s="12"/>
      <c r="C272" s="13"/>
      <c r="D272" s="13"/>
      <c r="E272" s="13"/>
      <c r="F272" s="13"/>
      <c r="G272" s="13"/>
      <c r="H272" s="9"/>
      <c r="I272" s="9"/>
      <c r="L272" s="13"/>
      <c r="N272" s="9"/>
    </row>
    <row r="273" spans="1:14" x14ac:dyDescent="0.45">
      <c r="A273" s="15"/>
      <c r="B273" s="12"/>
      <c r="C273" s="13"/>
      <c r="D273" s="13"/>
      <c r="E273" s="13"/>
      <c r="F273" s="13"/>
      <c r="G273" s="13"/>
      <c r="H273" s="9"/>
      <c r="I273" s="9"/>
      <c r="L273" s="13"/>
      <c r="N273" s="9"/>
    </row>
    <row r="274" spans="1:14" x14ac:dyDescent="0.45">
      <c r="A274" s="15"/>
      <c r="B274" s="12"/>
      <c r="C274" s="13"/>
      <c r="D274" s="13"/>
      <c r="E274" s="13"/>
      <c r="F274" s="13"/>
      <c r="G274" s="13"/>
      <c r="H274" s="9"/>
      <c r="I274" s="9"/>
      <c r="L274" s="13"/>
      <c r="N274" s="9"/>
    </row>
    <row r="275" spans="1:14" x14ac:dyDescent="0.45">
      <c r="A275" s="15"/>
      <c r="B275" s="12"/>
      <c r="C275" s="13"/>
      <c r="D275" s="13"/>
      <c r="E275" s="13"/>
      <c r="F275" s="13"/>
      <c r="G275" s="13"/>
      <c r="H275" s="9"/>
      <c r="I275" s="9"/>
      <c r="L275" s="13"/>
      <c r="N275" s="9"/>
    </row>
    <row r="276" spans="1:14" x14ac:dyDescent="0.45">
      <c r="A276" s="15"/>
      <c r="B276" s="12"/>
      <c r="C276" s="13"/>
      <c r="D276" s="13"/>
      <c r="E276" s="13"/>
      <c r="F276" s="13"/>
      <c r="G276" s="13"/>
      <c r="H276" s="9"/>
      <c r="I276" s="9"/>
      <c r="L276" s="13"/>
      <c r="N276" s="9"/>
    </row>
    <row r="277" spans="1:14" x14ac:dyDescent="0.45">
      <c r="A277" s="15"/>
      <c r="B277" s="12"/>
      <c r="C277" s="13"/>
      <c r="D277" s="13"/>
      <c r="E277" s="13"/>
      <c r="F277" s="13"/>
      <c r="G277" s="13"/>
      <c r="H277" s="9"/>
      <c r="I277" s="9"/>
      <c r="L277" s="13"/>
      <c r="N277" s="9"/>
    </row>
    <row r="278" spans="1:14" x14ac:dyDescent="0.45">
      <c r="A278" s="15"/>
      <c r="B278" s="12"/>
      <c r="C278" s="13"/>
      <c r="D278" s="13"/>
      <c r="E278" s="13"/>
      <c r="F278" s="13"/>
      <c r="G278" s="13"/>
      <c r="H278" s="9"/>
      <c r="I278" s="9"/>
      <c r="L278" s="13"/>
      <c r="N278" s="9"/>
    </row>
    <row r="279" spans="1:14" x14ac:dyDescent="0.45">
      <c r="A279" s="15"/>
      <c r="B279" s="12"/>
      <c r="C279" s="13"/>
      <c r="D279" s="13"/>
      <c r="E279" s="13"/>
      <c r="F279" s="13"/>
      <c r="G279" s="13"/>
      <c r="H279" s="9"/>
      <c r="I279" s="9"/>
      <c r="L279" s="13"/>
      <c r="N279" s="9"/>
    </row>
    <row r="280" spans="1:14" x14ac:dyDescent="0.45">
      <c r="A280" s="15"/>
      <c r="B280" s="12"/>
      <c r="C280" s="13"/>
      <c r="D280" s="13"/>
      <c r="E280" s="13"/>
      <c r="F280" s="13"/>
      <c r="G280" s="13"/>
      <c r="H280" s="9"/>
      <c r="I280" s="9"/>
      <c r="L280" s="13"/>
      <c r="N280" s="9"/>
    </row>
    <row r="281" spans="1:14" x14ac:dyDescent="0.45">
      <c r="A281" s="15"/>
      <c r="B281" s="12"/>
      <c r="C281" s="13"/>
      <c r="D281" s="13"/>
      <c r="E281" s="13"/>
      <c r="F281" s="13"/>
      <c r="G281" s="13"/>
      <c r="H281" s="9"/>
      <c r="I281" s="9"/>
      <c r="L281" s="13"/>
      <c r="N281" s="9"/>
    </row>
    <row r="282" spans="1:14" x14ac:dyDescent="0.45">
      <c r="A282" s="15"/>
      <c r="B282" s="12"/>
      <c r="C282" s="13"/>
      <c r="D282" s="13"/>
      <c r="E282" s="13"/>
      <c r="F282" s="13"/>
      <c r="G282" s="13"/>
      <c r="H282" s="9"/>
      <c r="I282" s="9"/>
      <c r="L282" s="13"/>
      <c r="N282" s="9"/>
    </row>
    <row r="283" spans="1:14" x14ac:dyDescent="0.45">
      <c r="A283" s="15"/>
      <c r="B283" s="12"/>
      <c r="C283" s="13"/>
      <c r="D283" s="13"/>
      <c r="E283" s="13"/>
      <c r="F283" s="13"/>
      <c r="G283" s="13"/>
      <c r="H283" s="9"/>
      <c r="I283" s="9"/>
      <c r="L283" s="13"/>
      <c r="N283" s="9"/>
    </row>
    <row r="284" spans="1:14" x14ac:dyDescent="0.45">
      <c r="A284" s="15"/>
      <c r="B284" s="12"/>
      <c r="C284" s="13"/>
      <c r="D284" s="13"/>
      <c r="E284" s="13"/>
      <c r="F284" s="13"/>
      <c r="G284" s="13"/>
      <c r="H284" s="9"/>
      <c r="I284" s="9"/>
      <c r="L284" s="13"/>
      <c r="N284" s="9"/>
    </row>
    <row r="285" spans="1:14" x14ac:dyDescent="0.45">
      <c r="A285" s="15"/>
      <c r="B285" s="12"/>
      <c r="C285" s="13"/>
      <c r="D285" s="13"/>
      <c r="E285" s="13"/>
      <c r="F285" s="13"/>
      <c r="G285" s="13"/>
      <c r="H285" s="9"/>
      <c r="I285" s="9"/>
      <c r="L285" s="13"/>
      <c r="N285" s="9"/>
    </row>
    <row r="286" spans="1:14" x14ac:dyDescent="0.45">
      <c r="A286" s="15"/>
      <c r="B286" s="12"/>
      <c r="C286" s="13"/>
      <c r="D286" s="13"/>
      <c r="E286" s="13"/>
      <c r="F286" s="13"/>
      <c r="G286" s="13"/>
      <c r="H286" s="9"/>
      <c r="I286" s="9"/>
      <c r="L286" s="13"/>
      <c r="N286" s="9"/>
    </row>
    <row r="287" spans="1:14" x14ac:dyDescent="0.45">
      <c r="A287" s="15"/>
      <c r="B287" s="12"/>
      <c r="C287" s="13"/>
      <c r="D287" s="13"/>
      <c r="E287" s="13"/>
      <c r="F287" s="13"/>
      <c r="G287" s="13"/>
      <c r="H287" s="9"/>
      <c r="I287" s="9"/>
      <c r="L287" s="13"/>
      <c r="N287" s="9"/>
    </row>
    <row r="288" spans="1:14" x14ac:dyDescent="0.45">
      <c r="A288" s="15"/>
      <c r="B288" s="12"/>
      <c r="C288" s="13"/>
      <c r="D288" s="13"/>
      <c r="E288" s="13"/>
      <c r="F288" s="13"/>
      <c r="G288" s="13"/>
      <c r="H288" s="9"/>
      <c r="I288" s="9"/>
      <c r="L288" s="13"/>
      <c r="N288" s="9"/>
    </row>
    <row r="289" spans="1:14" x14ac:dyDescent="0.45">
      <c r="A289" s="15"/>
      <c r="B289" s="12"/>
      <c r="C289" s="13"/>
      <c r="D289" s="13"/>
      <c r="E289" s="13"/>
      <c r="F289" s="13"/>
      <c r="G289" s="13"/>
      <c r="H289" s="9"/>
      <c r="I289" s="9"/>
      <c r="L289" s="13"/>
      <c r="N289" s="9"/>
    </row>
    <row r="290" spans="1:14" x14ac:dyDescent="0.45">
      <c r="A290" s="15"/>
      <c r="B290" s="12"/>
      <c r="C290" s="13"/>
      <c r="D290" s="13"/>
      <c r="E290" s="13"/>
      <c r="F290" s="13"/>
      <c r="G290" s="13"/>
      <c r="H290" s="9"/>
      <c r="I290" s="9"/>
      <c r="L290" s="13"/>
      <c r="N290" s="9"/>
    </row>
    <row r="291" spans="1:14" x14ac:dyDescent="0.45">
      <c r="A291" s="15"/>
      <c r="B291" s="12"/>
      <c r="C291" s="13"/>
      <c r="D291" s="13"/>
      <c r="E291" s="13"/>
      <c r="F291" s="13"/>
      <c r="G291" s="13"/>
      <c r="H291" s="9"/>
      <c r="I291" s="9"/>
      <c r="L291" s="13"/>
      <c r="N291" s="9"/>
    </row>
    <row r="292" spans="1:14" x14ac:dyDescent="0.45">
      <c r="A292" s="15"/>
      <c r="B292" s="12"/>
      <c r="C292" s="13"/>
      <c r="D292" s="13"/>
      <c r="E292" s="13"/>
      <c r="F292" s="13"/>
      <c r="G292" s="13"/>
      <c r="H292" s="9"/>
      <c r="I292" s="9"/>
      <c r="L292" s="13"/>
      <c r="N292" s="9"/>
    </row>
    <row r="293" spans="1:14" x14ac:dyDescent="0.45">
      <c r="A293" s="15"/>
      <c r="B293" s="12"/>
      <c r="C293" s="13"/>
      <c r="D293" s="13"/>
      <c r="E293" s="13"/>
      <c r="F293" s="13"/>
      <c r="G293" s="13"/>
      <c r="H293" s="9"/>
      <c r="I293" s="9"/>
      <c r="L293" s="13"/>
      <c r="N293" s="9"/>
    </row>
    <row r="294" spans="1:14" x14ac:dyDescent="0.45">
      <c r="A294" s="15"/>
      <c r="B294" s="12"/>
      <c r="C294" s="13"/>
      <c r="D294" s="13"/>
      <c r="E294" s="13"/>
      <c r="F294" s="13"/>
      <c r="G294" s="13"/>
      <c r="H294" s="9"/>
      <c r="I294" s="9"/>
      <c r="L294" s="13"/>
      <c r="N294" s="9"/>
    </row>
    <row r="295" spans="1:14" x14ac:dyDescent="0.45">
      <c r="A295" s="15"/>
      <c r="B295" s="12"/>
      <c r="C295" s="13"/>
      <c r="D295" s="13"/>
      <c r="E295" s="13"/>
      <c r="F295" s="13"/>
      <c r="G295" s="13"/>
      <c r="H295" s="9"/>
      <c r="I295" s="9"/>
      <c r="L295" s="13"/>
      <c r="N295" s="9"/>
    </row>
    <row r="296" spans="1:14" x14ac:dyDescent="0.45">
      <c r="A296" s="15"/>
      <c r="B296" s="12"/>
      <c r="C296" s="13"/>
      <c r="D296" s="13"/>
      <c r="E296" s="13"/>
      <c r="F296" s="13"/>
      <c r="G296" s="13"/>
      <c r="H296" s="9"/>
      <c r="I296" s="9"/>
      <c r="L296" s="13"/>
      <c r="N296" s="9"/>
    </row>
    <row r="297" spans="1:14" x14ac:dyDescent="0.45">
      <c r="A297" s="15"/>
      <c r="B297" s="12"/>
      <c r="C297" s="13"/>
      <c r="D297" s="13"/>
      <c r="E297" s="13"/>
      <c r="F297" s="13"/>
      <c r="G297" s="13"/>
      <c r="H297" s="9"/>
      <c r="I297" s="9"/>
      <c r="L297" s="13"/>
      <c r="N297" s="9"/>
    </row>
    <row r="298" spans="1:14" x14ac:dyDescent="0.45">
      <c r="A298" s="15"/>
      <c r="B298" s="12"/>
      <c r="C298" s="13"/>
      <c r="D298" s="13"/>
      <c r="E298" s="13"/>
      <c r="F298" s="13"/>
      <c r="G298" s="13"/>
      <c r="H298" s="9"/>
      <c r="I298" s="9"/>
      <c r="L298" s="13"/>
      <c r="N298" s="9"/>
    </row>
    <row r="299" spans="1:14" x14ac:dyDescent="0.45">
      <c r="A299" s="15"/>
      <c r="B299" s="12"/>
      <c r="C299" s="13"/>
      <c r="D299" s="13"/>
      <c r="E299" s="13"/>
      <c r="F299" s="13"/>
      <c r="G299" s="13"/>
      <c r="H299" s="9"/>
      <c r="I299" s="9"/>
      <c r="L299" s="13"/>
      <c r="N299" s="9"/>
    </row>
    <row r="300" spans="1:14" x14ac:dyDescent="0.45">
      <c r="A300" s="15"/>
      <c r="B300" s="12"/>
      <c r="C300" s="13"/>
      <c r="D300" s="13"/>
      <c r="E300" s="13"/>
      <c r="F300" s="13"/>
      <c r="G300" s="13"/>
      <c r="H300" s="9"/>
      <c r="I300" s="9"/>
      <c r="L300" s="13"/>
      <c r="N300" s="9"/>
    </row>
    <row r="301" spans="1:14" x14ac:dyDescent="0.45">
      <c r="A301" s="15"/>
      <c r="B301" s="12"/>
      <c r="C301" s="13"/>
      <c r="D301" s="13"/>
      <c r="E301" s="13"/>
      <c r="F301" s="13"/>
      <c r="G301" s="13"/>
      <c r="H301" s="9"/>
      <c r="I301" s="9"/>
      <c r="L301" s="13"/>
      <c r="N301" s="9"/>
    </row>
    <row r="302" spans="1:14" x14ac:dyDescent="0.45">
      <c r="A302" s="15"/>
      <c r="B302" s="12"/>
      <c r="C302" s="13"/>
      <c r="D302" s="13"/>
      <c r="E302" s="13"/>
      <c r="F302" s="13"/>
      <c r="G302" s="13"/>
      <c r="H302" s="9"/>
      <c r="I302" s="9"/>
      <c r="L302" s="13"/>
      <c r="N302" s="9"/>
    </row>
    <row r="303" spans="1:14" x14ac:dyDescent="0.45">
      <c r="A303" s="15"/>
      <c r="B303" s="12"/>
      <c r="C303" s="13"/>
      <c r="D303" s="13"/>
      <c r="E303" s="13"/>
      <c r="F303" s="13"/>
      <c r="G303" s="13"/>
      <c r="H303" s="9"/>
      <c r="I303" s="9"/>
      <c r="L303" s="13"/>
      <c r="N303" s="9"/>
    </row>
    <row r="304" spans="1:14" x14ac:dyDescent="0.45">
      <c r="A304" s="15"/>
      <c r="B304" s="12"/>
      <c r="C304" s="13"/>
      <c r="D304" s="13"/>
      <c r="E304" s="13"/>
      <c r="F304" s="13"/>
      <c r="G304" s="13"/>
      <c r="H304" s="9"/>
      <c r="I304" s="9"/>
      <c r="L304" s="13"/>
      <c r="N304" s="9"/>
    </row>
    <row r="305" spans="1:14" x14ac:dyDescent="0.45">
      <c r="A305" s="15"/>
      <c r="B305" s="12"/>
      <c r="C305" s="13"/>
      <c r="D305" s="13"/>
      <c r="E305" s="13"/>
      <c r="F305" s="13"/>
      <c r="G305" s="13"/>
      <c r="H305" s="9"/>
      <c r="I305" s="9"/>
      <c r="L305" s="13"/>
      <c r="N305" s="9"/>
    </row>
    <row r="306" spans="1:14" x14ac:dyDescent="0.45">
      <c r="A306" s="15"/>
      <c r="B306" s="12"/>
      <c r="C306" s="13"/>
      <c r="D306" s="13"/>
      <c r="E306" s="13"/>
      <c r="F306" s="13"/>
      <c r="G306" s="13"/>
      <c r="H306" s="9"/>
      <c r="I306" s="9"/>
      <c r="L306" s="13"/>
      <c r="N306" s="9"/>
    </row>
    <row r="307" spans="1:14" x14ac:dyDescent="0.45">
      <c r="A307" s="15"/>
      <c r="B307" s="12"/>
      <c r="C307" s="13"/>
      <c r="D307" s="13"/>
      <c r="E307" s="13"/>
      <c r="F307" s="13"/>
      <c r="G307" s="13"/>
      <c r="H307" s="9"/>
      <c r="I307" s="9"/>
      <c r="L307" s="13"/>
      <c r="N307" s="9"/>
    </row>
    <row r="308" spans="1:14" x14ac:dyDescent="0.45">
      <c r="A308" s="15"/>
      <c r="B308" s="12"/>
      <c r="C308" s="13"/>
      <c r="D308" s="13"/>
      <c r="E308" s="13"/>
      <c r="F308" s="13"/>
      <c r="G308" s="13"/>
      <c r="H308" s="9"/>
      <c r="I308" s="9"/>
      <c r="L308" s="13"/>
      <c r="N308" s="9"/>
    </row>
    <row r="309" spans="1:14" x14ac:dyDescent="0.45">
      <c r="A309" s="15"/>
      <c r="B309" s="12"/>
      <c r="C309" s="13"/>
      <c r="D309" s="13"/>
      <c r="E309" s="13"/>
      <c r="F309" s="13"/>
      <c r="G309" s="13"/>
      <c r="H309" s="9"/>
      <c r="I309" s="9"/>
      <c r="L309" s="13"/>
      <c r="N309" s="9"/>
    </row>
    <row r="310" spans="1:14" x14ac:dyDescent="0.45">
      <c r="A310" s="15"/>
      <c r="B310" s="12"/>
      <c r="C310" s="13"/>
      <c r="D310" s="13"/>
      <c r="E310" s="13"/>
      <c r="F310" s="13"/>
      <c r="G310" s="13"/>
      <c r="H310" s="9"/>
      <c r="I310" s="9"/>
      <c r="L310" s="13"/>
      <c r="N310" s="9"/>
    </row>
    <row r="311" spans="1:14" x14ac:dyDescent="0.45">
      <c r="A311" s="15"/>
      <c r="B311" s="12"/>
      <c r="C311" s="13"/>
      <c r="D311" s="13"/>
      <c r="E311" s="13"/>
      <c r="F311" s="13"/>
      <c r="G311" s="13"/>
      <c r="H311" s="9"/>
      <c r="I311" s="9"/>
      <c r="L311" s="13"/>
      <c r="N311" s="9"/>
    </row>
    <row r="312" spans="1:14" x14ac:dyDescent="0.45">
      <c r="A312" s="15"/>
      <c r="B312" s="12"/>
      <c r="C312" s="13"/>
      <c r="D312" s="13"/>
      <c r="E312" s="13"/>
      <c r="F312" s="13"/>
      <c r="G312" s="13"/>
      <c r="H312" s="9"/>
      <c r="I312" s="9"/>
      <c r="L312" s="13"/>
      <c r="N312" s="9"/>
    </row>
    <row r="313" spans="1:14" x14ac:dyDescent="0.45">
      <c r="A313" s="15"/>
      <c r="B313" s="12"/>
      <c r="C313" s="13"/>
      <c r="D313" s="13"/>
      <c r="E313" s="13"/>
      <c r="F313" s="13"/>
      <c r="G313" s="13"/>
      <c r="H313" s="9"/>
      <c r="I313" s="9"/>
      <c r="L313" s="13"/>
      <c r="N313" s="9"/>
    </row>
    <row r="314" spans="1:14" x14ac:dyDescent="0.45">
      <c r="A314" s="15"/>
      <c r="B314" s="12"/>
      <c r="C314" s="13"/>
      <c r="D314" s="13"/>
      <c r="E314" s="13"/>
      <c r="F314" s="13"/>
      <c r="G314" s="13"/>
      <c r="H314" s="9"/>
      <c r="I314" s="9"/>
      <c r="L314" s="13"/>
      <c r="N314" s="9"/>
    </row>
    <row r="315" spans="1:14" x14ac:dyDescent="0.45">
      <c r="A315" s="15"/>
      <c r="B315" s="12"/>
      <c r="C315" s="13"/>
      <c r="D315" s="13"/>
      <c r="E315" s="13"/>
      <c r="F315" s="13"/>
      <c r="G315" s="13"/>
      <c r="H315" s="9"/>
      <c r="I315" s="9"/>
      <c r="L315" s="13"/>
      <c r="N315" s="9"/>
    </row>
    <row r="316" spans="1:14" x14ac:dyDescent="0.45">
      <c r="A316" s="15"/>
      <c r="B316" s="12"/>
      <c r="C316" s="13"/>
      <c r="D316" s="13"/>
      <c r="E316" s="13"/>
      <c r="F316" s="13"/>
      <c r="G316" s="13"/>
      <c r="H316" s="9"/>
      <c r="I316" s="9"/>
      <c r="L316" s="13"/>
      <c r="N316" s="9"/>
    </row>
    <row r="317" spans="1:14" x14ac:dyDescent="0.45">
      <c r="A317" s="15"/>
      <c r="B317" s="12"/>
      <c r="C317" s="13"/>
      <c r="D317" s="13"/>
      <c r="E317" s="13"/>
      <c r="F317" s="13"/>
      <c r="G317" s="13"/>
      <c r="H317" s="9"/>
      <c r="I317" s="9"/>
      <c r="L317" s="13"/>
      <c r="N317" s="9"/>
    </row>
    <row r="318" spans="1:14" x14ac:dyDescent="0.45">
      <c r="A318" s="15"/>
      <c r="B318" s="12"/>
      <c r="C318" s="13"/>
      <c r="D318" s="13"/>
      <c r="E318" s="13"/>
      <c r="F318" s="13"/>
      <c r="G318" s="13"/>
      <c r="H318" s="9"/>
      <c r="I318" s="9"/>
      <c r="L318" s="13"/>
      <c r="N318" s="9"/>
    </row>
    <row r="319" spans="1:14" x14ac:dyDescent="0.45">
      <c r="A319" s="15"/>
      <c r="B319" s="12"/>
      <c r="C319" s="13"/>
      <c r="D319" s="13"/>
      <c r="E319" s="13"/>
      <c r="F319" s="13"/>
      <c r="G319" s="13"/>
      <c r="H319" s="9"/>
      <c r="I319" s="9"/>
      <c r="L319" s="13"/>
      <c r="N319" s="9"/>
    </row>
    <row r="320" spans="1:14" x14ac:dyDescent="0.45">
      <c r="A320" s="15"/>
      <c r="B320" s="12"/>
      <c r="C320" s="13"/>
      <c r="D320" s="13"/>
      <c r="E320" s="13"/>
      <c r="F320" s="13"/>
      <c r="G320" s="13"/>
      <c r="H320" s="9"/>
      <c r="I320" s="9"/>
      <c r="L320" s="13"/>
      <c r="N320" s="9"/>
    </row>
    <row r="321" spans="1:14" x14ac:dyDescent="0.45">
      <c r="A321" s="15"/>
      <c r="B321" s="12"/>
      <c r="C321" s="13"/>
      <c r="D321" s="13"/>
      <c r="E321" s="13"/>
      <c r="F321" s="13"/>
      <c r="G321" s="13"/>
      <c r="H321" s="9"/>
      <c r="I321" s="9"/>
      <c r="L321" s="13"/>
      <c r="N321" s="9"/>
    </row>
    <row r="322" spans="1:14" x14ac:dyDescent="0.45">
      <c r="A322" s="15"/>
      <c r="B322" s="12"/>
      <c r="C322" s="13"/>
      <c r="D322" s="13"/>
      <c r="E322" s="13"/>
      <c r="F322" s="13"/>
      <c r="G322" s="13"/>
      <c r="H322" s="9"/>
      <c r="I322" s="9"/>
      <c r="L322" s="13"/>
      <c r="N322" s="9"/>
    </row>
    <row r="323" spans="1:14" x14ac:dyDescent="0.45">
      <c r="A323" s="15"/>
      <c r="B323" s="12"/>
      <c r="C323" s="13"/>
      <c r="D323" s="13"/>
      <c r="E323" s="13"/>
      <c r="F323" s="13"/>
      <c r="G323" s="13"/>
      <c r="H323" s="9"/>
      <c r="I323" s="9"/>
      <c r="L323" s="13"/>
      <c r="N323" s="9"/>
    </row>
    <row r="324" spans="1:14" x14ac:dyDescent="0.45">
      <c r="A324" s="15"/>
      <c r="B324" s="12"/>
      <c r="C324" s="13"/>
      <c r="D324" s="13"/>
      <c r="E324" s="13"/>
      <c r="F324" s="13"/>
      <c r="G324" s="13"/>
      <c r="H324" s="9"/>
      <c r="I324" s="9"/>
      <c r="L324" s="13"/>
      <c r="N324" s="9"/>
    </row>
    <row r="325" spans="1:14" x14ac:dyDescent="0.45">
      <c r="A325" s="15"/>
      <c r="B325" s="12"/>
      <c r="C325" s="13"/>
      <c r="D325" s="13"/>
      <c r="E325" s="13"/>
      <c r="F325" s="13"/>
      <c r="G325" s="13"/>
      <c r="H325" s="9"/>
      <c r="I325" s="9"/>
      <c r="L325" s="13"/>
      <c r="N325" s="9"/>
    </row>
    <row r="326" spans="1:14" x14ac:dyDescent="0.45">
      <c r="A326" s="15"/>
      <c r="B326" s="12"/>
      <c r="C326" s="13"/>
      <c r="D326" s="13"/>
      <c r="E326" s="13"/>
      <c r="F326" s="13"/>
      <c r="G326" s="13"/>
      <c r="H326" s="9"/>
      <c r="I326" s="9"/>
      <c r="L326" s="13"/>
      <c r="N326" s="9"/>
    </row>
    <row r="327" spans="1:14" x14ac:dyDescent="0.45">
      <c r="A327" s="15"/>
      <c r="B327" s="12"/>
      <c r="C327" s="13"/>
      <c r="D327" s="13"/>
      <c r="E327" s="13"/>
      <c r="F327" s="13"/>
      <c r="G327" s="13"/>
      <c r="H327" s="9"/>
      <c r="I327" s="9"/>
      <c r="L327" s="13"/>
      <c r="N327" s="9"/>
    </row>
    <row r="328" spans="1:14" x14ac:dyDescent="0.45">
      <c r="A328" s="15"/>
      <c r="B328" s="12"/>
      <c r="C328" s="13"/>
      <c r="D328" s="13"/>
      <c r="E328" s="13"/>
      <c r="F328" s="13"/>
      <c r="G328" s="13"/>
      <c r="H328" s="9"/>
      <c r="I328" s="9"/>
      <c r="L328" s="13"/>
      <c r="N328" s="9"/>
    </row>
    <row r="329" spans="1:14" x14ac:dyDescent="0.45">
      <c r="A329" s="15"/>
      <c r="B329" s="12"/>
      <c r="C329" s="13"/>
      <c r="D329" s="13"/>
      <c r="E329" s="13"/>
      <c r="F329" s="13"/>
      <c r="G329" s="13"/>
      <c r="H329" s="9"/>
      <c r="I329" s="9"/>
      <c r="L329" s="13"/>
      <c r="N329" s="9"/>
    </row>
    <row r="330" spans="1:14" x14ac:dyDescent="0.45">
      <c r="A330" s="15"/>
      <c r="B330" s="12"/>
      <c r="C330" s="13"/>
      <c r="D330" s="13"/>
      <c r="E330" s="13"/>
      <c r="F330" s="13"/>
      <c r="G330" s="13"/>
      <c r="H330" s="9"/>
      <c r="I330" s="9"/>
      <c r="L330" s="13"/>
      <c r="N330" s="9"/>
    </row>
    <row r="331" spans="1:14" x14ac:dyDescent="0.45">
      <c r="A331" s="15"/>
      <c r="B331" s="12"/>
      <c r="C331" s="13"/>
      <c r="D331" s="13"/>
      <c r="E331" s="13"/>
      <c r="F331" s="13"/>
      <c r="G331" s="13"/>
      <c r="H331" s="9"/>
      <c r="I331" s="9"/>
      <c r="L331" s="13"/>
      <c r="N331" s="9"/>
    </row>
    <row r="332" spans="1:14" x14ac:dyDescent="0.45">
      <c r="A332" s="15"/>
      <c r="B332" s="12"/>
      <c r="C332" s="13"/>
      <c r="D332" s="13"/>
      <c r="E332" s="13"/>
      <c r="F332" s="13"/>
      <c r="G332" s="13"/>
      <c r="H332" s="9"/>
      <c r="I332" s="9"/>
      <c r="L332" s="13"/>
      <c r="N332" s="9"/>
    </row>
    <row r="333" spans="1:14" x14ac:dyDescent="0.45">
      <c r="A333" s="15"/>
      <c r="B333" s="12"/>
      <c r="C333" s="13"/>
      <c r="D333" s="13"/>
      <c r="E333" s="13"/>
      <c r="F333" s="13"/>
      <c r="G333" s="13"/>
      <c r="H333" s="9"/>
      <c r="I333" s="9"/>
      <c r="L333" s="13"/>
      <c r="N333" s="9"/>
    </row>
    <row r="334" spans="1:14" x14ac:dyDescent="0.45">
      <c r="A334" s="15"/>
      <c r="B334" s="12"/>
      <c r="C334" s="13"/>
      <c r="D334" s="13"/>
      <c r="E334" s="13"/>
      <c r="F334" s="13"/>
      <c r="G334" s="13"/>
      <c r="H334" s="9"/>
      <c r="I334" s="9"/>
      <c r="L334" s="13"/>
      <c r="N334" s="9"/>
    </row>
    <row r="335" spans="1:14" x14ac:dyDescent="0.45">
      <c r="A335" s="15"/>
      <c r="B335" s="12"/>
      <c r="C335" s="13"/>
      <c r="D335" s="13"/>
      <c r="E335" s="13"/>
      <c r="F335" s="13"/>
      <c r="G335" s="13"/>
      <c r="H335" s="9"/>
      <c r="I335" s="9"/>
      <c r="L335" s="13"/>
      <c r="N335" s="9"/>
    </row>
    <row r="336" spans="1:14" x14ac:dyDescent="0.45">
      <c r="A336" s="15"/>
      <c r="B336" s="12"/>
      <c r="C336" s="13"/>
      <c r="D336" s="13"/>
      <c r="E336" s="13"/>
      <c r="F336" s="13"/>
      <c r="G336" s="13"/>
      <c r="H336" s="9"/>
      <c r="I336" s="9"/>
      <c r="L336" s="13"/>
      <c r="N336" s="9"/>
    </row>
    <row r="337" spans="1:14" x14ac:dyDescent="0.45">
      <c r="A337" s="15"/>
      <c r="B337" s="12"/>
      <c r="C337" s="13"/>
      <c r="D337" s="13"/>
      <c r="E337" s="13"/>
      <c r="F337" s="13"/>
      <c r="G337" s="13"/>
      <c r="H337" s="9"/>
      <c r="I337" s="9"/>
      <c r="L337" s="13"/>
      <c r="N337" s="9"/>
    </row>
    <row r="338" spans="1:14" x14ac:dyDescent="0.45">
      <c r="A338" s="15"/>
      <c r="B338" s="12"/>
      <c r="C338" s="13"/>
      <c r="D338" s="13"/>
      <c r="E338" s="13"/>
      <c r="F338" s="13"/>
      <c r="G338" s="13"/>
      <c r="H338" s="9"/>
      <c r="I338" s="9"/>
      <c r="L338" s="13"/>
      <c r="N338" s="9"/>
    </row>
    <row r="339" spans="1:14" x14ac:dyDescent="0.45">
      <c r="A339" s="15"/>
      <c r="B339" s="12"/>
      <c r="C339" s="13"/>
      <c r="D339" s="13"/>
      <c r="E339" s="13"/>
      <c r="F339" s="13"/>
      <c r="G339" s="13"/>
      <c r="H339" s="9"/>
      <c r="I339" s="9"/>
      <c r="L339" s="13"/>
      <c r="N339" s="9"/>
    </row>
    <row r="340" spans="1:14" x14ac:dyDescent="0.45">
      <c r="A340" s="15"/>
      <c r="B340" s="12"/>
      <c r="C340" s="13"/>
      <c r="D340" s="13"/>
      <c r="E340" s="13"/>
      <c r="F340" s="13"/>
      <c r="G340" s="13"/>
      <c r="H340" s="9"/>
      <c r="I340" s="9"/>
      <c r="L340" s="13"/>
      <c r="N340" s="9"/>
    </row>
    <row r="341" spans="1:14" x14ac:dyDescent="0.45">
      <c r="A341" s="15"/>
      <c r="B341" s="12"/>
      <c r="C341" s="13"/>
      <c r="D341" s="13"/>
      <c r="E341" s="13"/>
      <c r="F341" s="13"/>
      <c r="G341" s="13"/>
      <c r="H341" s="9"/>
      <c r="I341" s="9"/>
      <c r="L341" s="13"/>
      <c r="N341" s="9"/>
    </row>
    <row r="342" spans="1:14" x14ac:dyDescent="0.45">
      <c r="A342" s="15"/>
      <c r="B342" s="12"/>
      <c r="C342" s="13"/>
      <c r="D342" s="13"/>
      <c r="E342" s="13"/>
      <c r="F342" s="13"/>
      <c r="G342" s="13"/>
      <c r="H342" s="9"/>
      <c r="I342" s="9"/>
      <c r="L342" s="13"/>
      <c r="N342" s="9"/>
    </row>
    <row r="343" spans="1:14" x14ac:dyDescent="0.45">
      <c r="A343" s="15"/>
      <c r="B343" s="12"/>
      <c r="C343" s="13"/>
      <c r="D343" s="13"/>
      <c r="E343" s="13"/>
      <c r="F343" s="13"/>
      <c r="G343" s="13"/>
      <c r="H343" s="9"/>
      <c r="I343" s="9"/>
      <c r="L343" s="13"/>
      <c r="N343" s="9"/>
    </row>
    <row r="344" spans="1:14" x14ac:dyDescent="0.45">
      <c r="A344" s="15"/>
      <c r="B344" s="12"/>
      <c r="C344" s="13"/>
      <c r="D344" s="13"/>
      <c r="E344" s="13"/>
      <c r="F344" s="13"/>
      <c r="G344" s="13"/>
      <c r="H344" s="9"/>
      <c r="I344" s="9"/>
      <c r="L344" s="13"/>
      <c r="N344" s="9"/>
    </row>
    <row r="345" spans="1:14" x14ac:dyDescent="0.45">
      <c r="A345" s="15"/>
      <c r="B345" s="12"/>
      <c r="C345" s="13"/>
      <c r="D345" s="13"/>
      <c r="E345" s="13"/>
      <c r="F345" s="13"/>
      <c r="G345" s="13"/>
      <c r="H345" s="9"/>
      <c r="I345" s="9"/>
      <c r="L345" s="13"/>
      <c r="N345" s="9"/>
    </row>
    <row r="346" spans="1:14" x14ac:dyDescent="0.45">
      <c r="A346" s="15"/>
      <c r="B346" s="12"/>
      <c r="C346" s="13"/>
      <c r="D346" s="13"/>
      <c r="E346" s="13"/>
      <c r="F346" s="13"/>
      <c r="G346" s="13"/>
      <c r="H346" s="9"/>
      <c r="I346" s="9"/>
      <c r="L346" s="13"/>
      <c r="N346" s="9"/>
    </row>
    <row r="347" spans="1:14" x14ac:dyDescent="0.45">
      <c r="A347" s="15"/>
      <c r="B347" s="12"/>
      <c r="C347" s="13"/>
      <c r="D347" s="13"/>
      <c r="E347" s="13"/>
      <c r="F347" s="13"/>
      <c r="G347" s="13"/>
      <c r="H347" s="9"/>
      <c r="I347" s="9"/>
      <c r="L347" s="13"/>
      <c r="N347" s="9"/>
    </row>
    <row r="348" spans="1:14" x14ac:dyDescent="0.45">
      <c r="A348" s="15"/>
      <c r="B348" s="12"/>
      <c r="C348" s="13"/>
      <c r="D348" s="13"/>
      <c r="E348" s="13"/>
      <c r="F348" s="13"/>
      <c r="G348" s="13"/>
      <c r="H348" s="9"/>
      <c r="I348" s="9"/>
      <c r="L348" s="13"/>
      <c r="N348" s="9"/>
    </row>
    <row r="349" spans="1:14" x14ac:dyDescent="0.45">
      <c r="A349" s="15"/>
      <c r="B349" s="12"/>
      <c r="C349" s="13"/>
      <c r="D349" s="13"/>
      <c r="E349" s="13"/>
      <c r="F349" s="13"/>
      <c r="G349" s="13"/>
      <c r="H349" s="9"/>
      <c r="I349" s="9"/>
      <c r="L349" s="13"/>
      <c r="N349" s="9"/>
    </row>
    <row r="350" spans="1:14" x14ac:dyDescent="0.45">
      <c r="A350" s="15"/>
      <c r="B350" s="12"/>
      <c r="C350" s="13"/>
      <c r="D350" s="13"/>
      <c r="E350" s="13"/>
      <c r="F350" s="13"/>
      <c r="G350" s="13"/>
      <c r="H350" s="9"/>
      <c r="I350" s="9"/>
      <c r="L350" s="13"/>
      <c r="N350" s="9"/>
    </row>
    <row r="351" spans="1:14" x14ac:dyDescent="0.45">
      <c r="A351" s="15"/>
      <c r="B351" s="12"/>
      <c r="C351" s="13"/>
      <c r="D351" s="13"/>
      <c r="E351" s="13"/>
      <c r="F351" s="13"/>
      <c r="G351" s="13"/>
      <c r="H351" s="9"/>
      <c r="I351" s="9"/>
      <c r="L351" s="13"/>
      <c r="N351" s="9"/>
    </row>
    <row r="352" spans="1:14" x14ac:dyDescent="0.45">
      <c r="A352" s="15"/>
      <c r="B352" s="12"/>
      <c r="C352" s="13"/>
      <c r="D352" s="13"/>
      <c r="E352" s="13"/>
      <c r="F352" s="13"/>
      <c r="G352" s="13"/>
      <c r="H352" s="9"/>
      <c r="I352" s="9"/>
      <c r="L352" s="13"/>
      <c r="N352" s="9"/>
    </row>
    <row r="353" spans="1:14" x14ac:dyDescent="0.45">
      <c r="A353" s="15"/>
      <c r="B353" s="12"/>
      <c r="C353" s="13"/>
      <c r="D353" s="13"/>
      <c r="E353" s="13"/>
      <c r="F353" s="13"/>
      <c r="G353" s="13"/>
      <c r="H353" s="9"/>
      <c r="I353" s="9"/>
      <c r="L353" s="13"/>
      <c r="N353" s="9"/>
    </row>
    <row r="354" spans="1:14" x14ac:dyDescent="0.45">
      <c r="A354" s="15"/>
      <c r="B354" s="12"/>
      <c r="C354" s="13"/>
      <c r="D354" s="13"/>
      <c r="E354" s="13"/>
      <c r="F354" s="13"/>
      <c r="G354" s="13"/>
      <c r="H354" s="9"/>
      <c r="I354" s="9"/>
      <c r="L354" s="13"/>
      <c r="N354" s="9"/>
    </row>
    <row r="355" spans="1:14" x14ac:dyDescent="0.45">
      <c r="A355" s="15"/>
      <c r="B355" s="12"/>
      <c r="C355" s="13"/>
      <c r="D355" s="13"/>
      <c r="E355" s="13"/>
      <c r="F355" s="13"/>
      <c r="G355" s="13"/>
      <c r="H355" s="9"/>
      <c r="I355" s="9"/>
      <c r="L355" s="13"/>
      <c r="N355" s="9"/>
    </row>
    <row r="356" spans="1:14" x14ac:dyDescent="0.45">
      <c r="A356" s="15"/>
      <c r="B356" s="12"/>
      <c r="C356" s="13"/>
      <c r="D356" s="13"/>
      <c r="E356" s="13"/>
      <c r="F356" s="13"/>
      <c r="G356" s="13"/>
      <c r="H356" s="9"/>
      <c r="I356" s="9"/>
      <c r="L356" s="13"/>
      <c r="N356" s="9"/>
    </row>
    <row r="357" spans="1:14" x14ac:dyDescent="0.45">
      <c r="A357" s="15"/>
      <c r="B357" s="12"/>
      <c r="C357" s="13"/>
      <c r="D357" s="13"/>
      <c r="E357" s="13"/>
      <c r="F357" s="13"/>
      <c r="G357" s="13"/>
      <c r="H357" s="9"/>
      <c r="I357" s="9"/>
      <c r="L357" s="13"/>
      <c r="N357" s="9"/>
    </row>
    <row r="358" spans="1:14" x14ac:dyDescent="0.45">
      <c r="A358" s="15"/>
      <c r="B358" s="12"/>
      <c r="C358" s="13"/>
      <c r="D358" s="13"/>
      <c r="E358" s="13"/>
      <c r="F358" s="13"/>
      <c r="G358" s="13"/>
      <c r="H358" s="9"/>
      <c r="I358" s="9"/>
      <c r="L358" s="13"/>
      <c r="N358" s="9"/>
    </row>
    <row r="359" spans="1:14" x14ac:dyDescent="0.45">
      <c r="A359" s="15"/>
      <c r="B359" s="12"/>
      <c r="C359" s="13"/>
      <c r="D359" s="13"/>
      <c r="E359" s="13"/>
      <c r="F359" s="13"/>
      <c r="G359" s="13"/>
      <c r="H359" s="9"/>
      <c r="I359" s="9"/>
      <c r="L359" s="13"/>
      <c r="N359" s="9"/>
    </row>
    <row r="360" spans="1:14" x14ac:dyDescent="0.45">
      <c r="A360" s="15"/>
      <c r="B360" s="12"/>
      <c r="C360" s="13"/>
      <c r="D360" s="13"/>
      <c r="E360" s="13"/>
      <c r="F360" s="13"/>
      <c r="G360" s="13"/>
      <c r="H360" s="9"/>
      <c r="I360" s="9"/>
      <c r="L360" s="13"/>
      <c r="N360" s="9"/>
    </row>
    <row r="361" spans="1:14" x14ac:dyDescent="0.45">
      <c r="A361" s="15"/>
      <c r="B361" s="12"/>
      <c r="C361" s="13"/>
      <c r="D361" s="13"/>
      <c r="E361" s="13"/>
      <c r="F361" s="13"/>
      <c r="G361" s="13"/>
      <c r="H361" s="9"/>
      <c r="I361" s="9"/>
      <c r="L361" s="13"/>
      <c r="N361" s="9"/>
    </row>
    <row r="362" spans="1:14" x14ac:dyDescent="0.45">
      <c r="A362" s="15"/>
      <c r="B362" s="12"/>
      <c r="C362" s="13"/>
      <c r="D362" s="13"/>
      <c r="E362" s="13"/>
      <c r="F362" s="13"/>
      <c r="G362" s="13"/>
      <c r="H362" s="9"/>
      <c r="I362" s="9"/>
      <c r="L362" s="13"/>
      <c r="N362" s="9"/>
    </row>
    <row r="363" spans="1:14" x14ac:dyDescent="0.45">
      <c r="A363" s="15"/>
      <c r="B363" s="12"/>
      <c r="C363" s="13"/>
      <c r="D363" s="13"/>
      <c r="E363" s="13"/>
      <c r="F363" s="13"/>
      <c r="G363" s="13"/>
      <c r="H363" s="9"/>
      <c r="I363" s="9"/>
      <c r="L363" s="13"/>
      <c r="N363" s="9"/>
    </row>
    <row r="364" spans="1:14" x14ac:dyDescent="0.45">
      <c r="A364" s="15"/>
      <c r="B364" s="12"/>
      <c r="C364" s="13"/>
      <c r="D364" s="13"/>
      <c r="E364" s="13"/>
      <c r="F364" s="13"/>
      <c r="G364" s="13"/>
      <c r="H364" s="9"/>
      <c r="I364" s="9"/>
      <c r="L364" s="13"/>
      <c r="N364" s="9"/>
    </row>
    <row r="365" spans="1:14" x14ac:dyDescent="0.45">
      <c r="A365" s="15"/>
      <c r="B365" s="12"/>
      <c r="C365" s="13"/>
      <c r="D365" s="13"/>
      <c r="E365" s="13"/>
      <c r="F365" s="13"/>
      <c r="G365" s="13"/>
      <c r="H365" s="9"/>
      <c r="I365" s="9"/>
      <c r="L365" s="13"/>
      <c r="N365" s="9"/>
    </row>
    <row r="366" spans="1:14" x14ac:dyDescent="0.45">
      <c r="A366" s="15"/>
      <c r="B366" s="12"/>
      <c r="C366" s="13"/>
      <c r="D366" s="13"/>
      <c r="E366" s="13"/>
      <c r="F366" s="13"/>
      <c r="G366" s="13"/>
      <c r="H366" s="9"/>
      <c r="I366" s="9"/>
      <c r="L366" s="13"/>
      <c r="N366" s="9"/>
    </row>
    <row r="367" spans="1:14" x14ac:dyDescent="0.45">
      <c r="A367" s="15"/>
      <c r="B367" s="12"/>
      <c r="C367" s="13"/>
      <c r="D367" s="13"/>
      <c r="E367" s="13"/>
      <c r="F367" s="13"/>
      <c r="G367" s="13"/>
      <c r="H367" s="9"/>
      <c r="I367" s="9"/>
      <c r="L367" s="13"/>
      <c r="N367" s="9"/>
    </row>
    <row r="368" spans="1:14" x14ac:dyDescent="0.45">
      <c r="A368" s="15"/>
      <c r="B368" s="12"/>
      <c r="C368" s="13"/>
      <c r="D368" s="13"/>
      <c r="E368" s="13"/>
      <c r="F368" s="13"/>
      <c r="G368" s="13"/>
      <c r="H368" s="9"/>
      <c r="I368" s="9"/>
      <c r="L368" s="13"/>
      <c r="N368" s="9"/>
    </row>
    <row r="369" spans="1:14" x14ac:dyDescent="0.45">
      <c r="A369" s="15"/>
      <c r="B369" s="12"/>
      <c r="C369" s="13"/>
      <c r="D369" s="13"/>
      <c r="E369" s="13"/>
      <c r="F369" s="13"/>
      <c r="G369" s="13"/>
      <c r="H369" s="9"/>
      <c r="I369" s="9"/>
      <c r="L369" s="13"/>
      <c r="N369" s="9"/>
    </row>
    <row r="370" spans="1:14" x14ac:dyDescent="0.45">
      <c r="A370" s="15"/>
      <c r="B370" s="12"/>
      <c r="C370" s="13"/>
      <c r="D370" s="13"/>
      <c r="E370" s="13"/>
      <c r="F370" s="13"/>
      <c r="G370" s="13"/>
      <c r="H370" s="9"/>
      <c r="I370" s="9"/>
      <c r="L370" s="13"/>
      <c r="N370" s="9"/>
    </row>
    <row r="371" spans="1:14" x14ac:dyDescent="0.45">
      <c r="A371" s="15"/>
      <c r="B371" s="12"/>
      <c r="C371" s="13"/>
      <c r="D371" s="13"/>
      <c r="E371" s="13"/>
      <c r="F371" s="13"/>
      <c r="G371" s="13"/>
      <c r="H371" s="9"/>
      <c r="I371" s="9"/>
      <c r="L371" s="13"/>
      <c r="N371" s="9"/>
    </row>
    <row r="372" spans="1:14" x14ac:dyDescent="0.45">
      <c r="A372" s="15"/>
      <c r="B372" s="12"/>
      <c r="C372" s="13"/>
      <c r="D372" s="13"/>
      <c r="E372" s="13"/>
      <c r="F372" s="13"/>
      <c r="G372" s="13"/>
      <c r="H372" s="9"/>
      <c r="I372" s="9"/>
      <c r="L372" s="13"/>
      <c r="N372" s="9"/>
    </row>
    <row r="373" spans="1:14" x14ac:dyDescent="0.45">
      <c r="A373" s="15"/>
      <c r="B373" s="12"/>
      <c r="C373" s="13"/>
      <c r="D373" s="13"/>
      <c r="E373" s="13"/>
      <c r="F373" s="13"/>
      <c r="G373" s="13"/>
      <c r="H373" s="9"/>
      <c r="I373" s="9"/>
      <c r="L373" s="13"/>
      <c r="N373" s="9"/>
    </row>
    <row r="374" spans="1:14" x14ac:dyDescent="0.45">
      <c r="A374" s="15"/>
      <c r="B374" s="12"/>
      <c r="C374" s="13"/>
      <c r="D374" s="13"/>
      <c r="E374" s="13"/>
      <c r="F374" s="13"/>
      <c r="G374" s="13"/>
      <c r="H374" s="9"/>
      <c r="I374" s="9"/>
      <c r="L374" s="13"/>
      <c r="N374" s="9"/>
    </row>
    <row r="375" spans="1:14" x14ac:dyDescent="0.45">
      <c r="A375" s="15"/>
      <c r="B375" s="12"/>
      <c r="C375" s="13"/>
      <c r="D375" s="13"/>
      <c r="E375" s="13"/>
      <c r="F375" s="13"/>
      <c r="G375" s="13"/>
      <c r="H375" s="9"/>
      <c r="I375" s="9"/>
      <c r="L375" s="13"/>
      <c r="N375" s="9"/>
    </row>
    <row r="376" spans="1:14" x14ac:dyDescent="0.45">
      <c r="A376" s="15"/>
      <c r="B376" s="12"/>
      <c r="C376" s="13"/>
      <c r="D376" s="13"/>
      <c r="E376" s="13"/>
      <c r="F376" s="13"/>
      <c r="G376" s="13"/>
      <c r="H376" s="9"/>
      <c r="I376" s="9"/>
      <c r="L376" s="13"/>
      <c r="N376" s="9"/>
    </row>
    <row r="377" spans="1:14" x14ac:dyDescent="0.45">
      <c r="A377" s="15"/>
      <c r="B377" s="12"/>
      <c r="C377" s="13"/>
      <c r="D377" s="13"/>
      <c r="E377" s="13"/>
      <c r="F377" s="13"/>
      <c r="G377" s="13"/>
      <c r="H377" s="9"/>
      <c r="I377" s="9"/>
      <c r="L377" s="13"/>
      <c r="N377" s="9"/>
    </row>
    <row r="378" spans="1:14" x14ac:dyDescent="0.45">
      <c r="A378" s="15"/>
      <c r="B378" s="12"/>
      <c r="C378" s="13"/>
      <c r="D378" s="13"/>
      <c r="E378" s="13"/>
      <c r="F378" s="13"/>
      <c r="G378" s="13"/>
      <c r="H378" s="9"/>
      <c r="I378" s="9"/>
      <c r="L378" s="13"/>
      <c r="N378" s="9"/>
    </row>
    <row r="379" spans="1:14" x14ac:dyDescent="0.45">
      <c r="A379" s="15"/>
      <c r="B379" s="12"/>
      <c r="C379" s="13"/>
      <c r="D379" s="13"/>
      <c r="E379" s="13"/>
      <c r="F379" s="13"/>
      <c r="G379" s="13"/>
      <c r="H379" s="9"/>
      <c r="I379" s="9"/>
      <c r="L379" s="13"/>
      <c r="N379" s="9"/>
    </row>
    <row r="380" spans="1:14" x14ac:dyDescent="0.45">
      <c r="A380" s="15"/>
      <c r="B380" s="12"/>
      <c r="C380" s="13"/>
      <c r="D380" s="13"/>
      <c r="E380" s="13"/>
      <c r="F380" s="13"/>
      <c r="G380" s="13"/>
      <c r="H380" s="9"/>
      <c r="I380" s="9"/>
      <c r="L380" s="13"/>
      <c r="N380" s="9"/>
    </row>
    <row r="381" spans="1:14" x14ac:dyDescent="0.45">
      <c r="A381" s="15"/>
      <c r="B381" s="12"/>
      <c r="C381" s="13"/>
      <c r="D381" s="13"/>
      <c r="E381" s="13"/>
      <c r="F381" s="13"/>
      <c r="G381" s="13"/>
      <c r="H381" s="9"/>
      <c r="I381" s="9"/>
      <c r="L381" s="13"/>
      <c r="N381" s="9"/>
    </row>
    <row r="382" spans="1:14" x14ac:dyDescent="0.45">
      <c r="A382" s="15"/>
      <c r="B382" s="12"/>
      <c r="C382" s="13"/>
      <c r="D382" s="13"/>
      <c r="E382" s="13"/>
      <c r="F382" s="13"/>
      <c r="G382" s="13"/>
      <c r="H382" s="9"/>
      <c r="I382" s="9"/>
      <c r="L382" s="13"/>
      <c r="N382" s="9"/>
    </row>
    <row r="383" spans="1:14" x14ac:dyDescent="0.45">
      <c r="A383" s="15"/>
      <c r="B383" s="12"/>
      <c r="C383" s="13"/>
      <c r="D383" s="13"/>
      <c r="E383" s="13"/>
      <c r="F383" s="13"/>
      <c r="G383" s="13"/>
      <c r="H383" s="9"/>
      <c r="I383" s="9"/>
      <c r="L383" s="13"/>
      <c r="N383" s="9"/>
    </row>
    <row r="384" spans="1:14" x14ac:dyDescent="0.45">
      <c r="A384" s="15"/>
      <c r="B384" s="12"/>
      <c r="C384" s="13"/>
      <c r="D384" s="13"/>
      <c r="E384" s="13"/>
      <c r="F384" s="13"/>
      <c r="G384" s="13"/>
      <c r="H384" s="9"/>
      <c r="I384" s="9"/>
      <c r="L384" s="13"/>
      <c r="N384" s="9"/>
    </row>
    <row r="385" spans="1:14" x14ac:dyDescent="0.45">
      <c r="A385" s="15"/>
      <c r="B385" s="12"/>
      <c r="C385" s="13"/>
      <c r="D385" s="13"/>
      <c r="E385" s="13"/>
      <c r="F385" s="13"/>
      <c r="G385" s="13"/>
      <c r="H385" s="9"/>
      <c r="I385" s="9"/>
      <c r="L385" s="13"/>
      <c r="N385" s="9"/>
    </row>
    <row r="386" spans="1:14" x14ac:dyDescent="0.45">
      <c r="A386" s="15"/>
      <c r="B386" s="12"/>
      <c r="C386" s="13"/>
      <c r="D386" s="13"/>
      <c r="E386" s="13"/>
      <c r="F386" s="13"/>
      <c r="G386" s="13"/>
      <c r="H386" s="9"/>
      <c r="I386" s="9"/>
      <c r="L386" s="13"/>
      <c r="N386" s="9"/>
    </row>
    <row r="387" spans="1:14" x14ac:dyDescent="0.45">
      <c r="A387" s="15"/>
      <c r="B387" s="12"/>
      <c r="C387" s="13"/>
      <c r="D387" s="13"/>
      <c r="E387" s="13"/>
      <c r="F387" s="13"/>
      <c r="G387" s="13"/>
      <c r="H387" s="9"/>
      <c r="I387" s="9"/>
      <c r="L387" s="13"/>
      <c r="N387" s="9"/>
    </row>
    <row r="388" spans="1:14" x14ac:dyDescent="0.45">
      <c r="A388" s="15"/>
      <c r="B388" s="12"/>
      <c r="C388" s="13"/>
      <c r="D388" s="13"/>
      <c r="E388" s="13"/>
      <c r="F388" s="13"/>
      <c r="G388" s="13"/>
      <c r="H388" s="9"/>
      <c r="I388" s="9"/>
      <c r="L388" s="13"/>
      <c r="N388" s="9"/>
    </row>
    <row r="389" spans="1:14" x14ac:dyDescent="0.45">
      <c r="A389" s="15"/>
      <c r="B389" s="12"/>
      <c r="C389" s="13"/>
      <c r="D389" s="13"/>
      <c r="E389" s="13"/>
      <c r="F389" s="13"/>
      <c r="G389" s="13"/>
      <c r="H389" s="9"/>
      <c r="I389" s="9"/>
      <c r="L389" s="13"/>
      <c r="N389" s="9"/>
    </row>
    <row r="390" spans="1:14" x14ac:dyDescent="0.45">
      <c r="A390" s="15"/>
      <c r="B390" s="12"/>
      <c r="C390" s="13"/>
      <c r="D390" s="13"/>
      <c r="E390" s="13"/>
      <c r="F390" s="13"/>
      <c r="G390" s="13"/>
      <c r="H390" s="9"/>
      <c r="I390" s="9"/>
      <c r="L390" s="13"/>
      <c r="N390" s="9"/>
    </row>
    <row r="391" spans="1:14" x14ac:dyDescent="0.45">
      <c r="A391" s="15"/>
      <c r="B391" s="12"/>
      <c r="C391" s="13"/>
      <c r="D391" s="13"/>
      <c r="E391" s="13"/>
      <c r="F391" s="13"/>
      <c r="G391" s="13"/>
      <c r="H391" s="9"/>
      <c r="I391" s="9"/>
      <c r="L391" s="13"/>
      <c r="N391" s="9"/>
    </row>
    <row r="392" spans="1:14" x14ac:dyDescent="0.45">
      <c r="A392" s="15"/>
      <c r="B392" s="12"/>
      <c r="C392" s="13"/>
      <c r="D392" s="13"/>
      <c r="E392" s="13"/>
      <c r="F392" s="13"/>
      <c r="G392" s="13"/>
      <c r="H392" s="9"/>
      <c r="I392" s="9"/>
      <c r="L392" s="13"/>
      <c r="N392" s="9"/>
    </row>
    <row r="393" spans="1:14" x14ac:dyDescent="0.45">
      <c r="A393" s="15"/>
      <c r="B393" s="12"/>
      <c r="C393" s="13"/>
      <c r="D393" s="13"/>
      <c r="E393" s="13"/>
      <c r="F393" s="13"/>
      <c r="G393" s="13"/>
      <c r="H393" s="9"/>
      <c r="I393" s="9"/>
      <c r="L393" s="13"/>
      <c r="N393" s="9"/>
    </row>
    <row r="394" spans="1:14" x14ac:dyDescent="0.45">
      <c r="A394" s="15"/>
      <c r="B394" s="12"/>
      <c r="C394" s="13"/>
      <c r="D394" s="13"/>
      <c r="E394" s="13"/>
      <c r="F394" s="13"/>
      <c r="G394" s="13"/>
      <c r="H394" s="9"/>
      <c r="I394" s="9"/>
      <c r="L394" s="13"/>
      <c r="N394" s="9"/>
    </row>
    <row r="395" spans="1:14" x14ac:dyDescent="0.45">
      <c r="A395" s="15"/>
      <c r="B395" s="12"/>
      <c r="C395" s="13"/>
      <c r="D395" s="13"/>
      <c r="E395" s="13"/>
      <c r="F395" s="13"/>
      <c r="G395" s="13"/>
      <c r="H395" s="9"/>
      <c r="I395" s="9"/>
      <c r="L395" s="13"/>
      <c r="N395" s="9"/>
    </row>
    <row r="396" spans="1:14" x14ac:dyDescent="0.45">
      <c r="A396" s="15"/>
      <c r="B396" s="12"/>
      <c r="C396" s="13"/>
      <c r="D396" s="13"/>
      <c r="E396" s="13"/>
      <c r="F396" s="13"/>
      <c r="G396" s="13"/>
      <c r="H396" s="9"/>
      <c r="I396" s="9"/>
      <c r="L396" s="13"/>
      <c r="N396" s="9"/>
    </row>
    <row r="397" spans="1:14" x14ac:dyDescent="0.45">
      <c r="A397" s="15"/>
      <c r="B397" s="12"/>
      <c r="C397" s="13"/>
      <c r="D397" s="13"/>
      <c r="E397" s="13"/>
      <c r="F397" s="13"/>
      <c r="G397" s="13"/>
      <c r="H397" s="9"/>
      <c r="I397" s="9"/>
      <c r="L397" s="13"/>
      <c r="N397" s="9"/>
    </row>
    <row r="398" spans="1:14" x14ac:dyDescent="0.45">
      <c r="A398" s="15"/>
      <c r="B398" s="12"/>
      <c r="C398" s="13"/>
      <c r="D398" s="13"/>
      <c r="E398" s="13"/>
      <c r="F398" s="13"/>
      <c r="G398" s="13"/>
      <c r="H398" s="9"/>
      <c r="I398" s="9"/>
      <c r="L398" s="13"/>
      <c r="N398" s="9"/>
    </row>
    <row r="399" spans="1:14" x14ac:dyDescent="0.45">
      <c r="A399" s="15"/>
      <c r="B399" s="12"/>
      <c r="C399" s="13"/>
      <c r="D399" s="13"/>
      <c r="E399" s="13"/>
      <c r="F399" s="13"/>
      <c r="G399" s="13"/>
      <c r="H399" s="9"/>
      <c r="I399" s="9"/>
      <c r="L399" s="13"/>
      <c r="N399" s="9"/>
    </row>
    <row r="400" spans="1:14" x14ac:dyDescent="0.45">
      <c r="A400" s="15"/>
      <c r="B400" s="12"/>
      <c r="C400" s="13"/>
      <c r="D400" s="13"/>
      <c r="E400" s="13"/>
      <c r="F400" s="13"/>
      <c r="G400" s="13"/>
      <c r="H400" s="9"/>
      <c r="I400" s="9"/>
      <c r="L400" s="13"/>
      <c r="N400" s="9"/>
    </row>
    <row r="401" spans="1:14" x14ac:dyDescent="0.45">
      <c r="A401" s="15"/>
      <c r="B401" s="12"/>
      <c r="C401" s="13"/>
      <c r="D401" s="13"/>
      <c r="E401" s="13"/>
      <c r="F401" s="13"/>
      <c r="G401" s="13"/>
      <c r="H401" s="9"/>
      <c r="I401" s="9"/>
      <c r="L401" s="13"/>
      <c r="N401" s="9"/>
    </row>
    <row r="402" spans="1:14" x14ac:dyDescent="0.45">
      <c r="A402" s="15"/>
      <c r="B402" s="12"/>
      <c r="C402" s="13"/>
      <c r="D402" s="13"/>
      <c r="E402" s="13"/>
      <c r="F402" s="13"/>
      <c r="G402" s="13"/>
      <c r="H402" s="9"/>
      <c r="I402" s="9"/>
      <c r="L402" s="13"/>
      <c r="N402" s="9"/>
    </row>
    <row r="403" spans="1:14" x14ac:dyDescent="0.45">
      <c r="A403" s="15"/>
      <c r="B403" s="12"/>
      <c r="C403" s="13"/>
      <c r="D403" s="13"/>
      <c r="E403" s="13"/>
      <c r="F403" s="13"/>
      <c r="G403" s="13"/>
      <c r="H403" s="9"/>
      <c r="I403" s="9"/>
      <c r="L403" s="13"/>
      <c r="N403" s="9"/>
    </row>
    <row r="404" spans="1:14" x14ac:dyDescent="0.45">
      <c r="A404" s="15"/>
      <c r="B404" s="12"/>
      <c r="C404" s="13"/>
      <c r="D404" s="13"/>
      <c r="E404" s="13"/>
      <c r="F404" s="13"/>
      <c r="G404" s="13"/>
      <c r="H404" s="9"/>
      <c r="I404" s="9"/>
      <c r="L404" s="13"/>
      <c r="N404" s="9"/>
    </row>
    <row r="405" spans="1:14" x14ac:dyDescent="0.45">
      <c r="A405" s="15"/>
      <c r="B405" s="12"/>
      <c r="C405" s="13"/>
      <c r="D405" s="13"/>
      <c r="E405" s="13"/>
      <c r="F405" s="13"/>
      <c r="G405" s="13"/>
      <c r="H405" s="9"/>
      <c r="I405" s="9"/>
      <c r="L405" s="13"/>
      <c r="N405" s="9"/>
    </row>
    <row r="406" spans="1:14" x14ac:dyDescent="0.45">
      <c r="A406" s="15"/>
      <c r="B406" s="12"/>
      <c r="C406" s="13"/>
      <c r="D406" s="13"/>
      <c r="E406" s="13"/>
      <c r="F406" s="13"/>
      <c r="G406" s="13"/>
      <c r="H406" s="9"/>
      <c r="I406" s="9"/>
      <c r="L406" s="13"/>
      <c r="N406" s="9"/>
    </row>
    <row r="407" spans="1:14" x14ac:dyDescent="0.45">
      <c r="A407" s="15"/>
      <c r="B407" s="12"/>
      <c r="C407" s="13"/>
      <c r="D407" s="13"/>
      <c r="E407" s="13"/>
      <c r="F407" s="13"/>
      <c r="G407" s="13"/>
      <c r="H407" s="9"/>
      <c r="I407" s="9"/>
      <c r="L407" s="13"/>
      <c r="N407" s="9"/>
    </row>
    <row r="408" spans="1:14" x14ac:dyDescent="0.45">
      <c r="A408" s="15"/>
      <c r="B408" s="12"/>
      <c r="C408" s="13"/>
      <c r="D408" s="13"/>
      <c r="E408" s="13"/>
      <c r="F408" s="13"/>
      <c r="G408" s="13"/>
      <c r="H408" s="9"/>
      <c r="I408" s="9"/>
      <c r="L408" s="13"/>
      <c r="N408" s="9"/>
    </row>
    <row r="409" spans="1:14" x14ac:dyDescent="0.45">
      <c r="A409" s="15"/>
      <c r="B409" s="12"/>
      <c r="C409" s="13"/>
      <c r="D409" s="13"/>
      <c r="E409" s="13"/>
      <c r="F409" s="13"/>
      <c r="G409" s="13"/>
      <c r="H409" s="9"/>
      <c r="I409" s="9"/>
      <c r="L409" s="13"/>
      <c r="N409" s="9"/>
    </row>
    <row r="410" spans="1:14" x14ac:dyDescent="0.45">
      <c r="A410" s="15"/>
      <c r="B410" s="12"/>
      <c r="C410" s="13"/>
      <c r="D410" s="13"/>
      <c r="E410" s="13"/>
      <c r="F410" s="13"/>
      <c r="G410" s="13"/>
      <c r="H410" s="9"/>
      <c r="I410" s="9"/>
      <c r="L410" s="13"/>
      <c r="N410" s="9"/>
    </row>
    <row r="411" spans="1:14" x14ac:dyDescent="0.45">
      <c r="A411" s="15"/>
      <c r="B411" s="12"/>
      <c r="C411" s="13"/>
      <c r="D411" s="13"/>
      <c r="E411" s="13"/>
      <c r="F411" s="13"/>
      <c r="G411" s="13"/>
      <c r="H411" s="9"/>
      <c r="I411" s="9"/>
      <c r="L411" s="13"/>
      <c r="N411" s="9"/>
    </row>
    <row r="412" spans="1:14" x14ac:dyDescent="0.45">
      <c r="A412" s="15"/>
      <c r="B412" s="12"/>
      <c r="C412" s="13"/>
      <c r="D412" s="13"/>
      <c r="E412" s="13"/>
      <c r="F412" s="13"/>
      <c r="G412" s="13"/>
      <c r="H412" s="9"/>
      <c r="I412" s="9"/>
      <c r="L412" s="13"/>
      <c r="N412" s="9"/>
    </row>
    <row r="413" spans="1:14" x14ac:dyDescent="0.45">
      <c r="A413" s="15"/>
      <c r="B413" s="12"/>
      <c r="C413" s="13"/>
      <c r="D413" s="13"/>
      <c r="E413" s="13"/>
      <c r="F413" s="13"/>
      <c r="G413" s="13"/>
      <c r="H413" s="9"/>
      <c r="I413" s="9"/>
      <c r="L413" s="13"/>
      <c r="N413" s="9"/>
    </row>
    <row r="414" spans="1:14" x14ac:dyDescent="0.45">
      <c r="A414" s="15"/>
      <c r="B414" s="12"/>
      <c r="C414" s="13"/>
      <c r="D414" s="13"/>
      <c r="E414" s="13"/>
      <c r="F414" s="13"/>
      <c r="G414" s="13"/>
      <c r="H414" s="9"/>
      <c r="I414" s="9"/>
      <c r="L414" s="13"/>
      <c r="N414" s="9"/>
    </row>
    <row r="415" spans="1:14" x14ac:dyDescent="0.45">
      <c r="A415" s="15"/>
      <c r="B415" s="12"/>
      <c r="C415" s="13"/>
      <c r="D415" s="13"/>
      <c r="E415" s="13"/>
      <c r="F415" s="13"/>
      <c r="G415" s="13"/>
      <c r="H415" s="9"/>
      <c r="I415" s="9"/>
      <c r="L415" s="13"/>
      <c r="N415" s="9"/>
    </row>
    <row r="416" spans="1:14" x14ac:dyDescent="0.45">
      <c r="A416" s="15"/>
      <c r="B416" s="12"/>
      <c r="C416" s="13"/>
      <c r="D416" s="13"/>
      <c r="E416" s="13"/>
      <c r="F416" s="13"/>
      <c r="G416" s="13"/>
      <c r="H416" s="9"/>
      <c r="I416" s="9"/>
      <c r="L416" s="13"/>
      <c r="N416" s="9"/>
    </row>
    <row r="417" spans="1:14" x14ac:dyDescent="0.45">
      <c r="A417" s="15"/>
      <c r="B417" s="12"/>
      <c r="C417" s="13"/>
      <c r="D417" s="13"/>
      <c r="E417" s="13"/>
      <c r="F417" s="13"/>
      <c r="G417" s="13"/>
      <c r="H417" s="9"/>
      <c r="I417" s="9"/>
      <c r="L417" s="13"/>
      <c r="N417" s="9"/>
    </row>
    <row r="418" spans="1:14" x14ac:dyDescent="0.45">
      <c r="A418" s="15"/>
      <c r="B418" s="12"/>
      <c r="C418" s="13"/>
      <c r="D418" s="13"/>
      <c r="E418" s="13"/>
      <c r="F418" s="13"/>
      <c r="G418" s="13"/>
      <c r="H418" s="9"/>
      <c r="I418" s="9"/>
      <c r="L418" s="13"/>
      <c r="N418" s="9"/>
    </row>
    <row r="419" spans="1:14" x14ac:dyDescent="0.45">
      <c r="A419" s="15"/>
      <c r="B419" s="12"/>
      <c r="C419" s="13"/>
      <c r="D419" s="13"/>
      <c r="E419" s="13"/>
      <c r="F419" s="13"/>
      <c r="G419" s="13"/>
      <c r="H419" s="9"/>
      <c r="I419" s="9"/>
      <c r="L419" s="13"/>
      <c r="N419" s="9"/>
    </row>
    <row r="420" spans="1:14" x14ac:dyDescent="0.45">
      <c r="A420" s="15"/>
      <c r="B420" s="12"/>
      <c r="C420" s="13"/>
      <c r="D420" s="13"/>
      <c r="E420" s="13"/>
      <c r="F420" s="13"/>
      <c r="G420" s="13"/>
      <c r="H420" s="9"/>
      <c r="I420" s="9"/>
      <c r="L420" s="13"/>
      <c r="N420" s="9"/>
    </row>
    <row r="421" spans="1:14" x14ac:dyDescent="0.45">
      <c r="A421" s="15"/>
      <c r="B421" s="12"/>
      <c r="C421" s="13"/>
      <c r="D421" s="13"/>
      <c r="E421" s="13"/>
      <c r="F421" s="13"/>
      <c r="G421" s="13"/>
      <c r="H421" s="9"/>
      <c r="I421" s="9"/>
      <c r="L421" s="13"/>
      <c r="N421" s="9"/>
    </row>
    <row r="422" spans="1:14" x14ac:dyDescent="0.45">
      <c r="A422" s="15"/>
      <c r="B422" s="12"/>
      <c r="C422" s="13"/>
      <c r="D422" s="13"/>
      <c r="E422" s="13"/>
      <c r="F422" s="13"/>
      <c r="G422" s="13"/>
      <c r="H422" s="9"/>
      <c r="I422" s="9"/>
      <c r="L422" s="13"/>
      <c r="N422" s="9"/>
    </row>
    <row r="423" spans="1:14" x14ac:dyDescent="0.45">
      <c r="A423" s="15"/>
      <c r="B423" s="12"/>
      <c r="C423" s="13"/>
      <c r="D423" s="13"/>
      <c r="E423" s="13"/>
      <c r="F423" s="13"/>
      <c r="G423" s="13"/>
      <c r="H423" s="9"/>
      <c r="I423" s="9"/>
      <c r="L423" s="13"/>
      <c r="N423" s="9"/>
    </row>
    <row r="424" spans="1:14" x14ac:dyDescent="0.45">
      <c r="A424" s="15"/>
      <c r="B424" s="12"/>
      <c r="C424" s="13"/>
      <c r="D424" s="13"/>
      <c r="E424" s="13"/>
      <c r="F424" s="13"/>
      <c r="G424" s="13"/>
      <c r="H424" s="9"/>
      <c r="I424" s="9"/>
      <c r="L424" s="13"/>
      <c r="N424" s="9"/>
    </row>
    <row r="425" spans="1:14" x14ac:dyDescent="0.45">
      <c r="A425" s="15"/>
      <c r="B425" s="12"/>
      <c r="C425" s="13"/>
      <c r="D425" s="13"/>
      <c r="E425" s="13"/>
      <c r="F425" s="13"/>
      <c r="G425" s="13"/>
      <c r="H425" s="9"/>
      <c r="I425" s="9"/>
      <c r="L425" s="13"/>
      <c r="N425" s="9"/>
    </row>
    <row r="426" spans="1:14" x14ac:dyDescent="0.45">
      <c r="A426" s="15"/>
      <c r="B426" s="12"/>
      <c r="C426" s="13"/>
      <c r="D426" s="13"/>
      <c r="E426" s="13"/>
      <c r="F426" s="13"/>
      <c r="G426" s="13"/>
      <c r="H426" s="9"/>
      <c r="I426" s="9"/>
      <c r="L426" s="13"/>
      <c r="N426" s="9"/>
    </row>
    <row r="427" spans="1:14" x14ac:dyDescent="0.45">
      <c r="A427" s="15"/>
      <c r="B427" s="12"/>
      <c r="C427" s="13"/>
      <c r="D427" s="13"/>
      <c r="E427" s="13"/>
      <c r="F427" s="13"/>
      <c r="G427" s="13"/>
      <c r="H427" s="9"/>
      <c r="I427" s="9"/>
      <c r="L427" s="13"/>
      <c r="N427" s="9"/>
    </row>
    <row r="428" spans="1:14" x14ac:dyDescent="0.45">
      <c r="A428" s="15"/>
      <c r="B428" s="12"/>
      <c r="C428" s="13"/>
      <c r="D428" s="13"/>
      <c r="E428" s="13"/>
      <c r="F428" s="13"/>
      <c r="G428" s="13"/>
      <c r="H428" s="9"/>
      <c r="I428" s="9"/>
      <c r="L428" s="13"/>
      <c r="N428" s="9"/>
    </row>
    <row r="429" spans="1:14" x14ac:dyDescent="0.45">
      <c r="A429" s="15"/>
      <c r="B429" s="12"/>
      <c r="C429" s="13"/>
      <c r="D429" s="13"/>
      <c r="E429" s="13"/>
      <c r="F429" s="13"/>
      <c r="G429" s="13"/>
      <c r="H429" s="9"/>
      <c r="I429" s="9"/>
      <c r="L429" s="13"/>
      <c r="N429" s="9"/>
    </row>
    <row r="430" spans="1:14" x14ac:dyDescent="0.45">
      <c r="A430" s="15"/>
      <c r="B430" s="12"/>
      <c r="C430" s="13"/>
      <c r="D430" s="13"/>
      <c r="E430" s="13"/>
      <c r="F430" s="13"/>
      <c r="G430" s="13"/>
      <c r="H430" s="9"/>
      <c r="I430" s="9"/>
      <c r="L430" s="13"/>
      <c r="N430" s="9"/>
    </row>
    <row r="431" spans="1:14" x14ac:dyDescent="0.45">
      <c r="A431" s="15"/>
      <c r="B431" s="12"/>
      <c r="C431" s="13"/>
      <c r="D431" s="13"/>
      <c r="E431" s="13"/>
      <c r="F431" s="13"/>
      <c r="G431" s="13"/>
      <c r="H431" s="9"/>
      <c r="I431" s="9"/>
      <c r="L431" s="13"/>
      <c r="N431" s="9"/>
    </row>
    <row r="432" spans="1:14" x14ac:dyDescent="0.45">
      <c r="A432" s="15"/>
      <c r="B432" s="12"/>
      <c r="C432" s="13"/>
      <c r="D432" s="13"/>
      <c r="E432" s="13"/>
      <c r="F432" s="13"/>
      <c r="G432" s="13"/>
      <c r="H432" s="9"/>
      <c r="I432" s="9"/>
      <c r="L432" s="13"/>
      <c r="N432" s="9"/>
    </row>
    <row r="433" spans="1:14" x14ac:dyDescent="0.45">
      <c r="A433" s="15"/>
      <c r="B433" s="12"/>
      <c r="C433" s="13"/>
      <c r="D433" s="13"/>
      <c r="E433" s="13"/>
      <c r="F433" s="13"/>
      <c r="G433" s="13"/>
      <c r="H433" s="9"/>
      <c r="I433" s="9"/>
      <c r="L433" s="13"/>
      <c r="N433" s="9"/>
    </row>
    <row r="434" spans="1:14" x14ac:dyDescent="0.45">
      <c r="A434" s="15"/>
      <c r="B434" s="12"/>
      <c r="C434" s="13"/>
      <c r="D434" s="13"/>
      <c r="E434" s="13"/>
      <c r="F434" s="13"/>
      <c r="G434" s="13"/>
      <c r="H434" s="9"/>
      <c r="I434" s="9"/>
      <c r="L434" s="13"/>
      <c r="N434" s="9"/>
    </row>
    <row r="435" spans="1:14" x14ac:dyDescent="0.45">
      <c r="A435" s="15"/>
      <c r="B435" s="12"/>
      <c r="C435" s="13"/>
      <c r="D435" s="13"/>
      <c r="E435" s="13"/>
      <c r="F435" s="13"/>
      <c r="G435" s="13"/>
      <c r="H435" s="9"/>
      <c r="I435" s="9"/>
      <c r="L435" s="13"/>
      <c r="N435" s="9"/>
    </row>
    <row r="436" spans="1:14" x14ac:dyDescent="0.45">
      <c r="A436" s="15"/>
      <c r="B436" s="12"/>
      <c r="C436" s="13"/>
      <c r="D436" s="13"/>
      <c r="E436" s="13"/>
      <c r="F436" s="13"/>
      <c r="G436" s="13"/>
      <c r="H436" s="9"/>
      <c r="I436" s="9"/>
      <c r="L436" s="13"/>
      <c r="N436" s="9"/>
    </row>
    <row r="437" spans="1:14" x14ac:dyDescent="0.45">
      <c r="A437" s="15"/>
      <c r="B437" s="12"/>
      <c r="C437" s="13"/>
      <c r="D437" s="13"/>
      <c r="E437" s="13"/>
      <c r="F437" s="13"/>
      <c r="G437" s="13"/>
      <c r="H437" s="9"/>
      <c r="I437" s="9"/>
      <c r="L437" s="13"/>
      <c r="N437" s="9"/>
    </row>
    <row r="438" spans="1:14" x14ac:dyDescent="0.45">
      <c r="A438" s="15"/>
      <c r="B438" s="12"/>
      <c r="C438" s="13"/>
      <c r="D438" s="13"/>
      <c r="E438" s="13"/>
      <c r="F438" s="13"/>
      <c r="G438" s="13"/>
      <c r="H438" s="9"/>
      <c r="I438" s="9"/>
      <c r="L438" s="13"/>
      <c r="N438" s="9"/>
    </row>
    <row r="439" spans="1:14" x14ac:dyDescent="0.45">
      <c r="A439" s="15"/>
      <c r="B439" s="12"/>
      <c r="C439" s="13"/>
      <c r="D439" s="13"/>
      <c r="E439" s="13"/>
      <c r="F439" s="13"/>
      <c r="G439" s="13"/>
      <c r="H439" s="9"/>
      <c r="I439" s="9"/>
      <c r="L439" s="13"/>
      <c r="N439" s="9"/>
    </row>
    <row r="440" spans="1:14" x14ac:dyDescent="0.45">
      <c r="A440" s="15"/>
      <c r="B440" s="12"/>
      <c r="C440" s="13"/>
      <c r="D440" s="13"/>
      <c r="E440" s="13"/>
      <c r="F440" s="13"/>
      <c r="G440" s="13"/>
      <c r="H440" s="9"/>
      <c r="I440" s="9"/>
      <c r="L440" s="13"/>
      <c r="N440" s="9"/>
    </row>
    <row r="441" spans="1:14" x14ac:dyDescent="0.45">
      <c r="A441" s="15"/>
      <c r="B441" s="12"/>
      <c r="C441" s="13"/>
      <c r="D441" s="13"/>
      <c r="E441" s="13"/>
      <c r="F441" s="13"/>
      <c r="G441" s="13"/>
      <c r="H441" s="9"/>
      <c r="I441" s="9"/>
      <c r="L441" s="13"/>
      <c r="N441" s="9"/>
    </row>
    <row r="442" spans="1:14" x14ac:dyDescent="0.45">
      <c r="A442" s="15"/>
      <c r="B442" s="12"/>
      <c r="C442" s="13"/>
      <c r="D442" s="13"/>
      <c r="E442" s="13"/>
      <c r="F442" s="13"/>
      <c r="G442" s="13"/>
      <c r="H442" s="9"/>
      <c r="I442" s="9"/>
      <c r="L442" s="13"/>
      <c r="N442" s="9"/>
    </row>
    <row r="443" spans="1:14" x14ac:dyDescent="0.45">
      <c r="A443" s="15"/>
      <c r="B443" s="12"/>
      <c r="C443" s="13"/>
      <c r="D443" s="13"/>
      <c r="E443" s="13"/>
      <c r="F443" s="13"/>
      <c r="G443" s="13"/>
      <c r="H443" s="9"/>
      <c r="I443" s="9"/>
      <c r="L443" s="13"/>
      <c r="N443" s="9"/>
    </row>
    <row r="444" spans="1:14" x14ac:dyDescent="0.45">
      <c r="A444" s="15"/>
      <c r="B444" s="12"/>
      <c r="C444" s="13"/>
      <c r="D444" s="13"/>
      <c r="E444" s="13"/>
      <c r="F444" s="13"/>
      <c r="G444" s="13"/>
      <c r="H444" s="9"/>
      <c r="I444" s="9"/>
      <c r="L444" s="13"/>
      <c r="N444" s="9"/>
    </row>
    <row r="445" spans="1:14" x14ac:dyDescent="0.45">
      <c r="A445" s="15"/>
      <c r="B445" s="12"/>
      <c r="C445" s="13"/>
      <c r="D445" s="13"/>
      <c r="E445" s="13"/>
      <c r="F445" s="13"/>
      <c r="G445" s="13"/>
      <c r="H445" s="9"/>
      <c r="I445" s="9"/>
      <c r="L445" s="13"/>
      <c r="N445" s="9"/>
    </row>
    <row r="446" spans="1:14" x14ac:dyDescent="0.45">
      <c r="A446" s="15"/>
      <c r="B446" s="12"/>
      <c r="C446" s="13"/>
      <c r="D446" s="13"/>
      <c r="E446" s="13"/>
      <c r="F446" s="13"/>
      <c r="G446" s="13"/>
      <c r="H446" s="9"/>
      <c r="I446" s="9"/>
      <c r="L446" s="13"/>
      <c r="N446" s="9"/>
    </row>
    <row r="447" spans="1:14" x14ac:dyDescent="0.45">
      <c r="A447" s="15"/>
      <c r="B447" s="12"/>
      <c r="C447" s="13"/>
      <c r="D447" s="13"/>
      <c r="E447" s="13"/>
      <c r="F447" s="13"/>
      <c r="G447" s="13"/>
      <c r="H447" s="9"/>
      <c r="I447" s="9"/>
      <c r="L447" s="13"/>
      <c r="N447" s="9"/>
    </row>
    <row r="448" spans="1:14" x14ac:dyDescent="0.45">
      <c r="A448" s="15"/>
      <c r="B448" s="12"/>
      <c r="C448" s="13"/>
      <c r="D448" s="13"/>
      <c r="E448" s="13"/>
      <c r="F448" s="13"/>
      <c r="G448" s="13"/>
      <c r="H448" s="9"/>
      <c r="I448" s="9"/>
      <c r="L448" s="13"/>
      <c r="N448" s="9"/>
    </row>
    <row r="449" spans="1:14" x14ac:dyDescent="0.45">
      <c r="A449" s="15"/>
      <c r="B449" s="12"/>
      <c r="C449" s="13"/>
      <c r="D449" s="13"/>
      <c r="E449" s="13"/>
      <c r="F449" s="13"/>
      <c r="G449" s="13"/>
      <c r="H449" s="9"/>
      <c r="I449" s="9"/>
      <c r="L449" s="13"/>
      <c r="N449" s="9"/>
    </row>
    <row r="450" spans="1:14" x14ac:dyDescent="0.45">
      <c r="A450" s="15"/>
      <c r="B450" s="12"/>
      <c r="C450" s="13"/>
      <c r="D450" s="13"/>
      <c r="E450" s="13"/>
      <c r="F450" s="13"/>
      <c r="G450" s="13"/>
      <c r="H450" s="9"/>
      <c r="I450" s="9"/>
      <c r="L450" s="13"/>
      <c r="N450" s="9"/>
    </row>
    <row r="451" spans="1:14" x14ac:dyDescent="0.45">
      <c r="A451" s="15"/>
      <c r="B451" s="12"/>
      <c r="C451" s="13"/>
      <c r="D451" s="13"/>
      <c r="E451" s="13"/>
      <c r="F451" s="13"/>
      <c r="G451" s="13"/>
      <c r="H451" s="9"/>
      <c r="I451" s="9"/>
      <c r="L451" s="13"/>
      <c r="N451" s="9"/>
    </row>
    <row r="452" spans="1:14" x14ac:dyDescent="0.45">
      <c r="A452" s="15"/>
      <c r="B452" s="12"/>
      <c r="C452" s="13"/>
      <c r="D452" s="13"/>
      <c r="E452" s="13"/>
      <c r="F452" s="13"/>
      <c r="G452" s="13"/>
      <c r="H452" s="9"/>
      <c r="I452" s="9"/>
      <c r="L452" s="13"/>
      <c r="N452" s="9"/>
    </row>
    <row r="453" spans="1:14" x14ac:dyDescent="0.45">
      <c r="A453" s="15"/>
      <c r="B453" s="12"/>
      <c r="C453" s="13"/>
      <c r="D453" s="13"/>
      <c r="E453" s="13"/>
      <c r="F453" s="13"/>
      <c r="G453" s="13"/>
      <c r="H453" s="9"/>
      <c r="I453" s="9"/>
      <c r="L453" s="13"/>
      <c r="N453" s="9"/>
    </row>
    <row r="454" spans="1:14" x14ac:dyDescent="0.45">
      <c r="A454" s="15"/>
      <c r="B454" s="12"/>
      <c r="C454" s="13"/>
      <c r="D454" s="13"/>
      <c r="E454" s="13"/>
      <c r="F454" s="13"/>
      <c r="G454" s="13"/>
      <c r="H454" s="9"/>
      <c r="I454" s="9"/>
      <c r="L454" s="13"/>
      <c r="N454" s="9"/>
    </row>
    <row r="455" spans="1:14" x14ac:dyDescent="0.45">
      <c r="A455" s="15"/>
      <c r="B455" s="12"/>
      <c r="C455" s="13"/>
      <c r="D455" s="13"/>
      <c r="E455" s="13"/>
      <c r="F455" s="13"/>
      <c r="G455" s="13"/>
      <c r="H455" s="9"/>
      <c r="I455" s="9"/>
      <c r="L455" s="13"/>
      <c r="N455" s="9"/>
    </row>
    <row r="456" spans="1:14" x14ac:dyDescent="0.45">
      <c r="A456" s="15"/>
      <c r="B456" s="12"/>
      <c r="C456" s="13"/>
      <c r="D456" s="13"/>
      <c r="E456" s="13"/>
      <c r="F456" s="13"/>
      <c r="G456" s="13"/>
      <c r="H456" s="9"/>
      <c r="I456" s="9"/>
      <c r="L456" s="13"/>
      <c r="N456" s="9"/>
    </row>
    <row r="457" spans="1:14" x14ac:dyDescent="0.45">
      <c r="A457" s="15"/>
      <c r="B457" s="12"/>
      <c r="C457" s="13"/>
      <c r="D457" s="13"/>
      <c r="E457" s="13"/>
      <c r="F457" s="13"/>
      <c r="G457" s="13"/>
      <c r="H457" s="9"/>
      <c r="I457" s="9"/>
      <c r="L457" s="13"/>
      <c r="N457" s="9"/>
    </row>
    <row r="458" spans="1:14" x14ac:dyDescent="0.45">
      <c r="A458" s="15"/>
      <c r="B458" s="12"/>
      <c r="C458" s="13"/>
      <c r="D458" s="13"/>
      <c r="E458" s="13"/>
      <c r="F458" s="13"/>
      <c r="G458" s="13"/>
      <c r="H458" s="9"/>
      <c r="I458" s="9"/>
      <c r="L458" s="13"/>
      <c r="N458" s="9"/>
    </row>
    <row r="459" spans="1:14" x14ac:dyDescent="0.45">
      <c r="A459" s="15"/>
      <c r="B459" s="12"/>
      <c r="C459" s="13"/>
      <c r="D459" s="13"/>
      <c r="E459" s="13"/>
      <c r="F459" s="13"/>
      <c r="G459" s="13"/>
      <c r="H459" s="9"/>
      <c r="I459" s="9"/>
      <c r="L459" s="13"/>
      <c r="N459" s="9"/>
    </row>
    <row r="460" spans="1:14" x14ac:dyDescent="0.45">
      <c r="A460" s="15"/>
      <c r="B460" s="12"/>
      <c r="C460" s="13"/>
      <c r="D460" s="13"/>
      <c r="E460" s="13"/>
      <c r="F460" s="13"/>
      <c r="G460" s="13"/>
      <c r="H460" s="9"/>
      <c r="I460" s="9"/>
      <c r="L460" s="13"/>
      <c r="N460" s="9"/>
    </row>
    <row r="461" spans="1:14" x14ac:dyDescent="0.45">
      <c r="A461" s="15"/>
      <c r="B461" s="12"/>
      <c r="C461" s="13"/>
      <c r="D461" s="13"/>
      <c r="E461" s="13"/>
      <c r="F461" s="13"/>
      <c r="G461" s="13"/>
      <c r="H461" s="9"/>
      <c r="I461" s="9"/>
      <c r="L461" s="13"/>
      <c r="N461" s="9"/>
    </row>
    <row r="462" spans="1:14" x14ac:dyDescent="0.45">
      <c r="A462" s="15"/>
      <c r="B462" s="12"/>
      <c r="C462" s="13"/>
      <c r="D462" s="13"/>
      <c r="E462" s="13"/>
      <c r="F462" s="13"/>
      <c r="G462" s="13"/>
      <c r="H462" s="9"/>
      <c r="I462" s="9"/>
      <c r="L462" s="13"/>
      <c r="N462" s="9"/>
    </row>
    <row r="463" spans="1:14" x14ac:dyDescent="0.45">
      <c r="A463" s="15"/>
      <c r="B463" s="12"/>
      <c r="C463" s="13"/>
      <c r="D463" s="13"/>
      <c r="E463" s="13"/>
      <c r="F463" s="13"/>
      <c r="G463" s="13"/>
      <c r="H463" s="9"/>
      <c r="I463" s="9"/>
      <c r="L463" s="13"/>
      <c r="N463" s="9"/>
    </row>
    <row r="464" spans="1:14" x14ac:dyDescent="0.45">
      <c r="A464" s="15"/>
      <c r="B464" s="12"/>
      <c r="C464" s="13"/>
      <c r="D464" s="13"/>
      <c r="E464" s="13"/>
      <c r="F464" s="13"/>
      <c r="G464" s="13"/>
      <c r="H464" s="9"/>
      <c r="I464" s="9"/>
      <c r="L464" s="13"/>
      <c r="N464" s="9"/>
    </row>
    <row r="465" spans="1:14" x14ac:dyDescent="0.45">
      <c r="A465" s="15"/>
      <c r="B465" s="12"/>
      <c r="C465" s="13"/>
      <c r="D465" s="13"/>
      <c r="E465" s="13"/>
      <c r="F465" s="13"/>
      <c r="G465" s="13"/>
      <c r="H465" s="9"/>
      <c r="I465" s="9"/>
      <c r="L465" s="13"/>
      <c r="N465" s="9"/>
    </row>
    <row r="466" spans="1:14" x14ac:dyDescent="0.45">
      <c r="A466" s="15"/>
      <c r="B466" s="12"/>
      <c r="C466" s="13"/>
      <c r="D466" s="13"/>
      <c r="E466" s="13"/>
      <c r="F466" s="13"/>
      <c r="G466" s="13"/>
      <c r="H466" s="9"/>
      <c r="I466" s="9"/>
      <c r="L466" s="13"/>
      <c r="N466" s="9"/>
    </row>
    <row r="467" spans="1:14" x14ac:dyDescent="0.45">
      <c r="A467" s="15"/>
      <c r="B467" s="12"/>
      <c r="C467" s="13"/>
      <c r="D467" s="13"/>
      <c r="E467" s="13"/>
      <c r="F467" s="13"/>
      <c r="G467" s="13"/>
      <c r="H467" s="9"/>
      <c r="I467" s="9"/>
      <c r="L467" s="13"/>
      <c r="N467" s="9"/>
    </row>
    <row r="468" spans="1:14" x14ac:dyDescent="0.45">
      <c r="A468" s="15"/>
      <c r="B468" s="12"/>
      <c r="C468" s="13"/>
      <c r="D468" s="13"/>
      <c r="E468" s="13"/>
      <c r="F468" s="13"/>
      <c r="G468" s="13"/>
      <c r="H468" s="9"/>
      <c r="I468" s="9"/>
      <c r="L468" s="13"/>
      <c r="N468" s="9"/>
    </row>
    <row r="469" spans="1:14" x14ac:dyDescent="0.45">
      <c r="A469" s="15"/>
      <c r="B469" s="12"/>
      <c r="C469" s="13"/>
      <c r="D469" s="13"/>
      <c r="E469" s="13"/>
      <c r="F469" s="13"/>
      <c r="G469" s="13"/>
      <c r="H469" s="9"/>
      <c r="I469" s="9"/>
      <c r="L469" s="13"/>
      <c r="N469" s="9"/>
    </row>
    <row r="470" spans="1:14" x14ac:dyDescent="0.45">
      <c r="A470" s="15"/>
      <c r="B470" s="12"/>
      <c r="C470" s="13"/>
      <c r="D470" s="13"/>
      <c r="E470" s="13"/>
      <c r="F470" s="13"/>
      <c r="G470" s="13"/>
      <c r="H470" s="9"/>
      <c r="I470" s="9"/>
      <c r="L470" s="13"/>
      <c r="N470" s="9"/>
    </row>
    <row r="471" spans="1:14" x14ac:dyDescent="0.45">
      <c r="A471" s="15"/>
      <c r="B471" s="12"/>
      <c r="C471" s="13"/>
      <c r="D471" s="13"/>
      <c r="E471" s="13"/>
      <c r="F471" s="13"/>
      <c r="G471" s="13"/>
      <c r="H471" s="9"/>
      <c r="I471" s="9"/>
      <c r="L471" s="13"/>
      <c r="N471" s="9"/>
    </row>
    <row r="472" spans="1:14" x14ac:dyDescent="0.45">
      <c r="A472" s="15"/>
      <c r="B472" s="12"/>
      <c r="C472" s="13"/>
      <c r="D472" s="13"/>
      <c r="E472" s="13"/>
      <c r="F472" s="13"/>
      <c r="G472" s="13"/>
      <c r="H472" s="9"/>
      <c r="I472" s="9"/>
      <c r="L472" s="13"/>
      <c r="N472" s="9"/>
    </row>
    <row r="473" spans="1:14" x14ac:dyDescent="0.45">
      <c r="A473" s="15"/>
      <c r="B473" s="12"/>
      <c r="C473" s="13"/>
      <c r="D473" s="13"/>
      <c r="E473" s="13"/>
      <c r="F473" s="13"/>
      <c r="G473" s="13"/>
      <c r="H473" s="9"/>
      <c r="I473" s="9"/>
      <c r="L473" s="13"/>
      <c r="N473" s="9"/>
    </row>
    <row r="474" spans="1:14" x14ac:dyDescent="0.45">
      <c r="A474" s="15"/>
      <c r="B474" s="12"/>
      <c r="C474" s="13"/>
      <c r="D474" s="13"/>
      <c r="E474" s="13"/>
      <c r="F474" s="13"/>
      <c r="G474" s="13"/>
      <c r="H474" s="9"/>
      <c r="I474" s="9"/>
      <c r="L474" s="13"/>
      <c r="N474" s="9"/>
    </row>
    <row r="475" spans="1:14" x14ac:dyDescent="0.45">
      <c r="A475" s="15"/>
      <c r="B475" s="12"/>
      <c r="C475" s="13"/>
      <c r="D475" s="13"/>
      <c r="E475" s="13"/>
      <c r="F475" s="13"/>
      <c r="G475" s="13"/>
      <c r="H475" s="9"/>
      <c r="I475" s="9"/>
      <c r="L475" s="13"/>
      <c r="N475" s="9"/>
    </row>
    <row r="476" spans="1:14" x14ac:dyDescent="0.45">
      <c r="A476" s="15"/>
      <c r="B476" s="12"/>
      <c r="C476" s="13"/>
      <c r="D476" s="13"/>
      <c r="E476" s="13"/>
      <c r="F476" s="13"/>
      <c r="G476" s="13"/>
      <c r="H476" s="9"/>
      <c r="I476" s="9"/>
      <c r="L476" s="13"/>
      <c r="N476" s="9"/>
    </row>
    <row r="477" spans="1:14" x14ac:dyDescent="0.45">
      <c r="A477" s="15"/>
      <c r="B477" s="12"/>
      <c r="C477" s="13"/>
      <c r="D477" s="13"/>
      <c r="E477" s="13"/>
      <c r="F477" s="13"/>
      <c r="G477" s="13"/>
      <c r="H477" s="9"/>
      <c r="I477" s="9"/>
      <c r="L477" s="13"/>
      <c r="N477" s="9"/>
    </row>
    <row r="478" spans="1:14" x14ac:dyDescent="0.45">
      <c r="A478" s="15"/>
      <c r="B478" s="12"/>
      <c r="C478" s="13"/>
      <c r="D478" s="13"/>
      <c r="E478" s="13"/>
      <c r="F478" s="13"/>
      <c r="G478" s="13"/>
      <c r="H478" s="9"/>
      <c r="I478" s="9"/>
      <c r="L478" s="13"/>
      <c r="N478" s="9"/>
    </row>
    <row r="479" spans="1:14" x14ac:dyDescent="0.45">
      <c r="A479" s="15"/>
      <c r="B479" s="12"/>
      <c r="C479" s="13"/>
      <c r="D479" s="13"/>
      <c r="E479" s="13"/>
      <c r="F479" s="13"/>
      <c r="G479" s="13"/>
      <c r="H479" s="9"/>
      <c r="I479" s="9"/>
      <c r="L479" s="13"/>
      <c r="N479" s="9"/>
    </row>
    <row r="480" spans="1:14" x14ac:dyDescent="0.45">
      <c r="A480" s="15"/>
      <c r="B480" s="12"/>
      <c r="C480" s="13"/>
      <c r="D480" s="13"/>
      <c r="E480" s="13"/>
      <c r="F480" s="13"/>
      <c r="G480" s="13"/>
      <c r="H480" s="9"/>
      <c r="I480" s="9"/>
      <c r="L480" s="13"/>
      <c r="N480" s="9"/>
    </row>
    <row r="481" spans="1:14" x14ac:dyDescent="0.45">
      <c r="A481" s="15"/>
      <c r="B481" s="12"/>
      <c r="C481" s="13"/>
      <c r="D481" s="13"/>
      <c r="E481" s="13"/>
      <c r="F481" s="13"/>
      <c r="G481" s="13"/>
      <c r="H481" s="9"/>
      <c r="I481" s="9"/>
      <c r="L481" s="13"/>
      <c r="N481" s="9"/>
    </row>
    <row r="482" spans="1:14" x14ac:dyDescent="0.45">
      <c r="A482" s="15"/>
      <c r="B482" s="12"/>
      <c r="C482" s="13"/>
      <c r="D482" s="13"/>
      <c r="E482" s="13"/>
      <c r="F482" s="13"/>
      <c r="G482" s="13"/>
      <c r="H482" s="9"/>
      <c r="I482" s="9"/>
      <c r="L482" s="13"/>
      <c r="N482" s="9"/>
    </row>
    <row r="483" spans="1:14" x14ac:dyDescent="0.45">
      <c r="A483" s="15"/>
      <c r="B483" s="12"/>
      <c r="C483" s="13"/>
      <c r="D483" s="13"/>
      <c r="E483" s="13"/>
      <c r="F483" s="13"/>
      <c r="G483" s="13"/>
      <c r="H483" s="9"/>
      <c r="I483" s="9"/>
      <c r="L483" s="13"/>
      <c r="N483" s="9"/>
    </row>
    <row r="484" spans="1:14" x14ac:dyDescent="0.45">
      <c r="A484" s="15"/>
      <c r="B484" s="12"/>
      <c r="C484" s="13"/>
      <c r="D484" s="13"/>
      <c r="E484" s="13"/>
      <c r="F484" s="13"/>
      <c r="G484" s="13"/>
      <c r="H484" s="9"/>
      <c r="I484" s="9"/>
      <c r="L484" s="13"/>
      <c r="N484" s="9"/>
    </row>
    <row r="485" spans="1:14" x14ac:dyDescent="0.45">
      <c r="A485" s="15"/>
      <c r="B485" s="12"/>
      <c r="C485" s="13"/>
      <c r="D485" s="13"/>
      <c r="E485" s="13"/>
      <c r="F485" s="13"/>
      <c r="G485" s="13"/>
      <c r="H485" s="9"/>
      <c r="I485" s="9"/>
      <c r="L485" s="13"/>
      <c r="N485" s="9"/>
    </row>
    <row r="486" spans="1:14" x14ac:dyDescent="0.45">
      <c r="A486" s="15"/>
      <c r="B486" s="12"/>
      <c r="C486" s="13"/>
      <c r="D486" s="13"/>
      <c r="E486" s="13"/>
      <c r="F486" s="13"/>
      <c r="G486" s="13"/>
      <c r="H486" s="9"/>
      <c r="I486" s="9"/>
      <c r="L486" s="13"/>
      <c r="N486" s="9"/>
    </row>
    <row r="487" spans="1:14" x14ac:dyDescent="0.45">
      <c r="A487" s="15"/>
      <c r="B487" s="12"/>
      <c r="C487" s="13"/>
      <c r="D487" s="13"/>
      <c r="E487" s="13"/>
      <c r="F487" s="13"/>
      <c r="G487" s="13"/>
      <c r="H487" s="9"/>
      <c r="I487" s="9"/>
      <c r="L487" s="13"/>
      <c r="N487" s="9"/>
    </row>
    <row r="488" spans="1:14" x14ac:dyDescent="0.45">
      <c r="A488" s="15"/>
      <c r="B488" s="12"/>
      <c r="C488" s="13"/>
      <c r="D488" s="13"/>
      <c r="E488" s="13"/>
      <c r="F488" s="13"/>
      <c r="G488" s="13"/>
      <c r="H488" s="9"/>
      <c r="I488" s="9"/>
      <c r="L488" s="13"/>
      <c r="N488" s="9"/>
    </row>
    <row r="489" spans="1:14" x14ac:dyDescent="0.45">
      <c r="A489" s="15"/>
      <c r="B489" s="12"/>
      <c r="C489" s="13"/>
      <c r="D489" s="13"/>
      <c r="E489" s="13"/>
      <c r="F489" s="13"/>
      <c r="G489" s="13"/>
      <c r="H489" s="9"/>
      <c r="I489" s="9"/>
      <c r="L489" s="13"/>
      <c r="N489" s="9"/>
    </row>
    <row r="490" spans="1:14" x14ac:dyDescent="0.45">
      <c r="A490" s="15"/>
      <c r="B490" s="12"/>
      <c r="C490" s="13"/>
      <c r="D490" s="13"/>
      <c r="E490" s="13"/>
      <c r="F490" s="13"/>
      <c r="G490" s="13"/>
      <c r="H490" s="9"/>
      <c r="I490" s="9"/>
      <c r="L490" s="13"/>
      <c r="N490" s="9"/>
    </row>
    <row r="491" spans="1:14" x14ac:dyDescent="0.45">
      <c r="A491" s="15"/>
      <c r="B491" s="12"/>
      <c r="C491" s="13"/>
      <c r="D491" s="13"/>
      <c r="E491" s="13"/>
      <c r="F491" s="13"/>
      <c r="G491" s="13"/>
      <c r="H491" s="9"/>
      <c r="I491" s="9"/>
      <c r="L491" s="13"/>
      <c r="N491" s="9"/>
    </row>
    <row r="492" spans="1:14" x14ac:dyDescent="0.45">
      <c r="A492" s="15"/>
      <c r="B492" s="12"/>
      <c r="C492" s="13"/>
      <c r="D492" s="13"/>
      <c r="E492" s="13"/>
      <c r="F492" s="13"/>
      <c r="G492" s="13"/>
      <c r="H492" s="9"/>
      <c r="I492" s="9"/>
      <c r="L492" s="13"/>
      <c r="N492" s="9"/>
    </row>
    <row r="493" spans="1:14" x14ac:dyDescent="0.45">
      <c r="A493" s="15"/>
      <c r="B493" s="12"/>
      <c r="C493" s="13"/>
      <c r="D493" s="13"/>
      <c r="E493" s="13"/>
      <c r="F493" s="13"/>
      <c r="G493" s="13"/>
      <c r="H493" s="9"/>
      <c r="I493" s="9"/>
      <c r="L493" s="13"/>
      <c r="N493" s="9"/>
    </row>
    <row r="494" spans="1:14" x14ac:dyDescent="0.45">
      <c r="A494" s="15"/>
      <c r="B494" s="12"/>
      <c r="C494" s="13"/>
      <c r="D494" s="13"/>
      <c r="E494" s="13"/>
      <c r="F494" s="13"/>
      <c r="G494" s="13"/>
      <c r="H494" s="9"/>
      <c r="I494" s="9"/>
      <c r="L494" s="13"/>
      <c r="N494" s="9"/>
    </row>
    <row r="495" spans="1:14" x14ac:dyDescent="0.45">
      <c r="A495" s="15"/>
      <c r="B495" s="12"/>
      <c r="C495" s="13"/>
      <c r="D495" s="13"/>
      <c r="E495" s="13"/>
      <c r="F495" s="13"/>
      <c r="G495" s="13"/>
      <c r="H495" s="9"/>
      <c r="I495" s="9"/>
      <c r="L495" s="13"/>
      <c r="N495" s="9"/>
    </row>
    <row r="496" spans="1:14" x14ac:dyDescent="0.45">
      <c r="A496" s="15"/>
      <c r="B496" s="12"/>
      <c r="C496" s="13"/>
      <c r="D496" s="13"/>
      <c r="E496" s="13"/>
      <c r="F496" s="13"/>
      <c r="G496" s="13"/>
      <c r="H496" s="9"/>
      <c r="I496" s="9"/>
      <c r="L496" s="13"/>
      <c r="N496" s="9"/>
    </row>
    <row r="497" spans="1:14" x14ac:dyDescent="0.45">
      <c r="A497" s="15"/>
      <c r="B497" s="12"/>
      <c r="C497" s="13"/>
      <c r="D497" s="13"/>
      <c r="E497" s="13"/>
      <c r="F497" s="13"/>
      <c r="G497" s="13"/>
      <c r="H497" s="9"/>
      <c r="I497" s="9"/>
      <c r="L497" s="13"/>
      <c r="N497" s="9"/>
    </row>
    <row r="498" spans="1:14" x14ac:dyDescent="0.45">
      <c r="A498" s="15"/>
      <c r="B498" s="12"/>
      <c r="C498" s="13"/>
      <c r="D498" s="13"/>
      <c r="E498" s="13"/>
      <c r="F498" s="13"/>
      <c r="G498" s="13"/>
      <c r="H498" s="9"/>
      <c r="I498" s="9"/>
      <c r="L498" s="13"/>
      <c r="N498" s="9"/>
    </row>
    <row r="499" spans="1:14" x14ac:dyDescent="0.45">
      <c r="A499" s="15"/>
      <c r="B499" s="12"/>
      <c r="C499" s="13"/>
      <c r="D499" s="13"/>
      <c r="E499" s="13"/>
      <c r="F499" s="13"/>
      <c r="G499" s="13"/>
      <c r="H499" s="9"/>
      <c r="I499" s="9"/>
      <c r="L499" s="13"/>
      <c r="N499" s="9"/>
    </row>
    <row r="500" spans="1:14" x14ac:dyDescent="0.45">
      <c r="A500" s="15"/>
      <c r="B500" s="12"/>
      <c r="C500" s="13"/>
      <c r="D500" s="13"/>
      <c r="E500" s="13"/>
      <c r="F500" s="13"/>
      <c r="G500" s="13"/>
      <c r="H500" s="9"/>
      <c r="I500" s="9"/>
      <c r="L500" s="13"/>
      <c r="N500" s="9"/>
    </row>
  </sheetData>
  <conditionalFormatting sqref="A6:K500">
    <cfRule type="expression" dxfId="4" priority="4">
      <formula>OR($J6="YA",$K6="YA")</formula>
    </cfRule>
  </conditionalFormatting>
  <conditionalFormatting sqref="J6:J500">
    <cfRule type="expression" dxfId="3" priority="5">
      <formula>$J6="Kredit 0/NA"</formula>
    </cfRule>
  </conditionalFormatting>
  <conditionalFormatting sqref="L6:L500">
    <cfRule type="expression" dxfId="2" priority="3">
      <formula>OR($J6="YA",$K6="YA")</formula>
    </cfRule>
  </conditionalFormatting>
  <conditionalFormatting sqref="M6:M500">
    <cfRule type="expression" dxfId="1" priority="2">
      <formula>OR($J6="YA",$K6="YA")</formula>
    </cfRule>
  </conditionalFormatting>
  <conditionalFormatting sqref="N6:N500">
    <cfRule type="expression" dxfId="0" priority="1">
      <formula>OR($J6="YA",$K6="YA")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Dictionary</vt:lpstr>
      <vt:lpstr>Output Sheet</vt:lpstr>
      <vt:lpstr>Output Sheet (Copy)</vt:lpstr>
      <vt:lpstr>Legend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2026-10-14T07:55:43Z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SR_MIGRATION_STATUS">
    <vt:lpwstr>2</vt:lpwstr>
  </property>
</Properties>
</file>