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6" windowHeight="8652"/>
  </bookViews>
  <sheets>
    <sheet name="Realisasi Diklat 2021" sheetId="4" r:id="rId1"/>
    <sheet name="Realisasi Diklat 2019" sheetId="1" r:id="rId2"/>
  </sheets>
  <definedNames>
    <definedName name="_xlnm._FilterDatabase" localSheetId="1" hidden="1">'Realisasi Diklat 2019'!$A$6:$WVX$83</definedName>
    <definedName name="_xlnm._FilterDatabase" localSheetId="0" hidden="1">'Realisasi Diklat 2021'!$A$6:$WWD$83</definedName>
    <definedName name="_xlnm.Print_Area" localSheetId="1">'Realisasi Diklat 2019'!$A$1:$Z$89</definedName>
    <definedName name="_xlnm.Print_Area" localSheetId="0">'Realisasi Diklat 2021'!$A$1:$AF$89</definedName>
    <definedName name="_xlnm.Print_Titles" localSheetId="1">'Realisasi Diklat 2019'!$5:$7</definedName>
    <definedName name="_xlnm.Print_Titles" localSheetId="0">'Realisasi Diklat 2021'!$5:$7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7" i="4" l="1"/>
  <c r="X78" i="4" s="1"/>
  <c r="Q77" i="4"/>
  <c r="Q78" i="4" s="1"/>
  <c r="R77" i="4"/>
  <c r="S77" i="4"/>
  <c r="R78" i="4"/>
  <c r="S78" i="4"/>
  <c r="M77" i="4"/>
  <c r="M78" i="4" s="1"/>
  <c r="N77" i="4"/>
  <c r="N78" i="4" s="1"/>
  <c r="AE77" i="4" l="1"/>
  <c r="AE78" i="4" s="1"/>
  <c r="AD77" i="4"/>
  <c r="AD78" i="4" s="1"/>
  <c r="AC77" i="4"/>
  <c r="AC78" i="4" s="1"/>
  <c r="AB77" i="4"/>
  <c r="AB78" i="4" s="1"/>
  <c r="AA77" i="4"/>
  <c r="AA78" i="4" s="1"/>
  <c r="Z77" i="4"/>
  <c r="Z78" i="4" s="1"/>
  <c r="Y77" i="4"/>
  <c r="Y78" i="4" s="1"/>
  <c r="W77" i="4"/>
  <c r="W78" i="4" s="1"/>
  <c r="V77" i="4"/>
  <c r="V78" i="4" s="1"/>
  <c r="U77" i="4"/>
  <c r="U78" i="4" s="1"/>
  <c r="T77" i="4"/>
  <c r="T78" i="4" s="1"/>
  <c r="P77" i="4"/>
  <c r="P78" i="4" s="1"/>
  <c r="O77" i="4"/>
  <c r="O78" i="4" s="1"/>
  <c r="L77" i="4"/>
  <c r="L78" i="4" s="1"/>
  <c r="K77" i="4"/>
  <c r="K78" i="4" s="1"/>
  <c r="J77" i="4"/>
  <c r="J78" i="4" s="1"/>
  <c r="I77" i="4"/>
  <c r="I78" i="4" s="1"/>
  <c r="H77" i="4"/>
  <c r="H78" i="4" s="1"/>
  <c r="G77" i="4"/>
  <c r="G78" i="4" s="1"/>
  <c r="F77" i="4"/>
  <c r="F78" i="4" s="1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77" i="4" l="1"/>
  <c r="AF78" i="4"/>
  <c r="T78" i="1"/>
  <c r="S78" i="1"/>
  <c r="R78" i="1"/>
  <c r="M78" i="1"/>
  <c r="L78" i="1"/>
  <c r="K78" i="1"/>
  <c r="J78" i="1"/>
  <c r="Y77" i="1"/>
  <c r="Y78" i="1" s="1"/>
  <c r="X77" i="1"/>
  <c r="X78" i="1" s="1"/>
  <c r="W77" i="1"/>
  <c r="W78" i="1" s="1"/>
  <c r="V77" i="1"/>
  <c r="V78" i="1" s="1"/>
  <c r="U77" i="1"/>
  <c r="U78" i="1" s="1"/>
  <c r="T77" i="1"/>
  <c r="S77" i="1"/>
  <c r="R77" i="1"/>
  <c r="Q77" i="1"/>
  <c r="Q78" i="1" s="1"/>
  <c r="P77" i="1"/>
  <c r="P78" i="1" s="1"/>
  <c r="O77" i="1"/>
  <c r="O78" i="1" s="1"/>
  <c r="N77" i="1"/>
  <c r="N78" i="1" s="1"/>
  <c r="M77" i="1"/>
  <c r="L77" i="1"/>
  <c r="K77" i="1"/>
  <c r="J77" i="1"/>
  <c r="I77" i="1"/>
  <c r="I78" i="1" s="1"/>
  <c r="H77" i="1"/>
  <c r="H78" i="1" s="1"/>
  <c r="G77" i="1"/>
  <c r="G78" i="1" s="1"/>
  <c r="F77" i="1"/>
  <c r="F78" i="1" s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77" i="1" s="1"/>
  <c r="Z10" i="1"/>
  <c r="Z9" i="1"/>
  <c r="AG77" i="4" l="1"/>
  <c r="AG78" i="4" s="1"/>
  <c r="Z78" i="1"/>
  <c r="AA77" i="1" s="1"/>
  <c r="AA78" i="1" s="1"/>
</calcChain>
</file>

<file path=xl/comments1.xml><?xml version="1.0" encoding="utf-8"?>
<comments xmlns="http://schemas.openxmlformats.org/spreadsheetml/2006/main">
  <authors>
    <author>Dell</author>
    <author>USER-PC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E13" authorId="1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Auditor Muda, tmt 4-5-2015</t>
        </r>
      </text>
    </comment>
    <comment ref="V14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V15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AA16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AA19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Auditor Muda, tmt 4-5-2015</t>
        </r>
      </text>
    </comment>
    <comment ref="V34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V3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V46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J73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</commentList>
</comments>
</file>

<file path=xl/comments2.xml><?xml version="1.0" encoding="utf-8"?>
<comments xmlns="http://schemas.openxmlformats.org/spreadsheetml/2006/main">
  <authors>
    <author>Dell</author>
    <author>USER-PC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E13" authorId="1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Auditor Muda, tmt 4-5-2015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U16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U19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Auditor Muda, tmt 4-5-2015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J73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2018</t>
        </r>
      </text>
    </comment>
  </commentList>
</comments>
</file>

<file path=xl/sharedStrings.xml><?xml version="1.0" encoding="utf-8"?>
<sst xmlns="http://schemas.openxmlformats.org/spreadsheetml/2006/main" count="634" uniqueCount="201">
  <si>
    <r>
      <rPr>
        <b/>
        <i/>
        <sz val="14"/>
        <color indexed="8"/>
        <rFont val="Arial Narrow"/>
        <family val="2"/>
      </rPr>
      <t>UPDATING MATRIK GAP</t>
    </r>
    <r>
      <rPr>
        <b/>
        <sz val="14"/>
        <color indexed="8"/>
        <rFont val="Arial Narrow"/>
        <family val="2"/>
      </rPr>
      <t xml:space="preserve"> KOMPETENSI TEKNIS SUBTANTIF</t>
    </r>
  </si>
  <si>
    <t>JABATAN FUNGSIONAL AUDITOR (JFA)</t>
  </si>
  <si>
    <t>INSPEKTORAT PROVINSI BANTEN s.d DESEMBER TAHUN 2019</t>
  </si>
  <si>
    <t>No.</t>
  </si>
  <si>
    <t>Nama Pegawai</t>
  </si>
  <si>
    <t>NIP</t>
  </si>
  <si>
    <t>Pangkat/ 
Gol. Ruang</t>
  </si>
  <si>
    <t>Jabatan</t>
  </si>
  <si>
    <t>Diklat Teknis Subtantif
Syarat Jabatan</t>
  </si>
  <si>
    <t>Diklat Teknis Subtantif
Penunjang</t>
  </si>
  <si>
    <t>JUMLAH</t>
  </si>
  <si>
    <t>Sertifikasi BARJAS</t>
  </si>
  <si>
    <t>Audit PBJ</t>
  </si>
  <si>
    <t>Audit Jasa Konstruksi</t>
  </si>
  <si>
    <t>Audit Kinerja</t>
  </si>
  <si>
    <t>Reviu LKPD</t>
  </si>
  <si>
    <t>Manajemen Pengawasan</t>
  </si>
  <si>
    <t>Audit
Intern
Berbasis
Risiko</t>
  </si>
  <si>
    <t>Audit Investigatif</t>
  </si>
  <si>
    <t>Probity Audit Barang/Jasa</t>
  </si>
  <si>
    <t xml:space="preserve">Audit BMD </t>
  </si>
  <si>
    <t>Reviu RKA</t>
  </si>
  <si>
    <t>FRAUD</t>
  </si>
  <si>
    <t>PPBR</t>
  </si>
  <si>
    <t>SPIP</t>
  </si>
  <si>
    <t>Penilaian Maturitas SPIP</t>
  </si>
  <si>
    <t>Manajemen Risiko</t>
  </si>
  <si>
    <t>Manajemen BMD</t>
  </si>
  <si>
    <t>Penyusunan KKA</t>
  </si>
  <si>
    <t>Penulisan LHA</t>
  </si>
  <si>
    <t>Penilaian
Angka
Kredit
JFA</t>
  </si>
  <si>
    <t>Inspektur Pembantu Wilayah I</t>
  </si>
  <si>
    <t>Ahmad Yani, Ak</t>
  </si>
  <si>
    <t>196510071986031001</t>
  </si>
  <si>
    <t>Pembina (IV/a)</t>
  </si>
  <si>
    <t>Auditor Madya</t>
  </si>
  <si>
    <t>Taqi Udin Ahmad, S.Kom., M.Ak</t>
  </si>
  <si>
    <t xml:space="preserve"> 197804032001121005</t>
  </si>
  <si>
    <t>Penata Tk.I (III/d)</t>
  </si>
  <si>
    <t>Rini Agustiana, S.Sos., M.Si</t>
  </si>
  <si>
    <t xml:space="preserve"> 197908272001122001</t>
  </si>
  <si>
    <t>Penata (III/c)</t>
  </si>
  <si>
    <t>Auditor Muda</t>
  </si>
  <si>
    <t>Hasbi Asidiqi, S.Kom</t>
  </si>
  <si>
    <t xml:space="preserve"> 197606212001121005</t>
  </si>
  <si>
    <t>Rd. Adi Lesmana, S.Sos</t>
  </si>
  <si>
    <t xml:space="preserve"> 198201112001121002</t>
  </si>
  <si>
    <t>Lenni Irawani, SE, M.Si</t>
  </si>
  <si>
    <t>198105312009022001</t>
  </si>
  <si>
    <t>Ida Jubaedah, SE., Ak., MM</t>
  </si>
  <si>
    <t xml:space="preserve"> 198609182009022001</t>
  </si>
  <si>
    <t>Tb. Abdul Gani, SE., MM</t>
  </si>
  <si>
    <t xml:space="preserve"> 197112142001121003</t>
  </si>
  <si>
    <t>Penata Muda Tk.I (III/b)</t>
  </si>
  <si>
    <t>Ade Permanik, S.AP., MM</t>
  </si>
  <si>
    <t xml:space="preserve"> 197710222006041007</t>
  </si>
  <si>
    <t>Dwy Astuti Siswandari, S.Sos., MM</t>
  </si>
  <si>
    <t>197803162002122003</t>
  </si>
  <si>
    <t>Auditor Pertama</t>
  </si>
  <si>
    <t>Muhammad Sulchi, SP., M.Si</t>
  </si>
  <si>
    <t xml:space="preserve">197212102002121003 </t>
  </si>
  <si>
    <t>Mohamad Iqbal, S.Sos</t>
  </si>
  <si>
    <t>197511042001121005</t>
  </si>
  <si>
    <t>Euis Rachmawati, S.Sos., M.A</t>
  </si>
  <si>
    <t>197609162001122001</t>
  </si>
  <si>
    <t>Agussalim, SE</t>
  </si>
  <si>
    <t>197506152009021001</t>
  </si>
  <si>
    <t>Deden Wirdiana, SH</t>
  </si>
  <si>
    <t xml:space="preserve"> 197805102007011010</t>
  </si>
  <si>
    <t>Zakia Novitasari, SH</t>
  </si>
  <si>
    <t>197911102001122002</t>
  </si>
  <si>
    <t>Novi Junaidi, SP</t>
  </si>
  <si>
    <t>197705142009011007</t>
  </si>
  <si>
    <t>Asri Dian Ekawati, SE., M.Si</t>
  </si>
  <si>
    <t xml:space="preserve"> 197509022001122002</t>
  </si>
  <si>
    <t>Mumu Muhajirin, SE</t>
  </si>
  <si>
    <t xml:space="preserve"> 198005012010011004</t>
  </si>
  <si>
    <t>Rendra Prasetya, SE</t>
  </si>
  <si>
    <t>197504212006041008</t>
  </si>
  <si>
    <t>Penata Muda (III/a)</t>
  </si>
  <si>
    <t>Farid Wazdi, SE</t>
  </si>
  <si>
    <t>197312062001121001</t>
  </si>
  <si>
    <t>Achmad Muchlis, A.Md</t>
  </si>
  <si>
    <t xml:space="preserve"> 197507172009021001</t>
  </si>
  <si>
    <t>Pengatur Tk.I (II/d)</t>
  </si>
  <si>
    <t>Auditor Pelaksana</t>
  </si>
  <si>
    <t>Inspektur Pembantu Wilayah II</t>
  </si>
  <si>
    <t>Sandika Jaya, ST., M.Ak</t>
  </si>
  <si>
    <t xml:space="preserve"> 197508212001121003</t>
  </si>
  <si>
    <t>Meda Yulianti, SE., M.Ak</t>
  </si>
  <si>
    <t xml:space="preserve"> 198007242001122001</t>
  </si>
  <si>
    <t>Hj. Ida Ruaida, S.Sos., M.Si</t>
  </si>
  <si>
    <t>197401172001122002</t>
  </si>
  <si>
    <t>Aman Ma'ruf, S.Sos</t>
  </si>
  <si>
    <t xml:space="preserve"> 198207052001121002</t>
  </si>
  <si>
    <t>Vera Nur Hayati, S.Sos., M.Si</t>
  </si>
  <si>
    <t xml:space="preserve"> 198202142008012006</t>
  </si>
  <si>
    <t>Ahmad Yani, S.Sos., M.Si</t>
  </si>
  <si>
    <t xml:space="preserve"> 197109302002121006</t>
  </si>
  <si>
    <t>M. Qusyairi</t>
  </si>
  <si>
    <t>197304122006041003</t>
  </si>
  <si>
    <t>Suhirman, S.Pd., M.Pd</t>
  </si>
  <si>
    <t>196808101998021005</t>
  </si>
  <si>
    <t>Hilmi Firdaus, S.Sos</t>
  </si>
  <si>
    <t>197307282001121002</t>
  </si>
  <si>
    <t>Yeyet Hulyati, S.Ag</t>
  </si>
  <si>
    <t>197708142001122002</t>
  </si>
  <si>
    <t>Rani Maharani, SE., M.Si</t>
  </si>
  <si>
    <t>198401082002122003</t>
  </si>
  <si>
    <t>Herman Susilo, S.Sos</t>
  </si>
  <si>
    <t>197610102001121006</t>
  </si>
  <si>
    <t>Yusuf Fatahillah, S.Sos</t>
  </si>
  <si>
    <t xml:space="preserve"> 197309052001121004</t>
  </si>
  <si>
    <t>Prayuda Eko Saputra, SE., M.Si</t>
  </si>
  <si>
    <t xml:space="preserve"> 197809242009021001</t>
  </si>
  <si>
    <t xml:space="preserve">Yodi Ero Qodriyat, SE </t>
  </si>
  <si>
    <t xml:space="preserve"> 198601052009021003</t>
  </si>
  <si>
    <t>Leli Purnama Lestari, SE</t>
  </si>
  <si>
    <t xml:space="preserve"> 198604052010012004</t>
  </si>
  <si>
    <t>Rizki, SE</t>
  </si>
  <si>
    <t xml:space="preserve"> 198205242010011004</t>
  </si>
  <si>
    <t>Noviyanto, SE</t>
  </si>
  <si>
    <t xml:space="preserve"> 198307162010011008</t>
  </si>
  <si>
    <t>Sylvia Nurmawanti, SE</t>
  </si>
  <si>
    <t xml:space="preserve"> 198710312010012001</t>
  </si>
  <si>
    <t>Neli Sukasari, SE</t>
  </si>
  <si>
    <t xml:space="preserve"> 198812202011012001</t>
  </si>
  <si>
    <t>Irfan Kurniawan, ST, MM</t>
  </si>
  <si>
    <t>197608122002121008</t>
  </si>
  <si>
    <t>Nita Ratna Siti Aminah, A.Md</t>
  </si>
  <si>
    <t>198706232010012001</t>
  </si>
  <si>
    <t>Inspektur Pembantu Wilayah III</t>
  </si>
  <si>
    <t>R. Sanny Maryudi, ST., MT</t>
  </si>
  <si>
    <t xml:space="preserve"> 196912162002121001</t>
  </si>
  <si>
    <t>Yanrizal Adha, S.Sos., M.Si</t>
  </si>
  <si>
    <t xml:space="preserve"> 197406191999011001</t>
  </si>
  <si>
    <t>H. Rudy Suntoro, S.Kp., M.Kes</t>
  </si>
  <si>
    <t>196707201993031006</t>
  </si>
  <si>
    <t>Ade Supriyatna, S.IP., M.Si</t>
  </si>
  <si>
    <t xml:space="preserve"> 196512181989111001</t>
  </si>
  <si>
    <t>Hj. Ratu Syafitri Muhayati, SE</t>
  </si>
  <si>
    <t xml:space="preserve"> 198001012009022001</t>
  </si>
  <si>
    <t>Gahara, S.IP</t>
  </si>
  <si>
    <t xml:space="preserve"> 197003112001121001</t>
  </si>
  <si>
    <t>Elda Supriatna, S.Sos., M.Si</t>
  </si>
  <si>
    <t>197306262001121003</t>
  </si>
  <si>
    <t>Ita Munawaroh, SH</t>
  </si>
  <si>
    <t>197807272001122002</t>
  </si>
  <si>
    <t>Achmad Haelani, SE</t>
  </si>
  <si>
    <t>197904172010011008</t>
  </si>
  <si>
    <t>Iman Atqiyyadi, S.AP., M.Si</t>
  </si>
  <si>
    <t>197507232001121003</t>
  </si>
  <si>
    <t>Erik Maulana, S.Sos., M.Si</t>
  </si>
  <si>
    <t>198405312009021003</t>
  </si>
  <si>
    <t>Ahmad Rohman, SH</t>
  </si>
  <si>
    <t xml:space="preserve"> 198604022006041002</t>
  </si>
  <si>
    <t>Rini Oktoriani, SE</t>
  </si>
  <si>
    <t xml:space="preserve"> 197410192009022001</t>
  </si>
  <si>
    <t>Feny Setiawati, S.Pd.Ing., M.Si</t>
  </si>
  <si>
    <t>198002032001122004</t>
  </si>
  <si>
    <t>Tita Rosita, SE</t>
  </si>
  <si>
    <t xml:space="preserve"> 197406162010012006</t>
  </si>
  <si>
    <t>Bahtiar Awang Zakarosa, SH</t>
  </si>
  <si>
    <t xml:space="preserve"> 198609102006041002</t>
  </si>
  <si>
    <t>Nani Yuliani, SE</t>
  </si>
  <si>
    <t>197307262006042001</t>
  </si>
  <si>
    <t>Ido Rohmanullah, SE</t>
  </si>
  <si>
    <t xml:space="preserve"> 198603242010011002</t>
  </si>
  <si>
    <t>Oktafredi, A.Md</t>
  </si>
  <si>
    <t xml:space="preserve"> 197110292002121005</t>
  </si>
  <si>
    <t>Auditor Pelaksana Lanjutan</t>
  </si>
  <si>
    <t>Yudi Ermanto, A.Md</t>
  </si>
  <si>
    <t>197211302001121003</t>
  </si>
  <si>
    <t>Fatoni, SE, M.Si</t>
  </si>
  <si>
    <t>197001302005021002</t>
  </si>
  <si>
    <t>Kotiah, A.Md</t>
  </si>
  <si>
    <t xml:space="preserve"> 198107052010012008</t>
  </si>
  <si>
    <t>JUMLAH TERSERTIFIKASI</t>
  </si>
  <si>
    <t>JUMLAH BELUM TERSERTIFIKASI</t>
  </si>
  <si>
    <t>Keterangan :</t>
  </si>
  <si>
    <t>Serang,     Desember 2019</t>
  </si>
  <si>
    <t>1.</t>
  </si>
  <si>
    <t>Realisasi Peningkatan Kompetensi Teknis Subtantif Tahun 2019</t>
  </si>
  <si>
    <t>INSPEKTUR</t>
  </si>
  <si>
    <t>2.</t>
  </si>
  <si>
    <t>Tidak Terealisasi Peningkatan Kompetensi Teknis Subtantif Tahun 2019</t>
  </si>
  <si>
    <t>PROVINSI BANTEN</t>
  </si>
  <si>
    <t>3.</t>
  </si>
  <si>
    <t>Kompetensi Bidang berdasarkan Standar Audit AAIPI;</t>
  </si>
  <si>
    <t>4.</t>
  </si>
  <si>
    <t>Diklat Teknis Subtantif berdasarkan nomenklatur diklat pada Kalender Diklat Pusdiklatwas BPKP dan Lembaga Diklat terakreditasi lainnya.</t>
  </si>
  <si>
    <t>Drs. E. KUSMAYADI, M.Si</t>
  </si>
  <si>
    <t>NIP. 19610323 198903 1 009</t>
  </si>
  <si>
    <t>PIBR</t>
  </si>
  <si>
    <t>Audit Kinerja Berbasis Risiko</t>
  </si>
  <si>
    <t>Audit Pendapatan Asli Daerah</t>
  </si>
  <si>
    <t>INSPEKTORAT PROVINSI BANTEN s.d DESEMBER TAHUN 2021</t>
  </si>
  <si>
    <t>Manajemen Risiko Organisasi Sektor Publik</t>
  </si>
  <si>
    <t>Data Analytic Untuk Audit</t>
  </si>
  <si>
    <t>Teknik Audit Berbantuan Komputer</t>
  </si>
  <si>
    <t>Audit Ketaatan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</si>
</sst>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4"/>
      <color indexed="8"/>
      <name val="Arial Narrow"/>
      <family val="2"/>
    </font>
    <font>
      <b/>
      <i/>
      <sz val="14"/>
      <color indexed="8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b/>
      <i/>
      <sz val="11"/>
      <color indexed="8"/>
      <name val="Arial Narrow"/>
      <family val="2"/>
    </font>
    <font>
      <b/>
      <u/>
      <sz val="11"/>
      <color indexed="8"/>
      <name val="Arial Narrow"/>
      <family val="2"/>
    </font>
    <font>
      <sz val="12"/>
      <name val="Bookman Old Style"/>
      <family val="1"/>
    </font>
    <font>
      <sz val="11"/>
      <color theme="1"/>
      <name val="Calibri"/>
      <family val="2"/>
      <scheme val="minor"/>
    </font>
    <font>
      <b/>
      <u/>
      <sz val="12"/>
      <name val="Bookman Old Styl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darkDown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darkDown">
        <bgColor rgb="FF92D05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4" fillId="0" borderId="0" xfId="2" applyFont="1" applyAlignment="1">
      <alignment vertical="center"/>
    </xf>
    <xf numFmtId="0" fontId="5" fillId="0" borderId="0" xfId="2" applyFont="1" applyFill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Border="1" applyAlignment="1">
      <alignment vertical="center" wrapText="1"/>
    </xf>
    <xf numFmtId="0" fontId="4" fillId="0" borderId="0" xfId="2" applyFont="1" applyAlignment="1">
      <alignment vertical="center" wrapText="1"/>
    </xf>
    <xf numFmtId="0" fontId="6" fillId="0" borderId="0" xfId="2" applyFont="1" applyFill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left" vertical="center"/>
    </xf>
    <xf numFmtId="0" fontId="8" fillId="3" borderId="7" xfId="2" applyFont="1" applyFill="1" applyBorder="1" applyAlignment="1">
      <alignment vertical="center" wrapText="1"/>
    </xf>
    <xf numFmtId="0" fontId="8" fillId="3" borderId="0" xfId="2" applyFont="1" applyFill="1" applyAlignment="1">
      <alignment vertical="center"/>
    </xf>
    <xf numFmtId="0" fontId="4" fillId="0" borderId="7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vertical="center"/>
    </xf>
    <xf numFmtId="0" fontId="4" fillId="0" borderId="7" xfId="2" quotePrefix="1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 wrapText="1"/>
    </xf>
    <xf numFmtId="0" fontId="4" fillId="5" borderId="7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left" vertical="center"/>
    </xf>
    <xf numFmtId="0" fontId="4" fillId="6" borderId="7" xfId="2" applyFont="1" applyFill="1" applyBorder="1" applyAlignment="1">
      <alignment horizontal="center" vertical="center" wrapText="1"/>
    </xf>
    <xf numFmtId="0" fontId="4" fillId="0" borderId="0" xfId="2" applyFont="1" applyFill="1" applyAlignment="1">
      <alignment vertical="center"/>
    </xf>
    <xf numFmtId="0" fontId="5" fillId="0" borderId="7" xfId="2" quotePrefix="1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right" vertical="center"/>
    </xf>
    <xf numFmtId="0" fontId="8" fillId="3" borderId="7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7" xfId="2" quotePrefix="1" applyFont="1" applyFill="1" applyBorder="1" applyAlignment="1">
      <alignment horizontal="center" vertical="center" wrapText="1"/>
    </xf>
    <xf numFmtId="0" fontId="6" fillId="7" borderId="7" xfId="2" applyFont="1" applyFill="1" applyBorder="1" applyAlignment="1">
      <alignment horizontal="center" vertical="center" wrapText="1"/>
    </xf>
    <xf numFmtId="2" fontId="6" fillId="7" borderId="0" xfId="2" applyNumberFormat="1" applyFont="1" applyFill="1" applyAlignment="1">
      <alignment vertical="center"/>
    </xf>
    <xf numFmtId="0" fontId="6" fillId="7" borderId="0" xfId="2" applyFont="1" applyFill="1" applyAlignment="1">
      <alignment vertical="center"/>
    </xf>
    <xf numFmtId="0" fontId="6" fillId="7" borderId="7" xfId="2" applyFont="1" applyFill="1" applyBorder="1" applyAlignment="1">
      <alignment horizontal="center" vertical="center" wrapText="1"/>
    </xf>
    <xf numFmtId="1" fontId="6" fillId="7" borderId="7" xfId="2" applyNumberFormat="1" applyFont="1" applyFill="1" applyBorder="1" applyAlignment="1">
      <alignment horizontal="center" vertical="center" wrapText="1"/>
    </xf>
    <xf numFmtId="1" fontId="4" fillId="0" borderId="0" xfId="2" applyNumberFormat="1" applyFont="1" applyBorder="1" applyAlignment="1">
      <alignment vertical="center" wrapText="1"/>
    </xf>
    <xf numFmtId="0" fontId="9" fillId="0" borderId="0" xfId="2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20" fontId="4" fillId="0" borderId="0" xfId="2" quotePrefix="1" applyNumberFormat="1" applyFont="1" applyAlignment="1">
      <alignment vertical="center"/>
    </xf>
    <xf numFmtId="164" fontId="5" fillId="0" borderId="0" xfId="1" applyFont="1" applyFill="1" applyAlignment="1">
      <alignment vertical="center"/>
    </xf>
    <xf numFmtId="164" fontId="5" fillId="0" borderId="0" xfId="2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4" fillId="8" borderId="7" xfId="2" applyFont="1" applyFill="1" applyBorder="1" applyAlignment="1">
      <alignment horizontal="center" vertical="center" wrapText="1"/>
    </xf>
    <xf numFmtId="0" fontId="4" fillId="9" borderId="7" xfId="2" applyFont="1" applyFill="1" applyBorder="1" applyAlignment="1">
      <alignment horizontal="center" vertical="center" wrapText="1"/>
    </xf>
    <xf numFmtId="0" fontId="4" fillId="10" borderId="7" xfId="2" applyFont="1" applyFill="1" applyBorder="1" applyAlignment="1">
      <alignment horizontal="center" vertical="center" wrapText="1"/>
    </xf>
    <xf numFmtId="0" fontId="5" fillId="8" borderId="7" xfId="2" applyFont="1" applyFill="1" applyBorder="1" applyAlignment="1">
      <alignment horizontal="center" vertical="center" wrapText="1"/>
    </xf>
    <xf numFmtId="0" fontId="6" fillId="7" borderId="7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left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7" fillId="3" borderId="4" xfId="2" applyFont="1" applyFill="1" applyBorder="1" applyAlignment="1">
      <alignment horizontal="left" vertical="center" wrapText="1"/>
    </xf>
    <xf numFmtId="0" fontId="7" fillId="3" borderId="7" xfId="2" applyFont="1" applyFill="1" applyBorder="1" applyAlignment="1">
      <alignment horizontal="left" vertical="center" wrapText="1"/>
    </xf>
    <xf numFmtId="0" fontId="6" fillId="7" borderId="2" xfId="2" applyFont="1" applyFill="1" applyBorder="1" applyAlignment="1">
      <alignment horizontal="center" vertical="center" wrapText="1"/>
    </xf>
    <xf numFmtId="0" fontId="6" fillId="7" borderId="3" xfId="2" applyFont="1" applyFill="1" applyBorder="1" applyAlignment="1">
      <alignment horizontal="center" vertical="center" wrapText="1"/>
    </xf>
    <xf numFmtId="0" fontId="6" fillId="7" borderId="4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1">
    <dxf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G89"/>
  <sheetViews>
    <sheetView tabSelected="1" view="pageBreakPreview" topLeftCell="L1" zoomScale="80" zoomScaleNormal="100" zoomScaleSheetLayoutView="80" workbookViewId="0">
      <pane ySplit="1176" topLeftCell="A4" activePane="bottomLeft"/>
      <selection activeCell="AD4" sqref="AD1:AD1048576"/>
      <selection pane="bottomLeft" activeCell="R10" sqref="R10"/>
    </sheetView>
  </sheetViews>
  <sheetFormatPr defaultRowHeight="15.75" customHeight="1" x14ac:dyDescent="0.3"/>
  <cols>
    <col min="1" max="1" width="3.5546875" style="1" customWidth="1"/>
    <col min="2" max="2" width="25.33203125" style="2" customWidth="1"/>
    <col min="3" max="3" width="19.44140625" style="3" customWidth="1"/>
    <col min="4" max="4" width="19" style="4" bestFit="1" customWidth="1"/>
    <col min="5" max="5" width="15.6640625" style="4" customWidth="1"/>
    <col min="6" max="6" width="9.44140625" style="5" customWidth="1"/>
    <col min="7" max="7" width="6.33203125" style="6" customWidth="1"/>
    <col min="8" max="8" width="10.88671875" style="6" customWidth="1"/>
    <col min="9" max="9" width="7" style="6" customWidth="1"/>
    <col min="10" max="10" width="6.109375" style="6" customWidth="1"/>
    <col min="11" max="11" width="11.6640625" style="6" customWidth="1"/>
    <col min="12" max="14" width="8.6640625" style="5" customWidth="1"/>
    <col min="15" max="15" width="10.88671875" style="6" customWidth="1"/>
    <col min="16" max="16" width="11.6640625" style="6" customWidth="1"/>
    <col min="17" max="17" width="9.88671875" style="6" customWidth="1"/>
    <col min="18" max="18" width="9" style="6" customWidth="1"/>
    <col min="19" max="19" width="10" style="6" customWidth="1"/>
    <col min="20" max="20" width="5.33203125" style="6" customWidth="1"/>
    <col min="21" max="21" width="5.88671875" style="6" customWidth="1"/>
    <col min="22" max="22" width="4.88671875" style="6" bestFit="1" customWidth="1"/>
    <col min="23" max="24" width="6.33203125" style="6" customWidth="1"/>
    <col min="25" max="25" width="4.88671875" style="6" customWidth="1"/>
    <col min="26" max="26" width="9" style="6" customWidth="1"/>
    <col min="27" max="27" width="9.5546875" style="6" customWidth="1"/>
    <col min="28" max="28" width="10.44140625" style="6" customWidth="1"/>
    <col min="29" max="29" width="10" style="6" customWidth="1"/>
    <col min="30" max="30" width="7.33203125" style="6" customWidth="1"/>
    <col min="31" max="31" width="8.33203125" style="6" customWidth="1"/>
    <col min="32" max="32" width="7.33203125" style="6" customWidth="1"/>
    <col min="33" max="33" width="9.109375" style="1"/>
    <col min="34" max="34" width="45.109375" style="1" customWidth="1"/>
    <col min="35" max="271" width="9.109375" style="1"/>
    <col min="272" max="272" width="3.5546875" style="1" customWidth="1"/>
    <col min="273" max="273" width="29.5546875" style="1" customWidth="1"/>
    <col min="274" max="274" width="19.44140625" style="1" customWidth="1"/>
    <col min="275" max="275" width="23" style="1" customWidth="1"/>
    <col min="276" max="276" width="31.44140625" style="1" customWidth="1"/>
    <col min="277" max="277" width="32.109375" style="1" customWidth="1"/>
    <col min="278" max="278" width="4.109375" style="1" customWidth="1"/>
    <col min="279" max="527" width="9.109375" style="1"/>
    <col min="528" max="528" width="3.5546875" style="1" customWidth="1"/>
    <col min="529" max="529" width="29.5546875" style="1" customWidth="1"/>
    <col min="530" max="530" width="19.44140625" style="1" customWidth="1"/>
    <col min="531" max="531" width="23" style="1" customWidth="1"/>
    <col min="532" max="532" width="31.44140625" style="1" customWidth="1"/>
    <col min="533" max="533" width="32.109375" style="1" customWidth="1"/>
    <col min="534" max="534" width="4.109375" style="1" customWidth="1"/>
    <col min="535" max="783" width="9.109375" style="1"/>
    <col min="784" max="784" width="3.5546875" style="1" customWidth="1"/>
    <col min="785" max="785" width="29.5546875" style="1" customWidth="1"/>
    <col min="786" max="786" width="19.44140625" style="1" customWidth="1"/>
    <col min="787" max="787" width="23" style="1" customWidth="1"/>
    <col min="788" max="788" width="31.44140625" style="1" customWidth="1"/>
    <col min="789" max="789" width="32.109375" style="1" customWidth="1"/>
    <col min="790" max="790" width="4.109375" style="1" customWidth="1"/>
    <col min="791" max="1039" width="9.109375" style="1"/>
    <col min="1040" max="1040" width="3.5546875" style="1" customWidth="1"/>
    <col min="1041" max="1041" width="29.5546875" style="1" customWidth="1"/>
    <col min="1042" max="1042" width="19.44140625" style="1" customWidth="1"/>
    <col min="1043" max="1043" width="23" style="1" customWidth="1"/>
    <col min="1044" max="1044" width="31.44140625" style="1" customWidth="1"/>
    <col min="1045" max="1045" width="32.109375" style="1" customWidth="1"/>
    <col min="1046" max="1046" width="4.109375" style="1" customWidth="1"/>
    <col min="1047" max="1295" width="9.109375" style="1"/>
    <col min="1296" max="1296" width="3.5546875" style="1" customWidth="1"/>
    <col min="1297" max="1297" width="29.5546875" style="1" customWidth="1"/>
    <col min="1298" max="1298" width="19.44140625" style="1" customWidth="1"/>
    <col min="1299" max="1299" width="23" style="1" customWidth="1"/>
    <col min="1300" max="1300" width="31.44140625" style="1" customWidth="1"/>
    <col min="1301" max="1301" width="32.109375" style="1" customWidth="1"/>
    <col min="1302" max="1302" width="4.109375" style="1" customWidth="1"/>
    <col min="1303" max="1551" width="9.109375" style="1"/>
    <col min="1552" max="1552" width="3.5546875" style="1" customWidth="1"/>
    <col min="1553" max="1553" width="29.5546875" style="1" customWidth="1"/>
    <col min="1554" max="1554" width="19.44140625" style="1" customWidth="1"/>
    <col min="1555" max="1555" width="23" style="1" customWidth="1"/>
    <col min="1556" max="1556" width="31.44140625" style="1" customWidth="1"/>
    <col min="1557" max="1557" width="32.109375" style="1" customWidth="1"/>
    <col min="1558" max="1558" width="4.109375" style="1" customWidth="1"/>
    <col min="1559" max="1807" width="9.109375" style="1"/>
    <col min="1808" max="1808" width="3.5546875" style="1" customWidth="1"/>
    <col min="1809" max="1809" width="29.5546875" style="1" customWidth="1"/>
    <col min="1810" max="1810" width="19.44140625" style="1" customWidth="1"/>
    <col min="1811" max="1811" width="23" style="1" customWidth="1"/>
    <col min="1812" max="1812" width="31.44140625" style="1" customWidth="1"/>
    <col min="1813" max="1813" width="32.109375" style="1" customWidth="1"/>
    <col min="1814" max="1814" width="4.109375" style="1" customWidth="1"/>
    <col min="1815" max="2063" width="9.109375" style="1"/>
    <col min="2064" max="2064" width="3.5546875" style="1" customWidth="1"/>
    <col min="2065" max="2065" width="29.5546875" style="1" customWidth="1"/>
    <col min="2066" max="2066" width="19.44140625" style="1" customWidth="1"/>
    <col min="2067" max="2067" width="23" style="1" customWidth="1"/>
    <col min="2068" max="2068" width="31.44140625" style="1" customWidth="1"/>
    <col min="2069" max="2069" width="32.109375" style="1" customWidth="1"/>
    <col min="2070" max="2070" width="4.109375" style="1" customWidth="1"/>
    <col min="2071" max="2319" width="9.109375" style="1"/>
    <col min="2320" max="2320" width="3.5546875" style="1" customWidth="1"/>
    <col min="2321" max="2321" width="29.5546875" style="1" customWidth="1"/>
    <col min="2322" max="2322" width="19.44140625" style="1" customWidth="1"/>
    <col min="2323" max="2323" width="23" style="1" customWidth="1"/>
    <col min="2324" max="2324" width="31.44140625" style="1" customWidth="1"/>
    <col min="2325" max="2325" width="32.109375" style="1" customWidth="1"/>
    <col min="2326" max="2326" width="4.109375" style="1" customWidth="1"/>
    <col min="2327" max="2575" width="9.109375" style="1"/>
    <col min="2576" max="2576" width="3.5546875" style="1" customWidth="1"/>
    <col min="2577" max="2577" width="29.5546875" style="1" customWidth="1"/>
    <col min="2578" max="2578" width="19.44140625" style="1" customWidth="1"/>
    <col min="2579" max="2579" width="23" style="1" customWidth="1"/>
    <col min="2580" max="2580" width="31.44140625" style="1" customWidth="1"/>
    <col min="2581" max="2581" width="32.109375" style="1" customWidth="1"/>
    <col min="2582" max="2582" width="4.109375" style="1" customWidth="1"/>
    <col min="2583" max="2831" width="9.109375" style="1"/>
    <col min="2832" max="2832" width="3.5546875" style="1" customWidth="1"/>
    <col min="2833" max="2833" width="29.5546875" style="1" customWidth="1"/>
    <col min="2834" max="2834" width="19.44140625" style="1" customWidth="1"/>
    <col min="2835" max="2835" width="23" style="1" customWidth="1"/>
    <col min="2836" max="2836" width="31.44140625" style="1" customWidth="1"/>
    <col min="2837" max="2837" width="32.109375" style="1" customWidth="1"/>
    <col min="2838" max="2838" width="4.109375" style="1" customWidth="1"/>
    <col min="2839" max="3087" width="9.109375" style="1"/>
    <col min="3088" max="3088" width="3.5546875" style="1" customWidth="1"/>
    <col min="3089" max="3089" width="29.5546875" style="1" customWidth="1"/>
    <col min="3090" max="3090" width="19.44140625" style="1" customWidth="1"/>
    <col min="3091" max="3091" width="23" style="1" customWidth="1"/>
    <col min="3092" max="3092" width="31.44140625" style="1" customWidth="1"/>
    <col min="3093" max="3093" width="32.109375" style="1" customWidth="1"/>
    <col min="3094" max="3094" width="4.109375" style="1" customWidth="1"/>
    <col min="3095" max="3343" width="9.109375" style="1"/>
    <col min="3344" max="3344" width="3.5546875" style="1" customWidth="1"/>
    <col min="3345" max="3345" width="29.5546875" style="1" customWidth="1"/>
    <col min="3346" max="3346" width="19.44140625" style="1" customWidth="1"/>
    <col min="3347" max="3347" width="23" style="1" customWidth="1"/>
    <col min="3348" max="3348" width="31.44140625" style="1" customWidth="1"/>
    <col min="3349" max="3349" width="32.109375" style="1" customWidth="1"/>
    <col min="3350" max="3350" width="4.109375" style="1" customWidth="1"/>
    <col min="3351" max="3599" width="9.109375" style="1"/>
    <col min="3600" max="3600" width="3.5546875" style="1" customWidth="1"/>
    <col min="3601" max="3601" width="29.5546875" style="1" customWidth="1"/>
    <col min="3602" max="3602" width="19.44140625" style="1" customWidth="1"/>
    <col min="3603" max="3603" width="23" style="1" customWidth="1"/>
    <col min="3604" max="3604" width="31.44140625" style="1" customWidth="1"/>
    <col min="3605" max="3605" width="32.109375" style="1" customWidth="1"/>
    <col min="3606" max="3606" width="4.109375" style="1" customWidth="1"/>
    <col min="3607" max="3855" width="9.109375" style="1"/>
    <col min="3856" max="3856" width="3.5546875" style="1" customWidth="1"/>
    <col min="3857" max="3857" width="29.5546875" style="1" customWidth="1"/>
    <col min="3858" max="3858" width="19.44140625" style="1" customWidth="1"/>
    <col min="3859" max="3859" width="23" style="1" customWidth="1"/>
    <col min="3860" max="3860" width="31.44140625" style="1" customWidth="1"/>
    <col min="3861" max="3861" width="32.109375" style="1" customWidth="1"/>
    <col min="3862" max="3862" width="4.109375" style="1" customWidth="1"/>
    <col min="3863" max="4111" width="9.109375" style="1"/>
    <col min="4112" max="4112" width="3.5546875" style="1" customWidth="1"/>
    <col min="4113" max="4113" width="29.5546875" style="1" customWidth="1"/>
    <col min="4114" max="4114" width="19.44140625" style="1" customWidth="1"/>
    <col min="4115" max="4115" width="23" style="1" customWidth="1"/>
    <col min="4116" max="4116" width="31.44140625" style="1" customWidth="1"/>
    <col min="4117" max="4117" width="32.109375" style="1" customWidth="1"/>
    <col min="4118" max="4118" width="4.109375" style="1" customWidth="1"/>
    <col min="4119" max="4367" width="9.109375" style="1"/>
    <col min="4368" max="4368" width="3.5546875" style="1" customWidth="1"/>
    <col min="4369" max="4369" width="29.5546875" style="1" customWidth="1"/>
    <col min="4370" max="4370" width="19.44140625" style="1" customWidth="1"/>
    <col min="4371" max="4371" width="23" style="1" customWidth="1"/>
    <col min="4372" max="4372" width="31.44140625" style="1" customWidth="1"/>
    <col min="4373" max="4373" width="32.109375" style="1" customWidth="1"/>
    <col min="4374" max="4374" width="4.109375" style="1" customWidth="1"/>
    <col min="4375" max="4623" width="9.109375" style="1"/>
    <col min="4624" max="4624" width="3.5546875" style="1" customWidth="1"/>
    <col min="4625" max="4625" width="29.5546875" style="1" customWidth="1"/>
    <col min="4626" max="4626" width="19.44140625" style="1" customWidth="1"/>
    <col min="4627" max="4627" width="23" style="1" customWidth="1"/>
    <col min="4628" max="4628" width="31.44140625" style="1" customWidth="1"/>
    <col min="4629" max="4629" width="32.109375" style="1" customWidth="1"/>
    <col min="4630" max="4630" width="4.109375" style="1" customWidth="1"/>
    <col min="4631" max="4879" width="9.109375" style="1"/>
    <col min="4880" max="4880" width="3.5546875" style="1" customWidth="1"/>
    <col min="4881" max="4881" width="29.5546875" style="1" customWidth="1"/>
    <col min="4882" max="4882" width="19.44140625" style="1" customWidth="1"/>
    <col min="4883" max="4883" width="23" style="1" customWidth="1"/>
    <col min="4884" max="4884" width="31.44140625" style="1" customWidth="1"/>
    <col min="4885" max="4885" width="32.109375" style="1" customWidth="1"/>
    <col min="4886" max="4886" width="4.109375" style="1" customWidth="1"/>
    <col min="4887" max="5135" width="9.109375" style="1"/>
    <col min="5136" max="5136" width="3.5546875" style="1" customWidth="1"/>
    <col min="5137" max="5137" width="29.5546875" style="1" customWidth="1"/>
    <col min="5138" max="5138" width="19.44140625" style="1" customWidth="1"/>
    <col min="5139" max="5139" width="23" style="1" customWidth="1"/>
    <col min="5140" max="5140" width="31.44140625" style="1" customWidth="1"/>
    <col min="5141" max="5141" width="32.109375" style="1" customWidth="1"/>
    <col min="5142" max="5142" width="4.109375" style="1" customWidth="1"/>
    <col min="5143" max="5391" width="9.109375" style="1"/>
    <col min="5392" max="5392" width="3.5546875" style="1" customWidth="1"/>
    <col min="5393" max="5393" width="29.5546875" style="1" customWidth="1"/>
    <col min="5394" max="5394" width="19.44140625" style="1" customWidth="1"/>
    <col min="5395" max="5395" width="23" style="1" customWidth="1"/>
    <col min="5396" max="5396" width="31.44140625" style="1" customWidth="1"/>
    <col min="5397" max="5397" width="32.109375" style="1" customWidth="1"/>
    <col min="5398" max="5398" width="4.109375" style="1" customWidth="1"/>
    <col min="5399" max="5647" width="9.109375" style="1"/>
    <col min="5648" max="5648" width="3.5546875" style="1" customWidth="1"/>
    <col min="5649" max="5649" width="29.5546875" style="1" customWidth="1"/>
    <col min="5650" max="5650" width="19.44140625" style="1" customWidth="1"/>
    <col min="5651" max="5651" width="23" style="1" customWidth="1"/>
    <col min="5652" max="5652" width="31.44140625" style="1" customWidth="1"/>
    <col min="5653" max="5653" width="32.109375" style="1" customWidth="1"/>
    <col min="5654" max="5654" width="4.109375" style="1" customWidth="1"/>
    <col min="5655" max="5903" width="9.109375" style="1"/>
    <col min="5904" max="5904" width="3.5546875" style="1" customWidth="1"/>
    <col min="5905" max="5905" width="29.5546875" style="1" customWidth="1"/>
    <col min="5906" max="5906" width="19.44140625" style="1" customWidth="1"/>
    <col min="5907" max="5907" width="23" style="1" customWidth="1"/>
    <col min="5908" max="5908" width="31.44140625" style="1" customWidth="1"/>
    <col min="5909" max="5909" width="32.109375" style="1" customWidth="1"/>
    <col min="5910" max="5910" width="4.109375" style="1" customWidth="1"/>
    <col min="5911" max="6159" width="9.109375" style="1"/>
    <col min="6160" max="6160" width="3.5546875" style="1" customWidth="1"/>
    <col min="6161" max="6161" width="29.5546875" style="1" customWidth="1"/>
    <col min="6162" max="6162" width="19.44140625" style="1" customWidth="1"/>
    <col min="6163" max="6163" width="23" style="1" customWidth="1"/>
    <col min="6164" max="6164" width="31.44140625" style="1" customWidth="1"/>
    <col min="6165" max="6165" width="32.109375" style="1" customWidth="1"/>
    <col min="6166" max="6166" width="4.109375" style="1" customWidth="1"/>
    <col min="6167" max="6415" width="9.109375" style="1"/>
    <col min="6416" max="6416" width="3.5546875" style="1" customWidth="1"/>
    <col min="6417" max="6417" width="29.5546875" style="1" customWidth="1"/>
    <col min="6418" max="6418" width="19.44140625" style="1" customWidth="1"/>
    <col min="6419" max="6419" width="23" style="1" customWidth="1"/>
    <col min="6420" max="6420" width="31.44140625" style="1" customWidth="1"/>
    <col min="6421" max="6421" width="32.109375" style="1" customWidth="1"/>
    <col min="6422" max="6422" width="4.109375" style="1" customWidth="1"/>
    <col min="6423" max="6671" width="9.109375" style="1"/>
    <col min="6672" max="6672" width="3.5546875" style="1" customWidth="1"/>
    <col min="6673" max="6673" width="29.5546875" style="1" customWidth="1"/>
    <col min="6674" max="6674" width="19.44140625" style="1" customWidth="1"/>
    <col min="6675" max="6675" width="23" style="1" customWidth="1"/>
    <col min="6676" max="6676" width="31.44140625" style="1" customWidth="1"/>
    <col min="6677" max="6677" width="32.109375" style="1" customWidth="1"/>
    <col min="6678" max="6678" width="4.109375" style="1" customWidth="1"/>
    <col min="6679" max="6927" width="9.109375" style="1"/>
    <col min="6928" max="6928" width="3.5546875" style="1" customWidth="1"/>
    <col min="6929" max="6929" width="29.5546875" style="1" customWidth="1"/>
    <col min="6930" max="6930" width="19.44140625" style="1" customWidth="1"/>
    <col min="6931" max="6931" width="23" style="1" customWidth="1"/>
    <col min="6932" max="6932" width="31.44140625" style="1" customWidth="1"/>
    <col min="6933" max="6933" width="32.109375" style="1" customWidth="1"/>
    <col min="6934" max="6934" width="4.109375" style="1" customWidth="1"/>
    <col min="6935" max="7183" width="9.109375" style="1"/>
    <col min="7184" max="7184" width="3.5546875" style="1" customWidth="1"/>
    <col min="7185" max="7185" width="29.5546875" style="1" customWidth="1"/>
    <col min="7186" max="7186" width="19.44140625" style="1" customWidth="1"/>
    <col min="7187" max="7187" width="23" style="1" customWidth="1"/>
    <col min="7188" max="7188" width="31.44140625" style="1" customWidth="1"/>
    <col min="7189" max="7189" width="32.109375" style="1" customWidth="1"/>
    <col min="7190" max="7190" width="4.109375" style="1" customWidth="1"/>
    <col min="7191" max="7439" width="9.109375" style="1"/>
    <col min="7440" max="7440" width="3.5546875" style="1" customWidth="1"/>
    <col min="7441" max="7441" width="29.5546875" style="1" customWidth="1"/>
    <col min="7442" max="7442" width="19.44140625" style="1" customWidth="1"/>
    <col min="7443" max="7443" width="23" style="1" customWidth="1"/>
    <col min="7444" max="7444" width="31.44140625" style="1" customWidth="1"/>
    <col min="7445" max="7445" width="32.109375" style="1" customWidth="1"/>
    <col min="7446" max="7446" width="4.109375" style="1" customWidth="1"/>
    <col min="7447" max="7695" width="9.109375" style="1"/>
    <col min="7696" max="7696" width="3.5546875" style="1" customWidth="1"/>
    <col min="7697" max="7697" width="29.5546875" style="1" customWidth="1"/>
    <col min="7698" max="7698" width="19.44140625" style="1" customWidth="1"/>
    <col min="7699" max="7699" width="23" style="1" customWidth="1"/>
    <col min="7700" max="7700" width="31.44140625" style="1" customWidth="1"/>
    <col min="7701" max="7701" width="32.109375" style="1" customWidth="1"/>
    <col min="7702" max="7702" width="4.109375" style="1" customWidth="1"/>
    <col min="7703" max="7951" width="9.109375" style="1"/>
    <col min="7952" max="7952" width="3.5546875" style="1" customWidth="1"/>
    <col min="7953" max="7953" width="29.5546875" style="1" customWidth="1"/>
    <col min="7954" max="7954" width="19.44140625" style="1" customWidth="1"/>
    <col min="7955" max="7955" width="23" style="1" customWidth="1"/>
    <col min="7956" max="7956" width="31.44140625" style="1" customWidth="1"/>
    <col min="7957" max="7957" width="32.109375" style="1" customWidth="1"/>
    <col min="7958" max="7958" width="4.109375" style="1" customWidth="1"/>
    <col min="7959" max="8207" width="9.109375" style="1"/>
    <col min="8208" max="8208" width="3.5546875" style="1" customWidth="1"/>
    <col min="8209" max="8209" width="29.5546875" style="1" customWidth="1"/>
    <col min="8210" max="8210" width="19.44140625" style="1" customWidth="1"/>
    <col min="8211" max="8211" width="23" style="1" customWidth="1"/>
    <col min="8212" max="8212" width="31.44140625" style="1" customWidth="1"/>
    <col min="8213" max="8213" width="32.109375" style="1" customWidth="1"/>
    <col min="8214" max="8214" width="4.109375" style="1" customWidth="1"/>
    <col min="8215" max="8463" width="9.109375" style="1"/>
    <col min="8464" max="8464" width="3.5546875" style="1" customWidth="1"/>
    <col min="8465" max="8465" width="29.5546875" style="1" customWidth="1"/>
    <col min="8466" max="8466" width="19.44140625" style="1" customWidth="1"/>
    <col min="8467" max="8467" width="23" style="1" customWidth="1"/>
    <col min="8468" max="8468" width="31.44140625" style="1" customWidth="1"/>
    <col min="8469" max="8469" width="32.109375" style="1" customWidth="1"/>
    <col min="8470" max="8470" width="4.109375" style="1" customWidth="1"/>
    <col min="8471" max="8719" width="9.109375" style="1"/>
    <col min="8720" max="8720" width="3.5546875" style="1" customWidth="1"/>
    <col min="8721" max="8721" width="29.5546875" style="1" customWidth="1"/>
    <col min="8722" max="8722" width="19.44140625" style="1" customWidth="1"/>
    <col min="8723" max="8723" width="23" style="1" customWidth="1"/>
    <col min="8724" max="8724" width="31.44140625" style="1" customWidth="1"/>
    <col min="8725" max="8725" width="32.109375" style="1" customWidth="1"/>
    <col min="8726" max="8726" width="4.109375" style="1" customWidth="1"/>
    <col min="8727" max="8975" width="9.109375" style="1"/>
    <col min="8976" max="8976" width="3.5546875" style="1" customWidth="1"/>
    <col min="8977" max="8977" width="29.5546875" style="1" customWidth="1"/>
    <col min="8978" max="8978" width="19.44140625" style="1" customWidth="1"/>
    <col min="8979" max="8979" width="23" style="1" customWidth="1"/>
    <col min="8980" max="8980" width="31.44140625" style="1" customWidth="1"/>
    <col min="8981" max="8981" width="32.109375" style="1" customWidth="1"/>
    <col min="8982" max="8982" width="4.109375" style="1" customWidth="1"/>
    <col min="8983" max="9231" width="9.109375" style="1"/>
    <col min="9232" max="9232" width="3.5546875" style="1" customWidth="1"/>
    <col min="9233" max="9233" width="29.5546875" style="1" customWidth="1"/>
    <col min="9234" max="9234" width="19.44140625" style="1" customWidth="1"/>
    <col min="9235" max="9235" width="23" style="1" customWidth="1"/>
    <col min="9236" max="9236" width="31.44140625" style="1" customWidth="1"/>
    <col min="9237" max="9237" width="32.109375" style="1" customWidth="1"/>
    <col min="9238" max="9238" width="4.109375" style="1" customWidth="1"/>
    <col min="9239" max="9487" width="9.109375" style="1"/>
    <col min="9488" max="9488" width="3.5546875" style="1" customWidth="1"/>
    <col min="9489" max="9489" width="29.5546875" style="1" customWidth="1"/>
    <col min="9490" max="9490" width="19.44140625" style="1" customWidth="1"/>
    <col min="9491" max="9491" width="23" style="1" customWidth="1"/>
    <col min="9492" max="9492" width="31.44140625" style="1" customWidth="1"/>
    <col min="9493" max="9493" width="32.109375" style="1" customWidth="1"/>
    <col min="9494" max="9494" width="4.109375" style="1" customWidth="1"/>
    <col min="9495" max="9743" width="9.109375" style="1"/>
    <col min="9744" max="9744" width="3.5546875" style="1" customWidth="1"/>
    <col min="9745" max="9745" width="29.5546875" style="1" customWidth="1"/>
    <col min="9746" max="9746" width="19.44140625" style="1" customWidth="1"/>
    <col min="9747" max="9747" width="23" style="1" customWidth="1"/>
    <col min="9748" max="9748" width="31.44140625" style="1" customWidth="1"/>
    <col min="9749" max="9749" width="32.109375" style="1" customWidth="1"/>
    <col min="9750" max="9750" width="4.109375" style="1" customWidth="1"/>
    <col min="9751" max="9999" width="9.109375" style="1"/>
    <col min="10000" max="10000" width="3.5546875" style="1" customWidth="1"/>
    <col min="10001" max="10001" width="29.5546875" style="1" customWidth="1"/>
    <col min="10002" max="10002" width="19.44140625" style="1" customWidth="1"/>
    <col min="10003" max="10003" width="23" style="1" customWidth="1"/>
    <col min="10004" max="10004" width="31.44140625" style="1" customWidth="1"/>
    <col min="10005" max="10005" width="32.109375" style="1" customWidth="1"/>
    <col min="10006" max="10006" width="4.109375" style="1" customWidth="1"/>
    <col min="10007" max="10255" width="9.109375" style="1"/>
    <col min="10256" max="10256" width="3.5546875" style="1" customWidth="1"/>
    <col min="10257" max="10257" width="29.5546875" style="1" customWidth="1"/>
    <col min="10258" max="10258" width="19.44140625" style="1" customWidth="1"/>
    <col min="10259" max="10259" width="23" style="1" customWidth="1"/>
    <col min="10260" max="10260" width="31.44140625" style="1" customWidth="1"/>
    <col min="10261" max="10261" width="32.109375" style="1" customWidth="1"/>
    <col min="10262" max="10262" width="4.109375" style="1" customWidth="1"/>
    <col min="10263" max="10511" width="9.109375" style="1"/>
    <col min="10512" max="10512" width="3.5546875" style="1" customWidth="1"/>
    <col min="10513" max="10513" width="29.5546875" style="1" customWidth="1"/>
    <col min="10514" max="10514" width="19.44140625" style="1" customWidth="1"/>
    <col min="10515" max="10515" width="23" style="1" customWidth="1"/>
    <col min="10516" max="10516" width="31.44140625" style="1" customWidth="1"/>
    <col min="10517" max="10517" width="32.109375" style="1" customWidth="1"/>
    <col min="10518" max="10518" width="4.109375" style="1" customWidth="1"/>
    <col min="10519" max="10767" width="9.109375" style="1"/>
    <col min="10768" max="10768" width="3.5546875" style="1" customWidth="1"/>
    <col min="10769" max="10769" width="29.5546875" style="1" customWidth="1"/>
    <col min="10770" max="10770" width="19.44140625" style="1" customWidth="1"/>
    <col min="10771" max="10771" width="23" style="1" customWidth="1"/>
    <col min="10772" max="10772" width="31.44140625" style="1" customWidth="1"/>
    <col min="10773" max="10773" width="32.109375" style="1" customWidth="1"/>
    <col min="10774" max="10774" width="4.109375" style="1" customWidth="1"/>
    <col min="10775" max="11023" width="9.109375" style="1"/>
    <col min="11024" max="11024" width="3.5546875" style="1" customWidth="1"/>
    <col min="11025" max="11025" width="29.5546875" style="1" customWidth="1"/>
    <col min="11026" max="11026" width="19.44140625" style="1" customWidth="1"/>
    <col min="11027" max="11027" width="23" style="1" customWidth="1"/>
    <col min="11028" max="11028" width="31.44140625" style="1" customWidth="1"/>
    <col min="11029" max="11029" width="32.109375" style="1" customWidth="1"/>
    <col min="11030" max="11030" width="4.109375" style="1" customWidth="1"/>
    <col min="11031" max="11279" width="9.109375" style="1"/>
    <col min="11280" max="11280" width="3.5546875" style="1" customWidth="1"/>
    <col min="11281" max="11281" width="29.5546875" style="1" customWidth="1"/>
    <col min="11282" max="11282" width="19.44140625" style="1" customWidth="1"/>
    <col min="11283" max="11283" width="23" style="1" customWidth="1"/>
    <col min="11284" max="11284" width="31.44140625" style="1" customWidth="1"/>
    <col min="11285" max="11285" width="32.109375" style="1" customWidth="1"/>
    <col min="11286" max="11286" width="4.109375" style="1" customWidth="1"/>
    <col min="11287" max="11535" width="9.109375" style="1"/>
    <col min="11536" max="11536" width="3.5546875" style="1" customWidth="1"/>
    <col min="11537" max="11537" width="29.5546875" style="1" customWidth="1"/>
    <col min="11538" max="11538" width="19.44140625" style="1" customWidth="1"/>
    <col min="11539" max="11539" width="23" style="1" customWidth="1"/>
    <col min="11540" max="11540" width="31.44140625" style="1" customWidth="1"/>
    <col min="11541" max="11541" width="32.109375" style="1" customWidth="1"/>
    <col min="11542" max="11542" width="4.109375" style="1" customWidth="1"/>
    <col min="11543" max="11791" width="9.109375" style="1"/>
    <col min="11792" max="11792" width="3.5546875" style="1" customWidth="1"/>
    <col min="11793" max="11793" width="29.5546875" style="1" customWidth="1"/>
    <col min="11794" max="11794" width="19.44140625" style="1" customWidth="1"/>
    <col min="11795" max="11795" width="23" style="1" customWidth="1"/>
    <col min="11796" max="11796" width="31.44140625" style="1" customWidth="1"/>
    <col min="11797" max="11797" width="32.109375" style="1" customWidth="1"/>
    <col min="11798" max="11798" width="4.109375" style="1" customWidth="1"/>
    <col min="11799" max="12047" width="9.109375" style="1"/>
    <col min="12048" max="12048" width="3.5546875" style="1" customWidth="1"/>
    <col min="12049" max="12049" width="29.5546875" style="1" customWidth="1"/>
    <col min="12050" max="12050" width="19.44140625" style="1" customWidth="1"/>
    <col min="12051" max="12051" width="23" style="1" customWidth="1"/>
    <col min="12052" max="12052" width="31.44140625" style="1" customWidth="1"/>
    <col min="12053" max="12053" width="32.109375" style="1" customWidth="1"/>
    <col min="12054" max="12054" width="4.109375" style="1" customWidth="1"/>
    <col min="12055" max="12303" width="9.109375" style="1"/>
    <col min="12304" max="12304" width="3.5546875" style="1" customWidth="1"/>
    <col min="12305" max="12305" width="29.5546875" style="1" customWidth="1"/>
    <col min="12306" max="12306" width="19.44140625" style="1" customWidth="1"/>
    <col min="12307" max="12307" width="23" style="1" customWidth="1"/>
    <col min="12308" max="12308" width="31.44140625" style="1" customWidth="1"/>
    <col min="12309" max="12309" width="32.109375" style="1" customWidth="1"/>
    <col min="12310" max="12310" width="4.109375" style="1" customWidth="1"/>
    <col min="12311" max="12559" width="9.109375" style="1"/>
    <col min="12560" max="12560" width="3.5546875" style="1" customWidth="1"/>
    <col min="12561" max="12561" width="29.5546875" style="1" customWidth="1"/>
    <col min="12562" max="12562" width="19.44140625" style="1" customWidth="1"/>
    <col min="12563" max="12563" width="23" style="1" customWidth="1"/>
    <col min="12564" max="12564" width="31.44140625" style="1" customWidth="1"/>
    <col min="12565" max="12565" width="32.109375" style="1" customWidth="1"/>
    <col min="12566" max="12566" width="4.109375" style="1" customWidth="1"/>
    <col min="12567" max="12815" width="9.109375" style="1"/>
    <col min="12816" max="12816" width="3.5546875" style="1" customWidth="1"/>
    <col min="12817" max="12817" width="29.5546875" style="1" customWidth="1"/>
    <col min="12818" max="12818" width="19.44140625" style="1" customWidth="1"/>
    <col min="12819" max="12819" width="23" style="1" customWidth="1"/>
    <col min="12820" max="12820" width="31.44140625" style="1" customWidth="1"/>
    <col min="12821" max="12821" width="32.109375" style="1" customWidth="1"/>
    <col min="12822" max="12822" width="4.109375" style="1" customWidth="1"/>
    <col min="12823" max="13071" width="9.109375" style="1"/>
    <col min="13072" max="13072" width="3.5546875" style="1" customWidth="1"/>
    <col min="13073" max="13073" width="29.5546875" style="1" customWidth="1"/>
    <col min="13074" max="13074" width="19.44140625" style="1" customWidth="1"/>
    <col min="13075" max="13075" width="23" style="1" customWidth="1"/>
    <col min="13076" max="13076" width="31.44140625" style="1" customWidth="1"/>
    <col min="13077" max="13077" width="32.109375" style="1" customWidth="1"/>
    <col min="13078" max="13078" width="4.109375" style="1" customWidth="1"/>
    <col min="13079" max="13327" width="9.109375" style="1"/>
    <col min="13328" max="13328" width="3.5546875" style="1" customWidth="1"/>
    <col min="13329" max="13329" width="29.5546875" style="1" customWidth="1"/>
    <col min="13330" max="13330" width="19.44140625" style="1" customWidth="1"/>
    <col min="13331" max="13331" width="23" style="1" customWidth="1"/>
    <col min="13332" max="13332" width="31.44140625" style="1" customWidth="1"/>
    <col min="13333" max="13333" width="32.109375" style="1" customWidth="1"/>
    <col min="13334" max="13334" width="4.109375" style="1" customWidth="1"/>
    <col min="13335" max="13583" width="9.109375" style="1"/>
    <col min="13584" max="13584" width="3.5546875" style="1" customWidth="1"/>
    <col min="13585" max="13585" width="29.5546875" style="1" customWidth="1"/>
    <col min="13586" max="13586" width="19.44140625" style="1" customWidth="1"/>
    <col min="13587" max="13587" width="23" style="1" customWidth="1"/>
    <col min="13588" max="13588" width="31.44140625" style="1" customWidth="1"/>
    <col min="13589" max="13589" width="32.109375" style="1" customWidth="1"/>
    <col min="13590" max="13590" width="4.109375" style="1" customWidth="1"/>
    <col min="13591" max="13839" width="9.109375" style="1"/>
    <col min="13840" max="13840" width="3.5546875" style="1" customWidth="1"/>
    <col min="13841" max="13841" width="29.5546875" style="1" customWidth="1"/>
    <col min="13842" max="13842" width="19.44140625" style="1" customWidth="1"/>
    <col min="13843" max="13843" width="23" style="1" customWidth="1"/>
    <col min="13844" max="13844" width="31.44140625" style="1" customWidth="1"/>
    <col min="13845" max="13845" width="32.109375" style="1" customWidth="1"/>
    <col min="13846" max="13846" width="4.109375" style="1" customWidth="1"/>
    <col min="13847" max="14095" width="9.109375" style="1"/>
    <col min="14096" max="14096" width="3.5546875" style="1" customWidth="1"/>
    <col min="14097" max="14097" width="29.5546875" style="1" customWidth="1"/>
    <col min="14098" max="14098" width="19.44140625" style="1" customWidth="1"/>
    <col min="14099" max="14099" width="23" style="1" customWidth="1"/>
    <col min="14100" max="14100" width="31.44140625" style="1" customWidth="1"/>
    <col min="14101" max="14101" width="32.109375" style="1" customWidth="1"/>
    <col min="14102" max="14102" width="4.109375" style="1" customWidth="1"/>
    <col min="14103" max="14351" width="9.109375" style="1"/>
    <col min="14352" max="14352" width="3.5546875" style="1" customWidth="1"/>
    <col min="14353" max="14353" width="29.5546875" style="1" customWidth="1"/>
    <col min="14354" max="14354" width="19.44140625" style="1" customWidth="1"/>
    <col min="14355" max="14355" width="23" style="1" customWidth="1"/>
    <col min="14356" max="14356" width="31.44140625" style="1" customWidth="1"/>
    <col min="14357" max="14357" width="32.109375" style="1" customWidth="1"/>
    <col min="14358" max="14358" width="4.109375" style="1" customWidth="1"/>
    <col min="14359" max="14607" width="9.109375" style="1"/>
    <col min="14608" max="14608" width="3.5546875" style="1" customWidth="1"/>
    <col min="14609" max="14609" width="29.5546875" style="1" customWidth="1"/>
    <col min="14610" max="14610" width="19.44140625" style="1" customWidth="1"/>
    <col min="14611" max="14611" width="23" style="1" customWidth="1"/>
    <col min="14612" max="14612" width="31.44140625" style="1" customWidth="1"/>
    <col min="14613" max="14613" width="32.109375" style="1" customWidth="1"/>
    <col min="14614" max="14614" width="4.109375" style="1" customWidth="1"/>
    <col min="14615" max="14863" width="9.109375" style="1"/>
    <col min="14864" max="14864" width="3.5546875" style="1" customWidth="1"/>
    <col min="14865" max="14865" width="29.5546875" style="1" customWidth="1"/>
    <col min="14866" max="14866" width="19.44140625" style="1" customWidth="1"/>
    <col min="14867" max="14867" width="23" style="1" customWidth="1"/>
    <col min="14868" max="14868" width="31.44140625" style="1" customWidth="1"/>
    <col min="14869" max="14869" width="32.109375" style="1" customWidth="1"/>
    <col min="14870" max="14870" width="4.109375" style="1" customWidth="1"/>
    <col min="14871" max="15119" width="9.109375" style="1"/>
    <col min="15120" max="15120" width="3.5546875" style="1" customWidth="1"/>
    <col min="15121" max="15121" width="29.5546875" style="1" customWidth="1"/>
    <col min="15122" max="15122" width="19.44140625" style="1" customWidth="1"/>
    <col min="15123" max="15123" width="23" style="1" customWidth="1"/>
    <col min="15124" max="15124" width="31.44140625" style="1" customWidth="1"/>
    <col min="15125" max="15125" width="32.109375" style="1" customWidth="1"/>
    <col min="15126" max="15126" width="4.109375" style="1" customWidth="1"/>
    <col min="15127" max="15375" width="9.109375" style="1"/>
    <col min="15376" max="15376" width="3.5546875" style="1" customWidth="1"/>
    <col min="15377" max="15377" width="29.5546875" style="1" customWidth="1"/>
    <col min="15378" max="15378" width="19.44140625" style="1" customWidth="1"/>
    <col min="15379" max="15379" width="23" style="1" customWidth="1"/>
    <col min="15380" max="15380" width="31.44140625" style="1" customWidth="1"/>
    <col min="15381" max="15381" width="32.109375" style="1" customWidth="1"/>
    <col min="15382" max="15382" width="4.109375" style="1" customWidth="1"/>
    <col min="15383" max="15631" width="9.109375" style="1"/>
    <col min="15632" max="15632" width="3.5546875" style="1" customWidth="1"/>
    <col min="15633" max="15633" width="29.5546875" style="1" customWidth="1"/>
    <col min="15634" max="15634" width="19.44140625" style="1" customWidth="1"/>
    <col min="15635" max="15635" width="23" style="1" customWidth="1"/>
    <col min="15636" max="15636" width="31.44140625" style="1" customWidth="1"/>
    <col min="15637" max="15637" width="32.109375" style="1" customWidth="1"/>
    <col min="15638" max="15638" width="4.109375" style="1" customWidth="1"/>
    <col min="15639" max="15887" width="9.109375" style="1"/>
    <col min="15888" max="15888" width="3.5546875" style="1" customWidth="1"/>
    <col min="15889" max="15889" width="29.5546875" style="1" customWidth="1"/>
    <col min="15890" max="15890" width="19.44140625" style="1" customWidth="1"/>
    <col min="15891" max="15891" width="23" style="1" customWidth="1"/>
    <col min="15892" max="15892" width="31.44140625" style="1" customWidth="1"/>
    <col min="15893" max="15893" width="32.109375" style="1" customWidth="1"/>
    <col min="15894" max="15894" width="4.109375" style="1" customWidth="1"/>
    <col min="15895" max="16143" width="9.109375" style="1"/>
    <col min="16144" max="16144" width="3.5546875" style="1" customWidth="1"/>
    <col min="16145" max="16145" width="29.5546875" style="1" customWidth="1"/>
    <col min="16146" max="16146" width="19.44140625" style="1" customWidth="1"/>
    <col min="16147" max="16147" width="23" style="1" customWidth="1"/>
    <col min="16148" max="16148" width="31.44140625" style="1" customWidth="1"/>
    <col min="16149" max="16149" width="32.109375" style="1" customWidth="1"/>
    <col min="16150" max="16150" width="4.109375" style="1" customWidth="1"/>
    <col min="16151" max="16384" width="9.109375" style="1"/>
  </cols>
  <sheetData>
    <row r="1" spans="1:33" ht="19.2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33" ht="19.2" customHeight="1" x14ac:dyDescent="0.3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</row>
    <row r="3" spans="1:33" ht="19.2" customHeight="1" x14ac:dyDescent="0.3">
      <c r="A3" s="47" t="s">
        <v>196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</row>
    <row r="4" spans="1:33" ht="13.8" x14ac:dyDescent="0.3"/>
    <row r="5" spans="1:33" s="7" customFormat="1" ht="51" customHeight="1" x14ac:dyDescent="0.3">
      <c r="A5" s="48" t="s">
        <v>3</v>
      </c>
      <c r="B5" s="51" t="s">
        <v>4</v>
      </c>
      <c r="C5" s="48" t="s">
        <v>5</v>
      </c>
      <c r="D5" s="48" t="s">
        <v>6</v>
      </c>
      <c r="E5" s="48" t="s">
        <v>7</v>
      </c>
      <c r="F5" s="54" t="s">
        <v>8</v>
      </c>
      <c r="G5" s="55"/>
      <c r="H5" s="55"/>
      <c r="I5" s="55"/>
      <c r="J5" s="55"/>
      <c r="K5" s="56"/>
      <c r="L5" s="54" t="s">
        <v>9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6"/>
      <c r="AF5" s="48" t="s">
        <v>10</v>
      </c>
    </row>
    <row r="6" spans="1:33" s="7" customFormat="1" ht="87.75" customHeight="1" x14ac:dyDescent="0.3">
      <c r="A6" s="49"/>
      <c r="B6" s="52"/>
      <c r="C6" s="50"/>
      <c r="D6" s="50"/>
      <c r="E6" s="50"/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9" t="s">
        <v>17</v>
      </c>
      <c r="M6" s="9" t="s">
        <v>194</v>
      </c>
      <c r="N6" s="9" t="s">
        <v>195</v>
      </c>
      <c r="O6" s="9" t="s">
        <v>18</v>
      </c>
      <c r="P6" s="9" t="s">
        <v>19</v>
      </c>
      <c r="Q6" s="9" t="s">
        <v>198</v>
      </c>
      <c r="R6" s="9" t="s">
        <v>200</v>
      </c>
      <c r="S6" s="9" t="s">
        <v>199</v>
      </c>
      <c r="T6" s="9" t="s">
        <v>20</v>
      </c>
      <c r="U6" s="9" t="s">
        <v>21</v>
      </c>
      <c r="V6" s="9" t="s">
        <v>22</v>
      </c>
      <c r="W6" s="9" t="s">
        <v>23</v>
      </c>
      <c r="X6" s="9" t="s">
        <v>193</v>
      </c>
      <c r="Y6" s="9" t="s">
        <v>24</v>
      </c>
      <c r="Z6" s="9" t="s">
        <v>25</v>
      </c>
      <c r="AA6" s="9" t="s">
        <v>197</v>
      </c>
      <c r="AB6" s="9" t="s">
        <v>27</v>
      </c>
      <c r="AC6" s="9" t="s">
        <v>28</v>
      </c>
      <c r="AD6" s="9" t="s">
        <v>29</v>
      </c>
      <c r="AE6" s="9" t="s">
        <v>30</v>
      </c>
      <c r="AF6" s="50"/>
      <c r="AG6" s="10"/>
    </row>
    <row r="7" spans="1:33" s="7" customFormat="1" ht="15" customHeight="1" x14ac:dyDescent="0.3">
      <c r="A7" s="50"/>
      <c r="B7" s="53"/>
      <c r="C7" s="9"/>
      <c r="D7" s="9"/>
      <c r="E7" s="9"/>
      <c r="F7" s="9">
        <v>1</v>
      </c>
      <c r="G7" s="9">
        <v>2</v>
      </c>
      <c r="H7" s="9">
        <v>3</v>
      </c>
      <c r="I7" s="9">
        <v>4</v>
      </c>
      <c r="J7" s="9">
        <v>5</v>
      </c>
      <c r="K7" s="9">
        <v>6</v>
      </c>
      <c r="L7" s="9">
        <v>7</v>
      </c>
      <c r="M7" s="9"/>
      <c r="N7" s="9"/>
      <c r="O7" s="9">
        <v>8</v>
      </c>
      <c r="P7" s="9">
        <v>9</v>
      </c>
      <c r="Q7" s="9"/>
      <c r="R7" s="9"/>
      <c r="S7" s="9"/>
      <c r="T7" s="9">
        <v>10</v>
      </c>
      <c r="U7" s="9">
        <v>11</v>
      </c>
      <c r="V7" s="9">
        <v>12</v>
      </c>
      <c r="W7" s="9">
        <v>13</v>
      </c>
      <c r="X7" s="9"/>
      <c r="Y7" s="9">
        <v>14</v>
      </c>
      <c r="Z7" s="9">
        <v>15</v>
      </c>
      <c r="AA7" s="9">
        <v>16</v>
      </c>
      <c r="AB7" s="9">
        <v>17</v>
      </c>
      <c r="AC7" s="9">
        <v>18</v>
      </c>
      <c r="AD7" s="9">
        <v>19</v>
      </c>
      <c r="AE7" s="9">
        <v>20</v>
      </c>
      <c r="AF7" s="9">
        <v>21</v>
      </c>
      <c r="AG7" s="10"/>
    </row>
    <row r="8" spans="1:33" s="12" customFormat="1" ht="30" customHeight="1" x14ac:dyDescent="0.3">
      <c r="A8" s="57" t="s">
        <v>31</v>
      </c>
      <c r="B8" s="58"/>
      <c r="C8" s="58"/>
      <c r="D8" s="58"/>
      <c r="E8" s="59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3" ht="30" customHeight="1" x14ac:dyDescent="0.3">
      <c r="A9" s="13">
        <v>1</v>
      </c>
      <c r="B9" s="14" t="s">
        <v>32</v>
      </c>
      <c r="C9" s="15" t="s">
        <v>33</v>
      </c>
      <c r="D9" s="16" t="s">
        <v>34</v>
      </c>
      <c r="E9" s="13" t="s">
        <v>35</v>
      </c>
      <c r="F9" s="13"/>
      <c r="G9" s="13"/>
      <c r="H9" s="13"/>
      <c r="I9" s="13"/>
      <c r="J9" s="13"/>
      <c r="K9" s="17">
        <v>1</v>
      </c>
      <c r="L9" s="13">
        <v>1</v>
      </c>
      <c r="M9" s="13"/>
      <c r="N9" s="13"/>
      <c r="O9" s="13">
        <v>1</v>
      </c>
      <c r="P9" s="13"/>
      <c r="Q9" s="13"/>
      <c r="R9" s="13"/>
      <c r="S9" s="13"/>
      <c r="T9" s="13"/>
      <c r="U9" s="13"/>
      <c r="V9" s="13"/>
      <c r="W9" s="18"/>
      <c r="X9" s="18"/>
      <c r="Y9" s="13"/>
      <c r="Z9" s="42">
        <v>1</v>
      </c>
      <c r="AA9" s="13"/>
      <c r="AB9" s="13"/>
      <c r="AC9" s="13"/>
      <c r="AD9" s="13"/>
      <c r="AE9" s="13"/>
      <c r="AF9" s="13">
        <f t="shared" ref="AF9:AF30" si="0">SUM(F9:AE9)</f>
        <v>4</v>
      </c>
    </row>
    <row r="10" spans="1:33" ht="30" customHeight="1" x14ac:dyDescent="0.3">
      <c r="A10" s="13">
        <v>2</v>
      </c>
      <c r="B10" s="19" t="s">
        <v>36</v>
      </c>
      <c r="C10" s="15" t="s">
        <v>37</v>
      </c>
      <c r="D10" s="16" t="s">
        <v>38</v>
      </c>
      <c r="E10" s="13" t="s">
        <v>35</v>
      </c>
      <c r="F10" s="13">
        <v>1</v>
      </c>
      <c r="G10" s="13"/>
      <c r="H10" s="13"/>
      <c r="I10" s="42">
        <v>1</v>
      </c>
      <c r="J10" s="13">
        <v>1</v>
      </c>
      <c r="K10" s="13">
        <v>1</v>
      </c>
      <c r="L10" s="18"/>
      <c r="M10" s="18"/>
      <c r="N10" s="1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>
        <v>1</v>
      </c>
      <c r="AA10" s="13"/>
      <c r="AB10" s="13"/>
      <c r="AC10" s="13">
        <v>1</v>
      </c>
      <c r="AD10" s="13"/>
      <c r="AE10" s="13"/>
      <c r="AF10" s="13">
        <f t="shared" si="0"/>
        <v>6</v>
      </c>
    </row>
    <row r="11" spans="1:33" ht="30" customHeight="1" x14ac:dyDescent="0.3">
      <c r="A11" s="13">
        <v>3</v>
      </c>
      <c r="B11" s="19" t="s">
        <v>39</v>
      </c>
      <c r="C11" s="15" t="s">
        <v>40</v>
      </c>
      <c r="D11" s="16" t="s">
        <v>41</v>
      </c>
      <c r="E11" s="16" t="s">
        <v>42</v>
      </c>
      <c r="F11" s="13">
        <v>1</v>
      </c>
      <c r="G11" s="13"/>
      <c r="H11" s="13"/>
      <c r="I11" s="42">
        <v>1</v>
      </c>
      <c r="J11" s="13"/>
      <c r="K11" s="20"/>
      <c r="L11" s="17">
        <v>1</v>
      </c>
      <c r="M11" s="17"/>
      <c r="N11" s="17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>
        <f t="shared" si="0"/>
        <v>3</v>
      </c>
    </row>
    <row r="12" spans="1:33" ht="30" customHeight="1" x14ac:dyDescent="0.3">
      <c r="A12" s="13">
        <v>4</v>
      </c>
      <c r="B12" s="19" t="s">
        <v>43</v>
      </c>
      <c r="C12" s="15" t="s">
        <v>44</v>
      </c>
      <c r="D12" s="16" t="s">
        <v>41</v>
      </c>
      <c r="E12" s="16" t="s">
        <v>42</v>
      </c>
      <c r="F12" s="13">
        <v>1</v>
      </c>
      <c r="G12" s="13"/>
      <c r="H12" s="13"/>
      <c r="I12" s="42">
        <v>1</v>
      </c>
      <c r="J12" s="13">
        <v>1</v>
      </c>
      <c r="K12" s="20"/>
      <c r="L12" s="17">
        <v>1</v>
      </c>
      <c r="M12" s="17"/>
      <c r="N12" s="17"/>
      <c r="O12" s="13">
        <v>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>
        <f t="shared" si="0"/>
        <v>5</v>
      </c>
    </row>
    <row r="13" spans="1:33" ht="30" customHeight="1" x14ac:dyDescent="0.3">
      <c r="A13" s="13">
        <v>5</v>
      </c>
      <c r="B13" s="19" t="s">
        <v>45</v>
      </c>
      <c r="C13" s="15" t="s">
        <v>46</v>
      </c>
      <c r="D13" s="16" t="s">
        <v>41</v>
      </c>
      <c r="E13" s="16" t="s">
        <v>42</v>
      </c>
      <c r="F13" s="13">
        <v>1</v>
      </c>
      <c r="G13" s="13"/>
      <c r="H13" s="13"/>
      <c r="I13" s="42">
        <v>1</v>
      </c>
      <c r="J13" s="13"/>
      <c r="K13" s="20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7">
        <v>1</v>
      </c>
      <c r="AF13" s="13">
        <f t="shared" si="0"/>
        <v>3</v>
      </c>
    </row>
    <row r="14" spans="1:33" ht="30" customHeight="1" x14ac:dyDescent="0.3">
      <c r="A14" s="13">
        <v>6</v>
      </c>
      <c r="B14" s="19" t="s">
        <v>47</v>
      </c>
      <c r="C14" s="15" t="s">
        <v>48</v>
      </c>
      <c r="D14" s="16" t="s">
        <v>41</v>
      </c>
      <c r="E14" s="16" t="s">
        <v>42</v>
      </c>
      <c r="F14" s="13">
        <v>1</v>
      </c>
      <c r="G14" s="13">
        <v>1</v>
      </c>
      <c r="H14" s="13"/>
      <c r="I14" s="42">
        <v>1</v>
      </c>
      <c r="J14" s="13"/>
      <c r="K14" s="20"/>
      <c r="L14" s="17">
        <v>1</v>
      </c>
      <c r="M14" s="17"/>
      <c r="N14" s="17"/>
      <c r="O14" s="13"/>
      <c r="P14" s="13"/>
      <c r="Q14" s="13"/>
      <c r="R14" s="13"/>
      <c r="S14" s="13"/>
      <c r="T14" s="13"/>
      <c r="U14" s="13"/>
      <c r="V14" s="13">
        <v>1</v>
      </c>
      <c r="W14" s="13"/>
      <c r="X14" s="13"/>
      <c r="Y14" s="13">
        <v>1</v>
      </c>
      <c r="Z14" s="13"/>
      <c r="AA14" s="13"/>
      <c r="AB14" s="13"/>
      <c r="AC14" s="13"/>
      <c r="AD14" s="13"/>
      <c r="AE14" s="13"/>
      <c r="AF14" s="13">
        <f t="shared" si="0"/>
        <v>6</v>
      </c>
    </row>
    <row r="15" spans="1:33" s="21" customFormat="1" ht="30" customHeight="1" x14ac:dyDescent="0.3">
      <c r="A15" s="13">
        <v>7</v>
      </c>
      <c r="B15" s="19" t="s">
        <v>49</v>
      </c>
      <c r="C15" s="15" t="s">
        <v>50</v>
      </c>
      <c r="D15" s="16" t="s">
        <v>41</v>
      </c>
      <c r="E15" s="16" t="s">
        <v>42</v>
      </c>
      <c r="F15" s="13">
        <v>1</v>
      </c>
      <c r="G15" s="13">
        <v>1</v>
      </c>
      <c r="H15" s="13">
        <v>1</v>
      </c>
      <c r="I15" s="13"/>
      <c r="J15" s="13">
        <v>1</v>
      </c>
      <c r="K15" s="17">
        <v>1</v>
      </c>
      <c r="L15" s="13"/>
      <c r="M15" s="13"/>
      <c r="N15" s="13"/>
      <c r="O15" s="13"/>
      <c r="P15" s="13"/>
      <c r="Q15" s="13"/>
      <c r="R15" s="13"/>
      <c r="S15" s="13"/>
      <c r="T15" s="13">
        <v>1</v>
      </c>
      <c r="U15" s="13"/>
      <c r="V15" s="13">
        <v>1</v>
      </c>
      <c r="W15" s="18"/>
      <c r="X15" s="42">
        <v>1</v>
      </c>
      <c r="Y15" s="13"/>
      <c r="Z15" s="13"/>
      <c r="AA15" s="13"/>
      <c r="AB15" s="13"/>
      <c r="AC15" s="13">
        <v>1</v>
      </c>
      <c r="AD15" s="13"/>
      <c r="AE15" s="18"/>
      <c r="AF15" s="13">
        <f t="shared" si="0"/>
        <v>9</v>
      </c>
    </row>
    <row r="16" spans="1:33" s="21" customFormat="1" ht="30" customHeight="1" x14ac:dyDescent="0.3">
      <c r="A16" s="13">
        <v>8</v>
      </c>
      <c r="B16" s="19" t="s">
        <v>51</v>
      </c>
      <c r="C16" s="15" t="s">
        <v>52</v>
      </c>
      <c r="D16" s="16" t="s">
        <v>53</v>
      </c>
      <c r="E16" s="16" t="s">
        <v>42</v>
      </c>
      <c r="F16" s="13"/>
      <c r="G16" s="13">
        <v>1</v>
      </c>
      <c r="H16" s="13"/>
      <c r="I16" s="42">
        <v>1</v>
      </c>
      <c r="J16" s="13"/>
      <c r="K16" s="20"/>
      <c r="L16" s="17">
        <v>1</v>
      </c>
      <c r="M16" s="17"/>
      <c r="N16" s="17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>
        <v>1</v>
      </c>
      <c r="AB16" s="13"/>
      <c r="AC16" s="13"/>
      <c r="AD16" s="13"/>
      <c r="AE16" s="13"/>
      <c r="AF16" s="13">
        <f t="shared" si="0"/>
        <v>4</v>
      </c>
    </row>
    <row r="17" spans="1:32" s="21" customFormat="1" ht="30" customHeight="1" x14ac:dyDescent="0.3">
      <c r="A17" s="13">
        <v>9</v>
      </c>
      <c r="B17" s="19" t="s">
        <v>54</v>
      </c>
      <c r="C17" s="15" t="s">
        <v>55</v>
      </c>
      <c r="D17" s="16" t="s">
        <v>53</v>
      </c>
      <c r="E17" s="16" t="s">
        <v>42</v>
      </c>
      <c r="F17" s="13">
        <v>1</v>
      </c>
      <c r="G17" s="17">
        <v>1</v>
      </c>
      <c r="H17" s="13">
        <v>1</v>
      </c>
      <c r="I17" s="13"/>
      <c r="J17" s="13">
        <v>1</v>
      </c>
      <c r="K17" s="20"/>
      <c r="L17" s="13"/>
      <c r="M17" s="42">
        <v>1</v>
      </c>
      <c r="N17" s="43"/>
      <c r="O17" s="13">
        <v>1</v>
      </c>
      <c r="P17" s="13"/>
      <c r="Q17" s="13"/>
      <c r="R17" s="13"/>
      <c r="S17" s="13"/>
      <c r="T17" s="13">
        <v>1</v>
      </c>
      <c r="U17" s="13"/>
      <c r="V17" s="13"/>
      <c r="W17" s="13"/>
      <c r="X17" s="13"/>
      <c r="Y17" s="13">
        <v>1</v>
      </c>
      <c r="Z17" s="13"/>
      <c r="AA17" s="13"/>
      <c r="AB17" s="13"/>
      <c r="AC17" s="13"/>
      <c r="AD17" s="13"/>
      <c r="AE17" s="13">
        <v>1</v>
      </c>
      <c r="AF17" s="13">
        <f t="shared" si="0"/>
        <v>9</v>
      </c>
    </row>
    <row r="18" spans="1:32" s="21" customFormat="1" ht="30" customHeight="1" x14ac:dyDescent="0.3">
      <c r="A18" s="13">
        <v>10</v>
      </c>
      <c r="B18" s="14" t="s">
        <v>56</v>
      </c>
      <c r="C18" s="22" t="s">
        <v>57</v>
      </c>
      <c r="D18" s="23" t="s">
        <v>38</v>
      </c>
      <c r="E18" s="16" t="s">
        <v>58</v>
      </c>
      <c r="F18" s="13"/>
      <c r="G18" s="13"/>
      <c r="H18" s="13"/>
      <c r="I18" s="42">
        <v>1</v>
      </c>
      <c r="J18" s="20"/>
      <c r="K18" s="20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7">
        <v>1</v>
      </c>
      <c r="AA18" s="13"/>
      <c r="AB18" s="13"/>
      <c r="AC18" s="13"/>
      <c r="AD18" s="13"/>
      <c r="AE18" s="13"/>
      <c r="AF18" s="13">
        <f t="shared" si="0"/>
        <v>2</v>
      </c>
    </row>
    <row r="19" spans="1:32" ht="30" customHeight="1" x14ac:dyDescent="0.3">
      <c r="A19" s="13">
        <v>11</v>
      </c>
      <c r="B19" s="14" t="s">
        <v>59</v>
      </c>
      <c r="C19" s="15" t="s">
        <v>60</v>
      </c>
      <c r="D19" s="16" t="s">
        <v>41</v>
      </c>
      <c r="E19" s="16" t="s">
        <v>58</v>
      </c>
      <c r="F19" s="13">
        <v>1</v>
      </c>
      <c r="G19" s="13">
        <v>1</v>
      </c>
      <c r="H19" s="13"/>
      <c r="I19" s="13"/>
      <c r="J19" s="20"/>
      <c r="K19" s="20"/>
      <c r="L19" s="17">
        <v>1</v>
      </c>
      <c r="M19" s="17"/>
      <c r="N19" s="42">
        <v>1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>
        <v>1</v>
      </c>
      <c r="AB19" s="13"/>
      <c r="AC19" s="13"/>
      <c r="AD19" s="13"/>
      <c r="AE19" s="13"/>
      <c r="AF19" s="13">
        <f t="shared" si="0"/>
        <v>5</v>
      </c>
    </row>
    <row r="20" spans="1:32" ht="30" customHeight="1" x14ac:dyDescent="0.3">
      <c r="A20" s="13">
        <v>12</v>
      </c>
      <c r="B20" s="14" t="s">
        <v>61</v>
      </c>
      <c r="C20" s="22" t="s">
        <v>62</v>
      </c>
      <c r="D20" s="16" t="s">
        <v>41</v>
      </c>
      <c r="E20" s="13" t="s">
        <v>58</v>
      </c>
      <c r="F20" s="13"/>
      <c r="G20" s="13">
        <v>1</v>
      </c>
      <c r="H20" s="13"/>
      <c r="I20" s="13"/>
      <c r="J20" s="20"/>
      <c r="K20" s="20"/>
      <c r="L20" s="13"/>
      <c r="M20" s="13"/>
      <c r="N20" s="13"/>
      <c r="O20" s="13">
        <v>1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7">
        <v>1</v>
      </c>
      <c r="AF20" s="13">
        <f t="shared" si="0"/>
        <v>3</v>
      </c>
    </row>
    <row r="21" spans="1:32" ht="30" customHeight="1" x14ac:dyDescent="0.3">
      <c r="A21" s="13">
        <v>13</v>
      </c>
      <c r="B21" s="14" t="s">
        <v>63</v>
      </c>
      <c r="C21" s="22" t="s">
        <v>64</v>
      </c>
      <c r="D21" s="16" t="s">
        <v>41</v>
      </c>
      <c r="E21" s="16" t="s">
        <v>58</v>
      </c>
      <c r="F21" s="13"/>
      <c r="G21" s="13"/>
      <c r="H21" s="13"/>
      <c r="I21" s="13"/>
      <c r="J21" s="20"/>
      <c r="K21" s="20"/>
      <c r="L21" s="9"/>
      <c r="M21" s="9"/>
      <c r="N21" s="9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7">
        <v>1</v>
      </c>
      <c r="AD21" s="13"/>
      <c r="AE21" s="13"/>
      <c r="AF21" s="13">
        <f t="shared" si="0"/>
        <v>1</v>
      </c>
    </row>
    <row r="22" spans="1:32" ht="30" customHeight="1" x14ac:dyDescent="0.3">
      <c r="A22" s="13">
        <v>14</v>
      </c>
      <c r="B22" s="14" t="s">
        <v>65</v>
      </c>
      <c r="C22" s="15" t="s">
        <v>66</v>
      </c>
      <c r="D22" s="16" t="s">
        <v>53</v>
      </c>
      <c r="E22" s="16" t="s">
        <v>58</v>
      </c>
      <c r="F22" s="13"/>
      <c r="G22" s="13">
        <v>1</v>
      </c>
      <c r="H22" s="13"/>
      <c r="I22" s="13"/>
      <c r="J22" s="13">
        <v>1</v>
      </c>
      <c r="K22" s="20"/>
      <c r="L22" s="17">
        <v>1</v>
      </c>
      <c r="M22" s="17"/>
      <c r="N22" s="17"/>
      <c r="O22" s="13">
        <v>1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42">
        <v>1</v>
      </c>
      <c r="AA22" s="13"/>
      <c r="AB22" s="13"/>
      <c r="AC22" s="13"/>
      <c r="AD22" s="13"/>
      <c r="AE22" s="13"/>
      <c r="AF22" s="13">
        <f t="shared" si="0"/>
        <v>5</v>
      </c>
    </row>
    <row r="23" spans="1:32" ht="30" customHeight="1" x14ac:dyDescent="0.3">
      <c r="A23" s="13">
        <v>15</v>
      </c>
      <c r="B23" s="14" t="s">
        <v>67</v>
      </c>
      <c r="C23" s="15" t="s">
        <v>68</v>
      </c>
      <c r="D23" s="16" t="s">
        <v>53</v>
      </c>
      <c r="E23" s="16" t="s">
        <v>58</v>
      </c>
      <c r="F23" s="13"/>
      <c r="G23" s="13">
        <v>1</v>
      </c>
      <c r="H23" s="13"/>
      <c r="I23" s="13"/>
      <c r="J23" s="20"/>
      <c r="K23" s="20"/>
      <c r="L23" s="17">
        <v>1</v>
      </c>
      <c r="M23" s="17"/>
      <c r="N23" s="17"/>
      <c r="O23" s="13">
        <v>1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42">
        <v>1</v>
      </c>
      <c r="AF23" s="13">
        <f t="shared" si="0"/>
        <v>4</v>
      </c>
    </row>
    <row r="24" spans="1:32" ht="30" customHeight="1" x14ac:dyDescent="0.3">
      <c r="A24" s="13">
        <v>16</v>
      </c>
      <c r="B24" s="14" t="s">
        <v>69</v>
      </c>
      <c r="C24" s="22" t="s">
        <v>70</v>
      </c>
      <c r="D24" s="16" t="s">
        <v>53</v>
      </c>
      <c r="E24" s="16" t="s">
        <v>58</v>
      </c>
      <c r="F24" s="13"/>
      <c r="G24" s="13"/>
      <c r="H24" s="13"/>
      <c r="I24" s="13"/>
      <c r="J24" s="20"/>
      <c r="K24" s="20"/>
      <c r="L24" s="13"/>
      <c r="M24" s="13"/>
      <c r="N24" s="13"/>
      <c r="O24" s="42">
        <v>1</v>
      </c>
      <c r="P24" s="13">
        <v>1</v>
      </c>
      <c r="Q24" s="13"/>
      <c r="R24" s="13"/>
      <c r="S24" s="13"/>
      <c r="T24" s="13"/>
      <c r="U24" s="13"/>
      <c r="V24" s="13"/>
      <c r="W24" s="13"/>
      <c r="X24" s="13"/>
      <c r="Y24" s="13"/>
      <c r="Z24" s="17">
        <v>1</v>
      </c>
      <c r="AA24" s="13"/>
      <c r="AB24" s="13"/>
      <c r="AC24" s="13"/>
      <c r="AD24" s="13"/>
      <c r="AE24" s="13"/>
      <c r="AF24" s="13">
        <f t="shared" si="0"/>
        <v>3</v>
      </c>
    </row>
    <row r="25" spans="1:32" s="21" customFormat="1" ht="30" customHeight="1" x14ac:dyDescent="0.3">
      <c r="A25" s="13">
        <v>17</v>
      </c>
      <c r="B25" s="14" t="s">
        <v>71</v>
      </c>
      <c r="C25" s="22" t="s">
        <v>72</v>
      </c>
      <c r="D25" s="16" t="s">
        <v>53</v>
      </c>
      <c r="E25" s="16" t="s">
        <v>58</v>
      </c>
      <c r="F25" s="13"/>
      <c r="G25" s="13">
        <v>1</v>
      </c>
      <c r="H25" s="13"/>
      <c r="I25" s="13"/>
      <c r="J25" s="13">
        <v>1</v>
      </c>
      <c r="K25" s="20"/>
      <c r="L25" s="17">
        <v>1</v>
      </c>
      <c r="M25" s="17"/>
      <c r="N25" s="17"/>
      <c r="O25" s="42">
        <v>1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>
        <f t="shared" si="0"/>
        <v>4</v>
      </c>
    </row>
    <row r="26" spans="1:32" s="21" customFormat="1" ht="30" customHeight="1" x14ac:dyDescent="0.3">
      <c r="A26" s="13">
        <v>18</v>
      </c>
      <c r="B26" s="14" t="s">
        <v>73</v>
      </c>
      <c r="C26" s="15" t="s">
        <v>74</v>
      </c>
      <c r="D26" s="16" t="s">
        <v>53</v>
      </c>
      <c r="E26" s="16" t="s">
        <v>58</v>
      </c>
      <c r="F26" s="13"/>
      <c r="G26" s="13"/>
      <c r="H26" s="13"/>
      <c r="I26" s="13"/>
      <c r="J26" s="20"/>
      <c r="K26" s="17">
        <v>1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>
        <f t="shared" si="0"/>
        <v>1</v>
      </c>
    </row>
    <row r="27" spans="1:32" s="21" customFormat="1" ht="30" customHeight="1" x14ac:dyDescent="0.3">
      <c r="A27" s="13">
        <v>19</v>
      </c>
      <c r="B27" s="19" t="s">
        <v>75</v>
      </c>
      <c r="C27" s="15" t="s">
        <v>76</v>
      </c>
      <c r="D27" s="16" t="s">
        <v>53</v>
      </c>
      <c r="E27" s="16" t="s">
        <v>58</v>
      </c>
      <c r="F27" s="13"/>
      <c r="G27" s="13"/>
      <c r="H27" s="13"/>
      <c r="I27" s="13"/>
      <c r="J27" s="20"/>
      <c r="K27" s="20"/>
      <c r="L27" s="17">
        <v>1</v>
      </c>
      <c r="M27" s="17"/>
      <c r="N27" s="17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>
        <f t="shared" si="0"/>
        <v>1</v>
      </c>
    </row>
    <row r="28" spans="1:32" ht="30" customHeight="1" x14ac:dyDescent="0.3">
      <c r="A28" s="13">
        <v>20</v>
      </c>
      <c r="B28" s="14" t="s">
        <v>77</v>
      </c>
      <c r="C28" s="22" t="s">
        <v>78</v>
      </c>
      <c r="D28" s="23" t="s">
        <v>79</v>
      </c>
      <c r="E28" s="16" t="s">
        <v>58</v>
      </c>
      <c r="F28" s="13"/>
      <c r="G28" s="13"/>
      <c r="H28" s="13"/>
      <c r="I28" s="13"/>
      <c r="J28" s="17">
        <v>1</v>
      </c>
      <c r="K28" s="20"/>
      <c r="L28" s="13"/>
      <c r="M28" s="13"/>
      <c r="N28" s="13"/>
      <c r="O28" s="42">
        <v>1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>
        <f t="shared" si="0"/>
        <v>2</v>
      </c>
    </row>
    <row r="29" spans="1:32" s="21" customFormat="1" ht="30" customHeight="1" x14ac:dyDescent="0.3">
      <c r="A29" s="13">
        <v>21</v>
      </c>
      <c r="B29" s="14" t="s">
        <v>80</v>
      </c>
      <c r="C29" s="22" t="s">
        <v>81</v>
      </c>
      <c r="D29" s="23" t="s">
        <v>53</v>
      </c>
      <c r="E29" s="16" t="s">
        <v>58</v>
      </c>
      <c r="F29" s="13"/>
      <c r="G29" s="13"/>
      <c r="H29" s="13"/>
      <c r="I29" s="13"/>
      <c r="J29" s="20"/>
      <c r="K29" s="20"/>
      <c r="L29" s="13"/>
      <c r="M29" s="13"/>
      <c r="N29" s="13"/>
      <c r="O29" s="13"/>
      <c r="P29" s="42">
        <v>1</v>
      </c>
      <c r="Q29" s="43"/>
      <c r="R29" s="43"/>
      <c r="S29" s="43"/>
      <c r="T29" s="13"/>
      <c r="U29" s="13"/>
      <c r="V29" s="13"/>
      <c r="W29" s="13"/>
      <c r="X29" s="13"/>
      <c r="Y29" s="13"/>
      <c r="Z29" s="13"/>
      <c r="AA29" s="13"/>
      <c r="AB29" s="13"/>
      <c r="AC29" s="17">
        <v>1</v>
      </c>
      <c r="AD29" s="13"/>
      <c r="AE29" s="13"/>
      <c r="AF29" s="13">
        <f t="shared" si="0"/>
        <v>2</v>
      </c>
    </row>
    <row r="30" spans="1:32" ht="30" customHeight="1" x14ac:dyDescent="0.3">
      <c r="A30" s="13">
        <v>22</v>
      </c>
      <c r="B30" s="14" t="s">
        <v>82</v>
      </c>
      <c r="C30" s="15" t="s">
        <v>83</v>
      </c>
      <c r="D30" s="16" t="s">
        <v>84</v>
      </c>
      <c r="E30" s="16" t="s">
        <v>85</v>
      </c>
      <c r="F30" s="13"/>
      <c r="G30" s="13">
        <v>1</v>
      </c>
      <c r="H30" s="13"/>
      <c r="I30" s="44">
        <v>1</v>
      </c>
      <c r="J30" s="13">
        <v>1</v>
      </c>
      <c r="K30" s="20"/>
      <c r="L30" s="17">
        <v>1</v>
      </c>
      <c r="M30" s="17"/>
      <c r="N30" s="17"/>
      <c r="O30" s="13">
        <v>1</v>
      </c>
      <c r="P30" s="13"/>
      <c r="Q30" s="13"/>
      <c r="R30" s="13"/>
      <c r="S30" s="13"/>
      <c r="T30" s="13"/>
      <c r="U30" s="13">
        <v>1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>
        <f t="shared" si="0"/>
        <v>6</v>
      </c>
    </row>
    <row r="31" spans="1:32" s="12" customFormat="1" ht="32.25" customHeight="1" x14ac:dyDescent="0.3">
      <c r="A31" s="60" t="s">
        <v>86</v>
      </c>
      <c r="B31" s="60"/>
      <c r="C31" s="60"/>
      <c r="D31" s="60"/>
      <c r="E31" s="6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24"/>
    </row>
    <row r="32" spans="1:32" ht="32.25" customHeight="1" x14ac:dyDescent="0.3">
      <c r="A32" s="13">
        <v>1</v>
      </c>
      <c r="B32" s="19" t="s">
        <v>87</v>
      </c>
      <c r="C32" s="15" t="s">
        <v>88</v>
      </c>
      <c r="D32" s="23" t="s">
        <v>38</v>
      </c>
      <c r="E32" s="16" t="s">
        <v>35</v>
      </c>
      <c r="F32" s="13">
        <v>1</v>
      </c>
      <c r="G32" s="13">
        <v>1</v>
      </c>
      <c r="H32" s="13">
        <v>1</v>
      </c>
      <c r="I32" s="13"/>
      <c r="J32" s="13">
        <v>1</v>
      </c>
      <c r="K32" s="13">
        <v>1</v>
      </c>
      <c r="L32" s="13">
        <v>1</v>
      </c>
      <c r="M32" s="13"/>
      <c r="N32" s="13"/>
      <c r="O32" s="13">
        <v>1</v>
      </c>
      <c r="P32" s="13"/>
      <c r="Q32" s="13"/>
      <c r="R32" s="13"/>
      <c r="S32" s="13"/>
      <c r="T32" s="13"/>
      <c r="U32" s="13"/>
      <c r="V32" s="13"/>
      <c r="W32" s="18"/>
      <c r="X32" s="18"/>
      <c r="Y32" s="42">
        <v>1</v>
      </c>
      <c r="Z32" s="17">
        <v>1</v>
      </c>
      <c r="AA32" s="13"/>
      <c r="AB32" s="13"/>
      <c r="AC32" s="13"/>
      <c r="AD32" s="13"/>
      <c r="AE32" s="13">
        <v>1</v>
      </c>
      <c r="AF32" s="13">
        <f t="shared" ref="AF32:AF53" si="1">SUM(F32:AE32)</f>
        <v>10</v>
      </c>
    </row>
    <row r="33" spans="1:32" s="21" customFormat="1" ht="32.25" customHeight="1" x14ac:dyDescent="0.3">
      <c r="A33" s="13">
        <v>2</v>
      </c>
      <c r="B33" s="19" t="s">
        <v>89</v>
      </c>
      <c r="C33" s="15" t="s">
        <v>90</v>
      </c>
      <c r="D33" s="23" t="s">
        <v>38</v>
      </c>
      <c r="E33" s="16" t="s">
        <v>35</v>
      </c>
      <c r="F33" s="13"/>
      <c r="G33" s="13"/>
      <c r="H33" s="13">
        <v>1</v>
      </c>
      <c r="I33" s="13"/>
      <c r="J33" s="13">
        <v>1</v>
      </c>
      <c r="K33" s="17">
        <v>1</v>
      </c>
      <c r="L33" s="17">
        <v>1</v>
      </c>
      <c r="M33" s="17"/>
      <c r="N33" s="17"/>
      <c r="O33" s="13">
        <v>1</v>
      </c>
      <c r="P33" s="13"/>
      <c r="Q33" s="13"/>
      <c r="R33" s="13"/>
      <c r="S33" s="13"/>
      <c r="T33" s="13">
        <v>1</v>
      </c>
      <c r="U33" s="13"/>
      <c r="V33" s="13"/>
      <c r="W33" s="18"/>
      <c r="X33" s="18"/>
      <c r="Y33" s="13"/>
      <c r="Z33" s="13"/>
      <c r="AA33" s="42">
        <v>1</v>
      </c>
      <c r="AB33" s="13"/>
      <c r="AC33" s="13"/>
      <c r="AD33" s="13"/>
      <c r="AE33" s="13"/>
      <c r="AF33" s="13">
        <f t="shared" si="1"/>
        <v>7</v>
      </c>
    </row>
    <row r="34" spans="1:32" s="21" customFormat="1" ht="32.25" customHeight="1" x14ac:dyDescent="0.3">
      <c r="A34" s="13">
        <v>3</v>
      </c>
      <c r="B34" s="19" t="s">
        <v>91</v>
      </c>
      <c r="C34" s="15" t="s">
        <v>92</v>
      </c>
      <c r="D34" s="16" t="s">
        <v>41</v>
      </c>
      <c r="E34" s="16" t="s">
        <v>42</v>
      </c>
      <c r="F34" s="13">
        <v>1</v>
      </c>
      <c r="G34" s="13"/>
      <c r="H34" s="13">
        <v>1</v>
      </c>
      <c r="I34" s="13"/>
      <c r="J34" s="13"/>
      <c r="K34" s="20"/>
      <c r="L34" s="17">
        <v>1</v>
      </c>
      <c r="M34" s="17"/>
      <c r="N34" s="17"/>
      <c r="O34" s="13">
        <v>1</v>
      </c>
      <c r="P34" s="13"/>
      <c r="Q34" s="13"/>
      <c r="R34" s="13"/>
      <c r="S34" s="13"/>
      <c r="T34" s="13"/>
      <c r="U34" s="13"/>
      <c r="V34" s="13">
        <v>1</v>
      </c>
      <c r="W34" s="42">
        <v>1</v>
      </c>
      <c r="X34" s="13"/>
      <c r="Y34" s="13"/>
      <c r="Z34" s="13"/>
      <c r="AA34" s="13"/>
      <c r="AB34" s="13"/>
      <c r="AC34" s="13"/>
      <c r="AD34" s="13">
        <v>1</v>
      </c>
      <c r="AE34" s="13"/>
      <c r="AF34" s="13">
        <f t="shared" si="1"/>
        <v>7</v>
      </c>
    </row>
    <row r="35" spans="1:32" s="21" customFormat="1" ht="32.25" customHeight="1" x14ac:dyDescent="0.3">
      <c r="A35" s="13">
        <v>4</v>
      </c>
      <c r="B35" s="19" t="s">
        <v>93</v>
      </c>
      <c r="C35" s="15" t="s">
        <v>94</v>
      </c>
      <c r="D35" s="16" t="s">
        <v>41</v>
      </c>
      <c r="E35" s="16" t="s">
        <v>42</v>
      </c>
      <c r="F35" s="13"/>
      <c r="G35" s="13"/>
      <c r="H35" s="13">
        <v>1</v>
      </c>
      <c r="I35" s="42">
        <v>1</v>
      </c>
      <c r="J35" s="13"/>
      <c r="K35" s="17">
        <v>1</v>
      </c>
      <c r="L35" s="17">
        <v>1</v>
      </c>
      <c r="M35" s="17"/>
      <c r="N35" s="17"/>
      <c r="O35" s="13">
        <v>1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>
        <f t="shared" si="1"/>
        <v>5</v>
      </c>
    </row>
    <row r="36" spans="1:32" s="21" customFormat="1" ht="32.25" customHeight="1" x14ac:dyDescent="0.3">
      <c r="A36" s="13">
        <v>5</v>
      </c>
      <c r="B36" s="19" t="s">
        <v>95</v>
      </c>
      <c r="C36" s="15" t="s">
        <v>96</v>
      </c>
      <c r="D36" s="16" t="s">
        <v>41</v>
      </c>
      <c r="E36" s="16" t="s">
        <v>42</v>
      </c>
      <c r="F36" s="13"/>
      <c r="G36" s="13"/>
      <c r="H36" s="13">
        <v>1</v>
      </c>
      <c r="I36" s="13"/>
      <c r="J36" s="13"/>
      <c r="K36" s="20"/>
      <c r="L36" s="17">
        <v>1</v>
      </c>
      <c r="M36" s="17"/>
      <c r="N36" s="17"/>
      <c r="O36" s="13">
        <v>1</v>
      </c>
      <c r="P36" s="13"/>
      <c r="Q36" s="13"/>
      <c r="R36" s="13"/>
      <c r="S36" s="13"/>
      <c r="T36" s="13"/>
      <c r="U36" s="13"/>
      <c r="V36" s="13"/>
      <c r="W36" s="42">
        <v>1</v>
      </c>
      <c r="X36" s="13"/>
      <c r="Y36" s="13">
        <v>1</v>
      </c>
      <c r="Z36" s="13"/>
      <c r="AA36" s="13"/>
      <c r="AB36" s="13"/>
      <c r="AC36" s="13">
        <v>1</v>
      </c>
      <c r="AD36" s="13"/>
      <c r="AE36" s="13"/>
      <c r="AF36" s="13">
        <f t="shared" si="1"/>
        <v>6</v>
      </c>
    </row>
    <row r="37" spans="1:32" s="21" customFormat="1" ht="32.25" customHeight="1" x14ac:dyDescent="0.3">
      <c r="A37" s="13">
        <v>6</v>
      </c>
      <c r="B37" s="19" t="s">
        <v>97</v>
      </c>
      <c r="C37" s="15" t="s">
        <v>98</v>
      </c>
      <c r="D37" s="16" t="s">
        <v>53</v>
      </c>
      <c r="E37" s="16" t="s">
        <v>42</v>
      </c>
      <c r="F37" s="13">
        <v>1</v>
      </c>
      <c r="G37" s="13"/>
      <c r="H37" s="13">
        <v>1</v>
      </c>
      <c r="I37" s="13"/>
      <c r="J37" s="13">
        <v>1</v>
      </c>
      <c r="K37" s="20"/>
      <c r="L37" s="13"/>
      <c r="M37" s="13"/>
      <c r="N37" s="13"/>
      <c r="O37" s="42">
        <v>1</v>
      </c>
      <c r="P37" s="13"/>
      <c r="Q37" s="13"/>
      <c r="R37" s="13"/>
      <c r="S37" s="13"/>
      <c r="T37" s="18"/>
      <c r="U37" s="13"/>
      <c r="V37" s="13">
        <v>1</v>
      </c>
      <c r="W37" s="13"/>
      <c r="X37" s="13"/>
      <c r="Y37" s="13"/>
      <c r="Z37" s="13"/>
      <c r="AA37" s="13"/>
      <c r="AB37" s="13"/>
      <c r="AC37" s="13"/>
      <c r="AD37" s="13"/>
      <c r="AE37" s="13"/>
      <c r="AF37" s="13">
        <f t="shared" si="1"/>
        <v>5</v>
      </c>
    </row>
    <row r="38" spans="1:32" s="21" customFormat="1" ht="32.25" customHeight="1" x14ac:dyDescent="0.3">
      <c r="A38" s="13">
        <v>7</v>
      </c>
      <c r="B38" s="14" t="s">
        <v>99</v>
      </c>
      <c r="C38" s="15" t="s">
        <v>100</v>
      </c>
      <c r="D38" s="23" t="s">
        <v>38</v>
      </c>
      <c r="E38" s="16" t="s">
        <v>42</v>
      </c>
      <c r="F38" s="13"/>
      <c r="G38" s="13"/>
      <c r="H38" s="13"/>
      <c r="I38" s="42">
        <v>1</v>
      </c>
      <c r="J38" s="13"/>
      <c r="K38" s="20"/>
      <c r="L38" s="13"/>
      <c r="M38" s="13"/>
      <c r="N38" s="13"/>
      <c r="O38" s="13"/>
      <c r="P38" s="13"/>
      <c r="Q38" s="13"/>
      <c r="R38" s="13"/>
      <c r="S38" s="13"/>
      <c r="T38" s="18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>
        <f t="shared" si="1"/>
        <v>1</v>
      </c>
    </row>
    <row r="39" spans="1:32" s="21" customFormat="1" ht="32.25" customHeight="1" x14ac:dyDescent="0.3">
      <c r="A39" s="13">
        <v>8</v>
      </c>
      <c r="B39" s="14" t="s">
        <v>101</v>
      </c>
      <c r="C39" s="15" t="s">
        <v>102</v>
      </c>
      <c r="D39" s="16" t="s">
        <v>34</v>
      </c>
      <c r="E39" s="16" t="s">
        <v>58</v>
      </c>
      <c r="F39" s="13"/>
      <c r="G39" s="13"/>
      <c r="H39" s="13">
        <v>1</v>
      </c>
      <c r="I39" s="13"/>
      <c r="J39" s="13">
        <v>1</v>
      </c>
      <c r="K39" s="20"/>
      <c r="L39" s="13"/>
      <c r="M39" s="13"/>
      <c r="N39" s="13"/>
      <c r="O39" s="13"/>
      <c r="P39" s="42">
        <v>1</v>
      </c>
      <c r="Q39" s="43"/>
      <c r="R39" s="43"/>
      <c r="S39" s="4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7">
        <v>1</v>
      </c>
      <c r="AF39" s="13">
        <f t="shared" si="1"/>
        <v>4</v>
      </c>
    </row>
    <row r="40" spans="1:32" s="21" customFormat="1" ht="32.25" customHeight="1" x14ac:dyDescent="0.3">
      <c r="A40" s="13">
        <v>9</v>
      </c>
      <c r="B40" s="14" t="s">
        <v>103</v>
      </c>
      <c r="C40" s="15" t="s">
        <v>104</v>
      </c>
      <c r="D40" s="23" t="s">
        <v>38</v>
      </c>
      <c r="E40" s="16" t="s">
        <v>58</v>
      </c>
      <c r="F40" s="13"/>
      <c r="G40" s="13"/>
      <c r="H40" s="13">
        <v>1</v>
      </c>
      <c r="I40" s="42">
        <v>1</v>
      </c>
      <c r="J40" s="20"/>
      <c r="K40" s="20"/>
      <c r="L40" s="13"/>
      <c r="M40" s="13"/>
      <c r="N40" s="13"/>
      <c r="O40" s="13"/>
      <c r="P40" s="13"/>
      <c r="Q40" s="13"/>
      <c r="R40" s="13"/>
      <c r="S40" s="13"/>
      <c r="T40" s="17">
        <v>1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>
        <f t="shared" si="1"/>
        <v>3</v>
      </c>
    </row>
    <row r="41" spans="1:32" s="21" customFormat="1" ht="32.25" customHeight="1" x14ac:dyDescent="0.3">
      <c r="A41" s="13">
        <v>10</v>
      </c>
      <c r="B41" s="14" t="s">
        <v>105</v>
      </c>
      <c r="C41" s="15" t="s">
        <v>106</v>
      </c>
      <c r="D41" s="23" t="s">
        <v>38</v>
      </c>
      <c r="E41" s="16" t="s">
        <v>58</v>
      </c>
      <c r="F41" s="13"/>
      <c r="G41" s="13"/>
      <c r="H41" s="13"/>
      <c r="I41" s="13">
        <v>1</v>
      </c>
      <c r="J41" s="20"/>
      <c r="K41" s="20"/>
      <c r="L41" s="13"/>
      <c r="M41" s="13"/>
      <c r="N41" s="13"/>
      <c r="O41" s="13">
        <v>1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7">
        <v>1</v>
      </c>
      <c r="AD41" s="13"/>
      <c r="AE41" s="13"/>
      <c r="AF41" s="13">
        <f t="shared" si="1"/>
        <v>3</v>
      </c>
    </row>
    <row r="42" spans="1:32" s="21" customFormat="1" ht="32.25" customHeight="1" x14ac:dyDescent="0.3">
      <c r="A42" s="13">
        <v>11</v>
      </c>
      <c r="B42" s="14" t="s">
        <v>107</v>
      </c>
      <c r="C42" s="22" t="s">
        <v>108</v>
      </c>
      <c r="D42" s="16" t="s">
        <v>41</v>
      </c>
      <c r="E42" s="16" t="s">
        <v>58</v>
      </c>
      <c r="F42" s="13">
        <v>1</v>
      </c>
      <c r="G42" s="17">
        <v>1</v>
      </c>
      <c r="H42" s="13">
        <v>1</v>
      </c>
      <c r="I42" s="13"/>
      <c r="J42" s="20"/>
      <c r="K42" s="20"/>
      <c r="L42" s="13"/>
      <c r="M42" s="13"/>
      <c r="N42" s="13"/>
      <c r="O42" s="13"/>
      <c r="P42" s="42">
        <v>1</v>
      </c>
      <c r="Q42" s="43"/>
      <c r="R42" s="43"/>
      <c r="S42" s="43"/>
      <c r="T42" s="13"/>
      <c r="U42" s="13"/>
      <c r="V42" s="13"/>
      <c r="W42" s="13"/>
      <c r="X42" s="13"/>
      <c r="Y42" s="13"/>
      <c r="Z42" s="13"/>
      <c r="AA42" s="13">
        <v>1</v>
      </c>
      <c r="AB42" s="13">
        <v>1</v>
      </c>
      <c r="AC42" s="13"/>
      <c r="AD42" s="13"/>
      <c r="AE42" s="13"/>
      <c r="AF42" s="13">
        <f t="shared" si="1"/>
        <v>6</v>
      </c>
    </row>
    <row r="43" spans="1:32" s="21" customFormat="1" ht="32.25" customHeight="1" x14ac:dyDescent="0.3">
      <c r="A43" s="13">
        <v>12</v>
      </c>
      <c r="B43" s="14" t="s">
        <v>109</v>
      </c>
      <c r="C43" s="15" t="s">
        <v>110</v>
      </c>
      <c r="D43" s="16" t="s">
        <v>41</v>
      </c>
      <c r="E43" s="16" t="s">
        <v>58</v>
      </c>
      <c r="F43" s="13"/>
      <c r="G43" s="13"/>
      <c r="H43" s="13">
        <v>1</v>
      </c>
      <c r="I43" s="13"/>
      <c r="J43" s="20"/>
      <c r="K43" s="20"/>
      <c r="L43" s="17">
        <v>1</v>
      </c>
      <c r="M43" s="17"/>
      <c r="N43" s="17"/>
      <c r="O43" s="42">
        <v>1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>
        <f t="shared" si="1"/>
        <v>3</v>
      </c>
    </row>
    <row r="44" spans="1:32" s="21" customFormat="1" ht="32.25" customHeight="1" x14ac:dyDescent="0.3">
      <c r="A44" s="13">
        <v>13</v>
      </c>
      <c r="B44" s="14" t="s">
        <v>111</v>
      </c>
      <c r="C44" s="15" t="s">
        <v>112</v>
      </c>
      <c r="D44" s="16" t="s">
        <v>53</v>
      </c>
      <c r="E44" s="16" t="s">
        <v>58</v>
      </c>
      <c r="F44" s="13">
        <v>1</v>
      </c>
      <c r="G44" s="13"/>
      <c r="H44" s="13">
        <v>1</v>
      </c>
      <c r="I44" s="13"/>
      <c r="J44" s="20"/>
      <c r="K44" s="20"/>
      <c r="L44" s="13"/>
      <c r="M44" s="13"/>
      <c r="N44" s="13"/>
      <c r="O44" s="42">
        <v>1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7">
        <v>1</v>
      </c>
      <c r="AC44" s="13"/>
      <c r="AD44" s="13"/>
      <c r="AE44" s="13"/>
      <c r="AF44" s="13">
        <f t="shared" si="1"/>
        <v>4</v>
      </c>
    </row>
    <row r="45" spans="1:32" s="21" customFormat="1" ht="32.25" customHeight="1" x14ac:dyDescent="0.3">
      <c r="A45" s="13">
        <v>14</v>
      </c>
      <c r="B45" s="19" t="s">
        <v>113</v>
      </c>
      <c r="C45" s="15" t="s">
        <v>114</v>
      </c>
      <c r="D45" s="16" t="s">
        <v>53</v>
      </c>
      <c r="E45" s="16" t="s">
        <v>58</v>
      </c>
      <c r="F45" s="13">
        <v>1</v>
      </c>
      <c r="G45" s="13"/>
      <c r="H45" s="13">
        <v>1</v>
      </c>
      <c r="I45" s="13">
        <v>1</v>
      </c>
      <c r="J45" s="13">
        <v>1</v>
      </c>
      <c r="K45" s="20"/>
      <c r="L45" s="17">
        <v>1</v>
      </c>
      <c r="M45" s="17"/>
      <c r="N45" s="17"/>
      <c r="O45" s="13"/>
      <c r="P45" s="42">
        <v>1</v>
      </c>
      <c r="Q45" s="43"/>
      <c r="R45" s="43"/>
      <c r="S45" s="43"/>
      <c r="T45" s="13"/>
      <c r="U45" s="13"/>
      <c r="V45" s="13"/>
      <c r="W45" s="13"/>
      <c r="X45" s="13"/>
      <c r="Y45" s="13"/>
      <c r="Z45" s="13"/>
      <c r="AA45" s="13"/>
      <c r="AB45" s="13"/>
      <c r="AC45" s="13">
        <v>1</v>
      </c>
      <c r="AD45" s="13"/>
      <c r="AE45" s="13"/>
      <c r="AF45" s="13">
        <f t="shared" si="1"/>
        <v>7</v>
      </c>
    </row>
    <row r="46" spans="1:32" s="21" customFormat="1" ht="32.25" customHeight="1" x14ac:dyDescent="0.3">
      <c r="A46" s="13">
        <v>15</v>
      </c>
      <c r="B46" s="14" t="s">
        <v>115</v>
      </c>
      <c r="C46" s="15" t="s">
        <v>116</v>
      </c>
      <c r="D46" s="16" t="s">
        <v>53</v>
      </c>
      <c r="E46" s="13" t="s">
        <v>58</v>
      </c>
      <c r="F46" s="13">
        <v>1</v>
      </c>
      <c r="G46" s="13"/>
      <c r="H46" s="13">
        <v>1</v>
      </c>
      <c r="I46" s="13"/>
      <c r="J46" s="13">
        <v>1</v>
      </c>
      <c r="K46" s="20"/>
      <c r="L46" s="13"/>
      <c r="M46" s="13"/>
      <c r="N46" s="13"/>
      <c r="O46" s="13"/>
      <c r="P46" s="13"/>
      <c r="Q46" s="42">
        <v>1</v>
      </c>
      <c r="R46" s="43"/>
      <c r="S46" s="43"/>
      <c r="T46" s="17">
        <v>1</v>
      </c>
      <c r="U46" s="13"/>
      <c r="V46" s="13">
        <v>1</v>
      </c>
      <c r="W46" s="13"/>
      <c r="X46" s="13"/>
      <c r="Y46" s="13"/>
      <c r="Z46" s="13"/>
      <c r="AA46" s="13"/>
      <c r="AB46" s="13"/>
      <c r="AC46" s="13"/>
      <c r="AD46" s="13"/>
      <c r="AE46" s="13"/>
      <c r="AF46" s="13">
        <f t="shared" si="1"/>
        <v>6</v>
      </c>
    </row>
    <row r="47" spans="1:32" s="21" customFormat="1" ht="32.25" customHeight="1" x14ac:dyDescent="0.3">
      <c r="A47" s="13">
        <v>16</v>
      </c>
      <c r="B47" s="14" t="s">
        <v>117</v>
      </c>
      <c r="C47" s="15" t="s">
        <v>118</v>
      </c>
      <c r="D47" s="16" t="s">
        <v>53</v>
      </c>
      <c r="E47" s="16" t="s">
        <v>58</v>
      </c>
      <c r="F47" s="13"/>
      <c r="G47" s="17">
        <v>1</v>
      </c>
      <c r="H47" s="13">
        <v>1</v>
      </c>
      <c r="I47" s="13"/>
      <c r="J47" s="20"/>
      <c r="K47" s="20"/>
      <c r="L47" s="13"/>
      <c r="M47" s="13"/>
      <c r="N47" s="13"/>
      <c r="O47" s="13"/>
      <c r="P47" s="42">
        <v>1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>
        <f t="shared" si="1"/>
        <v>3</v>
      </c>
    </row>
    <row r="48" spans="1:32" s="21" customFormat="1" ht="32.25" customHeight="1" x14ac:dyDescent="0.3">
      <c r="A48" s="13">
        <v>17</v>
      </c>
      <c r="B48" s="19" t="s">
        <v>119</v>
      </c>
      <c r="C48" s="15" t="s">
        <v>120</v>
      </c>
      <c r="D48" s="16" t="s">
        <v>53</v>
      </c>
      <c r="E48" s="16" t="s">
        <v>58</v>
      </c>
      <c r="F48" s="13">
        <v>1</v>
      </c>
      <c r="G48" s="13"/>
      <c r="H48" s="13">
        <v>1</v>
      </c>
      <c r="I48" s="13"/>
      <c r="J48" s="20"/>
      <c r="K48" s="20"/>
      <c r="L48" s="17">
        <v>1</v>
      </c>
      <c r="M48" s="17"/>
      <c r="N48" s="17"/>
      <c r="O48" s="13"/>
      <c r="P48" s="42">
        <v>1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>
        <f t="shared" si="1"/>
        <v>4</v>
      </c>
    </row>
    <row r="49" spans="1:32" s="21" customFormat="1" ht="32.25" customHeight="1" x14ac:dyDescent="0.3">
      <c r="A49" s="13">
        <v>18</v>
      </c>
      <c r="B49" s="19" t="s">
        <v>121</v>
      </c>
      <c r="C49" s="15" t="s">
        <v>122</v>
      </c>
      <c r="D49" s="16" t="s">
        <v>53</v>
      </c>
      <c r="E49" s="16" t="s">
        <v>58</v>
      </c>
      <c r="F49" s="13"/>
      <c r="G49" s="13"/>
      <c r="H49" s="13">
        <v>1</v>
      </c>
      <c r="I49" s="13"/>
      <c r="J49" s="20"/>
      <c r="K49" s="20"/>
      <c r="L49" s="17">
        <v>1</v>
      </c>
      <c r="M49" s="17"/>
      <c r="N49" s="17"/>
      <c r="O49" s="42">
        <v>1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>
        <f t="shared" si="1"/>
        <v>3</v>
      </c>
    </row>
    <row r="50" spans="1:32" s="21" customFormat="1" ht="32.25" customHeight="1" x14ac:dyDescent="0.3">
      <c r="A50" s="13">
        <v>19</v>
      </c>
      <c r="B50" s="19" t="s">
        <v>123</v>
      </c>
      <c r="C50" s="15" t="s">
        <v>124</v>
      </c>
      <c r="D50" s="16" t="s">
        <v>53</v>
      </c>
      <c r="E50" s="16" t="s">
        <v>58</v>
      </c>
      <c r="F50" s="13">
        <v>1</v>
      </c>
      <c r="G50" s="13"/>
      <c r="H50" s="13">
        <v>1</v>
      </c>
      <c r="I50" s="13"/>
      <c r="J50" s="13">
        <v>1</v>
      </c>
      <c r="K50" s="20"/>
      <c r="L50" s="17">
        <v>1</v>
      </c>
      <c r="M50" s="17"/>
      <c r="N50" s="17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>
        <v>1</v>
      </c>
      <c r="AD50" s="13"/>
      <c r="AE50" s="42">
        <v>1</v>
      </c>
      <c r="AF50" s="13">
        <f t="shared" si="1"/>
        <v>6</v>
      </c>
    </row>
    <row r="51" spans="1:32" s="25" customFormat="1" ht="32.25" customHeight="1" x14ac:dyDescent="0.3">
      <c r="A51" s="13">
        <v>20</v>
      </c>
      <c r="B51" s="14" t="s">
        <v>125</v>
      </c>
      <c r="C51" s="15" t="s">
        <v>126</v>
      </c>
      <c r="D51" s="23" t="s">
        <v>79</v>
      </c>
      <c r="E51" s="16" t="s">
        <v>58</v>
      </c>
      <c r="F51" s="13"/>
      <c r="G51" s="17">
        <v>1</v>
      </c>
      <c r="H51" s="13"/>
      <c r="I51" s="13"/>
      <c r="J51" s="20"/>
      <c r="K51" s="20"/>
      <c r="L51" s="13"/>
      <c r="M51" s="13"/>
      <c r="N51" s="13"/>
      <c r="O51" s="13"/>
      <c r="P51" s="42">
        <v>1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>
        <f t="shared" si="1"/>
        <v>2</v>
      </c>
    </row>
    <row r="52" spans="1:32" s="21" customFormat="1" ht="32.25" customHeight="1" x14ac:dyDescent="0.3">
      <c r="A52" s="13">
        <v>21</v>
      </c>
      <c r="B52" s="14" t="s">
        <v>127</v>
      </c>
      <c r="C52" s="22" t="s">
        <v>128</v>
      </c>
      <c r="D52" s="16" t="s">
        <v>38</v>
      </c>
      <c r="E52" s="16" t="s">
        <v>58</v>
      </c>
      <c r="F52" s="13"/>
      <c r="G52" s="13"/>
      <c r="H52" s="13">
        <v>1</v>
      </c>
      <c r="I52" s="17">
        <v>1</v>
      </c>
      <c r="J52" s="20"/>
      <c r="K52" s="20"/>
      <c r="L52" s="13"/>
      <c r="M52" s="13"/>
      <c r="N52" s="13"/>
      <c r="O52" s="13"/>
      <c r="P52" s="13"/>
      <c r="Q52" s="13"/>
      <c r="R52" s="13"/>
      <c r="S52" s="42">
        <v>1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>
        <f t="shared" si="1"/>
        <v>3</v>
      </c>
    </row>
    <row r="53" spans="1:32" s="21" customFormat="1" ht="32.25" customHeight="1" x14ac:dyDescent="0.3">
      <c r="A53" s="13">
        <v>22</v>
      </c>
      <c r="B53" s="14" t="s">
        <v>129</v>
      </c>
      <c r="C53" s="15" t="s">
        <v>130</v>
      </c>
      <c r="D53" s="16" t="s">
        <v>84</v>
      </c>
      <c r="E53" s="16" t="s">
        <v>85</v>
      </c>
      <c r="F53" s="13"/>
      <c r="G53" s="13"/>
      <c r="H53" s="13">
        <v>1</v>
      </c>
      <c r="I53" s="20"/>
      <c r="J53" s="20"/>
      <c r="K53" s="20"/>
      <c r="L53" s="13"/>
      <c r="M53" s="13"/>
      <c r="N53" s="13"/>
      <c r="O53" s="42">
        <v>1</v>
      </c>
      <c r="P53" s="13"/>
      <c r="Q53" s="13"/>
      <c r="R53" s="13"/>
      <c r="S53" s="13"/>
      <c r="T53" s="17">
        <v>1</v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>
        <f t="shared" si="1"/>
        <v>3</v>
      </c>
    </row>
    <row r="54" spans="1:32" s="12" customFormat="1" ht="30" customHeight="1" x14ac:dyDescent="0.3">
      <c r="A54" s="60" t="s">
        <v>131</v>
      </c>
      <c r="B54" s="60"/>
      <c r="C54" s="60"/>
      <c r="D54" s="60"/>
      <c r="E54" s="60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4"/>
    </row>
    <row r="55" spans="1:32" s="21" customFormat="1" ht="23.25" customHeight="1" x14ac:dyDescent="0.3">
      <c r="A55" s="13">
        <v>1</v>
      </c>
      <c r="B55" s="19" t="s">
        <v>132</v>
      </c>
      <c r="C55" s="15" t="s">
        <v>133</v>
      </c>
      <c r="D55" s="23" t="s">
        <v>38</v>
      </c>
      <c r="E55" s="16" t="s">
        <v>35</v>
      </c>
      <c r="F55" s="13">
        <v>1</v>
      </c>
      <c r="G55" s="13">
        <v>1</v>
      </c>
      <c r="H55" s="13">
        <v>1</v>
      </c>
      <c r="I55" s="13"/>
      <c r="J55" s="13">
        <v>1</v>
      </c>
      <c r="K55" s="17">
        <v>1</v>
      </c>
      <c r="L55" s="13"/>
      <c r="M55" s="13"/>
      <c r="N55" s="13"/>
      <c r="O55" s="13">
        <v>1</v>
      </c>
      <c r="P55" s="13"/>
      <c r="Q55" s="13"/>
      <c r="R55" s="13"/>
      <c r="S55" s="13"/>
      <c r="T55" s="13"/>
      <c r="U55" s="13"/>
      <c r="V55" s="13"/>
      <c r="W55" s="18"/>
      <c r="X55" s="18"/>
      <c r="Y55" s="13"/>
      <c r="Z55" s="13"/>
      <c r="AA55" s="17">
        <v>1</v>
      </c>
      <c r="AB55" s="13"/>
      <c r="AC55" s="13">
        <v>1</v>
      </c>
      <c r="AD55" s="13"/>
      <c r="AE55" s="13"/>
      <c r="AF55" s="13">
        <f t="shared" ref="AF55:AF76" si="2">SUM(F55:AE55)</f>
        <v>8</v>
      </c>
    </row>
    <row r="56" spans="1:32" s="21" customFormat="1" ht="23.25" customHeight="1" x14ac:dyDescent="0.3">
      <c r="A56" s="13">
        <v>2</v>
      </c>
      <c r="B56" s="19" t="s">
        <v>134</v>
      </c>
      <c r="C56" s="15" t="s">
        <v>135</v>
      </c>
      <c r="D56" s="23" t="s">
        <v>38</v>
      </c>
      <c r="E56" s="16" t="s">
        <v>35</v>
      </c>
      <c r="F56" s="13">
        <v>1</v>
      </c>
      <c r="G56" s="13">
        <v>1</v>
      </c>
      <c r="H56" s="13"/>
      <c r="I56" s="13"/>
      <c r="J56" s="13"/>
      <c r="K56" s="13">
        <v>1</v>
      </c>
      <c r="L56" s="17">
        <v>1</v>
      </c>
      <c r="M56" s="17"/>
      <c r="N56" s="17"/>
      <c r="O56" s="13">
        <v>1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>
        <f t="shared" si="2"/>
        <v>5</v>
      </c>
    </row>
    <row r="57" spans="1:32" s="25" customFormat="1" ht="23.25" customHeight="1" x14ac:dyDescent="0.3">
      <c r="A57" s="13">
        <v>3</v>
      </c>
      <c r="B57" s="14" t="s">
        <v>136</v>
      </c>
      <c r="C57" s="15" t="s">
        <v>137</v>
      </c>
      <c r="D57" s="16" t="s">
        <v>34</v>
      </c>
      <c r="E57" s="13" t="s">
        <v>42</v>
      </c>
      <c r="F57" s="13"/>
      <c r="G57" s="13"/>
      <c r="H57" s="13">
        <v>1</v>
      </c>
      <c r="I57" s="13"/>
      <c r="J57" s="20"/>
      <c r="K57" s="20"/>
      <c r="L57" s="13">
        <v>1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>
        <v>1</v>
      </c>
      <c r="Z57" s="13"/>
      <c r="AA57" s="13"/>
      <c r="AB57" s="13"/>
      <c r="AC57" s="13"/>
      <c r="AD57" s="13">
        <v>1</v>
      </c>
      <c r="AE57" s="13"/>
      <c r="AF57" s="13">
        <f t="shared" si="2"/>
        <v>4</v>
      </c>
    </row>
    <row r="58" spans="1:32" s="21" customFormat="1" ht="23.25" customHeight="1" x14ac:dyDescent="0.3">
      <c r="A58" s="13">
        <v>4</v>
      </c>
      <c r="B58" s="19" t="s">
        <v>138</v>
      </c>
      <c r="C58" s="15" t="s">
        <v>139</v>
      </c>
      <c r="D58" s="16" t="s">
        <v>41</v>
      </c>
      <c r="E58" s="16" t="s">
        <v>42</v>
      </c>
      <c r="F58" s="13">
        <v>1</v>
      </c>
      <c r="G58" s="13">
        <v>1</v>
      </c>
      <c r="H58" s="13">
        <v>1</v>
      </c>
      <c r="I58" s="13"/>
      <c r="J58" s="13">
        <v>1</v>
      </c>
      <c r="K58" s="20"/>
      <c r="L58" s="17">
        <v>1</v>
      </c>
      <c r="M58" s="17"/>
      <c r="N58" s="17"/>
      <c r="O58" s="13">
        <v>1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>
        <f t="shared" si="2"/>
        <v>6</v>
      </c>
    </row>
    <row r="59" spans="1:32" s="21" customFormat="1" ht="23.25" customHeight="1" x14ac:dyDescent="0.3">
      <c r="A59" s="13">
        <v>5</v>
      </c>
      <c r="B59" s="19" t="s">
        <v>140</v>
      </c>
      <c r="C59" s="15" t="s">
        <v>141</v>
      </c>
      <c r="D59" s="16" t="s">
        <v>41</v>
      </c>
      <c r="E59" s="16" t="s">
        <v>42</v>
      </c>
      <c r="F59" s="18"/>
      <c r="G59" s="13">
        <v>1</v>
      </c>
      <c r="H59" s="13"/>
      <c r="I59" s="13">
        <v>1</v>
      </c>
      <c r="J59" s="13">
        <v>1</v>
      </c>
      <c r="K59" s="20"/>
      <c r="L59" s="13"/>
      <c r="M59" s="13"/>
      <c r="N59" s="13"/>
      <c r="O59" s="13">
        <v>1</v>
      </c>
      <c r="P59" s="13"/>
      <c r="Q59" s="13"/>
      <c r="R59" s="13"/>
      <c r="S59" s="13"/>
      <c r="T59" s="13"/>
      <c r="U59" s="13"/>
      <c r="V59" s="13"/>
      <c r="W59" s="13"/>
      <c r="X59" s="42">
        <v>1</v>
      </c>
      <c r="Y59" s="13">
        <v>1</v>
      </c>
      <c r="Z59" s="13"/>
      <c r="AA59" s="13"/>
      <c r="AB59" s="13"/>
      <c r="AC59" s="13">
        <v>1</v>
      </c>
      <c r="AD59" s="13"/>
      <c r="AE59" s="13">
        <v>1</v>
      </c>
      <c r="AF59" s="13">
        <f t="shared" si="2"/>
        <v>8</v>
      </c>
    </row>
    <row r="60" spans="1:32" s="21" customFormat="1" ht="23.25" customHeight="1" x14ac:dyDescent="0.3">
      <c r="A60" s="13">
        <v>6</v>
      </c>
      <c r="B60" s="14" t="s">
        <v>142</v>
      </c>
      <c r="C60" s="15" t="s">
        <v>143</v>
      </c>
      <c r="D60" s="16" t="s">
        <v>41</v>
      </c>
      <c r="E60" s="13" t="s">
        <v>58</v>
      </c>
      <c r="F60" s="17">
        <v>1</v>
      </c>
      <c r="G60" s="13">
        <v>1</v>
      </c>
      <c r="H60" s="13"/>
      <c r="I60" s="42">
        <v>1</v>
      </c>
      <c r="J60" s="20"/>
      <c r="K60" s="20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43"/>
      <c r="Y60" s="13"/>
      <c r="Z60" s="13"/>
      <c r="AA60" s="13"/>
      <c r="AB60" s="13"/>
      <c r="AC60" s="13">
        <v>1</v>
      </c>
      <c r="AD60" s="13"/>
      <c r="AE60" s="13"/>
      <c r="AF60" s="13">
        <f t="shared" si="2"/>
        <v>4</v>
      </c>
    </row>
    <row r="61" spans="1:32" s="21" customFormat="1" ht="23.25" customHeight="1" x14ac:dyDescent="0.3">
      <c r="A61" s="13">
        <v>7</v>
      </c>
      <c r="B61" s="14" t="s">
        <v>144</v>
      </c>
      <c r="C61" s="22" t="s">
        <v>145</v>
      </c>
      <c r="D61" s="16" t="s">
        <v>41</v>
      </c>
      <c r="E61" s="13" t="s">
        <v>58</v>
      </c>
      <c r="F61" s="13">
        <v>1</v>
      </c>
      <c r="G61" s="13"/>
      <c r="H61" s="13">
        <v>1</v>
      </c>
      <c r="I61" s="13"/>
      <c r="J61" s="20"/>
      <c r="K61" s="20"/>
      <c r="L61" s="17">
        <v>1</v>
      </c>
      <c r="M61" s="17"/>
      <c r="N61" s="17"/>
      <c r="O61" s="13">
        <v>1</v>
      </c>
      <c r="P61" s="13"/>
      <c r="Q61" s="13"/>
      <c r="R61" s="42">
        <v>1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>
        <f t="shared" si="2"/>
        <v>5</v>
      </c>
    </row>
    <row r="62" spans="1:32" s="21" customFormat="1" ht="23.25" customHeight="1" x14ac:dyDescent="0.3">
      <c r="A62" s="13">
        <v>8</v>
      </c>
      <c r="B62" s="14" t="s">
        <v>146</v>
      </c>
      <c r="C62" s="22" t="s">
        <v>147</v>
      </c>
      <c r="D62" s="16" t="s">
        <v>53</v>
      </c>
      <c r="E62" s="16" t="s">
        <v>58</v>
      </c>
      <c r="F62" s="13"/>
      <c r="G62" s="13">
        <v>1</v>
      </c>
      <c r="H62" s="13"/>
      <c r="I62" s="42">
        <v>1</v>
      </c>
      <c r="J62" s="20"/>
      <c r="K62" s="20"/>
      <c r="L62" s="13"/>
      <c r="M62" s="13"/>
      <c r="N62" s="13"/>
      <c r="O62" s="13">
        <v>1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7">
        <v>1</v>
      </c>
      <c r="AD62" s="13"/>
      <c r="AE62" s="13"/>
      <c r="AF62" s="13">
        <f t="shared" si="2"/>
        <v>4</v>
      </c>
    </row>
    <row r="63" spans="1:32" s="21" customFormat="1" ht="23.25" customHeight="1" x14ac:dyDescent="0.3">
      <c r="A63" s="13">
        <v>9</v>
      </c>
      <c r="B63" s="14" t="s">
        <v>148</v>
      </c>
      <c r="C63" s="22" t="s">
        <v>149</v>
      </c>
      <c r="D63" s="16" t="s">
        <v>53</v>
      </c>
      <c r="E63" s="16" t="s">
        <v>58</v>
      </c>
      <c r="F63" s="13"/>
      <c r="G63" s="13">
        <v>1</v>
      </c>
      <c r="H63" s="13"/>
      <c r="I63" s="42">
        <v>1</v>
      </c>
      <c r="J63" s="20"/>
      <c r="K63" s="20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7">
        <v>1</v>
      </c>
      <c r="AD63" s="13"/>
      <c r="AE63" s="13"/>
      <c r="AF63" s="13">
        <f t="shared" si="2"/>
        <v>3</v>
      </c>
    </row>
    <row r="64" spans="1:32" s="21" customFormat="1" ht="23.25" customHeight="1" x14ac:dyDescent="0.3">
      <c r="A64" s="13">
        <v>10</v>
      </c>
      <c r="B64" s="14" t="s">
        <v>150</v>
      </c>
      <c r="C64" s="22" t="s">
        <v>151</v>
      </c>
      <c r="D64" s="16" t="s">
        <v>53</v>
      </c>
      <c r="E64" s="16" t="s">
        <v>58</v>
      </c>
      <c r="F64" s="17">
        <v>1</v>
      </c>
      <c r="G64" s="17">
        <v>1</v>
      </c>
      <c r="H64" s="13">
        <v>1</v>
      </c>
      <c r="I64" s="13">
        <v>1</v>
      </c>
      <c r="J64" s="20"/>
      <c r="K64" s="20"/>
      <c r="L64" s="13"/>
      <c r="M64" s="13"/>
      <c r="N64" s="13"/>
      <c r="O64" s="13">
        <v>1</v>
      </c>
      <c r="P64" s="42">
        <v>1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>
        <f t="shared" si="2"/>
        <v>6</v>
      </c>
    </row>
    <row r="65" spans="1:33" ht="23.25" customHeight="1" x14ac:dyDescent="0.3">
      <c r="A65" s="13">
        <v>11</v>
      </c>
      <c r="B65" s="14" t="s">
        <v>152</v>
      </c>
      <c r="C65" s="15" t="s">
        <v>153</v>
      </c>
      <c r="D65" s="16" t="s">
        <v>53</v>
      </c>
      <c r="E65" s="13" t="s">
        <v>58</v>
      </c>
      <c r="F65" s="13"/>
      <c r="G65" s="13"/>
      <c r="H65" s="13">
        <v>1</v>
      </c>
      <c r="I65" s="13"/>
      <c r="J65" s="20"/>
      <c r="K65" s="20"/>
      <c r="L65" s="13"/>
      <c r="M65" s="42">
        <v>1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42">
        <v>1</v>
      </c>
      <c r="Y65" s="13"/>
      <c r="Z65" s="13"/>
      <c r="AA65" s="13"/>
      <c r="AB65" s="13"/>
      <c r="AC65" s="13"/>
      <c r="AD65" s="13"/>
      <c r="AE65" s="17">
        <v>1</v>
      </c>
      <c r="AF65" s="13">
        <f t="shared" si="2"/>
        <v>4</v>
      </c>
    </row>
    <row r="66" spans="1:33" ht="23.25" customHeight="1" x14ac:dyDescent="0.3">
      <c r="A66" s="13">
        <v>12</v>
      </c>
      <c r="B66" s="14" t="s">
        <v>154</v>
      </c>
      <c r="C66" s="15" t="s">
        <v>155</v>
      </c>
      <c r="D66" s="16" t="s">
        <v>53</v>
      </c>
      <c r="E66" s="13" t="s">
        <v>58</v>
      </c>
      <c r="F66" s="13">
        <v>1</v>
      </c>
      <c r="G66" s="13"/>
      <c r="H66" s="13">
        <v>1</v>
      </c>
      <c r="I66" s="13"/>
      <c r="J66" s="20"/>
      <c r="K66" s="20"/>
      <c r="L66" s="13"/>
      <c r="M66" s="13"/>
      <c r="N66" s="13"/>
      <c r="O66" s="13">
        <v>1</v>
      </c>
      <c r="P66" s="13"/>
      <c r="Q66" s="42">
        <v>1</v>
      </c>
      <c r="R66" s="13"/>
      <c r="S66" s="13"/>
      <c r="T66" s="13"/>
      <c r="U66" s="13"/>
      <c r="V66" s="13"/>
      <c r="W66" s="13"/>
      <c r="X66" s="13"/>
      <c r="Y66" s="13">
        <v>1</v>
      </c>
      <c r="Z66" s="13"/>
      <c r="AA66" s="13"/>
      <c r="AB66" s="13"/>
      <c r="AC66" s="17">
        <v>1</v>
      </c>
      <c r="AD66" s="13"/>
      <c r="AE66" s="13"/>
      <c r="AF66" s="13">
        <f t="shared" si="2"/>
        <v>6</v>
      </c>
    </row>
    <row r="67" spans="1:33" ht="23.25" customHeight="1" x14ac:dyDescent="0.3">
      <c r="A67" s="13">
        <v>13</v>
      </c>
      <c r="B67" s="14" t="s">
        <v>156</v>
      </c>
      <c r="C67" s="15" t="s">
        <v>157</v>
      </c>
      <c r="D67" s="16" t="s">
        <v>53</v>
      </c>
      <c r="E67" s="13" t="s">
        <v>58</v>
      </c>
      <c r="F67" s="17">
        <v>1</v>
      </c>
      <c r="G67" s="13">
        <v>1</v>
      </c>
      <c r="H67" s="13"/>
      <c r="I67" s="13"/>
      <c r="J67" s="13">
        <v>1</v>
      </c>
      <c r="K67" s="20"/>
      <c r="L67" s="13"/>
      <c r="M67" s="13"/>
      <c r="N67" s="13"/>
      <c r="O67" s="13"/>
      <c r="P67" s="42">
        <v>1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>
        <v>1</v>
      </c>
      <c r="AD67" s="13"/>
      <c r="AE67" s="13"/>
      <c r="AF67" s="13">
        <f t="shared" si="2"/>
        <v>5</v>
      </c>
    </row>
    <row r="68" spans="1:33" ht="23.25" customHeight="1" x14ac:dyDescent="0.3">
      <c r="A68" s="13">
        <v>14</v>
      </c>
      <c r="B68" s="14" t="s">
        <v>158</v>
      </c>
      <c r="C68" s="22" t="s">
        <v>159</v>
      </c>
      <c r="D68" s="16" t="s">
        <v>53</v>
      </c>
      <c r="E68" s="13" t="s">
        <v>58</v>
      </c>
      <c r="F68" s="13">
        <v>1</v>
      </c>
      <c r="G68" s="13"/>
      <c r="H68" s="13"/>
      <c r="I68" s="13"/>
      <c r="J68" s="20"/>
      <c r="K68" s="20"/>
      <c r="L68" s="13"/>
      <c r="M68" s="13"/>
      <c r="N68" s="13"/>
      <c r="O68" s="13"/>
      <c r="P68" s="13"/>
      <c r="Q68" s="42">
        <v>1</v>
      </c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7">
        <v>1</v>
      </c>
      <c r="AD68" s="13"/>
      <c r="AE68" s="13"/>
      <c r="AF68" s="13">
        <f t="shared" si="2"/>
        <v>3</v>
      </c>
    </row>
    <row r="69" spans="1:33" ht="23.25" customHeight="1" x14ac:dyDescent="0.3">
      <c r="A69" s="13">
        <v>15</v>
      </c>
      <c r="B69" s="19" t="s">
        <v>160</v>
      </c>
      <c r="C69" s="15" t="s">
        <v>161</v>
      </c>
      <c r="D69" s="16" t="s">
        <v>53</v>
      </c>
      <c r="E69" s="16" t="s">
        <v>58</v>
      </c>
      <c r="F69" s="13"/>
      <c r="G69" s="13">
        <v>1</v>
      </c>
      <c r="H69" s="13"/>
      <c r="I69" s="17">
        <v>1</v>
      </c>
      <c r="J69" s="20"/>
      <c r="K69" s="20"/>
      <c r="L69" s="13"/>
      <c r="M69" s="13"/>
      <c r="N69" s="13"/>
      <c r="O69" s="13"/>
      <c r="P69" s="13"/>
      <c r="Q69" s="13"/>
      <c r="R69" s="42">
        <v>1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>
        <f t="shared" si="2"/>
        <v>3</v>
      </c>
    </row>
    <row r="70" spans="1:33" ht="23.25" customHeight="1" x14ac:dyDescent="0.3">
      <c r="A70" s="13">
        <v>16</v>
      </c>
      <c r="B70" s="14" t="s">
        <v>162</v>
      </c>
      <c r="C70" s="15" t="s">
        <v>163</v>
      </c>
      <c r="D70" s="16" t="s">
        <v>53</v>
      </c>
      <c r="E70" s="16" t="s">
        <v>58</v>
      </c>
      <c r="F70" s="13">
        <v>1</v>
      </c>
      <c r="G70" s="13"/>
      <c r="H70" s="13">
        <v>1</v>
      </c>
      <c r="I70" s="13"/>
      <c r="J70" s="20"/>
      <c r="K70" s="20"/>
      <c r="L70" s="13"/>
      <c r="M70" s="13"/>
      <c r="N70" s="13"/>
      <c r="O70" s="42">
        <v>1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7">
        <v>1</v>
      </c>
      <c r="AF70" s="13">
        <f t="shared" si="2"/>
        <v>4</v>
      </c>
    </row>
    <row r="71" spans="1:33" ht="23.25" customHeight="1" x14ac:dyDescent="0.3">
      <c r="A71" s="13">
        <v>17</v>
      </c>
      <c r="B71" s="14" t="s">
        <v>164</v>
      </c>
      <c r="C71" s="15" t="s">
        <v>165</v>
      </c>
      <c r="D71" s="23" t="s">
        <v>79</v>
      </c>
      <c r="E71" s="16" t="s">
        <v>58</v>
      </c>
      <c r="F71" s="13"/>
      <c r="G71" s="13"/>
      <c r="H71" s="13"/>
      <c r="I71" s="17">
        <v>1</v>
      </c>
      <c r="J71" s="20"/>
      <c r="K71" s="20"/>
      <c r="L71" s="13"/>
      <c r="M71" s="13"/>
      <c r="N71" s="13"/>
      <c r="O71" s="13">
        <v>1</v>
      </c>
      <c r="P71" s="13"/>
      <c r="Q71" s="13"/>
      <c r="R71" s="42">
        <v>1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>
        <f t="shared" si="2"/>
        <v>3</v>
      </c>
    </row>
    <row r="72" spans="1:33" ht="23.25" customHeight="1" x14ac:dyDescent="0.3">
      <c r="A72" s="13">
        <v>18</v>
      </c>
      <c r="B72" s="14" t="s">
        <v>166</v>
      </c>
      <c r="C72" s="15" t="s">
        <v>167</v>
      </c>
      <c r="D72" s="16" t="s">
        <v>84</v>
      </c>
      <c r="E72" s="16" t="s">
        <v>58</v>
      </c>
      <c r="F72" s="13"/>
      <c r="G72" s="13">
        <v>1</v>
      </c>
      <c r="H72" s="13"/>
      <c r="I72" s="42">
        <v>1</v>
      </c>
      <c r="J72" s="20"/>
      <c r="K72" s="20"/>
      <c r="L72" s="17">
        <v>1</v>
      </c>
      <c r="M72" s="17"/>
      <c r="N72" s="17"/>
      <c r="O72" s="13"/>
      <c r="P72" s="13">
        <v>1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>
        <f t="shared" si="2"/>
        <v>4</v>
      </c>
    </row>
    <row r="73" spans="1:33" ht="36" customHeight="1" x14ac:dyDescent="0.3">
      <c r="A73" s="13">
        <v>19</v>
      </c>
      <c r="B73" s="19" t="s">
        <v>168</v>
      </c>
      <c r="C73" s="15" t="s">
        <v>169</v>
      </c>
      <c r="D73" s="23" t="s">
        <v>79</v>
      </c>
      <c r="E73" s="13" t="s">
        <v>170</v>
      </c>
      <c r="F73" s="13">
        <v>1</v>
      </c>
      <c r="G73" s="13">
        <v>1</v>
      </c>
      <c r="H73" s="13">
        <v>1</v>
      </c>
      <c r="I73" s="20"/>
      <c r="J73" s="13">
        <v>1</v>
      </c>
      <c r="K73" s="20"/>
      <c r="L73" s="13"/>
      <c r="M73" s="13"/>
      <c r="N73" s="13"/>
      <c r="O73" s="13"/>
      <c r="P73" s="42">
        <v>1</v>
      </c>
      <c r="Q73" s="13"/>
      <c r="R73" s="13"/>
      <c r="S73" s="13"/>
      <c r="T73" s="13"/>
      <c r="U73" s="13">
        <v>1</v>
      </c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>
        <f t="shared" si="2"/>
        <v>6</v>
      </c>
    </row>
    <row r="74" spans="1:33" ht="23.25" customHeight="1" x14ac:dyDescent="0.3">
      <c r="A74" s="13">
        <v>20</v>
      </c>
      <c r="B74" s="14" t="s">
        <v>171</v>
      </c>
      <c r="C74" s="15" t="s">
        <v>172</v>
      </c>
      <c r="D74" s="16" t="s">
        <v>53</v>
      </c>
      <c r="E74" s="16" t="s">
        <v>85</v>
      </c>
      <c r="F74" s="13">
        <v>1</v>
      </c>
      <c r="G74" s="13"/>
      <c r="H74" s="13">
        <v>1</v>
      </c>
      <c r="I74" s="20"/>
      <c r="J74" s="20"/>
      <c r="K74" s="20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8"/>
      <c r="AD74" s="13"/>
      <c r="AE74" s="13"/>
      <c r="AF74" s="13">
        <f t="shared" si="2"/>
        <v>2</v>
      </c>
    </row>
    <row r="75" spans="1:33" s="21" customFormat="1" ht="23.25" customHeight="1" x14ac:dyDescent="0.3">
      <c r="A75" s="13">
        <v>21</v>
      </c>
      <c r="B75" s="14" t="s">
        <v>173</v>
      </c>
      <c r="C75" s="22" t="s">
        <v>174</v>
      </c>
      <c r="D75" s="16" t="s">
        <v>38</v>
      </c>
      <c r="E75" s="16" t="s">
        <v>58</v>
      </c>
      <c r="F75" s="13"/>
      <c r="G75" s="13">
        <v>1</v>
      </c>
      <c r="H75" s="13"/>
      <c r="I75" s="17">
        <v>1</v>
      </c>
      <c r="J75" s="20"/>
      <c r="K75" s="20"/>
      <c r="L75" s="17">
        <v>1</v>
      </c>
      <c r="M75" s="17"/>
      <c r="N75" s="17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>
        <f t="shared" si="2"/>
        <v>3</v>
      </c>
    </row>
    <row r="76" spans="1:33" ht="23.25" customHeight="1" x14ac:dyDescent="0.3">
      <c r="A76" s="13">
        <v>22</v>
      </c>
      <c r="B76" s="14" t="s">
        <v>175</v>
      </c>
      <c r="C76" s="15" t="s">
        <v>176</v>
      </c>
      <c r="D76" s="16" t="s">
        <v>84</v>
      </c>
      <c r="E76" s="16" t="s">
        <v>85</v>
      </c>
      <c r="F76" s="27"/>
      <c r="G76" s="13">
        <v>1</v>
      </c>
      <c r="H76" s="27"/>
      <c r="I76" s="20"/>
      <c r="J76" s="20"/>
      <c r="K76" s="20"/>
      <c r="L76" s="28"/>
      <c r="M76" s="28"/>
      <c r="N76" s="28"/>
      <c r="O76" s="27"/>
      <c r="P76" s="27"/>
      <c r="Q76" s="27"/>
      <c r="R76" s="45">
        <v>1</v>
      </c>
      <c r="S76" s="27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>
        <f t="shared" si="2"/>
        <v>2</v>
      </c>
    </row>
    <row r="77" spans="1:33" s="31" customFormat="1" ht="29.4" customHeight="1" x14ac:dyDescent="0.3">
      <c r="A77" s="61" t="s">
        <v>177</v>
      </c>
      <c r="B77" s="62"/>
      <c r="C77" s="62"/>
      <c r="D77" s="62"/>
      <c r="E77" s="63"/>
      <c r="F77" s="32">
        <f t="shared" ref="F77:AF77" si="3">SUM(F9:F76)</f>
        <v>29</v>
      </c>
      <c r="G77" s="32">
        <f t="shared" si="3"/>
        <v>28</v>
      </c>
      <c r="H77" s="32">
        <f t="shared" si="3"/>
        <v>31</v>
      </c>
      <c r="I77" s="32">
        <f t="shared" si="3"/>
        <v>23</v>
      </c>
      <c r="J77" s="32">
        <f t="shared" si="3"/>
        <v>20</v>
      </c>
      <c r="K77" s="32">
        <f t="shared" si="3"/>
        <v>9</v>
      </c>
      <c r="L77" s="32">
        <f t="shared" si="3"/>
        <v>27</v>
      </c>
      <c r="M77" s="32">
        <f t="shared" ref="M77:N77" si="4">SUM(M9:M76)</f>
        <v>2</v>
      </c>
      <c r="N77" s="32">
        <f t="shared" si="4"/>
        <v>1</v>
      </c>
      <c r="O77" s="32">
        <f t="shared" si="3"/>
        <v>31</v>
      </c>
      <c r="P77" s="32">
        <f t="shared" si="3"/>
        <v>12</v>
      </c>
      <c r="Q77" s="32">
        <f t="shared" ref="Q77:S77" si="5">SUM(Q9:Q76)</f>
        <v>3</v>
      </c>
      <c r="R77" s="32">
        <f t="shared" si="5"/>
        <v>4</v>
      </c>
      <c r="S77" s="32">
        <f t="shared" si="5"/>
        <v>1</v>
      </c>
      <c r="T77" s="32">
        <f t="shared" si="3"/>
        <v>6</v>
      </c>
      <c r="U77" s="32">
        <f t="shared" si="3"/>
        <v>2</v>
      </c>
      <c r="V77" s="32">
        <f t="shared" si="3"/>
        <v>5</v>
      </c>
      <c r="W77" s="32">
        <f t="shared" si="3"/>
        <v>2</v>
      </c>
      <c r="X77" s="32">
        <f t="shared" ref="X77" si="6">SUM(X9:X76)</f>
        <v>3</v>
      </c>
      <c r="Y77" s="32">
        <f t="shared" si="3"/>
        <v>7</v>
      </c>
      <c r="Z77" s="32">
        <f t="shared" si="3"/>
        <v>6</v>
      </c>
      <c r="AA77" s="32">
        <f t="shared" si="3"/>
        <v>5</v>
      </c>
      <c r="AB77" s="32">
        <f t="shared" si="3"/>
        <v>2</v>
      </c>
      <c r="AC77" s="32">
        <f t="shared" si="3"/>
        <v>16</v>
      </c>
      <c r="AD77" s="32">
        <f t="shared" si="3"/>
        <v>2</v>
      </c>
      <c r="AE77" s="32">
        <f t="shared" si="3"/>
        <v>10</v>
      </c>
      <c r="AF77" s="32">
        <f t="shared" si="3"/>
        <v>287</v>
      </c>
      <c r="AG77" s="30">
        <f>AF77/AF78*100</f>
        <v>20.083974807557734</v>
      </c>
    </row>
    <row r="78" spans="1:33" ht="21.75" customHeight="1" x14ac:dyDescent="0.3">
      <c r="A78" s="46" t="s">
        <v>178</v>
      </c>
      <c r="B78" s="46"/>
      <c r="C78" s="46"/>
      <c r="D78" s="46"/>
      <c r="E78" s="46"/>
      <c r="F78" s="33">
        <f t="shared" ref="F78:K78" si="7">66-F77</f>
        <v>37</v>
      </c>
      <c r="G78" s="33">
        <f t="shared" si="7"/>
        <v>38</v>
      </c>
      <c r="H78" s="33">
        <f t="shared" si="7"/>
        <v>35</v>
      </c>
      <c r="I78" s="33">
        <f t="shared" si="7"/>
        <v>43</v>
      </c>
      <c r="J78" s="33">
        <f t="shared" si="7"/>
        <v>46</v>
      </c>
      <c r="K78" s="33">
        <f t="shared" si="7"/>
        <v>57</v>
      </c>
      <c r="L78" s="33">
        <f>66-L77</f>
        <v>39</v>
      </c>
      <c r="M78" s="33">
        <f t="shared" ref="M78:N78" si="8">66-M77</f>
        <v>64</v>
      </c>
      <c r="N78" s="33">
        <f t="shared" si="8"/>
        <v>65</v>
      </c>
      <c r="O78" s="33">
        <f t="shared" ref="O78:AE78" si="9">66-O77</f>
        <v>35</v>
      </c>
      <c r="P78" s="33">
        <f t="shared" si="9"/>
        <v>54</v>
      </c>
      <c r="Q78" s="33">
        <f t="shared" ref="Q78:S78" si="10">66-Q77</f>
        <v>63</v>
      </c>
      <c r="R78" s="33">
        <f t="shared" si="10"/>
        <v>62</v>
      </c>
      <c r="S78" s="33">
        <f t="shared" si="10"/>
        <v>65</v>
      </c>
      <c r="T78" s="33">
        <f t="shared" si="9"/>
        <v>60</v>
      </c>
      <c r="U78" s="33">
        <f t="shared" si="9"/>
        <v>64</v>
      </c>
      <c r="V78" s="33">
        <f t="shared" si="9"/>
        <v>61</v>
      </c>
      <c r="W78" s="33">
        <f t="shared" si="9"/>
        <v>64</v>
      </c>
      <c r="X78" s="33">
        <f t="shared" ref="X78" si="11">66-X77</f>
        <v>63</v>
      </c>
      <c r="Y78" s="33">
        <f t="shared" si="9"/>
        <v>59</v>
      </c>
      <c r="Z78" s="33">
        <f t="shared" si="9"/>
        <v>60</v>
      </c>
      <c r="AA78" s="33">
        <f t="shared" si="9"/>
        <v>61</v>
      </c>
      <c r="AB78" s="33">
        <f t="shared" si="9"/>
        <v>64</v>
      </c>
      <c r="AC78" s="33">
        <f t="shared" si="9"/>
        <v>50</v>
      </c>
      <c r="AD78" s="33">
        <f t="shared" si="9"/>
        <v>64</v>
      </c>
      <c r="AE78" s="33">
        <f t="shared" si="9"/>
        <v>56</v>
      </c>
      <c r="AF78" s="33">
        <f>SUM(F78:AE78)</f>
        <v>1429</v>
      </c>
      <c r="AG78" s="30">
        <f>100-AG77</f>
        <v>79.916025192442262</v>
      </c>
    </row>
    <row r="79" spans="1:33" ht="15.75" customHeight="1" x14ac:dyDescent="0.3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3" ht="15.75" customHeight="1" x14ac:dyDescent="0.3">
      <c r="A80" s="35" t="s">
        <v>179</v>
      </c>
      <c r="AD80" s="36" t="s">
        <v>180</v>
      </c>
    </row>
    <row r="81" spans="1:33" ht="15.75" customHeight="1" x14ac:dyDescent="0.3">
      <c r="A81" s="1" t="s">
        <v>181</v>
      </c>
      <c r="B81" s="17">
        <v>1</v>
      </c>
      <c r="C81" s="37" t="s">
        <v>182</v>
      </c>
      <c r="AD81" s="36" t="s">
        <v>183</v>
      </c>
    </row>
    <row r="82" spans="1:33" ht="15.75" customHeight="1" x14ac:dyDescent="0.3">
      <c r="A82" s="1" t="s">
        <v>184</v>
      </c>
      <c r="B82" s="18"/>
      <c r="C82" s="37" t="s">
        <v>185</v>
      </c>
      <c r="AD82" s="36" t="s">
        <v>186</v>
      </c>
    </row>
    <row r="83" spans="1:33" ht="15.75" customHeight="1" x14ac:dyDescent="0.3">
      <c r="A83" s="38" t="s">
        <v>187</v>
      </c>
      <c r="B83" s="39" t="s">
        <v>188</v>
      </c>
      <c r="AD83" s="36"/>
    </row>
    <row r="84" spans="1:33" ht="15.75" customHeight="1" x14ac:dyDescent="0.3">
      <c r="A84" s="38" t="s">
        <v>189</v>
      </c>
      <c r="B84" s="39" t="s">
        <v>190</v>
      </c>
      <c r="AD84" s="36"/>
    </row>
    <row r="85" spans="1:33" s="6" customFormat="1" ht="15.75" customHeight="1" x14ac:dyDescent="0.3">
      <c r="A85" s="1"/>
      <c r="B85" s="40"/>
      <c r="C85" s="3"/>
      <c r="D85" s="4"/>
      <c r="E85" s="4"/>
      <c r="F85" s="5"/>
      <c r="L85" s="5"/>
      <c r="M85" s="5"/>
      <c r="N85" s="5"/>
      <c r="AD85" s="36"/>
      <c r="AG85" s="1"/>
    </row>
    <row r="86" spans="1:33" s="6" customFormat="1" ht="15.75" customHeight="1" x14ac:dyDescent="0.3">
      <c r="A86" s="1"/>
      <c r="B86" s="2"/>
      <c r="C86" s="3"/>
      <c r="D86" s="4"/>
      <c r="E86" s="4"/>
      <c r="F86" s="5"/>
      <c r="L86" s="5"/>
      <c r="M86" s="5"/>
      <c r="N86" s="5"/>
      <c r="AD86" s="36"/>
      <c r="AG86" s="1"/>
    </row>
    <row r="87" spans="1:33" s="6" customFormat="1" ht="15.75" customHeight="1" x14ac:dyDescent="0.3">
      <c r="A87" s="1"/>
      <c r="B87" s="2"/>
      <c r="C87" s="3"/>
      <c r="D87" s="4"/>
      <c r="E87" s="4"/>
      <c r="F87" s="5"/>
      <c r="L87" s="5"/>
      <c r="M87" s="5"/>
      <c r="N87" s="5"/>
      <c r="AD87" s="36"/>
      <c r="AG87" s="1"/>
    </row>
    <row r="88" spans="1:33" s="6" customFormat="1" ht="15.75" customHeight="1" x14ac:dyDescent="0.3">
      <c r="A88" s="1"/>
      <c r="B88" s="2"/>
      <c r="C88" s="3"/>
      <c r="D88" s="4"/>
      <c r="E88" s="4"/>
      <c r="F88" s="5"/>
      <c r="L88" s="5"/>
      <c r="M88" s="5"/>
      <c r="N88" s="5"/>
      <c r="AD88" s="41" t="s">
        <v>191</v>
      </c>
      <c r="AG88" s="1"/>
    </row>
    <row r="89" spans="1:33" s="6" customFormat="1" ht="15.75" customHeight="1" x14ac:dyDescent="0.3">
      <c r="A89" s="1"/>
      <c r="B89" s="2"/>
      <c r="C89" s="3"/>
      <c r="D89" s="4"/>
      <c r="E89" s="4"/>
      <c r="F89" s="5"/>
      <c r="L89" s="5"/>
      <c r="M89" s="5"/>
      <c r="N89" s="5"/>
      <c r="AD89" s="36" t="s">
        <v>192</v>
      </c>
      <c r="AG89" s="1"/>
    </row>
  </sheetData>
  <autoFilter ref="A6:WWD83"/>
  <mergeCells count="16">
    <mergeCell ref="A78:E78"/>
    <mergeCell ref="A1:AF1"/>
    <mergeCell ref="A2:AF2"/>
    <mergeCell ref="A3:AF3"/>
    <mergeCell ref="A5:A7"/>
    <mergeCell ref="B5:B7"/>
    <mergeCell ref="C5:C6"/>
    <mergeCell ref="D5:D6"/>
    <mergeCell ref="E5:E6"/>
    <mergeCell ref="F5:K5"/>
    <mergeCell ref="L5:AE5"/>
    <mergeCell ref="AF5:AF6"/>
    <mergeCell ref="A8:E8"/>
    <mergeCell ref="A31:E31"/>
    <mergeCell ref="A54:E54"/>
    <mergeCell ref="A77:E77"/>
  </mergeCells>
  <conditionalFormatting sqref="I30">
    <cfRule type="expression" dxfId="0" priority="3">
      <formula>I30</formula>
    </cfRule>
  </conditionalFormatting>
  <printOptions horizontalCentered="1"/>
  <pageMargins left="0.11811023622047245" right="0.11811023622047245" top="0.39370078740157483" bottom="0.19685039370078741" header="0.31496062992125984" footer="0.15748031496062992"/>
  <pageSetup paperSize="14" scale="52" orientation="landscape" r:id="rId1"/>
  <headerFooter alignWithMargins="0"/>
  <rowBreaks count="2" manualBreakCount="2">
    <brk id="30" max="22" man="1"/>
    <brk id="53" max="22" man="1"/>
  </rowBreaks>
  <colBreaks count="1" manualBreakCount="1">
    <brk id="32" max="7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89"/>
  <sheetViews>
    <sheetView view="pageBreakPreview" topLeftCell="A6" zoomScale="80" zoomScaleNormal="100" zoomScaleSheetLayoutView="80" workbookViewId="0">
      <pane ySplit="1176" activePane="bottomLeft"/>
      <selection activeCell="F6" sqref="F6:K6"/>
      <selection pane="bottomLeft" activeCell="N10" sqref="N10"/>
    </sheetView>
  </sheetViews>
  <sheetFormatPr defaultRowHeight="15.75" customHeight="1" x14ac:dyDescent="0.3"/>
  <cols>
    <col min="1" max="1" width="3.5546875" style="1" customWidth="1"/>
    <col min="2" max="2" width="25.33203125" style="2" customWidth="1"/>
    <col min="3" max="3" width="19.44140625" style="3" customWidth="1"/>
    <col min="4" max="4" width="19" style="4" bestFit="1" customWidth="1"/>
    <col min="5" max="5" width="15.6640625" style="4" customWidth="1"/>
    <col min="6" max="6" width="9.44140625" style="5" customWidth="1"/>
    <col min="7" max="7" width="6.33203125" style="6" customWidth="1"/>
    <col min="8" max="8" width="10.88671875" style="6" customWidth="1"/>
    <col min="9" max="9" width="7" style="6" customWidth="1"/>
    <col min="10" max="10" width="6.109375" style="6" customWidth="1"/>
    <col min="11" max="11" width="11.6640625" style="6" customWidth="1"/>
    <col min="12" max="12" width="8.6640625" style="5" customWidth="1"/>
    <col min="13" max="13" width="10.88671875" style="6" customWidth="1"/>
    <col min="14" max="14" width="11.6640625" style="6" customWidth="1"/>
    <col min="15" max="15" width="5.33203125" style="6" customWidth="1"/>
    <col min="16" max="16" width="5.88671875" style="6" customWidth="1"/>
    <col min="17" max="17" width="4.88671875" style="6" bestFit="1" customWidth="1"/>
    <col min="18" max="18" width="6.33203125" style="6" customWidth="1"/>
    <col min="19" max="19" width="4.88671875" style="6" customWidth="1"/>
    <col min="20" max="20" width="9" style="6" customWidth="1"/>
    <col min="21" max="21" width="10.33203125" style="6" customWidth="1"/>
    <col min="22" max="22" width="10.44140625" style="6" customWidth="1"/>
    <col min="23" max="23" width="12" style="6" customWidth="1"/>
    <col min="24" max="24" width="9.88671875" style="6" customWidth="1"/>
    <col min="25" max="25" width="9.44140625" style="6" customWidth="1"/>
    <col min="26" max="26" width="8.88671875" style="6"/>
    <col min="27" max="27" width="8.88671875" style="1"/>
    <col min="28" max="28" width="45.109375" style="1" customWidth="1"/>
    <col min="29" max="265" width="8.88671875" style="1"/>
    <col min="266" max="266" width="3.5546875" style="1" customWidth="1"/>
    <col min="267" max="267" width="29.5546875" style="1" customWidth="1"/>
    <col min="268" max="268" width="19.44140625" style="1" customWidth="1"/>
    <col min="269" max="269" width="23" style="1" customWidth="1"/>
    <col min="270" max="270" width="31.44140625" style="1" customWidth="1"/>
    <col min="271" max="271" width="32.109375" style="1" customWidth="1"/>
    <col min="272" max="272" width="4.109375" style="1" customWidth="1"/>
    <col min="273" max="521" width="8.88671875" style="1"/>
    <col min="522" max="522" width="3.5546875" style="1" customWidth="1"/>
    <col min="523" max="523" width="29.5546875" style="1" customWidth="1"/>
    <col min="524" max="524" width="19.44140625" style="1" customWidth="1"/>
    <col min="525" max="525" width="23" style="1" customWidth="1"/>
    <col min="526" max="526" width="31.44140625" style="1" customWidth="1"/>
    <col min="527" max="527" width="32.109375" style="1" customWidth="1"/>
    <col min="528" max="528" width="4.109375" style="1" customWidth="1"/>
    <col min="529" max="777" width="8.88671875" style="1"/>
    <col min="778" max="778" width="3.5546875" style="1" customWidth="1"/>
    <col min="779" max="779" width="29.5546875" style="1" customWidth="1"/>
    <col min="780" max="780" width="19.44140625" style="1" customWidth="1"/>
    <col min="781" max="781" width="23" style="1" customWidth="1"/>
    <col min="782" max="782" width="31.44140625" style="1" customWidth="1"/>
    <col min="783" max="783" width="32.109375" style="1" customWidth="1"/>
    <col min="784" max="784" width="4.109375" style="1" customWidth="1"/>
    <col min="785" max="1033" width="8.88671875" style="1"/>
    <col min="1034" max="1034" width="3.5546875" style="1" customWidth="1"/>
    <col min="1035" max="1035" width="29.5546875" style="1" customWidth="1"/>
    <col min="1036" max="1036" width="19.44140625" style="1" customWidth="1"/>
    <col min="1037" max="1037" width="23" style="1" customWidth="1"/>
    <col min="1038" max="1038" width="31.44140625" style="1" customWidth="1"/>
    <col min="1039" max="1039" width="32.109375" style="1" customWidth="1"/>
    <col min="1040" max="1040" width="4.109375" style="1" customWidth="1"/>
    <col min="1041" max="1289" width="8.88671875" style="1"/>
    <col min="1290" max="1290" width="3.5546875" style="1" customWidth="1"/>
    <col min="1291" max="1291" width="29.5546875" style="1" customWidth="1"/>
    <col min="1292" max="1292" width="19.44140625" style="1" customWidth="1"/>
    <col min="1293" max="1293" width="23" style="1" customWidth="1"/>
    <col min="1294" max="1294" width="31.44140625" style="1" customWidth="1"/>
    <col min="1295" max="1295" width="32.109375" style="1" customWidth="1"/>
    <col min="1296" max="1296" width="4.109375" style="1" customWidth="1"/>
    <col min="1297" max="1545" width="8.88671875" style="1"/>
    <col min="1546" max="1546" width="3.5546875" style="1" customWidth="1"/>
    <col min="1547" max="1547" width="29.5546875" style="1" customWidth="1"/>
    <col min="1548" max="1548" width="19.44140625" style="1" customWidth="1"/>
    <col min="1549" max="1549" width="23" style="1" customWidth="1"/>
    <col min="1550" max="1550" width="31.44140625" style="1" customWidth="1"/>
    <col min="1551" max="1551" width="32.109375" style="1" customWidth="1"/>
    <col min="1552" max="1552" width="4.109375" style="1" customWidth="1"/>
    <col min="1553" max="1801" width="8.88671875" style="1"/>
    <col min="1802" max="1802" width="3.5546875" style="1" customWidth="1"/>
    <col min="1803" max="1803" width="29.5546875" style="1" customWidth="1"/>
    <col min="1804" max="1804" width="19.44140625" style="1" customWidth="1"/>
    <col min="1805" max="1805" width="23" style="1" customWidth="1"/>
    <col min="1806" max="1806" width="31.44140625" style="1" customWidth="1"/>
    <col min="1807" max="1807" width="32.109375" style="1" customWidth="1"/>
    <col min="1808" max="1808" width="4.109375" style="1" customWidth="1"/>
    <col min="1809" max="2057" width="8.88671875" style="1"/>
    <col min="2058" max="2058" width="3.5546875" style="1" customWidth="1"/>
    <col min="2059" max="2059" width="29.5546875" style="1" customWidth="1"/>
    <col min="2060" max="2060" width="19.44140625" style="1" customWidth="1"/>
    <col min="2061" max="2061" width="23" style="1" customWidth="1"/>
    <col min="2062" max="2062" width="31.44140625" style="1" customWidth="1"/>
    <col min="2063" max="2063" width="32.109375" style="1" customWidth="1"/>
    <col min="2064" max="2064" width="4.109375" style="1" customWidth="1"/>
    <col min="2065" max="2313" width="8.88671875" style="1"/>
    <col min="2314" max="2314" width="3.5546875" style="1" customWidth="1"/>
    <col min="2315" max="2315" width="29.5546875" style="1" customWidth="1"/>
    <col min="2316" max="2316" width="19.44140625" style="1" customWidth="1"/>
    <col min="2317" max="2317" width="23" style="1" customWidth="1"/>
    <col min="2318" max="2318" width="31.44140625" style="1" customWidth="1"/>
    <col min="2319" max="2319" width="32.109375" style="1" customWidth="1"/>
    <col min="2320" max="2320" width="4.109375" style="1" customWidth="1"/>
    <col min="2321" max="2569" width="8.88671875" style="1"/>
    <col min="2570" max="2570" width="3.5546875" style="1" customWidth="1"/>
    <col min="2571" max="2571" width="29.5546875" style="1" customWidth="1"/>
    <col min="2572" max="2572" width="19.44140625" style="1" customWidth="1"/>
    <col min="2573" max="2573" width="23" style="1" customWidth="1"/>
    <col min="2574" max="2574" width="31.44140625" style="1" customWidth="1"/>
    <col min="2575" max="2575" width="32.109375" style="1" customWidth="1"/>
    <col min="2576" max="2576" width="4.109375" style="1" customWidth="1"/>
    <col min="2577" max="2825" width="8.88671875" style="1"/>
    <col min="2826" max="2826" width="3.5546875" style="1" customWidth="1"/>
    <col min="2827" max="2827" width="29.5546875" style="1" customWidth="1"/>
    <col min="2828" max="2828" width="19.44140625" style="1" customWidth="1"/>
    <col min="2829" max="2829" width="23" style="1" customWidth="1"/>
    <col min="2830" max="2830" width="31.44140625" style="1" customWidth="1"/>
    <col min="2831" max="2831" width="32.109375" style="1" customWidth="1"/>
    <col min="2832" max="2832" width="4.109375" style="1" customWidth="1"/>
    <col min="2833" max="3081" width="8.88671875" style="1"/>
    <col min="3082" max="3082" width="3.5546875" style="1" customWidth="1"/>
    <col min="3083" max="3083" width="29.5546875" style="1" customWidth="1"/>
    <col min="3084" max="3084" width="19.44140625" style="1" customWidth="1"/>
    <col min="3085" max="3085" width="23" style="1" customWidth="1"/>
    <col min="3086" max="3086" width="31.44140625" style="1" customWidth="1"/>
    <col min="3087" max="3087" width="32.109375" style="1" customWidth="1"/>
    <col min="3088" max="3088" width="4.109375" style="1" customWidth="1"/>
    <col min="3089" max="3337" width="8.88671875" style="1"/>
    <col min="3338" max="3338" width="3.5546875" style="1" customWidth="1"/>
    <col min="3339" max="3339" width="29.5546875" style="1" customWidth="1"/>
    <col min="3340" max="3340" width="19.44140625" style="1" customWidth="1"/>
    <col min="3341" max="3341" width="23" style="1" customWidth="1"/>
    <col min="3342" max="3342" width="31.44140625" style="1" customWidth="1"/>
    <col min="3343" max="3343" width="32.109375" style="1" customWidth="1"/>
    <col min="3344" max="3344" width="4.109375" style="1" customWidth="1"/>
    <col min="3345" max="3593" width="8.88671875" style="1"/>
    <col min="3594" max="3594" width="3.5546875" style="1" customWidth="1"/>
    <col min="3595" max="3595" width="29.5546875" style="1" customWidth="1"/>
    <col min="3596" max="3596" width="19.44140625" style="1" customWidth="1"/>
    <col min="3597" max="3597" width="23" style="1" customWidth="1"/>
    <col min="3598" max="3598" width="31.44140625" style="1" customWidth="1"/>
    <col min="3599" max="3599" width="32.109375" style="1" customWidth="1"/>
    <col min="3600" max="3600" width="4.109375" style="1" customWidth="1"/>
    <col min="3601" max="3849" width="8.88671875" style="1"/>
    <col min="3850" max="3850" width="3.5546875" style="1" customWidth="1"/>
    <col min="3851" max="3851" width="29.5546875" style="1" customWidth="1"/>
    <col min="3852" max="3852" width="19.44140625" style="1" customWidth="1"/>
    <col min="3853" max="3853" width="23" style="1" customWidth="1"/>
    <col min="3854" max="3854" width="31.44140625" style="1" customWidth="1"/>
    <col min="3855" max="3855" width="32.109375" style="1" customWidth="1"/>
    <col min="3856" max="3856" width="4.109375" style="1" customWidth="1"/>
    <col min="3857" max="4105" width="8.88671875" style="1"/>
    <col min="4106" max="4106" width="3.5546875" style="1" customWidth="1"/>
    <col min="4107" max="4107" width="29.5546875" style="1" customWidth="1"/>
    <col min="4108" max="4108" width="19.44140625" style="1" customWidth="1"/>
    <col min="4109" max="4109" width="23" style="1" customWidth="1"/>
    <col min="4110" max="4110" width="31.44140625" style="1" customWidth="1"/>
    <col min="4111" max="4111" width="32.109375" style="1" customWidth="1"/>
    <col min="4112" max="4112" width="4.109375" style="1" customWidth="1"/>
    <col min="4113" max="4361" width="8.88671875" style="1"/>
    <col min="4362" max="4362" width="3.5546875" style="1" customWidth="1"/>
    <col min="4363" max="4363" width="29.5546875" style="1" customWidth="1"/>
    <col min="4364" max="4364" width="19.44140625" style="1" customWidth="1"/>
    <col min="4365" max="4365" width="23" style="1" customWidth="1"/>
    <col min="4366" max="4366" width="31.44140625" style="1" customWidth="1"/>
    <col min="4367" max="4367" width="32.109375" style="1" customWidth="1"/>
    <col min="4368" max="4368" width="4.109375" style="1" customWidth="1"/>
    <col min="4369" max="4617" width="8.88671875" style="1"/>
    <col min="4618" max="4618" width="3.5546875" style="1" customWidth="1"/>
    <col min="4619" max="4619" width="29.5546875" style="1" customWidth="1"/>
    <col min="4620" max="4620" width="19.44140625" style="1" customWidth="1"/>
    <col min="4621" max="4621" width="23" style="1" customWidth="1"/>
    <col min="4622" max="4622" width="31.44140625" style="1" customWidth="1"/>
    <col min="4623" max="4623" width="32.109375" style="1" customWidth="1"/>
    <col min="4624" max="4624" width="4.109375" style="1" customWidth="1"/>
    <col min="4625" max="4873" width="8.88671875" style="1"/>
    <col min="4874" max="4874" width="3.5546875" style="1" customWidth="1"/>
    <col min="4875" max="4875" width="29.5546875" style="1" customWidth="1"/>
    <col min="4876" max="4876" width="19.44140625" style="1" customWidth="1"/>
    <col min="4877" max="4877" width="23" style="1" customWidth="1"/>
    <col min="4878" max="4878" width="31.44140625" style="1" customWidth="1"/>
    <col min="4879" max="4879" width="32.109375" style="1" customWidth="1"/>
    <col min="4880" max="4880" width="4.109375" style="1" customWidth="1"/>
    <col min="4881" max="5129" width="8.88671875" style="1"/>
    <col min="5130" max="5130" width="3.5546875" style="1" customWidth="1"/>
    <col min="5131" max="5131" width="29.5546875" style="1" customWidth="1"/>
    <col min="5132" max="5132" width="19.44140625" style="1" customWidth="1"/>
    <col min="5133" max="5133" width="23" style="1" customWidth="1"/>
    <col min="5134" max="5134" width="31.44140625" style="1" customWidth="1"/>
    <col min="5135" max="5135" width="32.109375" style="1" customWidth="1"/>
    <col min="5136" max="5136" width="4.109375" style="1" customWidth="1"/>
    <col min="5137" max="5385" width="8.88671875" style="1"/>
    <col min="5386" max="5386" width="3.5546875" style="1" customWidth="1"/>
    <col min="5387" max="5387" width="29.5546875" style="1" customWidth="1"/>
    <col min="5388" max="5388" width="19.44140625" style="1" customWidth="1"/>
    <col min="5389" max="5389" width="23" style="1" customWidth="1"/>
    <col min="5390" max="5390" width="31.44140625" style="1" customWidth="1"/>
    <col min="5391" max="5391" width="32.109375" style="1" customWidth="1"/>
    <col min="5392" max="5392" width="4.109375" style="1" customWidth="1"/>
    <col min="5393" max="5641" width="8.88671875" style="1"/>
    <col min="5642" max="5642" width="3.5546875" style="1" customWidth="1"/>
    <col min="5643" max="5643" width="29.5546875" style="1" customWidth="1"/>
    <col min="5644" max="5644" width="19.44140625" style="1" customWidth="1"/>
    <col min="5645" max="5645" width="23" style="1" customWidth="1"/>
    <col min="5646" max="5646" width="31.44140625" style="1" customWidth="1"/>
    <col min="5647" max="5647" width="32.109375" style="1" customWidth="1"/>
    <col min="5648" max="5648" width="4.109375" style="1" customWidth="1"/>
    <col min="5649" max="5897" width="8.88671875" style="1"/>
    <col min="5898" max="5898" width="3.5546875" style="1" customWidth="1"/>
    <col min="5899" max="5899" width="29.5546875" style="1" customWidth="1"/>
    <col min="5900" max="5900" width="19.44140625" style="1" customWidth="1"/>
    <col min="5901" max="5901" width="23" style="1" customWidth="1"/>
    <col min="5902" max="5902" width="31.44140625" style="1" customWidth="1"/>
    <col min="5903" max="5903" width="32.109375" style="1" customWidth="1"/>
    <col min="5904" max="5904" width="4.109375" style="1" customWidth="1"/>
    <col min="5905" max="6153" width="8.88671875" style="1"/>
    <col min="6154" max="6154" width="3.5546875" style="1" customWidth="1"/>
    <col min="6155" max="6155" width="29.5546875" style="1" customWidth="1"/>
    <col min="6156" max="6156" width="19.44140625" style="1" customWidth="1"/>
    <col min="6157" max="6157" width="23" style="1" customWidth="1"/>
    <col min="6158" max="6158" width="31.44140625" style="1" customWidth="1"/>
    <col min="6159" max="6159" width="32.109375" style="1" customWidth="1"/>
    <col min="6160" max="6160" width="4.109375" style="1" customWidth="1"/>
    <col min="6161" max="6409" width="8.88671875" style="1"/>
    <col min="6410" max="6410" width="3.5546875" style="1" customWidth="1"/>
    <col min="6411" max="6411" width="29.5546875" style="1" customWidth="1"/>
    <col min="6412" max="6412" width="19.44140625" style="1" customWidth="1"/>
    <col min="6413" max="6413" width="23" style="1" customWidth="1"/>
    <col min="6414" max="6414" width="31.44140625" style="1" customWidth="1"/>
    <col min="6415" max="6415" width="32.109375" style="1" customWidth="1"/>
    <col min="6416" max="6416" width="4.109375" style="1" customWidth="1"/>
    <col min="6417" max="6665" width="8.88671875" style="1"/>
    <col min="6666" max="6666" width="3.5546875" style="1" customWidth="1"/>
    <col min="6667" max="6667" width="29.5546875" style="1" customWidth="1"/>
    <col min="6668" max="6668" width="19.44140625" style="1" customWidth="1"/>
    <col min="6669" max="6669" width="23" style="1" customWidth="1"/>
    <col min="6670" max="6670" width="31.44140625" style="1" customWidth="1"/>
    <col min="6671" max="6671" width="32.109375" style="1" customWidth="1"/>
    <col min="6672" max="6672" width="4.109375" style="1" customWidth="1"/>
    <col min="6673" max="6921" width="8.88671875" style="1"/>
    <col min="6922" max="6922" width="3.5546875" style="1" customWidth="1"/>
    <col min="6923" max="6923" width="29.5546875" style="1" customWidth="1"/>
    <col min="6924" max="6924" width="19.44140625" style="1" customWidth="1"/>
    <col min="6925" max="6925" width="23" style="1" customWidth="1"/>
    <col min="6926" max="6926" width="31.44140625" style="1" customWidth="1"/>
    <col min="6927" max="6927" width="32.109375" style="1" customWidth="1"/>
    <col min="6928" max="6928" width="4.109375" style="1" customWidth="1"/>
    <col min="6929" max="7177" width="8.88671875" style="1"/>
    <col min="7178" max="7178" width="3.5546875" style="1" customWidth="1"/>
    <col min="7179" max="7179" width="29.5546875" style="1" customWidth="1"/>
    <col min="7180" max="7180" width="19.44140625" style="1" customWidth="1"/>
    <col min="7181" max="7181" width="23" style="1" customWidth="1"/>
    <col min="7182" max="7182" width="31.44140625" style="1" customWidth="1"/>
    <col min="7183" max="7183" width="32.109375" style="1" customWidth="1"/>
    <col min="7184" max="7184" width="4.109375" style="1" customWidth="1"/>
    <col min="7185" max="7433" width="8.88671875" style="1"/>
    <col min="7434" max="7434" width="3.5546875" style="1" customWidth="1"/>
    <col min="7435" max="7435" width="29.5546875" style="1" customWidth="1"/>
    <col min="7436" max="7436" width="19.44140625" style="1" customWidth="1"/>
    <col min="7437" max="7437" width="23" style="1" customWidth="1"/>
    <col min="7438" max="7438" width="31.44140625" style="1" customWidth="1"/>
    <col min="7439" max="7439" width="32.109375" style="1" customWidth="1"/>
    <col min="7440" max="7440" width="4.109375" style="1" customWidth="1"/>
    <col min="7441" max="7689" width="8.88671875" style="1"/>
    <col min="7690" max="7690" width="3.5546875" style="1" customWidth="1"/>
    <col min="7691" max="7691" width="29.5546875" style="1" customWidth="1"/>
    <col min="7692" max="7692" width="19.44140625" style="1" customWidth="1"/>
    <col min="7693" max="7693" width="23" style="1" customWidth="1"/>
    <col min="7694" max="7694" width="31.44140625" style="1" customWidth="1"/>
    <col min="7695" max="7695" width="32.109375" style="1" customWidth="1"/>
    <col min="7696" max="7696" width="4.109375" style="1" customWidth="1"/>
    <col min="7697" max="7945" width="8.88671875" style="1"/>
    <col min="7946" max="7946" width="3.5546875" style="1" customWidth="1"/>
    <col min="7947" max="7947" width="29.5546875" style="1" customWidth="1"/>
    <col min="7948" max="7948" width="19.44140625" style="1" customWidth="1"/>
    <col min="7949" max="7949" width="23" style="1" customWidth="1"/>
    <col min="7950" max="7950" width="31.44140625" style="1" customWidth="1"/>
    <col min="7951" max="7951" width="32.109375" style="1" customWidth="1"/>
    <col min="7952" max="7952" width="4.109375" style="1" customWidth="1"/>
    <col min="7953" max="8201" width="8.88671875" style="1"/>
    <col min="8202" max="8202" width="3.5546875" style="1" customWidth="1"/>
    <col min="8203" max="8203" width="29.5546875" style="1" customWidth="1"/>
    <col min="8204" max="8204" width="19.44140625" style="1" customWidth="1"/>
    <col min="8205" max="8205" width="23" style="1" customWidth="1"/>
    <col min="8206" max="8206" width="31.44140625" style="1" customWidth="1"/>
    <col min="8207" max="8207" width="32.109375" style="1" customWidth="1"/>
    <col min="8208" max="8208" width="4.109375" style="1" customWidth="1"/>
    <col min="8209" max="8457" width="8.88671875" style="1"/>
    <col min="8458" max="8458" width="3.5546875" style="1" customWidth="1"/>
    <col min="8459" max="8459" width="29.5546875" style="1" customWidth="1"/>
    <col min="8460" max="8460" width="19.44140625" style="1" customWidth="1"/>
    <col min="8461" max="8461" width="23" style="1" customWidth="1"/>
    <col min="8462" max="8462" width="31.44140625" style="1" customWidth="1"/>
    <col min="8463" max="8463" width="32.109375" style="1" customWidth="1"/>
    <col min="8464" max="8464" width="4.109375" style="1" customWidth="1"/>
    <col min="8465" max="8713" width="8.88671875" style="1"/>
    <col min="8714" max="8714" width="3.5546875" style="1" customWidth="1"/>
    <col min="8715" max="8715" width="29.5546875" style="1" customWidth="1"/>
    <col min="8716" max="8716" width="19.44140625" style="1" customWidth="1"/>
    <col min="8717" max="8717" width="23" style="1" customWidth="1"/>
    <col min="8718" max="8718" width="31.44140625" style="1" customWidth="1"/>
    <col min="8719" max="8719" width="32.109375" style="1" customWidth="1"/>
    <col min="8720" max="8720" width="4.109375" style="1" customWidth="1"/>
    <col min="8721" max="8969" width="8.88671875" style="1"/>
    <col min="8970" max="8970" width="3.5546875" style="1" customWidth="1"/>
    <col min="8971" max="8971" width="29.5546875" style="1" customWidth="1"/>
    <col min="8972" max="8972" width="19.44140625" style="1" customWidth="1"/>
    <col min="8973" max="8973" width="23" style="1" customWidth="1"/>
    <col min="8974" max="8974" width="31.44140625" style="1" customWidth="1"/>
    <col min="8975" max="8975" width="32.109375" style="1" customWidth="1"/>
    <col min="8976" max="8976" width="4.109375" style="1" customWidth="1"/>
    <col min="8977" max="9225" width="8.88671875" style="1"/>
    <col min="9226" max="9226" width="3.5546875" style="1" customWidth="1"/>
    <col min="9227" max="9227" width="29.5546875" style="1" customWidth="1"/>
    <col min="9228" max="9228" width="19.44140625" style="1" customWidth="1"/>
    <col min="9229" max="9229" width="23" style="1" customWidth="1"/>
    <col min="9230" max="9230" width="31.44140625" style="1" customWidth="1"/>
    <col min="9231" max="9231" width="32.109375" style="1" customWidth="1"/>
    <col min="9232" max="9232" width="4.109375" style="1" customWidth="1"/>
    <col min="9233" max="9481" width="8.88671875" style="1"/>
    <col min="9482" max="9482" width="3.5546875" style="1" customWidth="1"/>
    <col min="9483" max="9483" width="29.5546875" style="1" customWidth="1"/>
    <col min="9484" max="9484" width="19.44140625" style="1" customWidth="1"/>
    <col min="9485" max="9485" width="23" style="1" customWidth="1"/>
    <col min="9486" max="9486" width="31.44140625" style="1" customWidth="1"/>
    <col min="9487" max="9487" width="32.109375" style="1" customWidth="1"/>
    <col min="9488" max="9488" width="4.109375" style="1" customWidth="1"/>
    <col min="9489" max="9737" width="8.88671875" style="1"/>
    <col min="9738" max="9738" width="3.5546875" style="1" customWidth="1"/>
    <col min="9739" max="9739" width="29.5546875" style="1" customWidth="1"/>
    <col min="9740" max="9740" width="19.44140625" style="1" customWidth="1"/>
    <col min="9741" max="9741" width="23" style="1" customWidth="1"/>
    <col min="9742" max="9742" width="31.44140625" style="1" customWidth="1"/>
    <col min="9743" max="9743" width="32.109375" style="1" customWidth="1"/>
    <col min="9744" max="9744" width="4.109375" style="1" customWidth="1"/>
    <col min="9745" max="9993" width="8.88671875" style="1"/>
    <col min="9994" max="9994" width="3.5546875" style="1" customWidth="1"/>
    <col min="9995" max="9995" width="29.5546875" style="1" customWidth="1"/>
    <col min="9996" max="9996" width="19.44140625" style="1" customWidth="1"/>
    <col min="9997" max="9997" width="23" style="1" customWidth="1"/>
    <col min="9998" max="9998" width="31.44140625" style="1" customWidth="1"/>
    <col min="9999" max="9999" width="32.109375" style="1" customWidth="1"/>
    <col min="10000" max="10000" width="4.109375" style="1" customWidth="1"/>
    <col min="10001" max="10249" width="8.88671875" style="1"/>
    <col min="10250" max="10250" width="3.5546875" style="1" customWidth="1"/>
    <col min="10251" max="10251" width="29.5546875" style="1" customWidth="1"/>
    <col min="10252" max="10252" width="19.44140625" style="1" customWidth="1"/>
    <col min="10253" max="10253" width="23" style="1" customWidth="1"/>
    <col min="10254" max="10254" width="31.44140625" style="1" customWidth="1"/>
    <col min="10255" max="10255" width="32.109375" style="1" customWidth="1"/>
    <col min="10256" max="10256" width="4.109375" style="1" customWidth="1"/>
    <col min="10257" max="10505" width="8.88671875" style="1"/>
    <col min="10506" max="10506" width="3.5546875" style="1" customWidth="1"/>
    <col min="10507" max="10507" width="29.5546875" style="1" customWidth="1"/>
    <col min="10508" max="10508" width="19.44140625" style="1" customWidth="1"/>
    <col min="10509" max="10509" width="23" style="1" customWidth="1"/>
    <col min="10510" max="10510" width="31.44140625" style="1" customWidth="1"/>
    <col min="10511" max="10511" width="32.109375" style="1" customWidth="1"/>
    <col min="10512" max="10512" width="4.109375" style="1" customWidth="1"/>
    <col min="10513" max="10761" width="8.88671875" style="1"/>
    <col min="10762" max="10762" width="3.5546875" style="1" customWidth="1"/>
    <col min="10763" max="10763" width="29.5546875" style="1" customWidth="1"/>
    <col min="10764" max="10764" width="19.44140625" style="1" customWidth="1"/>
    <col min="10765" max="10765" width="23" style="1" customWidth="1"/>
    <col min="10766" max="10766" width="31.44140625" style="1" customWidth="1"/>
    <col min="10767" max="10767" width="32.109375" style="1" customWidth="1"/>
    <col min="10768" max="10768" width="4.109375" style="1" customWidth="1"/>
    <col min="10769" max="11017" width="8.88671875" style="1"/>
    <col min="11018" max="11018" width="3.5546875" style="1" customWidth="1"/>
    <col min="11019" max="11019" width="29.5546875" style="1" customWidth="1"/>
    <col min="11020" max="11020" width="19.44140625" style="1" customWidth="1"/>
    <col min="11021" max="11021" width="23" style="1" customWidth="1"/>
    <col min="11022" max="11022" width="31.44140625" style="1" customWidth="1"/>
    <col min="11023" max="11023" width="32.109375" style="1" customWidth="1"/>
    <col min="11024" max="11024" width="4.109375" style="1" customWidth="1"/>
    <col min="11025" max="11273" width="8.88671875" style="1"/>
    <col min="11274" max="11274" width="3.5546875" style="1" customWidth="1"/>
    <col min="11275" max="11275" width="29.5546875" style="1" customWidth="1"/>
    <col min="11276" max="11276" width="19.44140625" style="1" customWidth="1"/>
    <col min="11277" max="11277" width="23" style="1" customWidth="1"/>
    <col min="11278" max="11278" width="31.44140625" style="1" customWidth="1"/>
    <col min="11279" max="11279" width="32.109375" style="1" customWidth="1"/>
    <col min="11280" max="11280" width="4.109375" style="1" customWidth="1"/>
    <col min="11281" max="11529" width="8.88671875" style="1"/>
    <col min="11530" max="11530" width="3.5546875" style="1" customWidth="1"/>
    <col min="11531" max="11531" width="29.5546875" style="1" customWidth="1"/>
    <col min="11532" max="11532" width="19.44140625" style="1" customWidth="1"/>
    <col min="11533" max="11533" width="23" style="1" customWidth="1"/>
    <col min="11534" max="11534" width="31.44140625" style="1" customWidth="1"/>
    <col min="11535" max="11535" width="32.109375" style="1" customWidth="1"/>
    <col min="11536" max="11536" width="4.109375" style="1" customWidth="1"/>
    <col min="11537" max="11785" width="8.88671875" style="1"/>
    <col min="11786" max="11786" width="3.5546875" style="1" customWidth="1"/>
    <col min="11787" max="11787" width="29.5546875" style="1" customWidth="1"/>
    <col min="11788" max="11788" width="19.44140625" style="1" customWidth="1"/>
    <col min="11789" max="11789" width="23" style="1" customWidth="1"/>
    <col min="11790" max="11790" width="31.44140625" style="1" customWidth="1"/>
    <col min="11791" max="11791" width="32.109375" style="1" customWidth="1"/>
    <col min="11792" max="11792" width="4.109375" style="1" customWidth="1"/>
    <col min="11793" max="12041" width="8.88671875" style="1"/>
    <col min="12042" max="12042" width="3.5546875" style="1" customWidth="1"/>
    <col min="12043" max="12043" width="29.5546875" style="1" customWidth="1"/>
    <col min="12044" max="12044" width="19.44140625" style="1" customWidth="1"/>
    <col min="12045" max="12045" width="23" style="1" customWidth="1"/>
    <col min="12046" max="12046" width="31.44140625" style="1" customWidth="1"/>
    <col min="12047" max="12047" width="32.109375" style="1" customWidth="1"/>
    <col min="12048" max="12048" width="4.109375" style="1" customWidth="1"/>
    <col min="12049" max="12297" width="8.88671875" style="1"/>
    <col min="12298" max="12298" width="3.5546875" style="1" customWidth="1"/>
    <col min="12299" max="12299" width="29.5546875" style="1" customWidth="1"/>
    <col min="12300" max="12300" width="19.44140625" style="1" customWidth="1"/>
    <col min="12301" max="12301" width="23" style="1" customWidth="1"/>
    <col min="12302" max="12302" width="31.44140625" style="1" customWidth="1"/>
    <col min="12303" max="12303" width="32.109375" style="1" customWidth="1"/>
    <col min="12304" max="12304" width="4.109375" style="1" customWidth="1"/>
    <col min="12305" max="12553" width="8.88671875" style="1"/>
    <col min="12554" max="12554" width="3.5546875" style="1" customWidth="1"/>
    <col min="12555" max="12555" width="29.5546875" style="1" customWidth="1"/>
    <col min="12556" max="12556" width="19.44140625" style="1" customWidth="1"/>
    <col min="12557" max="12557" width="23" style="1" customWidth="1"/>
    <col min="12558" max="12558" width="31.44140625" style="1" customWidth="1"/>
    <col min="12559" max="12559" width="32.109375" style="1" customWidth="1"/>
    <col min="12560" max="12560" width="4.109375" style="1" customWidth="1"/>
    <col min="12561" max="12809" width="8.88671875" style="1"/>
    <col min="12810" max="12810" width="3.5546875" style="1" customWidth="1"/>
    <col min="12811" max="12811" width="29.5546875" style="1" customWidth="1"/>
    <col min="12812" max="12812" width="19.44140625" style="1" customWidth="1"/>
    <col min="12813" max="12813" width="23" style="1" customWidth="1"/>
    <col min="12814" max="12814" width="31.44140625" style="1" customWidth="1"/>
    <col min="12815" max="12815" width="32.109375" style="1" customWidth="1"/>
    <col min="12816" max="12816" width="4.109375" style="1" customWidth="1"/>
    <col min="12817" max="13065" width="8.88671875" style="1"/>
    <col min="13066" max="13066" width="3.5546875" style="1" customWidth="1"/>
    <col min="13067" max="13067" width="29.5546875" style="1" customWidth="1"/>
    <col min="13068" max="13068" width="19.44140625" style="1" customWidth="1"/>
    <col min="13069" max="13069" width="23" style="1" customWidth="1"/>
    <col min="13070" max="13070" width="31.44140625" style="1" customWidth="1"/>
    <col min="13071" max="13071" width="32.109375" style="1" customWidth="1"/>
    <col min="13072" max="13072" width="4.109375" style="1" customWidth="1"/>
    <col min="13073" max="13321" width="8.88671875" style="1"/>
    <col min="13322" max="13322" width="3.5546875" style="1" customWidth="1"/>
    <col min="13323" max="13323" width="29.5546875" style="1" customWidth="1"/>
    <col min="13324" max="13324" width="19.44140625" style="1" customWidth="1"/>
    <col min="13325" max="13325" width="23" style="1" customWidth="1"/>
    <col min="13326" max="13326" width="31.44140625" style="1" customWidth="1"/>
    <col min="13327" max="13327" width="32.109375" style="1" customWidth="1"/>
    <col min="13328" max="13328" width="4.109375" style="1" customWidth="1"/>
    <col min="13329" max="13577" width="8.88671875" style="1"/>
    <col min="13578" max="13578" width="3.5546875" style="1" customWidth="1"/>
    <col min="13579" max="13579" width="29.5546875" style="1" customWidth="1"/>
    <col min="13580" max="13580" width="19.44140625" style="1" customWidth="1"/>
    <col min="13581" max="13581" width="23" style="1" customWidth="1"/>
    <col min="13582" max="13582" width="31.44140625" style="1" customWidth="1"/>
    <col min="13583" max="13583" width="32.109375" style="1" customWidth="1"/>
    <col min="13584" max="13584" width="4.109375" style="1" customWidth="1"/>
    <col min="13585" max="13833" width="8.88671875" style="1"/>
    <col min="13834" max="13834" width="3.5546875" style="1" customWidth="1"/>
    <col min="13835" max="13835" width="29.5546875" style="1" customWidth="1"/>
    <col min="13836" max="13836" width="19.44140625" style="1" customWidth="1"/>
    <col min="13837" max="13837" width="23" style="1" customWidth="1"/>
    <col min="13838" max="13838" width="31.44140625" style="1" customWidth="1"/>
    <col min="13839" max="13839" width="32.109375" style="1" customWidth="1"/>
    <col min="13840" max="13840" width="4.109375" style="1" customWidth="1"/>
    <col min="13841" max="14089" width="8.88671875" style="1"/>
    <col min="14090" max="14090" width="3.5546875" style="1" customWidth="1"/>
    <col min="14091" max="14091" width="29.5546875" style="1" customWidth="1"/>
    <col min="14092" max="14092" width="19.44140625" style="1" customWidth="1"/>
    <col min="14093" max="14093" width="23" style="1" customWidth="1"/>
    <col min="14094" max="14094" width="31.44140625" style="1" customWidth="1"/>
    <col min="14095" max="14095" width="32.109375" style="1" customWidth="1"/>
    <col min="14096" max="14096" width="4.109375" style="1" customWidth="1"/>
    <col min="14097" max="14345" width="8.88671875" style="1"/>
    <col min="14346" max="14346" width="3.5546875" style="1" customWidth="1"/>
    <col min="14347" max="14347" width="29.5546875" style="1" customWidth="1"/>
    <col min="14348" max="14348" width="19.44140625" style="1" customWidth="1"/>
    <col min="14349" max="14349" width="23" style="1" customWidth="1"/>
    <col min="14350" max="14350" width="31.44140625" style="1" customWidth="1"/>
    <col min="14351" max="14351" width="32.109375" style="1" customWidth="1"/>
    <col min="14352" max="14352" width="4.109375" style="1" customWidth="1"/>
    <col min="14353" max="14601" width="8.88671875" style="1"/>
    <col min="14602" max="14602" width="3.5546875" style="1" customWidth="1"/>
    <col min="14603" max="14603" width="29.5546875" style="1" customWidth="1"/>
    <col min="14604" max="14604" width="19.44140625" style="1" customWidth="1"/>
    <col min="14605" max="14605" width="23" style="1" customWidth="1"/>
    <col min="14606" max="14606" width="31.44140625" style="1" customWidth="1"/>
    <col min="14607" max="14607" width="32.109375" style="1" customWidth="1"/>
    <col min="14608" max="14608" width="4.109375" style="1" customWidth="1"/>
    <col min="14609" max="14857" width="8.88671875" style="1"/>
    <col min="14858" max="14858" width="3.5546875" style="1" customWidth="1"/>
    <col min="14859" max="14859" width="29.5546875" style="1" customWidth="1"/>
    <col min="14860" max="14860" width="19.44140625" style="1" customWidth="1"/>
    <col min="14861" max="14861" width="23" style="1" customWidth="1"/>
    <col min="14862" max="14862" width="31.44140625" style="1" customWidth="1"/>
    <col min="14863" max="14863" width="32.109375" style="1" customWidth="1"/>
    <col min="14864" max="14864" width="4.109375" style="1" customWidth="1"/>
    <col min="14865" max="15113" width="8.88671875" style="1"/>
    <col min="15114" max="15114" width="3.5546875" style="1" customWidth="1"/>
    <col min="15115" max="15115" width="29.5546875" style="1" customWidth="1"/>
    <col min="15116" max="15116" width="19.44140625" style="1" customWidth="1"/>
    <col min="15117" max="15117" width="23" style="1" customWidth="1"/>
    <col min="15118" max="15118" width="31.44140625" style="1" customWidth="1"/>
    <col min="15119" max="15119" width="32.109375" style="1" customWidth="1"/>
    <col min="15120" max="15120" width="4.109375" style="1" customWidth="1"/>
    <col min="15121" max="15369" width="8.88671875" style="1"/>
    <col min="15370" max="15370" width="3.5546875" style="1" customWidth="1"/>
    <col min="15371" max="15371" width="29.5546875" style="1" customWidth="1"/>
    <col min="15372" max="15372" width="19.44140625" style="1" customWidth="1"/>
    <col min="15373" max="15373" width="23" style="1" customWidth="1"/>
    <col min="15374" max="15374" width="31.44140625" style="1" customWidth="1"/>
    <col min="15375" max="15375" width="32.109375" style="1" customWidth="1"/>
    <col min="15376" max="15376" width="4.109375" style="1" customWidth="1"/>
    <col min="15377" max="15625" width="8.88671875" style="1"/>
    <col min="15626" max="15626" width="3.5546875" style="1" customWidth="1"/>
    <col min="15627" max="15627" width="29.5546875" style="1" customWidth="1"/>
    <col min="15628" max="15628" width="19.44140625" style="1" customWidth="1"/>
    <col min="15629" max="15629" width="23" style="1" customWidth="1"/>
    <col min="15630" max="15630" width="31.44140625" style="1" customWidth="1"/>
    <col min="15631" max="15631" width="32.109375" style="1" customWidth="1"/>
    <col min="15632" max="15632" width="4.109375" style="1" customWidth="1"/>
    <col min="15633" max="15881" width="8.88671875" style="1"/>
    <col min="15882" max="15882" width="3.5546875" style="1" customWidth="1"/>
    <col min="15883" max="15883" width="29.5546875" style="1" customWidth="1"/>
    <col min="15884" max="15884" width="19.44140625" style="1" customWidth="1"/>
    <col min="15885" max="15885" width="23" style="1" customWidth="1"/>
    <col min="15886" max="15886" width="31.44140625" style="1" customWidth="1"/>
    <col min="15887" max="15887" width="32.109375" style="1" customWidth="1"/>
    <col min="15888" max="15888" width="4.109375" style="1" customWidth="1"/>
    <col min="15889" max="16137" width="8.88671875" style="1"/>
    <col min="16138" max="16138" width="3.5546875" style="1" customWidth="1"/>
    <col min="16139" max="16139" width="29.5546875" style="1" customWidth="1"/>
    <col min="16140" max="16140" width="19.44140625" style="1" customWidth="1"/>
    <col min="16141" max="16141" width="23" style="1" customWidth="1"/>
    <col min="16142" max="16142" width="31.44140625" style="1" customWidth="1"/>
    <col min="16143" max="16143" width="32.109375" style="1" customWidth="1"/>
    <col min="16144" max="16144" width="4.109375" style="1" customWidth="1"/>
    <col min="16145" max="16384" width="8.88671875" style="1"/>
  </cols>
  <sheetData>
    <row r="1" spans="1:27" ht="19.2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7" ht="19.2" customHeight="1" x14ac:dyDescent="0.3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7" ht="19.2" customHeight="1" x14ac:dyDescent="0.3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7" ht="13.8" x14ac:dyDescent="0.3"/>
    <row r="5" spans="1:27" s="7" customFormat="1" ht="51" customHeight="1" x14ac:dyDescent="0.3">
      <c r="A5" s="48" t="s">
        <v>3</v>
      </c>
      <c r="B5" s="51" t="s">
        <v>4</v>
      </c>
      <c r="C5" s="48" t="s">
        <v>5</v>
      </c>
      <c r="D5" s="48" t="s">
        <v>6</v>
      </c>
      <c r="E5" s="48" t="s">
        <v>7</v>
      </c>
      <c r="F5" s="54" t="s">
        <v>8</v>
      </c>
      <c r="G5" s="55"/>
      <c r="H5" s="55"/>
      <c r="I5" s="55"/>
      <c r="J5" s="55"/>
      <c r="K5" s="56"/>
      <c r="L5" s="54" t="s">
        <v>9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6"/>
      <c r="Z5" s="48" t="s">
        <v>10</v>
      </c>
    </row>
    <row r="6" spans="1:27" s="7" customFormat="1" ht="58.2" customHeight="1" x14ac:dyDescent="0.3">
      <c r="A6" s="49"/>
      <c r="B6" s="52"/>
      <c r="C6" s="50"/>
      <c r="D6" s="50"/>
      <c r="E6" s="50"/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9" t="s">
        <v>17</v>
      </c>
      <c r="M6" s="9" t="s">
        <v>18</v>
      </c>
      <c r="N6" s="9" t="s">
        <v>19</v>
      </c>
      <c r="O6" s="9" t="s">
        <v>20</v>
      </c>
      <c r="P6" s="9" t="s">
        <v>21</v>
      </c>
      <c r="Q6" s="9" t="s">
        <v>22</v>
      </c>
      <c r="R6" s="9" t="s">
        <v>23</v>
      </c>
      <c r="S6" s="9" t="s">
        <v>24</v>
      </c>
      <c r="T6" s="9" t="s">
        <v>25</v>
      </c>
      <c r="U6" s="9" t="s">
        <v>26</v>
      </c>
      <c r="V6" s="9" t="s">
        <v>27</v>
      </c>
      <c r="W6" s="9" t="s">
        <v>28</v>
      </c>
      <c r="X6" s="9" t="s">
        <v>29</v>
      </c>
      <c r="Y6" s="9" t="s">
        <v>30</v>
      </c>
      <c r="Z6" s="50"/>
      <c r="AA6" s="10"/>
    </row>
    <row r="7" spans="1:27" s="7" customFormat="1" ht="15" customHeight="1" x14ac:dyDescent="0.3">
      <c r="A7" s="50"/>
      <c r="B7" s="53"/>
      <c r="C7" s="9"/>
      <c r="D7" s="9"/>
      <c r="E7" s="9"/>
      <c r="F7" s="9">
        <v>1</v>
      </c>
      <c r="G7" s="9">
        <v>2</v>
      </c>
      <c r="H7" s="9">
        <v>3</v>
      </c>
      <c r="I7" s="9">
        <v>4</v>
      </c>
      <c r="J7" s="9">
        <v>5</v>
      </c>
      <c r="K7" s="9">
        <v>6</v>
      </c>
      <c r="L7" s="9">
        <v>7</v>
      </c>
      <c r="M7" s="9">
        <v>8</v>
      </c>
      <c r="N7" s="9">
        <v>9</v>
      </c>
      <c r="O7" s="9">
        <v>10</v>
      </c>
      <c r="P7" s="9">
        <v>11</v>
      </c>
      <c r="Q7" s="9">
        <v>12</v>
      </c>
      <c r="R7" s="9">
        <v>13</v>
      </c>
      <c r="S7" s="9">
        <v>14</v>
      </c>
      <c r="T7" s="9">
        <v>15</v>
      </c>
      <c r="U7" s="9">
        <v>16</v>
      </c>
      <c r="V7" s="9">
        <v>17</v>
      </c>
      <c r="W7" s="9">
        <v>18</v>
      </c>
      <c r="X7" s="9">
        <v>19</v>
      </c>
      <c r="Y7" s="9">
        <v>20</v>
      </c>
      <c r="Z7" s="9">
        <v>21</v>
      </c>
      <c r="AA7" s="10"/>
    </row>
    <row r="8" spans="1:27" s="12" customFormat="1" ht="30" customHeight="1" x14ac:dyDescent="0.3">
      <c r="A8" s="57" t="s">
        <v>31</v>
      </c>
      <c r="B8" s="58"/>
      <c r="C8" s="58"/>
      <c r="D8" s="58"/>
      <c r="E8" s="59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7" ht="30" customHeight="1" x14ac:dyDescent="0.3">
      <c r="A9" s="13">
        <v>1</v>
      </c>
      <c r="B9" s="14" t="s">
        <v>32</v>
      </c>
      <c r="C9" s="15" t="s">
        <v>33</v>
      </c>
      <c r="D9" s="16" t="s">
        <v>34</v>
      </c>
      <c r="E9" s="13" t="s">
        <v>35</v>
      </c>
      <c r="F9" s="13"/>
      <c r="G9" s="13"/>
      <c r="H9" s="13"/>
      <c r="I9" s="13"/>
      <c r="J9" s="13"/>
      <c r="K9" s="17">
        <v>1</v>
      </c>
      <c r="L9" s="13">
        <v>1</v>
      </c>
      <c r="M9" s="13">
        <v>1</v>
      </c>
      <c r="N9" s="13"/>
      <c r="O9" s="13"/>
      <c r="P9" s="13"/>
      <c r="Q9" s="13"/>
      <c r="R9" s="18"/>
      <c r="S9" s="13"/>
      <c r="T9" s="13"/>
      <c r="U9" s="13"/>
      <c r="V9" s="13"/>
      <c r="W9" s="13"/>
      <c r="X9" s="13"/>
      <c r="Y9" s="13"/>
      <c r="Z9" s="13">
        <f t="shared" ref="Z9:Z30" si="0">SUM(F9:Y9)</f>
        <v>3</v>
      </c>
    </row>
    <row r="10" spans="1:27" ht="30" customHeight="1" x14ac:dyDescent="0.3">
      <c r="A10" s="13">
        <v>2</v>
      </c>
      <c r="B10" s="19" t="s">
        <v>36</v>
      </c>
      <c r="C10" s="15" t="s">
        <v>37</v>
      </c>
      <c r="D10" s="16" t="s">
        <v>38</v>
      </c>
      <c r="E10" s="13" t="s">
        <v>35</v>
      </c>
      <c r="F10" s="13">
        <v>1</v>
      </c>
      <c r="G10" s="13"/>
      <c r="H10" s="13"/>
      <c r="I10" s="13"/>
      <c r="J10" s="13">
        <v>1</v>
      </c>
      <c r="K10" s="13">
        <v>1</v>
      </c>
      <c r="L10" s="18"/>
      <c r="M10" s="13"/>
      <c r="N10" s="13"/>
      <c r="O10" s="13"/>
      <c r="P10" s="13"/>
      <c r="Q10" s="13"/>
      <c r="R10" s="13"/>
      <c r="S10" s="13"/>
      <c r="T10" s="13">
        <v>1</v>
      </c>
      <c r="U10" s="13"/>
      <c r="V10" s="13"/>
      <c r="W10" s="13">
        <v>1</v>
      </c>
      <c r="X10" s="13"/>
      <c r="Y10" s="13"/>
      <c r="Z10" s="13">
        <f t="shared" si="0"/>
        <v>5</v>
      </c>
    </row>
    <row r="11" spans="1:27" ht="30" customHeight="1" x14ac:dyDescent="0.3">
      <c r="A11" s="13">
        <v>3</v>
      </c>
      <c r="B11" s="19" t="s">
        <v>39</v>
      </c>
      <c r="C11" s="15" t="s">
        <v>40</v>
      </c>
      <c r="D11" s="16" t="s">
        <v>41</v>
      </c>
      <c r="E11" s="16" t="s">
        <v>42</v>
      </c>
      <c r="F11" s="13">
        <v>1</v>
      </c>
      <c r="G11" s="13"/>
      <c r="H11" s="13"/>
      <c r="I11" s="13"/>
      <c r="J11" s="13"/>
      <c r="K11" s="20"/>
      <c r="L11" s="17">
        <v>1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>
        <f t="shared" si="0"/>
        <v>2</v>
      </c>
    </row>
    <row r="12" spans="1:27" ht="30" customHeight="1" x14ac:dyDescent="0.3">
      <c r="A12" s="13">
        <v>4</v>
      </c>
      <c r="B12" s="19" t="s">
        <v>43</v>
      </c>
      <c r="C12" s="15" t="s">
        <v>44</v>
      </c>
      <c r="D12" s="16" t="s">
        <v>41</v>
      </c>
      <c r="E12" s="16" t="s">
        <v>42</v>
      </c>
      <c r="F12" s="13">
        <v>1</v>
      </c>
      <c r="G12" s="13"/>
      <c r="H12" s="13"/>
      <c r="I12" s="13"/>
      <c r="J12" s="13">
        <v>1</v>
      </c>
      <c r="K12" s="20"/>
      <c r="L12" s="17">
        <v>1</v>
      </c>
      <c r="M12" s="13">
        <v>1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>
        <f t="shared" si="0"/>
        <v>4</v>
      </c>
    </row>
    <row r="13" spans="1:27" ht="30" customHeight="1" x14ac:dyDescent="0.3">
      <c r="A13" s="13">
        <v>5</v>
      </c>
      <c r="B13" s="19" t="s">
        <v>45</v>
      </c>
      <c r="C13" s="15" t="s">
        <v>46</v>
      </c>
      <c r="D13" s="16" t="s">
        <v>41</v>
      </c>
      <c r="E13" s="16" t="s">
        <v>42</v>
      </c>
      <c r="F13" s="13">
        <v>1</v>
      </c>
      <c r="G13" s="13"/>
      <c r="H13" s="13"/>
      <c r="I13" s="13"/>
      <c r="J13" s="13"/>
      <c r="K13" s="20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7">
        <v>1</v>
      </c>
      <c r="Z13" s="13">
        <f t="shared" si="0"/>
        <v>2</v>
      </c>
    </row>
    <row r="14" spans="1:27" ht="30" customHeight="1" x14ac:dyDescent="0.3">
      <c r="A14" s="13">
        <v>6</v>
      </c>
      <c r="B14" s="19" t="s">
        <v>47</v>
      </c>
      <c r="C14" s="15" t="s">
        <v>48</v>
      </c>
      <c r="D14" s="16" t="s">
        <v>41</v>
      </c>
      <c r="E14" s="16" t="s">
        <v>42</v>
      </c>
      <c r="F14" s="13">
        <v>1</v>
      </c>
      <c r="G14" s="13">
        <v>1</v>
      </c>
      <c r="H14" s="13"/>
      <c r="I14" s="13"/>
      <c r="J14" s="13"/>
      <c r="K14" s="20"/>
      <c r="L14" s="17">
        <v>1</v>
      </c>
      <c r="M14" s="13"/>
      <c r="N14" s="13"/>
      <c r="O14" s="13"/>
      <c r="P14" s="13"/>
      <c r="Q14" s="13">
        <v>1</v>
      </c>
      <c r="R14" s="13"/>
      <c r="S14" s="13">
        <v>1</v>
      </c>
      <c r="T14" s="13"/>
      <c r="U14" s="13"/>
      <c r="V14" s="13"/>
      <c r="W14" s="13"/>
      <c r="X14" s="13"/>
      <c r="Y14" s="13"/>
      <c r="Z14" s="13">
        <f t="shared" si="0"/>
        <v>5</v>
      </c>
    </row>
    <row r="15" spans="1:27" s="21" customFormat="1" ht="30" customHeight="1" x14ac:dyDescent="0.3">
      <c r="A15" s="13">
        <v>7</v>
      </c>
      <c r="B15" s="19" t="s">
        <v>49</v>
      </c>
      <c r="C15" s="15" t="s">
        <v>50</v>
      </c>
      <c r="D15" s="16" t="s">
        <v>41</v>
      </c>
      <c r="E15" s="16" t="s">
        <v>42</v>
      </c>
      <c r="F15" s="13">
        <v>1</v>
      </c>
      <c r="G15" s="13">
        <v>1</v>
      </c>
      <c r="H15" s="13">
        <v>1</v>
      </c>
      <c r="I15" s="13"/>
      <c r="J15" s="13">
        <v>1</v>
      </c>
      <c r="K15" s="17">
        <v>1</v>
      </c>
      <c r="L15" s="13"/>
      <c r="M15" s="13"/>
      <c r="N15" s="13"/>
      <c r="O15" s="13">
        <v>1</v>
      </c>
      <c r="P15" s="13"/>
      <c r="Q15" s="13">
        <v>1</v>
      </c>
      <c r="R15" s="18"/>
      <c r="S15" s="13"/>
      <c r="T15" s="13"/>
      <c r="U15" s="13"/>
      <c r="V15" s="13"/>
      <c r="W15" s="13">
        <v>1</v>
      </c>
      <c r="X15" s="13"/>
      <c r="Y15" s="18"/>
      <c r="Z15" s="13">
        <f t="shared" si="0"/>
        <v>8</v>
      </c>
    </row>
    <row r="16" spans="1:27" s="21" customFormat="1" ht="30" customHeight="1" x14ac:dyDescent="0.3">
      <c r="A16" s="13">
        <v>8</v>
      </c>
      <c r="B16" s="19" t="s">
        <v>51</v>
      </c>
      <c r="C16" s="15" t="s">
        <v>52</v>
      </c>
      <c r="D16" s="16" t="s">
        <v>53</v>
      </c>
      <c r="E16" s="16" t="s">
        <v>42</v>
      </c>
      <c r="F16" s="13"/>
      <c r="G16" s="13">
        <v>1</v>
      </c>
      <c r="H16" s="13"/>
      <c r="I16" s="13"/>
      <c r="J16" s="13"/>
      <c r="K16" s="20"/>
      <c r="L16" s="17">
        <v>1</v>
      </c>
      <c r="M16" s="13"/>
      <c r="N16" s="13"/>
      <c r="O16" s="13"/>
      <c r="P16" s="13"/>
      <c r="Q16" s="13"/>
      <c r="R16" s="13"/>
      <c r="S16" s="13"/>
      <c r="T16" s="13"/>
      <c r="U16" s="13">
        <v>1</v>
      </c>
      <c r="V16" s="13"/>
      <c r="W16" s="13"/>
      <c r="X16" s="13"/>
      <c r="Y16" s="13"/>
      <c r="Z16" s="13">
        <f t="shared" si="0"/>
        <v>3</v>
      </c>
    </row>
    <row r="17" spans="1:26" s="21" customFormat="1" ht="30" customHeight="1" x14ac:dyDescent="0.3">
      <c r="A17" s="13">
        <v>9</v>
      </c>
      <c r="B17" s="19" t="s">
        <v>54</v>
      </c>
      <c r="C17" s="15" t="s">
        <v>55</v>
      </c>
      <c r="D17" s="16" t="s">
        <v>53</v>
      </c>
      <c r="E17" s="16" t="s">
        <v>42</v>
      </c>
      <c r="F17" s="13">
        <v>1</v>
      </c>
      <c r="G17" s="17">
        <v>1</v>
      </c>
      <c r="H17" s="13">
        <v>1</v>
      </c>
      <c r="I17" s="13"/>
      <c r="J17" s="13">
        <v>1</v>
      </c>
      <c r="K17" s="20"/>
      <c r="L17" s="13"/>
      <c r="M17" s="13">
        <v>1</v>
      </c>
      <c r="N17" s="13"/>
      <c r="O17" s="13">
        <v>1</v>
      </c>
      <c r="P17" s="13"/>
      <c r="Q17" s="13"/>
      <c r="R17" s="13"/>
      <c r="S17" s="13">
        <v>1</v>
      </c>
      <c r="T17" s="13"/>
      <c r="U17" s="13"/>
      <c r="V17" s="13"/>
      <c r="W17" s="13"/>
      <c r="X17" s="13"/>
      <c r="Y17" s="13">
        <v>1</v>
      </c>
      <c r="Z17" s="13">
        <f t="shared" si="0"/>
        <v>8</v>
      </c>
    </row>
    <row r="18" spans="1:26" s="21" customFormat="1" ht="30" customHeight="1" x14ac:dyDescent="0.3">
      <c r="A18" s="13">
        <v>10</v>
      </c>
      <c r="B18" s="14" t="s">
        <v>56</v>
      </c>
      <c r="C18" s="22" t="s">
        <v>57</v>
      </c>
      <c r="D18" s="23" t="s">
        <v>38</v>
      </c>
      <c r="E18" s="16" t="s">
        <v>58</v>
      </c>
      <c r="F18" s="13"/>
      <c r="G18" s="13"/>
      <c r="H18" s="13"/>
      <c r="I18" s="13"/>
      <c r="J18" s="20"/>
      <c r="K18" s="20"/>
      <c r="L18" s="13"/>
      <c r="M18" s="13"/>
      <c r="N18" s="13"/>
      <c r="O18" s="13"/>
      <c r="P18" s="13"/>
      <c r="Q18" s="13"/>
      <c r="R18" s="13"/>
      <c r="S18" s="13"/>
      <c r="T18" s="17">
        <v>1</v>
      </c>
      <c r="U18" s="13"/>
      <c r="V18" s="13"/>
      <c r="W18" s="13"/>
      <c r="X18" s="13"/>
      <c r="Y18" s="13"/>
      <c r="Z18" s="13">
        <f t="shared" si="0"/>
        <v>1</v>
      </c>
    </row>
    <row r="19" spans="1:26" ht="30" customHeight="1" x14ac:dyDescent="0.3">
      <c r="A19" s="13">
        <v>11</v>
      </c>
      <c r="B19" s="14" t="s">
        <v>59</v>
      </c>
      <c r="C19" s="15" t="s">
        <v>60</v>
      </c>
      <c r="D19" s="16" t="s">
        <v>41</v>
      </c>
      <c r="E19" s="16" t="s">
        <v>58</v>
      </c>
      <c r="F19" s="13">
        <v>1</v>
      </c>
      <c r="G19" s="13">
        <v>1</v>
      </c>
      <c r="H19" s="13"/>
      <c r="I19" s="13"/>
      <c r="J19" s="20"/>
      <c r="K19" s="20"/>
      <c r="L19" s="17">
        <v>1</v>
      </c>
      <c r="M19" s="13"/>
      <c r="N19" s="13"/>
      <c r="O19" s="13"/>
      <c r="P19" s="13"/>
      <c r="Q19" s="13"/>
      <c r="R19" s="13"/>
      <c r="S19" s="13"/>
      <c r="T19" s="13"/>
      <c r="U19" s="13">
        <v>1</v>
      </c>
      <c r="V19" s="13"/>
      <c r="W19" s="13"/>
      <c r="X19" s="13"/>
      <c r="Y19" s="13"/>
      <c r="Z19" s="13">
        <f t="shared" si="0"/>
        <v>4</v>
      </c>
    </row>
    <row r="20" spans="1:26" ht="30" customHeight="1" x14ac:dyDescent="0.3">
      <c r="A20" s="13">
        <v>12</v>
      </c>
      <c r="B20" s="14" t="s">
        <v>61</v>
      </c>
      <c r="C20" s="22" t="s">
        <v>62</v>
      </c>
      <c r="D20" s="16" t="s">
        <v>41</v>
      </c>
      <c r="E20" s="13" t="s">
        <v>58</v>
      </c>
      <c r="F20" s="13"/>
      <c r="G20" s="13">
        <v>1</v>
      </c>
      <c r="H20" s="13"/>
      <c r="I20" s="13"/>
      <c r="J20" s="20"/>
      <c r="K20" s="20"/>
      <c r="L20" s="13"/>
      <c r="M20" s="13">
        <v>1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7">
        <v>1</v>
      </c>
      <c r="Z20" s="13">
        <f t="shared" si="0"/>
        <v>3</v>
      </c>
    </row>
    <row r="21" spans="1:26" ht="30" customHeight="1" x14ac:dyDescent="0.3">
      <c r="A21" s="13">
        <v>13</v>
      </c>
      <c r="B21" s="14" t="s">
        <v>63</v>
      </c>
      <c r="C21" s="22" t="s">
        <v>64</v>
      </c>
      <c r="D21" s="16" t="s">
        <v>41</v>
      </c>
      <c r="E21" s="16" t="s">
        <v>58</v>
      </c>
      <c r="F21" s="13"/>
      <c r="G21" s="13"/>
      <c r="H21" s="13"/>
      <c r="I21" s="13"/>
      <c r="J21" s="20"/>
      <c r="K21" s="20"/>
      <c r="L21" s="9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7">
        <v>1</v>
      </c>
      <c r="X21" s="13"/>
      <c r="Y21" s="13"/>
      <c r="Z21" s="13">
        <f t="shared" si="0"/>
        <v>1</v>
      </c>
    </row>
    <row r="22" spans="1:26" ht="30" customHeight="1" x14ac:dyDescent="0.3">
      <c r="A22" s="13">
        <v>14</v>
      </c>
      <c r="B22" s="14" t="s">
        <v>65</v>
      </c>
      <c r="C22" s="15" t="s">
        <v>66</v>
      </c>
      <c r="D22" s="16" t="s">
        <v>53</v>
      </c>
      <c r="E22" s="16" t="s">
        <v>58</v>
      </c>
      <c r="F22" s="13"/>
      <c r="G22" s="13">
        <v>1</v>
      </c>
      <c r="H22" s="13"/>
      <c r="I22" s="13"/>
      <c r="J22" s="13">
        <v>1</v>
      </c>
      <c r="K22" s="20"/>
      <c r="L22" s="17">
        <v>1</v>
      </c>
      <c r="M22" s="13">
        <v>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>
        <f t="shared" si="0"/>
        <v>4</v>
      </c>
    </row>
    <row r="23" spans="1:26" ht="30" customHeight="1" x14ac:dyDescent="0.3">
      <c r="A23" s="13">
        <v>15</v>
      </c>
      <c r="B23" s="14" t="s">
        <v>67</v>
      </c>
      <c r="C23" s="15" t="s">
        <v>68</v>
      </c>
      <c r="D23" s="16" t="s">
        <v>53</v>
      </c>
      <c r="E23" s="16" t="s">
        <v>58</v>
      </c>
      <c r="F23" s="13"/>
      <c r="G23" s="13">
        <v>1</v>
      </c>
      <c r="H23" s="13"/>
      <c r="I23" s="13"/>
      <c r="J23" s="20"/>
      <c r="K23" s="20"/>
      <c r="L23" s="17">
        <v>1</v>
      </c>
      <c r="M23" s="13">
        <v>1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 t="shared" si="0"/>
        <v>3</v>
      </c>
    </row>
    <row r="24" spans="1:26" ht="30" customHeight="1" x14ac:dyDescent="0.3">
      <c r="A24" s="13">
        <v>16</v>
      </c>
      <c r="B24" s="14" t="s">
        <v>69</v>
      </c>
      <c r="C24" s="22" t="s">
        <v>70</v>
      </c>
      <c r="D24" s="16" t="s">
        <v>53</v>
      </c>
      <c r="E24" s="16" t="s">
        <v>58</v>
      </c>
      <c r="F24" s="13"/>
      <c r="G24" s="13"/>
      <c r="H24" s="13"/>
      <c r="I24" s="13"/>
      <c r="J24" s="20"/>
      <c r="K24" s="20"/>
      <c r="L24" s="13"/>
      <c r="M24" s="13"/>
      <c r="N24" s="13">
        <v>1</v>
      </c>
      <c r="O24" s="13"/>
      <c r="P24" s="13"/>
      <c r="Q24" s="13"/>
      <c r="R24" s="13"/>
      <c r="S24" s="13"/>
      <c r="T24" s="17">
        <v>1</v>
      </c>
      <c r="U24" s="13"/>
      <c r="V24" s="13"/>
      <c r="W24" s="13"/>
      <c r="X24" s="13"/>
      <c r="Y24" s="13"/>
      <c r="Z24" s="13">
        <f t="shared" si="0"/>
        <v>2</v>
      </c>
    </row>
    <row r="25" spans="1:26" s="21" customFormat="1" ht="30" customHeight="1" x14ac:dyDescent="0.3">
      <c r="A25" s="13">
        <v>17</v>
      </c>
      <c r="B25" s="14" t="s">
        <v>71</v>
      </c>
      <c r="C25" s="22" t="s">
        <v>72</v>
      </c>
      <c r="D25" s="16" t="s">
        <v>53</v>
      </c>
      <c r="E25" s="16" t="s">
        <v>58</v>
      </c>
      <c r="F25" s="13"/>
      <c r="G25" s="13">
        <v>1</v>
      </c>
      <c r="H25" s="13"/>
      <c r="I25" s="13"/>
      <c r="J25" s="13">
        <v>1</v>
      </c>
      <c r="K25" s="20"/>
      <c r="L25" s="17">
        <v>1</v>
      </c>
      <c r="M25" s="13">
        <v>1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>
        <f t="shared" si="0"/>
        <v>4</v>
      </c>
    </row>
    <row r="26" spans="1:26" s="21" customFormat="1" ht="30" customHeight="1" x14ac:dyDescent="0.3">
      <c r="A26" s="13">
        <v>18</v>
      </c>
      <c r="B26" s="14" t="s">
        <v>73</v>
      </c>
      <c r="C26" s="15" t="s">
        <v>74</v>
      </c>
      <c r="D26" s="16" t="s">
        <v>53</v>
      </c>
      <c r="E26" s="16" t="s">
        <v>58</v>
      </c>
      <c r="F26" s="13"/>
      <c r="G26" s="13"/>
      <c r="H26" s="13"/>
      <c r="I26" s="13"/>
      <c r="J26" s="20"/>
      <c r="K26" s="17">
        <v>1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f t="shared" si="0"/>
        <v>1</v>
      </c>
    </row>
    <row r="27" spans="1:26" s="21" customFormat="1" ht="30" customHeight="1" x14ac:dyDescent="0.3">
      <c r="A27" s="13">
        <v>19</v>
      </c>
      <c r="B27" s="19" t="s">
        <v>75</v>
      </c>
      <c r="C27" s="15" t="s">
        <v>76</v>
      </c>
      <c r="D27" s="16" t="s">
        <v>53</v>
      </c>
      <c r="E27" s="16" t="s">
        <v>58</v>
      </c>
      <c r="F27" s="13"/>
      <c r="G27" s="13"/>
      <c r="H27" s="13"/>
      <c r="I27" s="13"/>
      <c r="J27" s="20"/>
      <c r="K27" s="20"/>
      <c r="L27" s="17">
        <v>1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>
        <f t="shared" si="0"/>
        <v>1</v>
      </c>
    </row>
    <row r="28" spans="1:26" ht="30" customHeight="1" x14ac:dyDescent="0.3">
      <c r="A28" s="13">
        <v>20</v>
      </c>
      <c r="B28" s="14" t="s">
        <v>77</v>
      </c>
      <c r="C28" s="22" t="s">
        <v>78</v>
      </c>
      <c r="D28" s="23" t="s">
        <v>79</v>
      </c>
      <c r="E28" s="16" t="s">
        <v>58</v>
      </c>
      <c r="F28" s="13"/>
      <c r="G28" s="13"/>
      <c r="H28" s="13"/>
      <c r="I28" s="13"/>
      <c r="J28" s="17">
        <v>1</v>
      </c>
      <c r="K28" s="20"/>
      <c r="L28" s="13"/>
      <c r="M28" s="13">
        <v>1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>
        <f t="shared" si="0"/>
        <v>2</v>
      </c>
    </row>
    <row r="29" spans="1:26" s="21" customFormat="1" ht="30" customHeight="1" x14ac:dyDescent="0.3">
      <c r="A29" s="13">
        <v>21</v>
      </c>
      <c r="B29" s="14" t="s">
        <v>80</v>
      </c>
      <c r="C29" s="22" t="s">
        <v>81</v>
      </c>
      <c r="D29" s="23" t="s">
        <v>53</v>
      </c>
      <c r="E29" s="16" t="s">
        <v>58</v>
      </c>
      <c r="F29" s="13"/>
      <c r="G29" s="13"/>
      <c r="H29" s="13"/>
      <c r="I29" s="13"/>
      <c r="J29" s="20"/>
      <c r="K29" s="20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7">
        <v>1</v>
      </c>
      <c r="X29" s="13"/>
      <c r="Y29" s="13"/>
      <c r="Z29" s="13">
        <f t="shared" si="0"/>
        <v>1</v>
      </c>
    </row>
    <row r="30" spans="1:26" ht="30" customHeight="1" x14ac:dyDescent="0.3">
      <c r="A30" s="13">
        <v>22</v>
      </c>
      <c r="B30" s="14" t="s">
        <v>82</v>
      </c>
      <c r="C30" s="15" t="s">
        <v>83</v>
      </c>
      <c r="D30" s="16" t="s">
        <v>84</v>
      </c>
      <c r="E30" s="16" t="s">
        <v>85</v>
      </c>
      <c r="F30" s="13"/>
      <c r="G30" s="13">
        <v>1</v>
      </c>
      <c r="H30" s="13"/>
      <c r="I30" s="20"/>
      <c r="J30" s="13">
        <v>1</v>
      </c>
      <c r="K30" s="20"/>
      <c r="L30" s="17">
        <v>1</v>
      </c>
      <c r="M30" s="13">
        <v>1</v>
      </c>
      <c r="N30" s="13"/>
      <c r="O30" s="13"/>
      <c r="P30" s="13">
        <v>1</v>
      </c>
      <c r="Q30" s="13"/>
      <c r="R30" s="13"/>
      <c r="S30" s="13"/>
      <c r="T30" s="13"/>
      <c r="U30" s="13"/>
      <c r="V30" s="13"/>
      <c r="W30" s="13"/>
      <c r="X30" s="13"/>
      <c r="Y30" s="13"/>
      <c r="Z30" s="13">
        <f t="shared" si="0"/>
        <v>5</v>
      </c>
    </row>
    <row r="31" spans="1:26" s="12" customFormat="1" ht="32.25" customHeight="1" x14ac:dyDescent="0.3">
      <c r="A31" s="60" t="s">
        <v>86</v>
      </c>
      <c r="B31" s="60"/>
      <c r="C31" s="60"/>
      <c r="D31" s="60"/>
      <c r="E31" s="6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4"/>
    </row>
    <row r="32" spans="1:26" ht="32.25" customHeight="1" x14ac:dyDescent="0.3">
      <c r="A32" s="13">
        <v>1</v>
      </c>
      <c r="B32" s="19" t="s">
        <v>87</v>
      </c>
      <c r="C32" s="15" t="s">
        <v>88</v>
      </c>
      <c r="D32" s="23" t="s">
        <v>38</v>
      </c>
      <c r="E32" s="16" t="s">
        <v>35</v>
      </c>
      <c r="F32" s="13">
        <v>1</v>
      </c>
      <c r="G32" s="13">
        <v>1</v>
      </c>
      <c r="H32" s="13">
        <v>1</v>
      </c>
      <c r="I32" s="13"/>
      <c r="J32" s="13">
        <v>1</v>
      </c>
      <c r="K32" s="13">
        <v>1</v>
      </c>
      <c r="L32" s="13">
        <v>1</v>
      </c>
      <c r="M32" s="13">
        <v>1</v>
      </c>
      <c r="N32" s="13"/>
      <c r="O32" s="13"/>
      <c r="P32" s="13"/>
      <c r="Q32" s="13"/>
      <c r="R32" s="18"/>
      <c r="S32" s="13">
        <v>1</v>
      </c>
      <c r="T32" s="17">
        <v>1</v>
      </c>
      <c r="U32" s="13"/>
      <c r="V32" s="13"/>
      <c r="W32" s="13"/>
      <c r="X32" s="13"/>
      <c r="Y32" s="13">
        <v>1</v>
      </c>
      <c r="Z32" s="13">
        <f t="shared" ref="Z32:Z53" si="1">SUM(F32:Y32)</f>
        <v>10</v>
      </c>
    </row>
    <row r="33" spans="1:26" s="21" customFormat="1" ht="32.25" customHeight="1" x14ac:dyDescent="0.3">
      <c r="A33" s="13">
        <v>2</v>
      </c>
      <c r="B33" s="19" t="s">
        <v>89</v>
      </c>
      <c r="C33" s="15" t="s">
        <v>90</v>
      </c>
      <c r="D33" s="23" t="s">
        <v>38</v>
      </c>
      <c r="E33" s="16" t="s">
        <v>35</v>
      </c>
      <c r="F33" s="13"/>
      <c r="G33" s="13"/>
      <c r="H33" s="13">
        <v>1</v>
      </c>
      <c r="I33" s="13"/>
      <c r="J33" s="13">
        <v>1</v>
      </c>
      <c r="K33" s="17">
        <v>1</v>
      </c>
      <c r="L33" s="17">
        <v>1</v>
      </c>
      <c r="M33" s="13">
        <v>1</v>
      </c>
      <c r="N33" s="13"/>
      <c r="O33" s="13">
        <v>1</v>
      </c>
      <c r="P33" s="13"/>
      <c r="Q33" s="13"/>
      <c r="R33" s="18"/>
      <c r="S33" s="13"/>
      <c r="T33" s="13"/>
      <c r="U33" s="13"/>
      <c r="V33" s="13"/>
      <c r="W33" s="13"/>
      <c r="X33" s="13"/>
      <c r="Y33" s="13"/>
      <c r="Z33" s="13">
        <f t="shared" si="1"/>
        <v>6</v>
      </c>
    </row>
    <row r="34" spans="1:26" s="21" customFormat="1" ht="32.25" customHeight="1" x14ac:dyDescent="0.3">
      <c r="A34" s="13">
        <v>3</v>
      </c>
      <c r="B34" s="19" t="s">
        <v>91</v>
      </c>
      <c r="C34" s="15" t="s">
        <v>92</v>
      </c>
      <c r="D34" s="16" t="s">
        <v>41</v>
      </c>
      <c r="E34" s="16" t="s">
        <v>42</v>
      </c>
      <c r="F34" s="13">
        <v>1</v>
      </c>
      <c r="G34" s="13"/>
      <c r="H34" s="13">
        <v>1</v>
      </c>
      <c r="I34" s="13"/>
      <c r="J34" s="13"/>
      <c r="K34" s="20"/>
      <c r="L34" s="17">
        <v>1</v>
      </c>
      <c r="M34" s="13">
        <v>1</v>
      </c>
      <c r="N34" s="13"/>
      <c r="O34" s="13"/>
      <c r="P34" s="13"/>
      <c r="Q34" s="13">
        <v>1</v>
      </c>
      <c r="R34" s="13"/>
      <c r="S34" s="13"/>
      <c r="T34" s="13"/>
      <c r="U34" s="13"/>
      <c r="V34" s="13"/>
      <c r="W34" s="13"/>
      <c r="X34" s="13">
        <v>1</v>
      </c>
      <c r="Y34" s="13"/>
      <c r="Z34" s="13">
        <f t="shared" si="1"/>
        <v>6</v>
      </c>
    </row>
    <row r="35" spans="1:26" s="21" customFormat="1" ht="32.25" customHeight="1" x14ac:dyDescent="0.3">
      <c r="A35" s="13">
        <v>4</v>
      </c>
      <c r="B35" s="19" t="s">
        <v>93</v>
      </c>
      <c r="C35" s="15" t="s">
        <v>94</v>
      </c>
      <c r="D35" s="16" t="s">
        <v>41</v>
      </c>
      <c r="E35" s="16" t="s">
        <v>42</v>
      </c>
      <c r="F35" s="13"/>
      <c r="G35" s="13"/>
      <c r="H35" s="13">
        <v>1</v>
      </c>
      <c r="I35" s="13"/>
      <c r="J35" s="13"/>
      <c r="K35" s="17">
        <v>1</v>
      </c>
      <c r="L35" s="17">
        <v>1</v>
      </c>
      <c r="M35" s="13">
        <v>1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 t="shared" si="1"/>
        <v>4</v>
      </c>
    </row>
    <row r="36" spans="1:26" s="21" customFormat="1" ht="32.25" customHeight="1" x14ac:dyDescent="0.3">
      <c r="A36" s="13">
        <v>5</v>
      </c>
      <c r="B36" s="19" t="s">
        <v>95</v>
      </c>
      <c r="C36" s="15" t="s">
        <v>96</v>
      </c>
      <c r="D36" s="16" t="s">
        <v>41</v>
      </c>
      <c r="E36" s="16" t="s">
        <v>42</v>
      </c>
      <c r="F36" s="13"/>
      <c r="G36" s="13"/>
      <c r="H36" s="13">
        <v>1</v>
      </c>
      <c r="I36" s="13"/>
      <c r="J36" s="13"/>
      <c r="K36" s="20"/>
      <c r="L36" s="17">
        <v>1</v>
      </c>
      <c r="M36" s="13">
        <v>1</v>
      </c>
      <c r="N36" s="13"/>
      <c r="O36" s="13"/>
      <c r="P36" s="13"/>
      <c r="Q36" s="13"/>
      <c r="R36" s="13"/>
      <c r="S36" s="13">
        <v>1</v>
      </c>
      <c r="T36" s="13"/>
      <c r="U36" s="13"/>
      <c r="V36" s="13"/>
      <c r="W36" s="13">
        <v>1</v>
      </c>
      <c r="X36" s="13"/>
      <c r="Y36" s="13"/>
      <c r="Z36" s="13">
        <f t="shared" si="1"/>
        <v>5</v>
      </c>
    </row>
    <row r="37" spans="1:26" s="21" customFormat="1" ht="32.25" customHeight="1" x14ac:dyDescent="0.3">
      <c r="A37" s="13">
        <v>6</v>
      </c>
      <c r="B37" s="19" t="s">
        <v>97</v>
      </c>
      <c r="C37" s="15" t="s">
        <v>98</v>
      </c>
      <c r="D37" s="16" t="s">
        <v>53</v>
      </c>
      <c r="E37" s="16" t="s">
        <v>42</v>
      </c>
      <c r="F37" s="13">
        <v>1</v>
      </c>
      <c r="G37" s="13"/>
      <c r="H37" s="13">
        <v>1</v>
      </c>
      <c r="I37" s="13"/>
      <c r="J37" s="13">
        <v>1</v>
      </c>
      <c r="K37" s="20"/>
      <c r="L37" s="13"/>
      <c r="M37" s="13"/>
      <c r="N37" s="13"/>
      <c r="O37" s="18"/>
      <c r="P37" s="13"/>
      <c r="Q37" s="13">
        <v>1</v>
      </c>
      <c r="R37" s="13"/>
      <c r="S37" s="13"/>
      <c r="T37" s="13"/>
      <c r="U37" s="13"/>
      <c r="V37" s="13"/>
      <c r="W37" s="13"/>
      <c r="X37" s="13"/>
      <c r="Y37" s="13"/>
      <c r="Z37" s="13">
        <f t="shared" si="1"/>
        <v>4</v>
      </c>
    </row>
    <row r="38" spans="1:26" s="21" customFormat="1" ht="32.25" customHeight="1" x14ac:dyDescent="0.3">
      <c r="A38" s="13">
        <v>7</v>
      </c>
      <c r="B38" s="14" t="s">
        <v>99</v>
      </c>
      <c r="C38" s="15" t="s">
        <v>100</v>
      </c>
      <c r="D38" s="23" t="s">
        <v>38</v>
      </c>
      <c r="E38" s="16" t="s">
        <v>42</v>
      </c>
      <c r="F38" s="13"/>
      <c r="G38" s="13"/>
      <c r="H38" s="13"/>
      <c r="I38" s="13"/>
      <c r="J38" s="13"/>
      <c r="K38" s="20"/>
      <c r="L38" s="13"/>
      <c r="M38" s="13"/>
      <c r="N38" s="13"/>
      <c r="O38" s="18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>
        <f t="shared" si="1"/>
        <v>0</v>
      </c>
    </row>
    <row r="39" spans="1:26" s="21" customFormat="1" ht="32.25" customHeight="1" x14ac:dyDescent="0.3">
      <c r="A39" s="13">
        <v>8</v>
      </c>
      <c r="B39" s="14" t="s">
        <v>101</v>
      </c>
      <c r="C39" s="15" t="s">
        <v>102</v>
      </c>
      <c r="D39" s="16" t="s">
        <v>34</v>
      </c>
      <c r="E39" s="16" t="s">
        <v>58</v>
      </c>
      <c r="F39" s="13"/>
      <c r="G39" s="13"/>
      <c r="H39" s="13">
        <v>1</v>
      </c>
      <c r="I39" s="13"/>
      <c r="J39" s="13">
        <v>1</v>
      </c>
      <c r="K39" s="20"/>
      <c r="L39" s="13"/>
      <c r="M39" s="13"/>
      <c r="N39" s="13">
        <v>1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7">
        <v>1</v>
      </c>
      <c r="Z39" s="13">
        <f t="shared" si="1"/>
        <v>4</v>
      </c>
    </row>
    <row r="40" spans="1:26" s="21" customFormat="1" ht="32.25" customHeight="1" x14ac:dyDescent="0.3">
      <c r="A40" s="13">
        <v>9</v>
      </c>
      <c r="B40" s="14" t="s">
        <v>103</v>
      </c>
      <c r="C40" s="15" t="s">
        <v>104</v>
      </c>
      <c r="D40" s="23" t="s">
        <v>38</v>
      </c>
      <c r="E40" s="16" t="s">
        <v>58</v>
      </c>
      <c r="F40" s="13"/>
      <c r="G40" s="13"/>
      <c r="H40" s="13">
        <v>1</v>
      </c>
      <c r="I40" s="13"/>
      <c r="J40" s="20"/>
      <c r="K40" s="20"/>
      <c r="L40" s="13"/>
      <c r="M40" s="13"/>
      <c r="N40" s="13"/>
      <c r="O40" s="17">
        <v>1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>
        <f t="shared" si="1"/>
        <v>2</v>
      </c>
    </row>
    <row r="41" spans="1:26" s="21" customFormat="1" ht="32.25" customHeight="1" x14ac:dyDescent="0.3">
      <c r="A41" s="13">
        <v>10</v>
      </c>
      <c r="B41" s="14" t="s">
        <v>105</v>
      </c>
      <c r="C41" s="15" t="s">
        <v>106</v>
      </c>
      <c r="D41" s="23" t="s">
        <v>38</v>
      </c>
      <c r="E41" s="16" t="s">
        <v>58</v>
      </c>
      <c r="F41" s="13"/>
      <c r="G41" s="13"/>
      <c r="H41" s="13"/>
      <c r="I41" s="13">
        <v>1</v>
      </c>
      <c r="J41" s="20"/>
      <c r="K41" s="20"/>
      <c r="L41" s="13"/>
      <c r="M41" s="13">
        <v>1</v>
      </c>
      <c r="N41" s="13"/>
      <c r="O41" s="13"/>
      <c r="P41" s="13"/>
      <c r="Q41" s="13"/>
      <c r="R41" s="13"/>
      <c r="S41" s="13"/>
      <c r="T41" s="13"/>
      <c r="U41" s="13"/>
      <c r="V41" s="13"/>
      <c r="W41" s="17">
        <v>1</v>
      </c>
      <c r="X41" s="13"/>
      <c r="Y41" s="13"/>
      <c r="Z41" s="13">
        <f t="shared" si="1"/>
        <v>3</v>
      </c>
    </row>
    <row r="42" spans="1:26" s="21" customFormat="1" ht="32.25" customHeight="1" x14ac:dyDescent="0.3">
      <c r="A42" s="13">
        <v>11</v>
      </c>
      <c r="B42" s="14" t="s">
        <v>107</v>
      </c>
      <c r="C42" s="22" t="s">
        <v>108</v>
      </c>
      <c r="D42" s="16" t="s">
        <v>41</v>
      </c>
      <c r="E42" s="16" t="s">
        <v>58</v>
      </c>
      <c r="F42" s="13">
        <v>1</v>
      </c>
      <c r="G42" s="17">
        <v>1</v>
      </c>
      <c r="H42" s="13">
        <v>1</v>
      </c>
      <c r="I42" s="13"/>
      <c r="J42" s="20"/>
      <c r="K42" s="20"/>
      <c r="L42" s="13"/>
      <c r="M42" s="13"/>
      <c r="N42" s="13"/>
      <c r="O42" s="13"/>
      <c r="P42" s="13"/>
      <c r="Q42" s="13"/>
      <c r="R42" s="13"/>
      <c r="S42" s="13"/>
      <c r="T42" s="13"/>
      <c r="U42" s="13">
        <v>1</v>
      </c>
      <c r="V42" s="13">
        <v>1</v>
      </c>
      <c r="W42" s="13"/>
      <c r="X42" s="13"/>
      <c r="Y42" s="13"/>
      <c r="Z42" s="13">
        <f t="shared" si="1"/>
        <v>5</v>
      </c>
    </row>
    <row r="43" spans="1:26" s="21" customFormat="1" ht="32.25" customHeight="1" x14ac:dyDescent="0.3">
      <c r="A43" s="13">
        <v>12</v>
      </c>
      <c r="B43" s="14" t="s">
        <v>109</v>
      </c>
      <c r="C43" s="15" t="s">
        <v>110</v>
      </c>
      <c r="D43" s="16" t="s">
        <v>41</v>
      </c>
      <c r="E43" s="16" t="s">
        <v>58</v>
      </c>
      <c r="F43" s="13"/>
      <c r="G43" s="13"/>
      <c r="H43" s="13">
        <v>1</v>
      </c>
      <c r="I43" s="13"/>
      <c r="J43" s="20"/>
      <c r="K43" s="20"/>
      <c r="L43" s="17">
        <v>1</v>
      </c>
      <c r="M43" s="13">
        <v>1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>
        <f t="shared" si="1"/>
        <v>3</v>
      </c>
    </row>
    <row r="44" spans="1:26" s="21" customFormat="1" ht="32.25" customHeight="1" x14ac:dyDescent="0.3">
      <c r="A44" s="13">
        <v>13</v>
      </c>
      <c r="B44" s="14" t="s">
        <v>111</v>
      </c>
      <c r="C44" s="15" t="s">
        <v>112</v>
      </c>
      <c r="D44" s="16" t="s">
        <v>53</v>
      </c>
      <c r="E44" s="16" t="s">
        <v>58</v>
      </c>
      <c r="F44" s="13">
        <v>1</v>
      </c>
      <c r="G44" s="13"/>
      <c r="H44" s="13">
        <v>1</v>
      </c>
      <c r="I44" s="13"/>
      <c r="J44" s="20"/>
      <c r="K44" s="20"/>
      <c r="L44" s="13"/>
      <c r="M44" s="13">
        <v>1</v>
      </c>
      <c r="N44" s="13"/>
      <c r="O44" s="13"/>
      <c r="P44" s="13"/>
      <c r="Q44" s="13"/>
      <c r="R44" s="13"/>
      <c r="S44" s="13"/>
      <c r="T44" s="13"/>
      <c r="U44" s="13"/>
      <c r="V44" s="17">
        <v>1</v>
      </c>
      <c r="W44" s="13"/>
      <c r="X44" s="13"/>
      <c r="Y44" s="13"/>
      <c r="Z44" s="13">
        <f t="shared" si="1"/>
        <v>4</v>
      </c>
    </row>
    <row r="45" spans="1:26" s="21" customFormat="1" ht="32.25" customHeight="1" x14ac:dyDescent="0.3">
      <c r="A45" s="13">
        <v>14</v>
      </c>
      <c r="B45" s="19" t="s">
        <v>113</v>
      </c>
      <c r="C45" s="15" t="s">
        <v>114</v>
      </c>
      <c r="D45" s="16" t="s">
        <v>53</v>
      </c>
      <c r="E45" s="16" t="s">
        <v>58</v>
      </c>
      <c r="F45" s="13">
        <v>1</v>
      </c>
      <c r="G45" s="13"/>
      <c r="H45" s="13">
        <v>1</v>
      </c>
      <c r="I45" s="13">
        <v>1</v>
      </c>
      <c r="J45" s="13">
        <v>1</v>
      </c>
      <c r="K45" s="20"/>
      <c r="L45" s="17">
        <v>1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>
        <v>1</v>
      </c>
      <c r="X45" s="13"/>
      <c r="Y45" s="13"/>
      <c r="Z45" s="13">
        <f t="shared" si="1"/>
        <v>6</v>
      </c>
    </row>
    <row r="46" spans="1:26" s="21" customFormat="1" ht="32.25" customHeight="1" x14ac:dyDescent="0.3">
      <c r="A46" s="13">
        <v>15</v>
      </c>
      <c r="B46" s="14" t="s">
        <v>115</v>
      </c>
      <c r="C46" s="15" t="s">
        <v>116</v>
      </c>
      <c r="D46" s="16" t="s">
        <v>53</v>
      </c>
      <c r="E46" s="13" t="s">
        <v>58</v>
      </c>
      <c r="F46" s="13">
        <v>1</v>
      </c>
      <c r="G46" s="13"/>
      <c r="H46" s="13">
        <v>1</v>
      </c>
      <c r="I46" s="13"/>
      <c r="J46" s="13">
        <v>1</v>
      </c>
      <c r="K46" s="20"/>
      <c r="L46" s="13"/>
      <c r="M46" s="13"/>
      <c r="N46" s="13"/>
      <c r="O46" s="17">
        <v>1</v>
      </c>
      <c r="P46" s="13"/>
      <c r="Q46" s="13">
        <v>1</v>
      </c>
      <c r="R46" s="13"/>
      <c r="S46" s="13"/>
      <c r="T46" s="13"/>
      <c r="U46" s="13"/>
      <c r="V46" s="13"/>
      <c r="W46" s="13"/>
      <c r="X46" s="13"/>
      <c r="Y46" s="13"/>
      <c r="Z46" s="13">
        <f t="shared" si="1"/>
        <v>5</v>
      </c>
    </row>
    <row r="47" spans="1:26" s="21" customFormat="1" ht="32.25" customHeight="1" x14ac:dyDescent="0.3">
      <c r="A47" s="13">
        <v>16</v>
      </c>
      <c r="B47" s="14" t="s">
        <v>117</v>
      </c>
      <c r="C47" s="15" t="s">
        <v>118</v>
      </c>
      <c r="D47" s="16" t="s">
        <v>53</v>
      </c>
      <c r="E47" s="16" t="s">
        <v>58</v>
      </c>
      <c r="F47" s="13"/>
      <c r="G47" s="17">
        <v>1</v>
      </c>
      <c r="H47" s="13">
        <v>1</v>
      </c>
      <c r="I47" s="13"/>
      <c r="J47" s="20"/>
      <c r="K47" s="20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 t="shared" si="1"/>
        <v>2</v>
      </c>
    </row>
    <row r="48" spans="1:26" s="21" customFormat="1" ht="32.25" customHeight="1" x14ac:dyDescent="0.3">
      <c r="A48" s="13">
        <v>17</v>
      </c>
      <c r="B48" s="19" t="s">
        <v>119</v>
      </c>
      <c r="C48" s="15" t="s">
        <v>120</v>
      </c>
      <c r="D48" s="16" t="s">
        <v>53</v>
      </c>
      <c r="E48" s="16" t="s">
        <v>58</v>
      </c>
      <c r="F48" s="13">
        <v>1</v>
      </c>
      <c r="G48" s="13"/>
      <c r="H48" s="13">
        <v>1</v>
      </c>
      <c r="I48" s="13"/>
      <c r="J48" s="20"/>
      <c r="K48" s="20"/>
      <c r="L48" s="17">
        <v>1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>
        <f t="shared" si="1"/>
        <v>3</v>
      </c>
    </row>
    <row r="49" spans="1:26" s="21" customFormat="1" ht="32.25" customHeight="1" x14ac:dyDescent="0.3">
      <c r="A49" s="13">
        <v>18</v>
      </c>
      <c r="B49" s="19" t="s">
        <v>121</v>
      </c>
      <c r="C49" s="15" t="s">
        <v>122</v>
      </c>
      <c r="D49" s="16" t="s">
        <v>53</v>
      </c>
      <c r="E49" s="16" t="s">
        <v>58</v>
      </c>
      <c r="F49" s="13"/>
      <c r="G49" s="13"/>
      <c r="H49" s="13">
        <v>1</v>
      </c>
      <c r="I49" s="13"/>
      <c r="J49" s="20"/>
      <c r="K49" s="20"/>
      <c r="L49" s="17">
        <v>1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>
        <f t="shared" si="1"/>
        <v>2</v>
      </c>
    </row>
    <row r="50" spans="1:26" s="21" customFormat="1" ht="32.25" customHeight="1" x14ac:dyDescent="0.3">
      <c r="A50" s="13">
        <v>19</v>
      </c>
      <c r="B50" s="19" t="s">
        <v>123</v>
      </c>
      <c r="C50" s="15" t="s">
        <v>124</v>
      </c>
      <c r="D50" s="16" t="s">
        <v>53</v>
      </c>
      <c r="E50" s="16" t="s">
        <v>58</v>
      </c>
      <c r="F50" s="13">
        <v>1</v>
      </c>
      <c r="G50" s="13"/>
      <c r="H50" s="13">
        <v>1</v>
      </c>
      <c r="I50" s="13"/>
      <c r="J50" s="13">
        <v>1</v>
      </c>
      <c r="K50" s="20"/>
      <c r="L50" s="17">
        <v>1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>
        <v>1</v>
      </c>
      <c r="X50" s="13"/>
      <c r="Y50" s="13"/>
      <c r="Z50" s="13">
        <f t="shared" si="1"/>
        <v>5</v>
      </c>
    </row>
    <row r="51" spans="1:26" s="25" customFormat="1" ht="32.25" customHeight="1" x14ac:dyDescent="0.3">
      <c r="A51" s="13">
        <v>20</v>
      </c>
      <c r="B51" s="14" t="s">
        <v>125</v>
      </c>
      <c r="C51" s="15" t="s">
        <v>126</v>
      </c>
      <c r="D51" s="23" t="s">
        <v>79</v>
      </c>
      <c r="E51" s="16" t="s">
        <v>58</v>
      </c>
      <c r="F51" s="13"/>
      <c r="G51" s="17">
        <v>1</v>
      </c>
      <c r="H51" s="13"/>
      <c r="I51" s="13"/>
      <c r="J51" s="20"/>
      <c r="K51" s="20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>
        <f t="shared" si="1"/>
        <v>1</v>
      </c>
    </row>
    <row r="52" spans="1:26" s="21" customFormat="1" ht="32.25" customHeight="1" x14ac:dyDescent="0.3">
      <c r="A52" s="13">
        <v>21</v>
      </c>
      <c r="B52" s="14" t="s">
        <v>127</v>
      </c>
      <c r="C52" s="22" t="s">
        <v>128</v>
      </c>
      <c r="D52" s="16" t="s">
        <v>38</v>
      </c>
      <c r="E52" s="16" t="s">
        <v>58</v>
      </c>
      <c r="F52" s="13"/>
      <c r="G52" s="13"/>
      <c r="H52" s="13">
        <v>1</v>
      </c>
      <c r="I52" s="17">
        <v>1</v>
      </c>
      <c r="J52" s="20"/>
      <c r="K52" s="20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>
        <f t="shared" si="1"/>
        <v>2</v>
      </c>
    </row>
    <row r="53" spans="1:26" s="21" customFormat="1" ht="32.25" customHeight="1" x14ac:dyDescent="0.3">
      <c r="A53" s="13">
        <v>22</v>
      </c>
      <c r="B53" s="14" t="s">
        <v>129</v>
      </c>
      <c r="C53" s="15" t="s">
        <v>130</v>
      </c>
      <c r="D53" s="16" t="s">
        <v>84</v>
      </c>
      <c r="E53" s="16" t="s">
        <v>85</v>
      </c>
      <c r="F53" s="13"/>
      <c r="G53" s="13"/>
      <c r="H53" s="13">
        <v>1</v>
      </c>
      <c r="I53" s="20"/>
      <c r="J53" s="20"/>
      <c r="K53" s="20"/>
      <c r="L53" s="13"/>
      <c r="M53" s="13"/>
      <c r="N53" s="13"/>
      <c r="O53" s="17">
        <v>1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>
        <f t="shared" si="1"/>
        <v>2</v>
      </c>
    </row>
    <row r="54" spans="1:26" s="12" customFormat="1" ht="30" customHeight="1" x14ac:dyDescent="0.3">
      <c r="A54" s="60" t="s">
        <v>131</v>
      </c>
      <c r="B54" s="60"/>
      <c r="C54" s="60"/>
      <c r="D54" s="60"/>
      <c r="E54" s="60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4"/>
    </row>
    <row r="55" spans="1:26" s="21" customFormat="1" ht="23.25" customHeight="1" x14ac:dyDescent="0.3">
      <c r="A55" s="13">
        <v>1</v>
      </c>
      <c r="B55" s="19" t="s">
        <v>132</v>
      </c>
      <c r="C55" s="15" t="s">
        <v>133</v>
      </c>
      <c r="D55" s="23" t="s">
        <v>38</v>
      </c>
      <c r="E55" s="16" t="s">
        <v>35</v>
      </c>
      <c r="F55" s="13">
        <v>1</v>
      </c>
      <c r="G55" s="13">
        <v>1</v>
      </c>
      <c r="H55" s="13">
        <v>1</v>
      </c>
      <c r="I55" s="13"/>
      <c r="J55" s="13">
        <v>1</v>
      </c>
      <c r="K55" s="17">
        <v>1</v>
      </c>
      <c r="L55" s="13"/>
      <c r="M55" s="13">
        <v>1</v>
      </c>
      <c r="N55" s="13"/>
      <c r="O55" s="13"/>
      <c r="P55" s="13"/>
      <c r="Q55" s="13"/>
      <c r="R55" s="18"/>
      <c r="S55" s="13"/>
      <c r="T55" s="13"/>
      <c r="U55" s="17">
        <v>1</v>
      </c>
      <c r="V55" s="13"/>
      <c r="W55" s="13">
        <v>1</v>
      </c>
      <c r="X55" s="13"/>
      <c r="Y55" s="13"/>
      <c r="Z55" s="13">
        <f t="shared" ref="Z55:Z76" si="2">SUM(F55:Y55)</f>
        <v>8</v>
      </c>
    </row>
    <row r="56" spans="1:26" s="21" customFormat="1" ht="23.25" customHeight="1" x14ac:dyDescent="0.3">
      <c r="A56" s="13">
        <v>2</v>
      </c>
      <c r="B56" s="19" t="s">
        <v>134</v>
      </c>
      <c r="C56" s="15" t="s">
        <v>135</v>
      </c>
      <c r="D56" s="23" t="s">
        <v>38</v>
      </c>
      <c r="E56" s="16" t="s">
        <v>35</v>
      </c>
      <c r="F56" s="13">
        <v>1</v>
      </c>
      <c r="G56" s="13">
        <v>1</v>
      </c>
      <c r="H56" s="13"/>
      <c r="I56" s="13"/>
      <c r="J56" s="13"/>
      <c r="K56" s="13">
        <v>1</v>
      </c>
      <c r="L56" s="17">
        <v>1</v>
      </c>
      <c r="M56" s="13">
        <v>1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>
        <f t="shared" si="2"/>
        <v>5</v>
      </c>
    </row>
    <row r="57" spans="1:26" s="25" customFormat="1" ht="23.25" customHeight="1" x14ac:dyDescent="0.3">
      <c r="A57" s="13">
        <v>3</v>
      </c>
      <c r="B57" s="14" t="s">
        <v>136</v>
      </c>
      <c r="C57" s="15" t="s">
        <v>137</v>
      </c>
      <c r="D57" s="16" t="s">
        <v>34</v>
      </c>
      <c r="E57" s="13" t="s">
        <v>42</v>
      </c>
      <c r="F57" s="13"/>
      <c r="G57" s="13"/>
      <c r="H57" s="13">
        <v>1</v>
      </c>
      <c r="I57" s="13"/>
      <c r="J57" s="20"/>
      <c r="K57" s="20"/>
      <c r="L57" s="13">
        <v>1</v>
      </c>
      <c r="M57" s="13"/>
      <c r="N57" s="13"/>
      <c r="O57" s="13"/>
      <c r="P57" s="13"/>
      <c r="Q57" s="13"/>
      <c r="R57" s="13"/>
      <c r="S57" s="13">
        <v>1</v>
      </c>
      <c r="T57" s="13"/>
      <c r="U57" s="13"/>
      <c r="V57" s="13"/>
      <c r="W57" s="13"/>
      <c r="X57" s="13">
        <v>1</v>
      </c>
      <c r="Y57" s="13"/>
      <c r="Z57" s="13">
        <f t="shared" si="2"/>
        <v>4</v>
      </c>
    </row>
    <row r="58" spans="1:26" s="21" customFormat="1" ht="23.25" customHeight="1" x14ac:dyDescent="0.3">
      <c r="A58" s="13">
        <v>4</v>
      </c>
      <c r="B58" s="19" t="s">
        <v>138</v>
      </c>
      <c r="C58" s="15" t="s">
        <v>139</v>
      </c>
      <c r="D58" s="16" t="s">
        <v>41</v>
      </c>
      <c r="E58" s="16" t="s">
        <v>42</v>
      </c>
      <c r="F58" s="13">
        <v>1</v>
      </c>
      <c r="G58" s="13">
        <v>1</v>
      </c>
      <c r="H58" s="13">
        <v>1</v>
      </c>
      <c r="I58" s="13"/>
      <c r="J58" s="13">
        <v>1</v>
      </c>
      <c r="K58" s="20"/>
      <c r="L58" s="17">
        <v>1</v>
      </c>
      <c r="M58" s="13">
        <v>1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f t="shared" si="2"/>
        <v>6</v>
      </c>
    </row>
    <row r="59" spans="1:26" s="21" customFormat="1" ht="23.25" customHeight="1" x14ac:dyDescent="0.3">
      <c r="A59" s="13">
        <v>5</v>
      </c>
      <c r="B59" s="19" t="s">
        <v>140</v>
      </c>
      <c r="C59" s="15" t="s">
        <v>141</v>
      </c>
      <c r="D59" s="16" t="s">
        <v>41</v>
      </c>
      <c r="E59" s="16" t="s">
        <v>42</v>
      </c>
      <c r="F59" s="18"/>
      <c r="G59" s="13">
        <v>1</v>
      </c>
      <c r="H59" s="13"/>
      <c r="I59" s="13">
        <v>1</v>
      </c>
      <c r="J59" s="13">
        <v>1</v>
      </c>
      <c r="K59" s="20"/>
      <c r="L59" s="13"/>
      <c r="M59" s="13">
        <v>1</v>
      </c>
      <c r="N59" s="13"/>
      <c r="O59" s="13"/>
      <c r="P59" s="13"/>
      <c r="Q59" s="13"/>
      <c r="R59" s="13"/>
      <c r="S59" s="13">
        <v>1</v>
      </c>
      <c r="T59" s="13"/>
      <c r="U59" s="13"/>
      <c r="V59" s="13"/>
      <c r="W59" s="13">
        <v>1</v>
      </c>
      <c r="X59" s="13"/>
      <c r="Y59" s="13">
        <v>1</v>
      </c>
      <c r="Z59" s="13">
        <f t="shared" si="2"/>
        <v>7</v>
      </c>
    </row>
    <row r="60" spans="1:26" s="21" customFormat="1" ht="23.25" customHeight="1" x14ac:dyDescent="0.3">
      <c r="A60" s="13">
        <v>6</v>
      </c>
      <c r="B60" s="14" t="s">
        <v>142</v>
      </c>
      <c r="C60" s="15" t="s">
        <v>143</v>
      </c>
      <c r="D60" s="16" t="s">
        <v>41</v>
      </c>
      <c r="E60" s="13" t="s">
        <v>58</v>
      </c>
      <c r="F60" s="17">
        <v>1</v>
      </c>
      <c r="G60" s="13">
        <v>1</v>
      </c>
      <c r="H60" s="13"/>
      <c r="I60" s="13"/>
      <c r="J60" s="20"/>
      <c r="K60" s="20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>
        <v>1</v>
      </c>
      <c r="X60" s="13"/>
      <c r="Y60" s="13"/>
      <c r="Z60" s="13">
        <f t="shared" si="2"/>
        <v>3</v>
      </c>
    </row>
    <row r="61" spans="1:26" s="21" customFormat="1" ht="23.25" customHeight="1" x14ac:dyDescent="0.3">
      <c r="A61" s="13">
        <v>7</v>
      </c>
      <c r="B61" s="14" t="s">
        <v>144</v>
      </c>
      <c r="C61" s="22" t="s">
        <v>145</v>
      </c>
      <c r="D61" s="16" t="s">
        <v>41</v>
      </c>
      <c r="E61" s="13" t="s">
        <v>58</v>
      </c>
      <c r="F61" s="13">
        <v>1</v>
      </c>
      <c r="G61" s="13"/>
      <c r="H61" s="13">
        <v>1</v>
      </c>
      <c r="I61" s="13"/>
      <c r="J61" s="20"/>
      <c r="K61" s="20"/>
      <c r="L61" s="17">
        <v>1</v>
      </c>
      <c r="M61" s="13">
        <v>1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>
        <f t="shared" si="2"/>
        <v>4</v>
      </c>
    </row>
    <row r="62" spans="1:26" s="21" customFormat="1" ht="23.25" customHeight="1" x14ac:dyDescent="0.3">
      <c r="A62" s="13">
        <v>8</v>
      </c>
      <c r="B62" s="14" t="s">
        <v>146</v>
      </c>
      <c r="C62" s="22" t="s">
        <v>147</v>
      </c>
      <c r="D62" s="16" t="s">
        <v>53</v>
      </c>
      <c r="E62" s="16" t="s">
        <v>58</v>
      </c>
      <c r="F62" s="13"/>
      <c r="G62" s="13">
        <v>1</v>
      </c>
      <c r="H62" s="13"/>
      <c r="I62" s="13"/>
      <c r="J62" s="20"/>
      <c r="K62" s="20"/>
      <c r="L62" s="13"/>
      <c r="M62" s="13">
        <v>1</v>
      </c>
      <c r="N62" s="13"/>
      <c r="O62" s="13"/>
      <c r="P62" s="13"/>
      <c r="Q62" s="13"/>
      <c r="R62" s="13"/>
      <c r="S62" s="13"/>
      <c r="T62" s="13"/>
      <c r="U62" s="13"/>
      <c r="V62" s="13"/>
      <c r="W62" s="17">
        <v>1</v>
      </c>
      <c r="X62" s="13"/>
      <c r="Y62" s="13"/>
      <c r="Z62" s="13">
        <f t="shared" si="2"/>
        <v>3</v>
      </c>
    </row>
    <row r="63" spans="1:26" s="21" customFormat="1" ht="23.25" customHeight="1" x14ac:dyDescent="0.3">
      <c r="A63" s="13">
        <v>9</v>
      </c>
      <c r="B63" s="14" t="s">
        <v>148</v>
      </c>
      <c r="C63" s="22" t="s">
        <v>149</v>
      </c>
      <c r="D63" s="16" t="s">
        <v>53</v>
      </c>
      <c r="E63" s="16" t="s">
        <v>58</v>
      </c>
      <c r="F63" s="13"/>
      <c r="G63" s="13">
        <v>1</v>
      </c>
      <c r="H63" s="13"/>
      <c r="I63" s="13"/>
      <c r="J63" s="20"/>
      <c r="K63" s="20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7">
        <v>1</v>
      </c>
      <c r="X63" s="13"/>
      <c r="Y63" s="13"/>
      <c r="Z63" s="13">
        <f t="shared" si="2"/>
        <v>2</v>
      </c>
    </row>
    <row r="64" spans="1:26" s="21" customFormat="1" ht="23.25" customHeight="1" x14ac:dyDescent="0.3">
      <c r="A64" s="13">
        <v>10</v>
      </c>
      <c r="B64" s="14" t="s">
        <v>150</v>
      </c>
      <c r="C64" s="22" t="s">
        <v>151</v>
      </c>
      <c r="D64" s="16" t="s">
        <v>53</v>
      </c>
      <c r="E64" s="16" t="s">
        <v>58</v>
      </c>
      <c r="F64" s="17">
        <v>1</v>
      </c>
      <c r="G64" s="17">
        <v>1</v>
      </c>
      <c r="H64" s="13">
        <v>1</v>
      </c>
      <c r="I64" s="13">
        <v>1</v>
      </c>
      <c r="J64" s="20"/>
      <c r="K64" s="20"/>
      <c r="L64" s="13"/>
      <c r="M64" s="13">
        <v>1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>
        <f t="shared" si="2"/>
        <v>5</v>
      </c>
    </row>
    <row r="65" spans="1:27" ht="23.25" customHeight="1" x14ac:dyDescent="0.3">
      <c r="A65" s="13">
        <v>11</v>
      </c>
      <c r="B65" s="14" t="s">
        <v>152</v>
      </c>
      <c r="C65" s="15" t="s">
        <v>153</v>
      </c>
      <c r="D65" s="16" t="s">
        <v>53</v>
      </c>
      <c r="E65" s="13" t="s">
        <v>58</v>
      </c>
      <c r="F65" s="13"/>
      <c r="G65" s="13"/>
      <c r="H65" s="13">
        <v>1</v>
      </c>
      <c r="I65" s="13"/>
      <c r="J65" s="20"/>
      <c r="K65" s="20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7">
        <v>1</v>
      </c>
      <c r="Z65" s="13">
        <f t="shared" si="2"/>
        <v>2</v>
      </c>
    </row>
    <row r="66" spans="1:27" ht="23.25" customHeight="1" x14ac:dyDescent="0.3">
      <c r="A66" s="13">
        <v>12</v>
      </c>
      <c r="B66" s="14" t="s">
        <v>154</v>
      </c>
      <c r="C66" s="15" t="s">
        <v>155</v>
      </c>
      <c r="D66" s="16" t="s">
        <v>53</v>
      </c>
      <c r="E66" s="13" t="s">
        <v>58</v>
      </c>
      <c r="F66" s="13">
        <v>1</v>
      </c>
      <c r="G66" s="13"/>
      <c r="H66" s="13">
        <v>1</v>
      </c>
      <c r="I66" s="13"/>
      <c r="J66" s="20"/>
      <c r="K66" s="20"/>
      <c r="L66" s="13"/>
      <c r="M66" s="13">
        <v>1</v>
      </c>
      <c r="N66" s="13"/>
      <c r="O66" s="13"/>
      <c r="P66" s="13"/>
      <c r="Q66" s="13"/>
      <c r="R66" s="13"/>
      <c r="S66" s="13">
        <v>1</v>
      </c>
      <c r="T66" s="13"/>
      <c r="U66" s="13"/>
      <c r="V66" s="13"/>
      <c r="W66" s="17">
        <v>1</v>
      </c>
      <c r="X66" s="13"/>
      <c r="Y66" s="13"/>
      <c r="Z66" s="13">
        <f t="shared" si="2"/>
        <v>5</v>
      </c>
    </row>
    <row r="67" spans="1:27" ht="23.25" customHeight="1" x14ac:dyDescent="0.3">
      <c r="A67" s="13">
        <v>13</v>
      </c>
      <c r="B67" s="14" t="s">
        <v>156</v>
      </c>
      <c r="C67" s="15" t="s">
        <v>157</v>
      </c>
      <c r="D67" s="16" t="s">
        <v>53</v>
      </c>
      <c r="E67" s="13" t="s">
        <v>58</v>
      </c>
      <c r="F67" s="17">
        <v>1</v>
      </c>
      <c r="G67" s="13">
        <v>1</v>
      </c>
      <c r="H67" s="13"/>
      <c r="I67" s="13"/>
      <c r="J67" s="13">
        <v>1</v>
      </c>
      <c r="K67" s="20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>
        <v>1</v>
      </c>
      <c r="X67" s="13"/>
      <c r="Y67" s="13"/>
      <c r="Z67" s="13">
        <f t="shared" si="2"/>
        <v>4</v>
      </c>
    </row>
    <row r="68" spans="1:27" ht="23.25" customHeight="1" x14ac:dyDescent="0.3">
      <c r="A68" s="13">
        <v>14</v>
      </c>
      <c r="B68" s="14" t="s">
        <v>158</v>
      </c>
      <c r="C68" s="22" t="s">
        <v>159</v>
      </c>
      <c r="D68" s="16" t="s">
        <v>53</v>
      </c>
      <c r="E68" s="13" t="s">
        <v>58</v>
      </c>
      <c r="F68" s="13">
        <v>1</v>
      </c>
      <c r="G68" s="13"/>
      <c r="H68" s="13"/>
      <c r="I68" s="13"/>
      <c r="J68" s="20"/>
      <c r="K68" s="20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7">
        <v>1</v>
      </c>
      <c r="X68" s="13"/>
      <c r="Y68" s="13"/>
      <c r="Z68" s="13">
        <f t="shared" si="2"/>
        <v>2</v>
      </c>
    </row>
    <row r="69" spans="1:27" ht="23.25" customHeight="1" x14ac:dyDescent="0.3">
      <c r="A69" s="13">
        <v>15</v>
      </c>
      <c r="B69" s="19" t="s">
        <v>160</v>
      </c>
      <c r="C69" s="15" t="s">
        <v>161</v>
      </c>
      <c r="D69" s="16" t="s">
        <v>53</v>
      </c>
      <c r="E69" s="16" t="s">
        <v>58</v>
      </c>
      <c r="F69" s="13"/>
      <c r="G69" s="13">
        <v>1</v>
      </c>
      <c r="H69" s="13"/>
      <c r="I69" s="17">
        <v>1</v>
      </c>
      <c r="J69" s="20"/>
      <c r="K69" s="20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>
        <f t="shared" si="2"/>
        <v>2</v>
      </c>
    </row>
    <row r="70" spans="1:27" ht="23.25" customHeight="1" x14ac:dyDescent="0.3">
      <c r="A70" s="13">
        <v>16</v>
      </c>
      <c r="B70" s="14" t="s">
        <v>162</v>
      </c>
      <c r="C70" s="15" t="s">
        <v>163</v>
      </c>
      <c r="D70" s="16" t="s">
        <v>53</v>
      </c>
      <c r="E70" s="16" t="s">
        <v>58</v>
      </c>
      <c r="F70" s="13">
        <v>1</v>
      </c>
      <c r="G70" s="13"/>
      <c r="H70" s="13">
        <v>1</v>
      </c>
      <c r="I70" s="13"/>
      <c r="J70" s="20"/>
      <c r="K70" s="20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7">
        <v>1</v>
      </c>
      <c r="Z70" s="13">
        <f t="shared" si="2"/>
        <v>3</v>
      </c>
    </row>
    <row r="71" spans="1:27" ht="23.25" customHeight="1" x14ac:dyDescent="0.3">
      <c r="A71" s="13">
        <v>17</v>
      </c>
      <c r="B71" s="14" t="s">
        <v>164</v>
      </c>
      <c r="C71" s="15" t="s">
        <v>165</v>
      </c>
      <c r="D71" s="23" t="s">
        <v>79</v>
      </c>
      <c r="E71" s="16" t="s">
        <v>58</v>
      </c>
      <c r="F71" s="13"/>
      <c r="G71" s="13"/>
      <c r="H71" s="13"/>
      <c r="I71" s="17">
        <v>1</v>
      </c>
      <c r="J71" s="20"/>
      <c r="K71" s="20"/>
      <c r="L71" s="13"/>
      <c r="M71" s="13">
        <v>1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>
        <f t="shared" si="2"/>
        <v>2</v>
      </c>
    </row>
    <row r="72" spans="1:27" ht="23.25" customHeight="1" x14ac:dyDescent="0.3">
      <c r="A72" s="13">
        <v>18</v>
      </c>
      <c r="B72" s="14" t="s">
        <v>166</v>
      </c>
      <c r="C72" s="15" t="s">
        <v>167</v>
      </c>
      <c r="D72" s="16" t="s">
        <v>84</v>
      </c>
      <c r="E72" s="16" t="s">
        <v>58</v>
      </c>
      <c r="F72" s="13"/>
      <c r="G72" s="13">
        <v>1</v>
      </c>
      <c r="H72" s="13"/>
      <c r="I72" s="13"/>
      <c r="J72" s="20"/>
      <c r="K72" s="20"/>
      <c r="L72" s="17">
        <v>1</v>
      </c>
      <c r="M72" s="13"/>
      <c r="N72" s="13">
        <v>1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>
        <f t="shared" si="2"/>
        <v>3</v>
      </c>
    </row>
    <row r="73" spans="1:27" ht="36" customHeight="1" x14ac:dyDescent="0.3">
      <c r="A73" s="13">
        <v>19</v>
      </c>
      <c r="B73" s="19" t="s">
        <v>168</v>
      </c>
      <c r="C73" s="15" t="s">
        <v>169</v>
      </c>
      <c r="D73" s="23" t="s">
        <v>79</v>
      </c>
      <c r="E73" s="13" t="s">
        <v>170</v>
      </c>
      <c r="F73" s="13">
        <v>1</v>
      </c>
      <c r="G73" s="13">
        <v>1</v>
      </c>
      <c r="H73" s="13">
        <v>1</v>
      </c>
      <c r="I73" s="20"/>
      <c r="J73" s="13">
        <v>1</v>
      </c>
      <c r="K73" s="20"/>
      <c r="L73" s="13"/>
      <c r="M73" s="13"/>
      <c r="N73" s="13">
        <v>1</v>
      </c>
      <c r="O73" s="13"/>
      <c r="P73" s="13">
        <v>1</v>
      </c>
      <c r="Q73" s="13"/>
      <c r="R73" s="13"/>
      <c r="S73" s="13"/>
      <c r="T73" s="13"/>
      <c r="U73" s="13"/>
      <c r="V73" s="13"/>
      <c r="W73" s="13"/>
      <c r="X73" s="13"/>
      <c r="Y73" s="13"/>
      <c r="Z73" s="13">
        <f t="shared" si="2"/>
        <v>6</v>
      </c>
    </row>
    <row r="74" spans="1:27" ht="23.25" customHeight="1" x14ac:dyDescent="0.3">
      <c r="A74" s="13">
        <v>20</v>
      </c>
      <c r="B74" s="14" t="s">
        <v>171</v>
      </c>
      <c r="C74" s="15" t="s">
        <v>172</v>
      </c>
      <c r="D74" s="16" t="s">
        <v>53</v>
      </c>
      <c r="E74" s="16" t="s">
        <v>85</v>
      </c>
      <c r="F74" s="13">
        <v>1</v>
      </c>
      <c r="G74" s="13"/>
      <c r="H74" s="13">
        <v>1</v>
      </c>
      <c r="I74" s="20"/>
      <c r="J74" s="20"/>
      <c r="K74" s="20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8"/>
      <c r="X74" s="13"/>
      <c r="Y74" s="13"/>
      <c r="Z74" s="13">
        <f t="shared" si="2"/>
        <v>2</v>
      </c>
    </row>
    <row r="75" spans="1:27" s="21" customFormat="1" ht="23.25" customHeight="1" x14ac:dyDescent="0.3">
      <c r="A75" s="13">
        <v>21</v>
      </c>
      <c r="B75" s="14" t="s">
        <v>173</v>
      </c>
      <c r="C75" s="22" t="s">
        <v>174</v>
      </c>
      <c r="D75" s="16" t="s">
        <v>38</v>
      </c>
      <c r="E75" s="16" t="s">
        <v>58</v>
      </c>
      <c r="F75" s="13"/>
      <c r="G75" s="13">
        <v>1</v>
      </c>
      <c r="H75" s="13"/>
      <c r="I75" s="17">
        <v>1</v>
      </c>
      <c r="J75" s="20"/>
      <c r="K75" s="20"/>
      <c r="L75" s="17">
        <v>1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>
        <f t="shared" si="2"/>
        <v>3</v>
      </c>
    </row>
    <row r="76" spans="1:27" ht="23.25" customHeight="1" x14ac:dyDescent="0.3">
      <c r="A76" s="13">
        <v>22</v>
      </c>
      <c r="B76" s="14" t="s">
        <v>175</v>
      </c>
      <c r="C76" s="15" t="s">
        <v>176</v>
      </c>
      <c r="D76" s="16" t="s">
        <v>84</v>
      </c>
      <c r="E76" s="16" t="s">
        <v>85</v>
      </c>
      <c r="F76" s="27"/>
      <c r="G76" s="13">
        <v>1</v>
      </c>
      <c r="H76" s="27"/>
      <c r="I76" s="20"/>
      <c r="J76" s="20"/>
      <c r="K76" s="20"/>
      <c r="L76" s="28"/>
      <c r="M76" s="27"/>
      <c r="N76" s="27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>
        <f t="shared" si="2"/>
        <v>1</v>
      </c>
    </row>
    <row r="77" spans="1:27" s="31" customFormat="1" ht="29.4" customHeight="1" x14ac:dyDescent="0.3">
      <c r="A77" s="61" t="s">
        <v>177</v>
      </c>
      <c r="B77" s="62"/>
      <c r="C77" s="62"/>
      <c r="D77" s="62"/>
      <c r="E77" s="63"/>
      <c r="F77" s="29">
        <f t="shared" ref="F77:Z77" si="3">SUM(F9:F76)</f>
        <v>29</v>
      </c>
      <c r="G77" s="29">
        <f t="shared" si="3"/>
        <v>28</v>
      </c>
      <c r="H77" s="29">
        <f t="shared" si="3"/>
        <v>31</v>
      </c>
      <c r="I77" s="29">
        <f t="shared" si="3"/>
        <v>8</v>
      </c>
      <c r="J77" s="29">
        <f t="shared" si="3"/>
        <v>20</v>
      </c>
      <c r="K77" s="29">
        <f t="shared" si="3"/>
        <v>9</v>
      </c>
      <c r="L77" s="29">
        <f t="shared" si="3"/>
        <v>27</v>
      </c>
      <c r="M77" s="29">
        <f t="shared" si="3"/>
        <v>26</v>
      </c>
      <c r="N77" s="29">
        <f t="shared" si="3"/>
        <v>4</v>
      </c>
      <c r="O77" s="29">
        <f t="shared" si="3"/>
        <v>6</v>
      </c>
      <c r="P77" s="29">
        <f t="shared" si="3"/>
        <v>2</v>
      </c>
      <c r="Q77" s="29">
        <f t="shared" si="3"/>
        <v>5</v>
      </c>
      <c r="R77" s="29">
        <f t="shared" si="3"/>
        <v>0</v>
      </c>
      <c r="S77" s="29">
        <f t="shared" si="3"/>
        <v>7</v>
      </c>
      <c r="T77" s="29">
        <f t="shared" si="3"/>
        <v>4</v>
      </c>
      <c r="U77" s="29">
        <f t="shared" si="3"/>
        <v>4</v>
      </c>
      <c r="V77" s="29">
        <f t="shared" si="3"/>
        <v>2</v>
      </c>
      <c r="W77" s="29">
        <f t="shared" si="3"/>
        <v>16</v>
      </c>
      <c r="X77" s="29">
        <f t="shared" si="3"/>
        <v>2</v>
      </c>
      <c r="Y77" s="29">
        <f t="shared" si="3"/>
        <v>8</v>
      </c>
      <c r="Z77" s="29">
        <f t="shared" si="3"/>
        <v>238</v>
      </c>
      <c r="AA77" s="30">
        <f>Z77/Z78*100</f>
        <v>21.996303142329023</v>
      </c>
    </row>
    <row r="78" spans="1:27" ht="21.75" customHeight="1" x14ac:dyDescent="0.3">
      <c r="A78" s="46" t="s">
        <v>178</v>
      </c>
      <c r="B78" s="46"/>
      <c r="C78" s="46"/>
      <c r="D78" s="46"/>
      <c r="E78" s="46"/>
      <c r="F78" s="33">
        <f t="shared" ref="F78:K78" si="4">66-F77</f>
        <v>37</v>
      </c>
      <c r="G78" s="33">
        <f t="shared" si="4"/>
        <v>38</v>
      </c>
      <c r="H78" s="33">
        <f t="shared" si="4"/>
        <v>35</v>
      </c>
      <c r="I78" s="33">
        <f t="shared" si="4"/>
        <v>58</v>
      </c>
      <c r="J78" s="33">
        <f t="shared" si="4"/>
        <v>46</v>
      </c>
      <c r="K78" s="33">
        <f t="shared" si="4"/>
        <v>57</v>
      </c>
      <c r="L78" s="33">
        <f>66-L77</f>
        <v>39</v>
      </c>
      <c r="M78" s="33">
        <f t="shared" ref="M78:Y78" si="5">66-M77</f>
        <v>40</v>
      </c>
      <c r="N78" s="33">
        <f t="shared" si="5"/>
        <v>62</v>
      </c>
      <c r="O78" s="33">
        <f t="shared" si="5"/>
        <v>60</v>
      </c>
      <c r="P78" s="33">
        <f t="shared" si="5"/>
        <v>64</v>
      </c>
      <c r="Q78" s="33">
        <f t="shared" si="5"/>
        <v>61</v>
      </c>
      <c r="R78" s="33">
        <f t="shared" si="5"/>
        <v>66</v>
      </c>
      <c r="S78" s="33">
        <f t="shared" si="5"/>
        <v>59</v>
      </c>
      <c r="T78" s="33">
        <f t="shared" si="5"/>
        <v>62</v>
      </c>
      <c r="U78" s="33">
        <f t="shared" si="5"/>
        <v>62</v>
      </c>
      <c r="V78" s="33">
        <f t="shared" si="5"/>
        <v>64</v>
      </c>
      <c r="W78" s="33">
        <f t="shared" si="5"/>
        <v>50</v>
      </c>
      <c r="X78" s="33">
        <f t="shared" si="5"/>
        <v>64</v>
      </c>
      <c r="Y78" s="33">
        <f t="shared" si="5"/>
        <v>58</v>
      </c>
      <c r="Z78" s="33">
        <f>SUM(F78:Y78)</f>
        <v>1082</v>
      </c>
      <c r="AA78" s="30">
        <f>100-AA77</f>
        <v>78.003696857670974</v>
      </c>
    </row>
    <row r="79" spans="1:27" ht="15.75" customHeight="1" x14ac:dyDescent="0.3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7" ht="15.75" customHeight="1" x14ac:dyDescent="0.3">
      <c r="A80" s="35" t="s">
        <v>179</v>
      </c>
      <c r="X80" s="36" t="s">
        <v>180</v>
      </c>
    </row>
    <row r="81" spans="1:27" ht="15.75" customHeight="1" x14ac:dyDescent="0.3">
      <c r="A81" s="1" t="s">
        <v>181</v>
      </c>
      <c r="B81" s="17">
        <v>1</v>
      </c>
      <c r="C81" s="37" t="s">
        <v>182</v>
      </c>
      <c r="X81" s="36" t="s">
        <v>183</v>
      </c>
    </row>
    <row r="82" spans="1:27" ht="15.75" customHeight="1" x14ac:dyDescent="0.3">
      <c r="A82" s="1" t="s">
        <v>184</v>
      </c>
      <c r="B82" s="18"/>
      <c r="C82" s="37" t="s">
        <v>185</v>
      </c>
      <c r="X82" s="36" t="s">
        <v>186</v>
      </c>
    </row>
    <row r="83" spans="1:27" ht="15.75" customHeight="1" x14ac:dyDescent="0.3">
      <c r="A83" s="38" t="s">
        <v>187</v>
      </c>
      <c r="B83" s="39" t="s">
        <v>188</v>
      </c>
      <c r="X83" s="36"/>
    </row>
    <row r="84" spans="1:27" ht="15.75" customHeight="1" x14ac:dyDescent="0.3">
      <c r="A84" s="38" t="s">
        <v>189</v>
      </c>
      <c r="B84" s="39" t="s">
        <v>190</v>
      </c>
      <c r="X84" s="36"/>
    </row>
    <row r="85" spans="1:27" s="6" customFormat="1" ht="15.75" customHeight="1" x14ac:dyDescent="0.3">
      <c r="A85" s="1"/>
      <c r="B85" s="40"/>
      <c r="C85" s="3"/>
      <c r="D85" s="4"/>
      <c r="E85" s="4"/>
      <c r="F85" s="5"/>
      <c r="L85" s="5"/>
      <c r="X85" s="36"/>
      <c r="AA85" s="1"/>
    </row>
    <row r="86" spans="1:27" s="6" customFormat="1" ht="15.75" customHeight="1" x14ac:dyDescent="0.3">
      <c r="A86" s="1"/>
      <c r="B86" s="2"/>
      <c r="C86" s="3"/>
      <c r="D86" s="4"/>
      <c r="E86" s="4"/>
      <c r="F86" s="5"/>
      <c r="L86" s="5"/>
      <c r="X86" s="36"/>
      <c r="AA86" s="1"/>
    </row>
    <row r="87" spans="1:27" s="6" customFormat="1" ht="15.75" customHeight="1" x14ac:dyDescent="0.3">
      <c r="A87" s="1"/>
      <c r="B87" s="2"/>
      <c r="C87" s="3"/>
      <c r="D87" s="4"/>
      <c r="E87" s="4"/>
      <c r="F87" s="5"/>
      <c r="L87" s="5"/>
      <c r="X87" s="36"/>
      <c r="AA87" s="1"/>
    </row>
    <row r="88" spans="1:27" s="6" customFormat="1" ht="15.75" customHeight="1" x14ac:dyDescent="0.3">
      <c r="A88" s="1"/>
      <c r="B88" s="2"/>
      <c r="C88" s="3"/>
      <c r="D88" s="4"/>
      <c r="E88" s="4"/>
      <c r="F88" s="5"/>
      <c r="L88" s="5"/>
      <c r="X88" s="41" t="s">
        <v>191</v>
      </c>
      <c r="AA88" s="1"/>
    </row>
    <row r="89" spans="1:27" s="6" customFormat="1" ht="15.75" customHeight="1" x14ac:dyDescent="0.3">
      <c r="A89" s="1"/>
      <c r="B89" s="2"/>
      <c r="C89" s="3"/>
      <c r="D89" s="4"/>
      <c r="E89" s="4"/>
      <c r="F89" s="5"/>
      <c r="L89" s="5"/>
      <c r="X89" s="36" t="s">
        <v>192</v>
      </c>
      <c r="AA89" s="1"/>
    </row>
  </sheetData>
  <autoFilter ref="A6:WVX83"/>
  <mergeCells count="16">
    <mergeCell ref="A78:E78"/>
    <mergeCell ref="A1:Z1"/>
    <mergeCell ref="A2:Z2"/>
    <mergeCell ref="A3:Z3"/>
    <mergeCell ref="A5:A7"/>
    <mergeCell ref="B5:B7"/>
    <mergeCell ref="C5:C6"/>
    <mergeCell ref="D5:D6"/>
    <mergeCell ref="E5:E6"/>
    <mergeCell ref="F5:K5"/>
    <mergeCell ref="L5:Y5"/>
    <mergeCell ref="Z5:Z6"/>
    <mergeCell ref="A8:E8"/>
    <mergeCell ref="A31:E31"/>
    <mergeCell ref="A54:E54"/>
    <mergeCell ref="A77:E77"/>
  </mergeCells>
  <printOptions horizontalCentered="1"/>
  <pageMargins left="0.11811023622047245" right="0.11811023622047245" top="0.39370078740157483" bottom="0.19685039370078741" header="0.31496062992125984" footer="0.15748031496062992"/>
  <pageSetup paperSize="14" scale="60" orientation="landscape" r:id="rId1"/>
  <headerFooter alignWithMargins="0"/>
  <rowBreaks count="2" manualBreakCount="2">
    <brk id="30" max="22" man="1"/>
    <brk id="53" max="22" man="1"/>
  </rowBreaks>
  <colBreaks count="1" manualBreakCount="1">
    <brk id="26" max="7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Realisasi Diklat 2021</vt:lpstr>
      <vt:lpstr>Realisasi Diklat 2019</vt:lpstr>
      <vt:lpstr>'Realisasi Diklat 2019'!Print_Area</vt:lpstr>
      <vt:lpstr>'Realisasi Diklat 2021'!Print_Area</vt:lpstr>
      <vt:lpstr>'Realisasi Diklat 2019'!Print_Titles</vt:lpstr>
      <vt:lpstr>'Realisasi Diklat 2021'!Print_Titles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DELL</cp:lastModifiedBy>
  <cp:lastPrinted>2022-06-06T08:58:32Z</cp:lastPrinted>
  <dcterms:created xsi:type="dcterms:W3CDTF">2022-06-02T08:55:30Z</dcterms:created>
  <dcterms:modified xsi:type="dcterms:W3CDTF">2022-06-06T08:58:50Z</dcterms:modified>
</cp:coreProperties>
</file>