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de\Downloads\SiapKom APIP\"/>
    </mc:Choice>
  </mc:AlternateContent>
  <xr:revisionPtr revIDLastSave="0" documentId="13_ncr:1_{0AD600ED-5EF5-47F4-B4C7-6376EE933C1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 Pegawai" sheetId="1" r:id="rId1"/>
    <sheet name="NAMA2 DIKLAT" sheetId="3" r:id="rId2"/>
    <sheet name="absen per bidang" sheetId="2" r:id="rId3"/>
  </sheets>
  <externalReferences>
    <externalReference r:id="rId4"/>
  </externalReferences>
  <definedNames>
    <definedName name="_xlnm._FilterDatabase" localSheetId="2" hidden="1">'absen per bidang'!$A$5:$E$113</definedName>
    <definedName name="_xlnm._FilterDatabase" localSheetId="0" hidden="1">'data Pegawai'!$A$3:$F$110</definedName>
    <definedName name="_xlnm.Print_Area" localSheetId="2">'absen per bidang'!$A$1:$F$163</definedName>
    <definedName name="_xlnm.Print_Area" localSheetId="0">'data Pegawai'!$A$1:$M$153</definedName>
    <definedName name="_xlnm.Print_Titles" localSheetId="2">'absen per bidang'!$5:$6</definedName>
    <definedName name="_xlnm.Print_Titles" localSheetId="0">'data Pegawai'!$3:$4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2" i="2" l="1"/>
  <c r="E150" i="2" l="1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K114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K92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K71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K40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8" i="2"/>
  <c r="D8" i="2"/>
  <c r="C8" i="2"/>
  <c r="B8" i="2"/>
  <c r="E7" i="2"/>
  <c r="D7" i="2"/>
  <c r="C7" i="2"/>
  <c r="B7" i="2"/>
  <c r="A144" i="1"/>
  <c r="A142" i="1"/>
</calcChain>
</file>

<file path=xl/sharedStrings.xml><?xml version="1.0" encoding="utf-8"?>
<sst xmlns="http://schemas.openxmlformats.org/spreadsheetml/2006/main" count="879" uniqueCount="491">
  <si>
    <t>DAFTAR NOMINATIF ASN INSPEKTORAT DAERAH PROVINSI BANTEN</t>
  </si>
  <si>
    <t>No.</t>
  </si>
  <si>
    <t>Nama Pegawai</t>
  </si>
  <si>
    <t>NIP</t>
  </si>
  <si>
    <t>Pangkat/ Gol. Ruang</t>
  </si>
  <si>
    <t>TMT</t>
  </si>
  <si>
    <t xml:space="preserve">Jabatan </t>
  </si>
  <si>
    <t>Dr. H. Muhtarom, MM, Ak, CA</t>
  </si>
  <si>
    <t>19630324 198402 1 001</t>
  </si>
  <si>
    <t>Pembina Utama Madya (IV/d)</t>
  </si>
  <si>
    <t>Inspektur Daerah Provinsi Banten</t>
  </si>
  <si>
    <t>16 Agustus 2021</t>
  </si>
  <si>
    <t>Orang</t>
  </si>
  <si>
    <t>eselon II</t>
  </si>
  <si>
    <t>Dra. Nia Karmina Juliasih, M.Si</t>
  </si>
  <si>
    <t>19680713 198903 2 007</t>
  </si>
  <si>
    <t>Pembina Tk.I  (IV/b)</t>
  </si>
  <si>
    <t>1 Oktober 2013</t>
  </si>
  <si>
    <t>Sekretaris</t>
  </si>
  <si>
    <t>30 Oktober 2020</t>
  </si>
  <si>
    <t>Dicky Hardiana, S.Sos, M.Si</t>
  </si>
  <si>
    <t>19690926 199003 1 003</t>
  </si>
  <si>
    <t>Pembina Tk.I (IV/b)</t>
  </si>
  <si>
    <t>1 Oktober 2014</t>
  </si>
  <si>
    <t>Inspektur Pembantu I</t>
  </si>
  <si>
    <t>26 Agustus 2021</t>
  </si>
  <si>
    <t>Khairudin, ST, M.Si</t>
  </si>
  <si>
    <t>19690412 200112 1 005</t>
  </si>
  <si>
    <t>1 Oktober 2018</t>
  </si>
  <si>
    <t>Inspektur Pembantu II</t>
  </si>
  <si>
    <t>Endad Haryanto, SE, M.Si</t>
  </si>
  <si>
    <t>19730403 200112 1 003</t>
  </si>
  <si>
    <t>Pembina (IV/a)</t>
  </si>
  <si>
    <t>1 Oktober 2017</t>
  </si>
  <si>
    <t>Inspektur Pembantu III</t>
  </si>
  <si>
    <t>Drs. H. Kukuh Suharso, M.Si</t>
  </si>
  <si>
    <t>19660226 199403 1 001</t>
  </si>
  <si>
    <t>Inspektur Pembantu IV</t>
  </si>
  <si>
    <t>eselon III</t>
  </si>
  <si>
    <t>Windu Iwan Nugraha, SH, MM</t>
  </si>
  <si>
    <t>19790424 200112 1 002</t>
  </si>
  <si>
    <t>Penata Tk.I (III/d)</t>
  </si>
  <si>
    <t>Kasubbag Analisis dan Evaluasi</t>
  </si>
  <si>
    <t>Husen Fadilah, SE, M.Ak</t>
  </si>
  <si>
    <t>19740607 200112 1 003</t>
  </si>
  <si>
    <t>Kasubbag Bagian Perencanaan</t>
  </si>
  <si>
    <t>Sri Wahidatul Iip, S.Kom, M.Si</t>
  </si>
  <si>
    <t>19750505 200112 2 003</t>
  </si>
  <si>
    <t>Kasubag Administrasi Umum dan Keuangan</t>
  </si>
  <si>
    <t>eselon IV</t>
  </si>
  <si>
    <t>Drs. H. Bahrudin, M.Si</t>
  </si>
  <si>
    <t>19630911 198312 1 001</t>
  </si>
  <si>
    <t>Pengawas Pemerintahan Madya</t>
  </si>
  <si>
    <t>4 Februari 2021</t>
  </si>
  <si>
    <t>Dewi Kuraesin, SE, M. Ak</t>
  </si>
  <si>
    <t>19650106 199603 2 001</t>
  </si>
  <si>
    <t>01 April 2013</t>
  </si>
  <si>
    <t>Agustia Duha, ST, M.Ak</t>
  </si>
  <si>
    <t>19700815 200112 1 005</t>
  </si>
  <si>
    <t>1 Oktober 2019</t>
  </si>
  <si>
    <t>1 Oktober 2015</t>
  </si>
  <si>
    <t>Agus Haryanto, S.Sos, M.Si</t>
  </si>
  <si>
    <t>19700525 200112 1 002</t>
  </si>
  <si>
    <t>Rohyati, SE, MM</t>
  </si>
  <si>
    <t>19700703 200112 2 002</t>
  </si>
  <si>
    <t>3 Januari 2019</t>
  </si>
  <si>
    <t>R. Indra, SE</t>
  </si>
  <si>
    <t>19730718 200212 1 005</t>
  </si>
  <si>
    <t>Dinda Sundara, S.Sos, M.Si</t>
  </si>
  <si>
    <t>19831230 200502 1 001</t>
  </si>
  <si>
    <t>10 Agustus 2021</t>
  </si>
  <si>
    <t>P2UPD Madya</t>
  </si>
  <si>
    <t>Ira Rohmayanti, S.Sos</t>
  </si>
  <si>
    <t>19820402 200112 2 001</t>
  </si>
  <si>
    <t>Pengawas Pemerintahan Muda</t>
  </si>
  <si>
    <t>1 Februari 2016</t>
  </si>
  <si>
    <t>Hj. Emut Mutiah, SE, M.Si</t>
  </si>
  <si>
    <t xml:space="preserve">19781028 200212 2 008 </t>
  </si>
  <si>
    <t>1 Februari 2019</t>
  </si>
  <si>
    <t>Mieke Kurniawati, SE</t>
  </si>
  <si>
    <t>19730512 200112 2 003</t>
  </si>
  <si>
    <t>Pipit Puspita Gandasari, S.IP</t>
  </si>
  <si>
    <t>19760731 200604 2 016</t>
  </si>
  <si>
    <t>Sandy Mahesa Jumhana, S.IP, M.Si</t>
  </si>
  <si>
    <t>19830302 200212 1 006</t>
  </si>
  <si>
    <t>Ria Fariani, SE, M.Si</t>
  </si>
  <si>
    <t>19740302 200112 2 004</t>
  </si>
  <si>
    <t>Raden Roro Enggar Yulianti, S.Kom, MM</t>
  </si>
  <si>
    <t>19730710 200701 2 010</t>
  </si>
  <si>
    <t>1 Oktober 2021</t>
  </si>
  <si>
    <t>18 Juli 2017</t>
  </si>
  <si>
    <t>Prisda Yusliana, SH, M.Si</t>
  </si>
  <si>
    <t>19690327 200112 2 003</t>
  </si>
  <si>
    <t>Feri Suyatno, S.KM, M.Kes</t>
  </si>
  <si>
    <t>19770107 200112 1 004</t>
  </si>
  <si>
    <t>Agus Aan Suhanda, SE</t>
  </si>
  <si>
    <t>19770506 200112 1 006</t>
  </si>
  <si>
    <t>Nasrullah, SE, Ak</t>
  </si>
  <si>
    <t>19840305 200212 1 004</t>
  </si>
  <si>
    <t>Yiyis Asiyah, ST, M.Si</t>
  </si>
  <si>
    <t>19741118 200701 2 008</t>
  </si>
  <si>
    <t>Penata (III/c)</t>
  </si>
  <si>
    <t>Muhibbudin, S.IP</t>
  </si>
  <si>
    <t>19730518 200112 1 006</t>
  </si>
  <si>
    <t>Boy Roni Risnandi, SE, Ak</t>
  </si>
  <si>
    <t>19821213 201001 1 007</t>
  </si>
  <si>
    <t>Hj. Arlin Mega Yhuvita, SE, MM</t>
  </si>
  <si>
    <t>19830225 200112 2 001</t>
  </si>
  <si>
    <t>14 Agustus 2019</t>
  </si>
  <si>
    <t>Shauwama Kusuma Dewi, SH</t>
  </si>
  <si>
    <t>19820810 200604 2 027</t>
  </si>
  <si>
    <t>1 Desember 2020</t>
  </si>
  <si>
    <t>P2UPD Muda</t>
  </si>
  <si>
    <t>Ade Subhan, S.Sos</t>
  </si>
  <si>
    <t>19710321 200112 1 004</t>
  </si>
  <si>
    <t>Penata Muda Tk.I (III/b)</t>
  </si>
  <si>
    <t>Pengawas Pemerintahan Pertama</t>
  </si>
  <si>
    <t>Dadan Darmawan, SE</t>
  </si>
  <si>
    <t>19770703 200501 1 009</t>
  </si>
  <si>
    <t>Dede Wahyudin, SE, MM</t>
  </si>
  <si>
    <t>19640602 200701 1 006</t>
  </si>
  <si>
    <t>Litawati, SE</t>
  </si>
  <si>
    <t>19760311 200902 2 001</t>
  </si>
  <si>
    <t>Moon Marko, S.Sos</t>
  </si>
  <si>
    <t>19780328 201001 1 001</t>
  </si>
  <si>
    <t>P2UPD Pertama</t>
  </si>
  <si>
    <t>Ahmad Yani, Ak</t>
  </si>
  <si>
    <t>19651007 198603 1 001</t>
  </si>
  <si>
    <t>Auditor Madya</t>
  </si>
  <si>
    <t>Drs. Slamet Haryono, MT</t>
  </si>
  <si>
    <t>19680209 200112 1 002</t>
  </si>
  <si>
    <t>29 Maret 2021</t>
  </si>
  <si>
    <t>R. Sanny Maryudi, ST, MT</t>
  </si>
  <si>
    <t>19691216 200212 1 001</t>
  </si>
  <si>
    <t>3 Maret 2018</t>
  </si>
  <si>
    <t>Yanrizal Adha, S.Sos, M.Si</t>
  </si>
  <si>
    <t>19740619 199901  1001</t>
  </si>
  <si>
    <t>30 Januari 2019</t>
  </si>
  <si>
    <t>Taqi Udin Ahmad, S.Kom, M.Ak</t>
  </si>
  <si>
    <t>19780403 200112 1 005</t>
  </si>
  <si>
    <t>Sandika Jaya, ST, M.Ak</t>
  </si>
  <si>
    <t>19750821 200112 1 003</t>
  </si>
  <si>
    <t>Meda Yulianti, SE, M.Ak, Ak</t>
  </si>
  <si>
    <t>19800724 200112 2 001</t>
  </si>
  <si>
    <t>Muhamad Qusyairi, ST</t>
  </si>
  <si>
    <t>19730412 200604 1 003</t>
  </si>
  <si>
    <t>Ida Jubaedah, SE, MM, Ak</t>
  </si>
  <si>
    <t>19860918 200902 2 001</t>
  </si>
  <si>
    <t>21 Januari 2021</t>
  </si>
  <si>
    <t>H. Rudy Suntoro, S.Kp, M.Kes</t>
  </si>
  <si>
    <t>19670720 199303 1 006</t>
  </si>
  <si>
    <t>1 Oktober 2009</t>
  </si>
  <si>
    <t>Auditor Muda</t>
  </si>
  <si>
    <t>Suhirman, S.Pd, M.Pd</t>
  </si>
  <si>
    <t>19680810 199802 1 005</t>
  </si>
  <si>
    <t>12 Juni 2019</t>
  </si>
  <si>
    <t>Aman Ma'ruf, S.Sos</t>
  </si>
  <si>
    <t>19820705 200112  1002</t>
  </si>
  <si>
    <t>31 Desember 2009</t>
  </si>
  <si>
    <t>Rd. Adi Lesmana, S.Sos</t>
  </si>
  <si>
    <t>19820111 200112 1 002</t>
  </si>
  <si>
    <t>4 Mei 2015</t>
  </si>
  <si>
    <t>Lenni Irawani, SE, M.Si</t>
  </si>
  <si>
    <t>19810531 200902 2 001</t>
  </si>
  <si>
    <t>1 Juli 2011</t>
  </si>
  <si>
    <t>Rini Agustiana, S.Sos, M.Si</t>
  </si>
  <si>
    <t>19790827 200112 2 001</t>
  </si>
  <si>
    <t>Ade Permanik, S.AP, MM</t>
  </si>
  <si>
    <t>19771022 200604 1 007</t>
  </si>
  <si>
    <t>3 Agustus 2017</t>
  </si>
  <si>
    <t>Ade Supriatna, S.IP, M.Si</t>
  </si>
  <si>
    <t>19651218 198911 1 001</t>
  </si>
  <si>
    <t>1 Oktober 2012</t>
  </si>
  <si>
    <t>Hasbi Asidiqi, S.Kom</t>
  </si>
  <si>
    <t>19760621 200112 1 005</t>
  </si>
  <si>
    <t>Hj. Ida Ruaida, S.Sos, M.Si</t>
  </si>
  <si>
    <t>19740117 200112 2 002</t>
  </si>
  <si>
    <t>1 Oktober 2020</t>
  </si>
  <si>
    <t>Dwy Astuti Siswandari, S.Sos, MM</t>
  </si>
  <si>
    <t>19780316 200212 2 003</t>
  </si>
  <si>
    <t>2 Juni 2020</t>
  </si>
  <si>
    <t>Vera Nur Hayati, S.Sos, M.Si</t>
  </si>
  <si>
    <t>19820214 200801 2 006</t>
  </si>
  <si>
    <t>10 Agustus 2015</t>
  </si>
  <si>
    <t>Hj. Ratu Syafitri Muhayati, SE</t>
  </si>
  <si>
    <t>19800101 200902 2 001</t>
  </si>
  <si>
    <t>1 Agustus 2016</t>
  </si>
  <si>
    <t>Tb. Abdul Gani, SE, MM</t>
  </si>
  <si>
    <t>19711214 200112 1 003</t>
  </si>
  <si>
    <t>Ahmad Yani, S.Sos, M.Si</t>
  </si>
  <si>
    <t>19710930 200212 1 006</t>
  </si>
  <si>
    <t>29 Agustus 2017</t>
  </si>
  <si>
    <t>Bahtiar Awang Zakarosa, SH, MH</t>
  </si>
  <si>
    <t>19860910 200604 1 002</t>
  </si>
  <si>
    <t>Prayuda Eko Saputra, SE, M.Si</t>
  </si>
  <si>
    <t>19780924 200902 1 001</t>
  </si>
  <si>
    <t>24 Oktober 2018</t>
  </si>
  <si>
    <t>Sylvia Nurmawanti, SE</t>
  </si>
  <si>
    <t>19871031 201001 2 001</t>
  </si>
  <si>
    <t>Noviyanto, SE</t>
  </si>
  <si>
    <t>19830716 201001 1 008</t>
  </si>
  <si>
    <t>Yusup Fatahillah, S.Sos</t>
  </si>
  <si>
    <t>19730905 200112 1 004</t>
  </si>
  <si>
    <t>Erik Maulana, S.Sos, M.Si</t>
  </si>
  <si>
    <t>19840531 200902 1 003</t>
  </si>
  <si>
    <t>Gahara, S.IP</t>
  </si>
  <si>
    <t>19700311 200112 1 001</t>
  </si>
  <si>
    <t>Iman Atqiyyadi, S.AP, M.Si</t>
  </si>
  <si>
    <t>19750723 200112 1 003</t>
  </si>
  <si>
    <t>Akhmad Rohman, SH, M.Ak</t>
  </si>
  <si>
    <t>19860402 200604 1 002</t>
  </si>
  <si>
    <t>Deden Wirdiana, SH</t>
  </si>
  <si>
    <t>19780510 200701 1 010</t>
  </si>
  <si>
    <t>Yodi Ero Qodriyat, SE, M.Ak</t>
  </si>
  <si>
    <t>19860105 200902 1 003</t>
  </si>
  <si>
    <t>Rini Oktoriani, SE</t>
  </si>
  <si>
    <t>19741019 200902 2 001</t>
  </si>
  <si>
    <t>Agussalim, SE</t>
  </si>
  <si>
    <t>19750615 200902 1 001</t>
  </si>
  <si>
    <t>Elda Supriatna, S.Sos, M.Si</t>
  </si>
  <si>
    <t>19730626 200112 1 003</t>
  </si>
  <si>
    <t>Muhammad Sulchi, SP, M.Si</t>
  </si>
  <si>
    <t xml:space="preserve">19721210 200212 1 003 </t>
  </si>
  <si>
    <t>Hilmi Firdaus, S.Sos</t>
  </si>
  <si>
    <t>19730728 200112 1 002</t>
  </si>
  <si>
    <t>Auditor Pertama</t>
  </si>
  <si>
    <t>3 Agustus 2015</t>
  </si>
  <si>
    <t>Yeyet Hulyati, S.Ag</t>
  </si>
  <si>
    <t>19770814 200112 2 002</t>
  </si>
  <si>
    <t>Irfan Kurniawan, ST, MM</t>
  </si>
  <si>
    <t>19760812 200212 1 008</t>
  </si>
  <si>
    <t>Fatoni, SE, M.Si</t>
  </si>
  <si>
    <t>19700130 200502 1 002</t>
  </si>
  <si>
    <t>23 Oktober 2017</t>
  </si>
  <si>
    <t>Mohamad Iqbal, S.Sos</t>
  </si>
  <si>
    <t>19751104 200112 1 005</t>
  </si>
  <si>
    <t>Euis Rachmawati, S.Sos, M.A.</t>
  </si>
  <si>
    <t>19760916 200112 2 001</t>
  </si>
  <si>
    <t>Rani Maharani, SE, M.Si</t>
  </si>
  <si>
    <t>19840108 200212 2 003</t>
  </si>
  <si>
    <t>Herman Susilo, S.Sos</t>
  </si>
  <si>
    <t>19761010 200112 1 006</t>
  </si>
  <si>
    <t>Leli Purnama Lestari, SE, M.Si</t>
  </si>
  <si>
    <t>19860405 201001 2 004</t>
  </si>
  <si>
    <t>Rizki, SE</t>
  </si>
  <si>
    <t>19820524 201001 1 004</t>
  </si>
  <si>
    <t>Zakia Novitasari, SH</t>
  </si>
  <si>
    <t>19791110 200112 2 002</t>
  </si>
  <si>
    <t>Novi Junaidi, SP</t>
  </si>
  <si>
    <t>19770514 200901 1 007</t>
  </si>
  <si>
    <t>Mumu Muhajirin, SE</t>
  </si>
  <si>
    <t>19800501 201001 1 004</t>
  </si>
  <si>
    <t>Ita Munawaroh, SH</t>
  </si>
  <si>
    <t>19780727 200112 2 002</t>
  </si>
  <si>
    <t>Achmad Haelani, SE</t>
  </si>
  <si>
    <t>19790417 201001 1 008</t>
  </si>
  <si>
    <t>Feny Setiawati, S.Pd.Ing, M.Si</t>
  </si>
  <si>
    <t>19800203 200112 2 004</t>
  </si>
  <si>
    <t>Tita Rosita, SE</t>
  </si>
  <si>
    <t>19740616 201001 2 006</t>
  </si>
  <si>
    <t>Lia Yulianti, SE</t>
  </si>
  <si>
    <t>19770710 201001 2 006</t>
  </si>
  <si>
    <t>24 Agustus 2021</t>
  </si>
  <si>
    <t>Rendra Prasetya, SE, MM</t>
  </si>
  <si>
    <t>19750421 200604 1 008</t>
  </si>
  <si>
    <t>Farid Wazdi, SE</t>
  </si>
  <si>
    <t>19731206 200112 1 001</t>
  </si>
  <si>
    <t>Neli Sukasari, SE</t>
  </si>
  <si>
    <t xml:space="preserve"> 19881220 201101 2 001</t>
  </si>
  <si>
    <t>Nani Yuliani, SE</t>
  </si>
  <si>
    <t>19730726 200604 2 001</t>
  </si>
  <si>
    <t>Ido Rohmanullah, SE, M.Ak</t>
  </si>
  <si>
    <t>19860324 201001 1 002</t>
  </si>
  <si>
    <t>Nita Ratna Siti Aminah, SE</t>
  </si>
  <si>
    <t>19870623 201001 2 001</t>
  </si>
  <si>
    <t>Penata Muda (III/a)</t>
  </si>
  <si>
    <t>Achmad Muchlis, S.AP</t>
  </si>
  <si>
    <t>19750717 200902 1 001</t>
  </si>
  <si>
    <t>Kotiah, SE</t>
  </si>
  <si>
    <t>19810705 201001 2 008</t>
  </si>
  <si>
    <t>Pengatur Tk.I (II/d)</t>
  </si>
  <si>
    <t>Oktafredi, A.Md</t>
  </si>
  <si>
    <t>19711029 200212  1 005</t>
  </si>
  <si>
    <t>Auditor Penyelia</t>
  </si>
  <si>
    <t>Yudi Ermanto, A.Md</t>
  </si>
  <si>
    <t>19721130 200112 1 003</t>
  </si>
  <si>
    <t>Auditor Pelaksana</t>
  </si>
  <si>
    <t xml:space="preserve">Auditor Pelaksana </t>
  </si>
  <si>
    <t>Sunarto, S.Sos</t>
  </si>
  <si>
    <t>19710907 199601 1 001</t>
  </si>
  <si>
    <t>Auditor Kepegawaian Muda</t>
  </si>
  <si>
    <t>Suharmanta, SH, S.IP, M.H</t>
  </si>
  <si>
    <t>19670112 200112 1 002</t>
  </si>
  <si>
    <t>Auditor Kepegawaian Pertama</t>
  </si>
  <si>
    <t>17 Juli 2014</t>
  </si>
  <si>
    <t>Indra Suprianto, SH, M.H</t>
  </si>
  <si>
    <t>19750924 201001 1 003</t>
  </si>
  <si>
    <t>Iha Roihah, ST</t>
  </si>
  <si>
    <t>19740310 200112 2 008</t>
  </si>
  <si>
    <t>Analis Rencana Program dan Kegiatan</t>
  </si>
  <si>
    <t>14 Februari 2019</t>
  </si>
  <si>
    <t>Yaneu Septiani, SE, MM</t>
  </si>
  <si>
    <t>19780922 200902 2 001</t>
  </si>
  <si>
    <t>Penyusun Program Anggaran dan Pelaporan</t>
  </si>
  <si>
    <t>01 Januari 2021</t>
  </si>
  <si>
    <t>Ika Mustika Dewi, ST., MT</t>
  </si>
  <si>
    <t>19821121 200902 2 001</t>
  </si>
  <si>
    <t>Pengelola Data Layanan Informasi dan Edukasi Publik</t>
  </si>
  <si>
    <t>3 Mei 2021</t>
  </si>
  <si>
    <t>Akhmad Yani, SE, M.Si</t>
  </si>
  <si>
    <t>19750423 200212 1 004</t>
  </si>
  <si>
    <t xml:space="preserve">Penyusun Rencana Kegiatan dan Anggaran </t>
  </si>
  <si>
    <t>Dandi Maulandi Nurzein, SE</t>
  </si>
  <si>
    <t>19800119 200701 1 004</t>
  </si>
  <si>
    <t>Pengelola Akuntansi</t>
  </si>
  <si>
    <t>Marissa Ghina Aquarita, SE</t>
  </si>
  <si>
    <t>19850218 201001 2 018</t>
  </si>
  <si>
    <t>Penata  (III/c)</t>
  </si>
  <si>
    <t>Pengelola Bahan Perencanaan</t>
  </si>
  <si>
    <t>Welen Kurniawan, SE, MM</t>
  </si>
  <si>
    <t>19890501 201503 1 001</t>
  </si>
  <si>
    <t>Pengolah Data Tindak Lanjut Laporan Hasil Pemeriksaan</t>
  </si>
  <si>
    <t>4 Januari 2021</t>
  </si>
  <si>
    <t>Anggara Rukmana, SE</t>
  </si>
  <si>
    <t>19850220 201503 1 001</t>
  </si>
  <si>
    <t>Muhammad Revki Iboyma, S.Sos</t>
  </si>
  <si>
    <t>19831017 201001 1 002</t>
  </si>
  <si>
    <t>Pengolah Data Tindak Lanjut Pemeriksaan</t>
  </si>
  <si>
    <t>Aulia Fathurahman, S.Sos, MM</t>
  </si>
  <si>
    <t>19870924 201101 1 001</t>
  </si>
  <si>
    <t>Bendahara</t>
  </si>
  <si>
    <t>Lingga Yudhistira, S.Sos</t>
  </si>
  <si>
    <t>19871008 201101 1 001</t>
  </si>
  <si>
    <t>Pengelola Perjalanan Dinas</t>
  </si>
  <si>
    <t>Yossant Afriadi, SKM</t>
  </si>
  <si>
    <t>19791221 200902 1 001</t>
  </si>
  <si>
    <t>Pranata Barang dan Jasa</t>
  </si>
  <si>
    <t xml:space="preserve">Cecep Septiana </t>
  </si>
  <si>
    <t>19810904 200212 1 004</t>
  </si>
  <si>
    <t>Pengelola Barang Milik Negara</t>
  </si>
  <si>
    <t>Abdul Aziz, SE</t>
  </si>
  <si>
    <t>19871102 201001 1 001</t>
  </si>
  <si>
    <t>Pengelola Kegiatan dan Anggaran</t>
  </si>
  <si>
    <t>Achmad Fachrudin, A.Md</t>
  </si>
  <si>
    <t>19790615 201001 1 004</t>
  </si>
  <si>
    <t>Verifikatur Keuangan</t>
  </si>
  <si>
    <t>Syahrul Firdaus, SKM</t>
  </si>
  <si>
    <t>19860517 201101 1 001</t>
  </si>
  <si>
    <t>Pengelola Pelaporan dan Evaluasi Pelaksanaan Kegiatan</t>
  </si>
  <si>
    <t>Ade Hendarman</t>
  </si>
  <si>
    <t>19760227 201410 1 001</t>
  </si>
  <si>
    <t>Pengatur Muda Tk.I (II/b)</t>
  </si>
  <si>
    <t>Pengelola Gaji</t>
  </si>
  <si>
    <t>Tb. Fahrul Suhandinata</t>
  </si>
  <si>
    <t>19820502 201409 1 002</t>
  </si>
  <si>
    <t xml:space="preserve">Pengadministrasi Umum </t>
  </si>
  <si>
    <t>Nani Rahmawati</t>
  </si>
  <si>
    <t>19840206 201409 2 001</t>
  </si>
  <si>
    <t xml:space="preserve">Pengadministrasi Kepegawaian </t>
  </si>
  <si>
    <t>Rusdi</t>
  </si>
  <si>
    <t>19750114 201410 1 001</t>
  </si>
  <si>
    <t>Juru Muda Tk.I (I/b)</t>
  </si>
  <si>
    <t xml:space="preserve">Pramu Bakti </t>
  </si>
  <si>
    <t>Arisandi</t>
  </si>
  <si>
    <t>19860708 201410 1 001</t>
  </si>
  <si>
    <t>Ananda Putra Anugrah Ramadhan, A.Md, Ak.</t>
  </si>
  <si>
    <t>19961025 202102 1 001</t>
  </si>
  <si>
    <t>Pengatur (II/c)</t>
  </si>
  <si>
    <t>1 Februari 2021</t>
  </si>
  <si>
    <t>Pemelihara Sarana dan Prasarana</t>
  </si>
  <si>
    <t>CPNS</t>
  </si>
  <si>
    <t>Anugrah Nurhasanah, A.Md. Ak</t>
  </si>
  <si>
    <t>19970930 202102 2 001</t>
  </si>
  <si>
    <t>Pengolah Data Aplikasi dan Pengelolaan Data Sistem Keuangan</t>
  </si>
  <si>
    <t>Rahmawati Nur Fauziyah, A.Md.Ak.</t>
  </si>
  <si>
    <t>19980720 202102 2 001</t>
  </si>
  <si>
    <t>Pengadministrasi Perencanaan dan Program</t>
  </si>
  <si>
    <t>Dennis Hermawan, A.Md.Ak.</t>
  </si>
  <si>
    <t>19981120 202102 1 001</t>
  </si>
  <si>
    <t>Pengadministrasi Pajak</t>
  </si>
  <si>
    <t>Nadira Diasdiadara, A.Md.Ak.</t>
  </si>
  <si>
    <t>19981226 202102 2 001</t>
  </si>
  <si>
    <t>Shafira Shaliha, A.Md.Ak.</t>
  </si>
  <si>
    <t>19990206 202102 2 001</t>
  </si>
  <si>
    <t>Pranata Kearsipan</t>
  </si>
  <si>
    <t>Nailah Fauziyah, A.Md.Ak.</t>
  </si>
  <si>
    <t>19990327 202102 2 001</t>
  </si>
  <si>
    <t>Pengadministrasi Keuangan</t>
  </si>
  <si>
    <t>Nadhira Faiza Aulia, A.Md.Ak</t>
  </si>
  <si>
    <t>19991125 202102 2 001</t>
  </si>
  <si>
    <t>Fungsional Umum</t>
  </si>
  <si>
    <t>INSPEKTUR DAERAH</t>
  </si>
  <si>
    <t>PROVINSI BANTEN</t>
  </si>
  <si>
    <t>Dr. H. MUHTAROM, MM, AK, CA</t>
  </si>
  <si>
    <t>Pembina Utama Madya</t>
  </si>
  <si>
    <t>NIP. 19630324 198402 1 001</t>
  </si>
  <si>
    <t>DAFTAR HADIR</t>
  </si>
  <si>
    <t xml:space="preserve">PEGAWAI INSPEKTORAT DAERAH PROVINSI BANTEN </t>
  </si>
  <si>
    <t xml:space="preserve"> JUMAT, 12 NOVEMBER 2021</t>
  </si>
  <si>
    <t>Jabatan</t>
  </si>
  <si>
    <t>KET/TTD</t>
  </si>
  <si>
    <t>IRBAN I</t>
  </si>
  <si>
    <t>IRBAN II</t>
  </si>
  <si>
    <t>IRBAN III</t>
  </si>
  <si>
    <t>IRBAN IV</t>
  </si>
  <si>
    <t>0812 1200 093</t>
  </si>
  <si>
    <t>SEKRETARIAT</t>
  </si>
  <si>
    <t>A</t>
  </si>
  <si>
    <t>SUB BAGIAN PERENCANAAN</t>
  </si>
  <si>
    <t>B</t>
  </si>
  <si>
    <t>SUB BAGIAN ADMINISTRASI UMUM DAN KEUANGAN</t>
  </si>
  <si>
    <t>C</t>
  </si>
  <si>
    <t>SUB BAGIAN ANALISIS DAN EVALUASI</t>
  </si>
  <si>
    <t>Dr. H. MUHTAROM, MM, Ak, CA</t>
  </si>
  <si>
    <r>
      <t xml:space="preserve">Serang,    </t>
    </r>
    <r>
      <rPr>
        <sz val="11"/>
        <color theme="0"/>
        <rFont val="Calibri"/>
        <family val="2"/>
      </rPr>
      <t>Maret 2022</t>
    </r>
  </si>
  <si>
    <t>Pejabat Struktural</t>
  </si>
  <si>
    <t>Pejabat Fungsional</t>
  </si>
  <si>
    <t>Staf/Fungsional Umum</t>
  </si>
  <si>
    <t xml:space="preserve">Auditor, PPUPD dan Audiwan </t>
  </si>
  <si>
    <t>DAFTAR JENJANG JABATAN  STRUKTURAL DAN JABATAN FUNGSIONAL</t>
  </si>
  <si>
    <t>TAHUN 2022</t>
  </si>
  <si>
    <t>No</t>
  </si>
  <si>
    <t>NAMA JABATAN STRUKTURAL/ JABATAN FUNGSIONAL</t>
  </si>
  <si>
    <t>JENJANG JABATAN</t>
  </si>
  <si>
    <t>ESS II</t>
  </si>
  <si>
    <t>INSPEKTUR</t>
  </si>
  <si>
    <t>DIKLATPIM II</t>
  </si>
  <si>
    <t>ESS III</t>
  </si>
  <si>
    <t>SEKRETARIS</t>
  </si>
  <si>
    <t xml:space="preserve"> DIKLATPIM III / PELATIHAN KEPEMIMPINAN ADMINISTRATOR (PKA)</t>
  </si>
  <si>
    <t>INSPEKTUR PEMABNTU I</t>
  </si>
  <si>
    <t>INSPEKTUR PEMABNTU II</t>
  </si>
  <si>
    <t>INSPEKTUR PEMABNTU III</t>
  </si>
  <si>
    <t>INSPEKTUR PEMABNTU IV</t>
  </si>
  <si>
    <t>ESS IV</t>
  </si>
  <si>
    <t>KASUBAG ADMINISTRASI UMUM DAN KEUANGAN</t>
  </si>
  <si>
    <t>DIKLATPIM I V/  PELATIHAN  KEPEMIMPINAN PENGAWAS (PKP)</t>
  </si>
  <si>
    <t>KASUBAG PERENCANAAN</t>
  </si>
  <si>
    <t>KASUBAG ANALISIS DAN EVALUASI</t>
  </si>
  <si>
    <t>PELAKSANA</t>
  </si>
  <si>
    <t>FUNGSIONAL UMUM</t>
  </si>
  <si>
    <t>DIKLAT PRAJABATAN / LATSAR</t>
  </si>
  <si>
    <t>AUDITOR</t>
  </si>
  <si>
    <t>AUDITOR PELAKSANA</t>
  </si>
  <si>
    <t>AUDITOR PELAKSANA LANJUTAN</t>
  </si>
  <si>
    <t>AUDITOR PENYELIA</t>
  </si>
  <si>
    <t>AUDITOR PERTAMA</t>
  </si>
  <si>
    <t>AUDITOR MUDA</t>
  </si>
  <si>
    <t>AUDITOR MADYA</t>
  </si>
  <si>
    <t>AUDITOR UTAMA</t>
  </si>
  <si>
    <t>PPUPD</t>
  </si>
  <si>
    <t>PENGAWAS PEMERINTAHAN  PERTAMA</t>
  </si>
  <si>
    <t>PENGAWAS PEMERINTAHAN  MADYA</t>
  </si>
  <si>
    <t>PENGAWAS PEMERINTAHAN  UTAMA</t>
  </si>
  <si>
    <t>AUDITOR KEPEGAWAIAN</t>
  </si>
  <si>
    <t>AUDIWAN PERTAMA</t>
  </si>
  <si>
    <t>AUDIWAN MUDA</t>
  </si>
  <si>
    <t>AUDIWAN MADYA</t>
  </si>
  <si>
    <t>DIKLAT TINGKAT TRAMPIL</t>
  </si>
  <si>
    <t>DIKLAT PEMBENTUKAN AUDITOR PERTAMA</t>
  </si>
  <si>
    <t>DIKLAT PEMBENTUKAN AUDITOR MUDA</t>
  </si>
  <si>
    <t>DIKLAT PEMBENTUKAN AUDITOR MADYA</t>
  </si>
  <si>
    <t>DIKLAT PEMBENTUKAN AUDITOR UTAMA</t>
  </si>
  <si>
    <t>DIKLAT PEMBENTUKAN PPUPD PERTAMA</t>
  </si>
  <si>
    <t>DIKLAT PEMBENTUKAN PPUPD MUDA</t>
  </si>
  <si>
    <t>DIKLAT PEMBENTUKAN PPUPD MADYA</t>
  </si>
  <si>
    <t>DIKLAT PEMBENTUKAN PPUPD UTAMA</t>
  </si>
  <si>
    <t>P2UPDPENGAWAS PEMERINTAHAN  MUDA</t>
  </si>
  <si>
    <t>Sertifikasi Pengadaan Barang dan Jasa</t>
  </si>
  <si>
    <t>Audit Pengadaan Barang dan Jasa</t>
  </si>
  <si>
    <t>Audit Berbasis Resiko</t>
  </si>
  <si>
    <t>Audit Kinerja Pemerintah Daerah</t>
  </si>
  <si>
    <t>Audit Barang Milik Daerah</t>
  </si>
  <si>
    <t>Reviu Laporan Keuangan Pemerintah Daerah</t>
  </si>
  <si>
    <t>Penilaian Maturitas SPIP</t>
  </si>
  <si>
    <t>Manajemen Pengawasan</t>
  </si>
  <si>
    <t>Manajemen Barang Milik Daerah</t>
  </si>
  <si>
    <t>Penyusunan Kertas Kerja Audit</t>
  </si>
  <si>
    <t>Penilaian Angka Kredit JFA</t>
  </si>
  <si>
    <t>Perencanaan Pengawasan Berbasis Resiko (PPBR)</t>
  </si>
  <si>
    <t>Reviu RPJMD (P2UPD)</t>
  </si>
  <si>
    <t>Reviu LKPD (P2UPD)</t>
  </si>
  <si>
    <t>EKPPD Pemda (P2UPD)</t>
  </si>
  <si>
    <t>Diklat lain2….</t>
  </si>
  <si>
    <t>DIKLAT LAIN - LAIN (INPUT SPT, SERTIFIKAT DAN LAPORAN)</t>
  </si>
  <si>
    <t>PKS, SEMINAR, WEBINAR, SOSIALISASI, BIMTEK,  DLL (INPUT SENDIRI DGN SPT, SERTIFIKAT DLL)</t>
  </si>
  <si>
    <t>Jumlah  jenjang jabatan</t>
  </si>
  <si>
    <t>NAMA DIKLAT  SUBSTANTIF / PENUNJANG</t>
  </si>
  <si>
    <t>NAMA DIKLAT PEMBENTUKAN / PENJENJANGAN</t>
  </si>
  <si>
    <t>PENGEMBANGAN PROFESI (SEMINAR/WEBINAR/SOSIALISASI/BINTEK DLL)</t>
  </si>
  <si>
    <t>BIAYA SENDIRI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</si>
</sst>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30" x14ac:knownFonts="1"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4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b/>
      <sz val="12"/>
      <color indexed="8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  <font>
      <b/>
      <sz val="12"/>
      <color rgb="FFFF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rgb="FFFF0000"/>
      <name val="Arial Narrow"/>
      <family val="2"/>
    </font>
    <font>
      <sz val="11"/>
      <color theme="1"/>
      <name val="Bookman Old Style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164" fontId="0" fillId="0" borderId="3" xfId="0" applyNumberForma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/>
    </xf>
    <xf numFmtId="0" fontId="5" fillId="0" borderId="1" xfId="0" quotePrefix="1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 wrapText="1"/>
    </xf>
    <xf numFmtId="164" fontId="5" fillId="0" borderId="3" xfId="0" applyNumberFormat="1" applyFont="1" applyBorder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horizontal="center" vertical="top"/>
    </xf>
    <xf numFmtId="164" fontId="5" fillId="0" borderId="2" xfId="0" applyNumberFormat="1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vertical="top"/>
    </xf>
    <xf numFmtId="0" fontId="0" fillId="0" borderId="2" xfId="0" applyBorder="1" applyAlignment="1">
      <alignment horizontal="center" vertical="top"/>
    </xf>
    <xf numFmtId="164" fontId="0" fillId="0" borderId="2" xfId="0" applyNumberForma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5" fillId="0" borderId="1" xfId="0" applyFont="1" applyBorder="1" applyAlignment="1">
      <alignment horizontal="center" vertical="top"/>
    </xf>
    <xf numFmtId="0" fontId="11" fillId="0" borderId="4" xfId="0" applyFont="1" applyBorder="1" applyAlignment="1">
      <alignment horizontal="left" vertical="top"/>
    </xf>
    <xf numFmtId="164" fontId="5" fillId="0" borderId="2" xfId="0" applyNumberFormat="1" applyFont="1" applyBorder="1" applyAlignment="1">
      <alignment horizontal="center" vertical="top" wrapText="1"/>
    </xf>
    <xf numFmtId="164" fontId="0" fillId="0" borderId="1" xfId="0" quotePrefix="1" applyNumberForma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0" fillId="0" borderId="3" xfId="0" quotePrefix="1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/>
    </xf>
    <xf numFmtId="0" fontId="0" fillId="0" borderId="0" xfId="0" applyAlignment="1">
      <alignment horizontal="right"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1" fillId="0" borderId="2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164" fontId="0" fillId="0" borderId="5" xfId="0" applyNumberFormat="1" applyBorder="1" applyAlignment="1">
      <alignment horizontal="center" vertical="top"/>
    </xf>
    <xf numFmtId="0" fontId="3" fillId="0" borderId="0" xfId="0" applyFont="1" applyAlignment="1">
      <alignment horizontal="right" vertical="top"/>
    </xf>
    <xf numFmtId="164" fontId="0" fillId="0" borderId="1" xfId="0" applyNumberFormat="1" applyBorder="1" applyAlignment="1">
      <alignment horizontal="center" vertical="top" wrapText="1"/>
    </xf>
    <xf numFmtId="164" fontId="11" fillId="0" borderId="1" xfId="0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164" fontId="5" fillId="0" borderId="1" xfId="0" quotePrefix="1" applyNumberFormat="1" applyFont="1" applyBorder="1" applyAlignment="1">
      <alignment horizontal="center" vertical="top"/>
    </xf>
    <xf numFmtId="164" fontId="0" fillId="0" borderId="2" xfId="0" quotePrefix="1" applyNumberFormat="1" applyBorder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0" fillId="0" borderId="0" xfId="0" quotePrefix="1" applyAlignment="1">
      <alignment horizontal="center" vertical="top"/>
    </xf>
    <xf numFmtId="164" fontId="0" fillId="0" borderId="0" xfId="0" quotePrefix="1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1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top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top" wrapText="1"/>
    </xf>
    <xf numFmtId="0" fontId="20" fillId="0" borderId="0" xfId="0" applyFont="1"/>
    <xf numFmtId="0" fontId="17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vertical="top"/>
    </xf>
    <xf numFmtId="0" fontId="21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0" xfId="0" applyFont="1" applyAlignment="1">
      <alignment vertical="top"/>
    </xf>
    <xf numFmtId="0" fontId="21" fillId="0" borderId="6" xfId="0" applyFont="1" applyBorder="1" applyAlignment="1">
      <alignment horizontal="left" vertical="top"/>
    </xf>
    <xf numFmtId="0" fontId="21" fillId="0" borderId="6" xfId="0" applyFont="1" applyBorder="1" applyAlignment="1">
      <alignment horizontal="center" vertical="top"/>
    </xf>
    <xf numFmtId="0" fontId="21" fillId="0" borderId="6" xfId="0" applyFont="1" applyBorder="1" applyAlignment="1">
      <alignment horizontal="center" vertical="top" wrapText="1"/>
    </xf>
    <xf numFmtId="0" fontId="22" fillId="2" borderId="6" xfId="0" applyFont="1" applyFill="1" applyBorder="1" applyAlignment="1">
      <alignment horizontal="center" vertical="top"/>
    </xf>
    <xf numFmtId="0" fontId="22" fillId="2" borderId="6" xfId="0" applyFont="1" applyFill="1" applyBorder="1" applyAlignment="1">
      <alignment horizontal="center" vertical="top" wrapText="1"/>
    </xf>
    <xf numFmtId="0" fontId="23" fillId="2" borderId="1" xfId="0" applyFont="1" applyFill="1" applyBorder="1" applyAlignment="1">
      <alignment horizontal="center" vertical="top" wrapText="1"/>
    </xf>
    <xf numFmtId="0" fontId="23" fillId="0" borderId="0" xfId="0" applyFont="1" applyAlignment="1">
      <alignment vertical="top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7" fillId="0" borderId="6" xfId="0" applyFont="1" applyBorder="1" applyAlignment="1">
      <alignment vertical="top"/>
    </xf>
    <xf numFmtId="0" fontId="17" fillId="0" borderId="6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top" wrapText="1"/>
    </xf>
    <xf numFmtId="0" fontId="17" fillId="4" borderId="0" xfId="0" applyFont="1" applyFill="1" applyAlignment="1">
      <alignment horizontal="right" vertical="top"/>
    </xf>
    <xf numFmtId="0" fontId="17" fillId="4" borderId="0" xfId="0" applyFont="1" applyFill="1" applyAlignment="1">
      <alignment vertical="top"/>
    </xf>
    <xf numFmtId="0" fontId="21" fillId="0" borderId="6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17" fillId="5" borderId="0" xfId="0" applyFont="1" applyFill="1" applyAlignment="1">
      <alignment horizontal="right" vertical="top"/>
    </xf>
    <xf numFmtId="0" fontId="19" fillId="0" borderId="0" xfId="0" applyFont="1" applyAlignment="1">
      <alignment vertical="top"/>
    </xf>
    <xf numFmtId="0" fontId="21" fillId="0" borderId="7" xfId="0" applyFont="1" applyBorder="1" applyAlignment="1">
      <alignment horizontal="left" vertical="top"/>
    </xf>
    <xf numFmtId="0" fontId="21" fillId="0" borderId="7" xfId="0" applyFont="1" applyBorder="1" applyAlignment="1">
      <alignment horizontal="center" vertical="top"/>
    </xf>
    <xf numFmtId="0" fontId="21" fillId="0" borderId="7" xfId="0" applyFont="1" applyBorder="1" applyAlignment="1">
      <alignment horizontal="center" vertical="top" wrapText="1"/>
    </xf>
    <xf numFmtId="0" fontId="17" fillId="5" borderId="0" xfId="0" applyFont="1" applyFill="1" applyAlignment="1">
      <alignment vertical="top"/>
    </xf>
    <xf numFmtId="0" fontId="19" fillId="2" borderId="1" xfId="0" applyFont="1" applyFill="1" applyBorder="1" applyAlignment="1">
      <alignment horizontal="center" vertical="top" wrapText="1"/>
    </xf>
    <xf numFmtId="0" fontId="19" fillId="2" borderId="6" xfId="0" applyFont="1" applyFill="1" applyBorder="1" applyAlignment="1">
      <alignment vertical="top" wrapText="1"/>
    </xf>
    <xf numFmtId="0" fontId="19" fillId="2" borderId="8" xfId="0" applyFont="1" applyFill="1" applyBorder="1" applyAlignment="1">
      <alignment vertical="top" wrapText="1"/>
    </xf>
    <xf numFmtId="0" fontId="19" fillId="2" borderId="2" xfId="0" applyFont="1" applyFill="1" applyBorder="1" applyAlignment="1">
      <alignment vertical="top" wrapText="1"/>
    </xf>
    <xf numFmtId="0" fontId="17" fillId="0" borderId="4" xfId="0" applyFont="1" applyBorder="1" applyAlignment="1">
      <alignment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top" wrapText="1"/>
    </xf>
    <xf numFmtId="0" fontId="17" fillId="6" borderId="0" xfId="0" applyFont="1" applyFill="1"/>
    <xf numFmtId="0" fontId="17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/>
    </xf>
    <xf numFmtId="0" fontId="5" fillId="8" borderId="4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center" vertical="top"/>
    </xf>
    <xf numFmtId="0" fontId="11" fillId="8" borderId="1" xfId="0" applyFont="1" applyFill="1" applyBorder="1" applyAlignment="1">
      <alignment horizontal="center" vertical="top" wrapText="1"/>
    </xf>
    <xf numFmtId="0" fontId="5" fillId="9" borderId="4" xfId="0" applyFont="1" applyFill="1" applyBorder="1" applyAlignment="1">
      <alignment horizontal="center" vertical="top" wrapText="1"/>
    </xf>
    <xf numFmtId="0" fontId="5" fillId="9" borderId="1" xfId="0" applyFont="1" applyFill="1" applyBorder="1" applyAlignment="1">
      <alignment horizontal="center" vertical="top" wrapText="1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27" fillId="0" borderId="0" xfId="0" applyFont="1"/>
    <xf numFmtId="0" fontId="26" fillId="0" borderId="9" xfId="0" applyFont="1" applyBorder="1" applyAlignment="1">
      <alignment horizontal="center" vertical="center"/>
    </xf>
    <xf numFmtId="0" fontId="26" fillId="0" borderId="0" xfId="0" applyFont="1"/>
    <xf numFmtId="0" fontId="27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vertical="top"/>
    </xf>
    <xf numFmtId="0" fontId="27" fillId="7" borderId="1" xfId="0" applyFont="1" applyFill="1" applyBorder="1" applyAlignment="1">
      <alignment vertical="top"/>
    </xf>
    <xf numFmtId="0" fontId="27" fillId="7" borderId="1" xfId="0" applyFont="1" applyFill="1" applyBorder="1" applyAlignment="1">
      <alignment horizontal="justify" vertical="top"/>
    </xf>
    <xf numFmtId="0" fontId="27" fillId="10" borderId="1" xfId="0" applyFont="1" applyFill="1" applyBorder="1" applyAlignment="1">
      <alignment vertical="top"/>
    </xf>
    <xf numFmtId="0" fontId="28" fillId="10" borderId="1" xfId="0" applyFont="1" applyFill="1" applyBorder="1" applyAlignment="1">
      <alignment vertical="top"/>
    </xf>
    <xf numFmtId="0" fontId="27" fillId="11" borderId="1" xfId="0" applyFont="1" applyFill="1" applyBorder="1" applyAlignment="1">
      <alignment vertical="top"/>
    </xf>
    <xf numFmtId="0" fontId="27" fillId="11" borderId="1" xfId="0" applyFont="1" applyFill="1" applyBorder="1" applyAlignment="1">
      <alignment horizontal="justify" vertical="top"/>
    </xf>
    <xf numFmtId="0" fontId="27" fillId="11" borderId="0" xfId="0" applyFont="1" applyFill="1"/>
    <xf numFmtId="0" fontId="29" fillId="0" borderId="1" xfId="0" applyFont="1" applyBorder="1" applyAlignment="1">
      <alignment vertical="center" wrapText="1"/>
    </xf>
    <xf numFmtId="0" fontId="26" fillId="11" borderId="0" xfId="0" applyFont="1" applyFill="1"/>
    <xf numFmtId="0" fontId="3" fillId="0" borderId="0" xfId="0" applyFont="1" applyFill="1" applyBorder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10" xfId="0" applyFont="1" applyBorder="1" applyAlignment="1">
      <alignment horizontal="justify" vertical="top"/>
    </xf>
    <xf numFmtId="0" fontId="27" fillId="0" borderId="11" xfId="0" applyFont="1" applyBorder="1" applyAlignment="1">
      <alignment horizontal="justify" vertical="top"/>
    </xf>
    <xf numFmtId="0" fontId="27" fillId="0" borderId="4" xfId="0" applyFont="1" applyBorder="1" applyAlignment="1">
      <alignment horizontal="justify" vertical="top"/>
    </xf>
    <xf numFmtId="0" fontId="19" fillId="2" borderId="6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2" borderId="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Data%20Kepegawaian_TMT%20MARET%20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egawai"/>
      <sheetName val="absen per bidang"/>
      <sheetName val="Fungsional Umum"/>
      <sheetName val="Auditor "/>
      <sheetName val="Audiwan"/>
      <sheetName val="P2UPD"/>
      <sheetName val="absen"/>
      <sheetName val="CPNSD"/>
      <sheetName val=" ABSEN CPNSD"/>
      <sheetName val="TKS"/>
      <sheetName val="ABSEN TKS"/>
      <sheetName val="Office Boy"/>
      <sheetName val="ABSEN Office Boy"/>
      <sheetName val="CPNSD (2)"/>
      <sheetName val="seleksi 9 muda"/>
      <sheetName val="seleksi 9 muda sisa 6"/>
      <sheetName val="Seleksi Pertama"/>
      <sheetName val="data Pegawai (2)"/>
      <sheetName val="data Pegawai (3)"/>
      <sheetName val="ABSEN KOSONG"/>
      <sheetName val="data Pegawai (4)"/>
      <sheetName val="data Pegawai (5)"/>
      <sheetName val="absen per bidang (3)"/>
      <sheetName val="CEK LIS SKP"/>
      <sheetName val="dAFTAR USUL MUDA"/>
      <sheetName val="Sheet1"/>
      <sheetName val="Lampiran MC"/>
    </sheetNames>
    <sheetDataSet>
      <sheetData sheetId="0">
        <row r="5">
          <cell r="B5" t="str">
            <v>Dr. H. Muhtarom, MM, Ak, CA</v>
          </cell>
          <cell r="C5" t="str">
            <v>19630324 198402 1 001</v>
          </cell>
          <cell r="D5" t="str">
            <v>Pembina Utama Madya (IV/d)</v>
          </cell>
          <cell r="F5" t="str">
            <v>Inspektur Daerah Provinsi Banten</v>
          </cell>
        </row>
        <row r="6">
          <cell r="B6" t="str">
            <v>Dra. Nia Karmina Juliasih, M.Si</v>
          </cell>
          <cell r="C6" t="str">
            <v>19680713 198903 2 007</v>
          </cell>
          <cell r="D6" t="str">
            <v>Pembina Tk.I  (IV/b)</v>
          </cell>
          <cell r="F6" t="str">
            <v>Sekretaris</v>
          </cell>
        </row>
        <row r="7">
          <cell r="B7" t="str">
            <v>Dicky Hardiana, S.Sos, M.Si</v>
          </cell>
          <cell r="C7" t="str">
            <v>19690926 199003 1 003</v>
          </cell>
          <cell r="D7" t="str">
            <v>Pembina Tk.I (IV/b)</v>
          </cell>
          <cell r="F7" t="str">
            <v>Inspektur Pembantu I</v>
          </cell>
        </row>
        <row r="8">
          <cell r="B8" t="str">
            <v>Khairudin, ST, M.Si</v>
          </cell>
          <cell r="C8" t="str">
            <v>19690412 200112 1 005</v>
          </cell>
          <cell r="D8" t="str">
            <v>Pembina Tk.I (IV/b)</v>
          </cell>
          <cell r="F8" t="str">
            <v>Inspektur Pembantu II</v>
          </cell>
        </row>
        <row r="9">
          <cell r="B9" t="str">
            <v>Endad Haryanto, SE, M.Si</v>
          </cell>
          <cell r="C9" t="str">
            <v>19730403 200112 1 003</v>
          </cell>
          <cell r="D9" t="str">
            <v>Pembina (IV/a)</v>
          </cell>
          <cell r="F9" t="str">
            <v>Inspektur Pembantu III</v>
          </cell>
        </row>
        <row r="10">
          <cell r="B10" t="str">
            <v>Drs. H. Kukuh Suharso, M.Si</v>
          </cell>
          <cell r="C10" t="str">
            <v>19660226 199403 1 001</v>
          </cell>
          <cell r="D10" t="str">
            <v>Pembina Tk.I (IV/b)</v>
          </cell>
          <cell r="F10" t="str">
            <v>Inspektur Pembantu IV</v>
          </cell>
        </row>
        <row r="11">
          <cell r="B11" t="str">
            <v>Windu Iwan Nugraha, SH, MM</v>
          </cell>
          <cell r="C11" t="str">
            <v>19790424 200112 1 002</v>
          </cell>
          <cell r="D11" t="str">
            <v>Penata Tk.I (III/d)</v>
          </cell>
          <cell r="F11" t="str">
            <v>Kasubbag Analisis dan Evaluasi</v>
          </cell>
        </row>
        <row r="12">
          <cell r="B12" t="str">
            <v>Husen Fadilah, SE, M.Ak</v>
          </cell>
          <cell r="C12" t="str">
            <v>19740607 200112 1 003</v>
          </cell>
          <cell r="D12" t="str">
            <v>Pembina (IV/a)</v>
          </cell>
          <cell r="F12" t="str">
            <v>Kasubbag Bagian Perencanaan</v>
          </cell>
        </row>
        <row r="13">
          <cell r="B13" t="str">
            <v>Sri Wahidatul Iip, S.Kom, M.Si</v>
          </cell>
          <cell r="C13" t="str">
            <v>19750505 200112 2 003</v>
          </cell>
          <cell r="D13" t="str">
            <v>Penata Tk.I (III/d)</v>
          </cell>
          <cell r="F13" t="str">
            <v>Kasubag Administrasi Umum dan Keuangan</v>
          </cell>
        </row>
        <row r="14">
          <cell r="B14" t="str">
            <v>Drs. H. Bahrudin, M.Si</v>
          </cell>
          <cell r="C14" t="str">
            <v>19630911 198312 1 001</v>
          </cell>
          <cell r="D14" t="str">
            <v>Pembina Tk.I (IV/b)</v>
          </cell>
          <cell r="F14" t="str">
            <v>Pengawas Pemerintahan Madya</v>
          </cell>
        </row>
        <row r="15">
          <cell r="B15" t="str">
            <v>Dewi Kuraesin, SE, M. Ak</v>
          </cell>
          <cell r="C15" t="str">
            <v>19650106 199603 2 001</v>
          </cell>
          <cell r="D15" t="str">
            <v>Pembina Tk.I  (IV/b)</v>
          </cell>
          <cell r="F15" t="str">
            <v>Pengawas Pemerintahan Madya</v>
          </cell>
        </row>
        <row r="16">
          <cell r="B16" t="str">
            <v>Agustia Duha, ST, M.Ak</v>
          </cell>
          <cell r="C16" t="str">
            <v>19700815 200112 1 005</v>
          </cell>
          <cell r="D16" t="str">
            <v>Pembina Tk.I (IV/b)</v>
          </cell>
          <cell r="F16" t="str">
            <v>Pengawas Pemerintahan Madya</v>
          </cell>
        </row>
        <row r="17">
          <cell r="B17" t="str">
            <v>Agus Haryanto, S.Sos, M.Si</v>
          </cell>
          <cell r="C17" t="str">
            <v>19700525 200112 1 002</v>
          </cell>
          <cell r="D17" t="str">
            <v>Pembina (IV/a)</v>
          </cell>
          <cell r="F17" t="str">
            <v>Pengawas Pemerintahan Madya</v>
          </cell>
        </row>
        <row r="18">
          <cell r="B18" t="str">
            <v>Rohyati, SE, MM</v>
          </cell>
          <cell r="C18" t="str">
            <v>19700703 200112 2 002</v>
          </cell>
          <cell r="D18" t="str">
            <v>Pembina (IV/a)</v>
          </cell>
          <cell r="F18" t="str">
            <v>Pengawas Pemerintahan Madya</v>
          </cell>
        </row>
        <row r="19">
          <cell r="B19" t="str">
            <v>R. Indra, SE</v>
          </cell>
          <cell r="C19" t="str">
            <v>19730718 200212 1 005</v>
          </cell>
          <cell r="D19" t="str">
            <v>Pembina (IV/a)</v>
          </cell>
          <cell r="F19" t="str">
            <v>Pengawas Pemerintahan Madya</v>
          </cell>
        </row>
        <row r="20">
          <cell r="B20" t="str">
            <v>Dinda Sundara, S.Sos, M.Si</v>
          </cell>
          <cell r="C20" t="str">
            <v>19831230 200502 1 001</v>
          </cell>
          <cell r="D20" t="str">
            <v>Penata Tk.I (III/d)</v>
          </cell>
          <cell r="F20" t="str">
            <v>Pengawas Pemerintahan Madya</v>
          </cell>
        </row>
        <row r="21">
          <cell r="B21" t="str">
            <v>Ira Rohmayanti, S.Sos</v>
          </cell>
          <cell r="C21" t="str">
            <v>19820402 200112 2 001</v>
          </cell>
          <cell r="D21" t="str">
            <v>Penata Tk.I (III/d)</v>
          </cell>
          <cell r="F21" t="str">
            <v>Pengawas Pemerintahan Muda</v>
          </cell>
        </row>
        <row r="22">
          <cell r="B22" t="str">
            <v>Hj. Emut Mutiah, SE, M.Si</v>
          </cell>
          <cell r="C22" t="str">
            <v xml:space="preserve">19781028 200212 2 008 </v>
          </cell>
          <cell r="D22" t="str">
            <v>Penata Tk.I (III/d)</v>
          </cell>
          <cell r="F22" t="str">
            <v>Pengawas Pemerintahan Muda</v>
          </cell>
        </row>
        <row r="23">
          <cell r="B23" t="str">
            <v>Mieke Kurniawati, SE</v>
          </cell>
          <cell r="C23" t="str">
            <v>19730512 200112 2 003</v>
          </cell>
          <cell r="D23" t="str">
            <v>Penata Tk.I (III/d)</v>
          </cell>
          <cell r="F23" t="str">
            <v>Pengawas Pemerintahan Muda</v>
          </cell>
        </row>
        <row r="24">
          <cell r="B24" t="str">
            <v>Pipit Puspita Gandasari, S.IP</v>
          </cell>
          <cell r="C24" t="str">
            <v>19760731 200604 2 016</v>
          </cell>
          <cell r="D24" t="str">
            <v>Penata Tk.I (III/d)</v>
          </cell>
          <cell r="F24" t="str">
            <v>Pengawas Pemerintahan Muda</v>
          </cell>
        </row>
        <row r="25">
          <cell r="B25" t="str">
            <v>Sandy Mahesa Jumhana, S.IP, M.Si</v>
          </cell>
          <cell r="C25" t="str">
            <v>19830302 200212 1 006</v>
          </cell>
          <cell r="D25" t="str">
            <v>Penata Tk.I (III/d)</v>
          </cell>
        </row>
        <row r="26">
          <cell r="B26" t="str">
            <v>Ria Fariani, SE, M.Si</v>
          </cell>
          <cell r="C26" t="str">
            <v>19740302 200112 2 004</v>
          </cell>
          <cell r="D26" t="str">
            <v>Penata Tk.I (III/d)</v>
          </cell>
          <cell r="F26" t="str">
            <v>Pengawas Pemerintahan Muda</v>
          </cell>
        </row>
        <row r="27">
          <cell r="B27" t="str">
            <v>Raden Roro Enggar Yulianti, S.Kom, MM</v>
          </cell>
          <cell r="C27" t="str">
            <v>19730710 200701 2 010</v>
          </cell>
          <cell r="D27" t="str">
            <v>Penata Tk.I (III/d)</v>
          </cell>
          <cell r="F27" t="str">
            <v>Pengawas Pemerintahan Muda</v>
          </cell>
        </row>
        <row r="28">
          <cell r="B28" t="str">
            <v>Prisda Yusliana, SH, M.Si</v>
          </cell>
          <cell r="C28" t="str">
            <v>19690327 200112 2 003</v>
          </cell>
          <cell r="D28" t="str">
            <v>Penata Tk.I (III/d)</v>
          </cell>
          <cell r="F28" t="str">
            <v>Pengawas Pemerintahan Muda</v>
          </cell>
        </row>
        <row r="29">
          <cell r="B29" t="str">
            <v>Feri Suyatno, S.KM, M.Kes</v>
          </cell>
          <cell r="C29" t="str">
            <v>19770107 200112 1 004</v>
          </cell>
          <cell r="D29" t="str">
            <v>Penata Tk.I (III/d)</v>
          </cell>
          <cell r="F29" t="str">
            <v>Pengawas Pemerintahan Muda</v>
          </cell>
        </row>
        <row r="30">
          <cell r="B30" t="str">
            <v>Agus Aan Suhanda, SE</v>
          </cell>
          <cell r="C30" t="str">
            <v>19770506 200112 1 006</v>
          </cell>
          <cell r="D30" t="str">
            <v>Penata Tk.I (III/d)</v>
          </cell>
          <cell r="F30" t="str">
            <v>Pengawas Pemerintahan Muda</v>
          </cell>
        </row>
        <row r="31">
          <cell r="B31" t="str">
            <v>Nasrullah, SE, Ak</v>
          </cell>
          <cell r="C31" t="str">
            <v>19840305 200212 1 004</v>
          </cell>
          <cell r="F31" t="str">
            <v>Pengawas Pemerintahan Muda</v>
          </cell>
        </row>
        <row r="32">
          <cell r="B32" t="str">
            <v>Yiyis Asiyah, ST, M.Si</v>
          </cell>
          <cell r="C32" t="str">
            <v>19741118 200701 2 008</v>
          </cell>
          <cell r="D32" t="str">
            <v>Penata (III/c)</v>
          </cell>
          <cell r="F32" t="str">
            <v>Pengawas Pemerintahan Muda</v>
          </cell>
        </row>
        <row r="33">
          <cell r="B33" t="str">
            <v>Muhibbudin, S.IP</v>
          </cell>
          <cell r="C33" t="str">
            <v>19730518 200112 1 006</v>
          </cell>
          <cell r="D33" t="str">
            <v>Penata (III/c)</v>
          </cell>
          <cell r="F33" t="str">
            <v>Pengawas Pemerintahan Muda</v>
          </cell>
        </row>
        <row r="34">
          <cell r="B34" t="str">
            <v>Boy Roni Risnandi, SE, Ak</v>
          </cell>
          <cell r="C34" t="str">
            <v>19821213 201001 1 007</v>
          </cell>
          <cell r="D34" t="str">
            <v>Penata (III/c)</v>
          </cell>
          <cell r="F34" t="str">
            <v>Pengawas Pemerintahan Muda</v>
          </cell>
        </row>
        <row r="35">
          <cell r="B35" t="str">
            <v>Hj. Arlin Mega Yhuvita, SE, MM</v>
          </cell>
          <cell r="C35" t="str">
            <v>19830225 200112 2 001</v>
          </cell>
          <cell r="D35" t="str">
            <v>Penata (III/c)</v>
          </cell>
          <cell r="F35" t="str">
            <v>Pengawas Pemerintahan Muda</v>
          </cell>
        </row>
        <row r="36">
          <cell r="B36" t="str">
            <v>Shauwama Kusuma Dewi, SH</v>
          </cell>
          <cell r="C36" t="str">
            <v>19820810 200604 2 027</v>
          </cell>
          <cell r="D36" t="str">
            <v>Penata (III/c)</v>
          </cell>
          <cell r="F36" t="str">
            <v>Pengawas Pemerintahan Muda</v>
          </cell>
        </row>
        <row r="37">
          <cell r="B37" t="str">
            <v>Ade Subhan, S.Sos</v>
          </cell>
          <cell r="C37" t="str">
            <v>19710321 200112 1 004</v>
          </cell>
          <cell r="D37" t="str">
            <v>Penata Muda Tk.I (III/b)</v>
          </cell>
          <cell r="F37" t="str">
            <v>Pengawas Pemerintahan Pertama</v>
          </cell>
        </row>
        <row r="38">
          <cell r="B38" t="str">
            <v>Dadan Darmawan, SE</v>
          </cell>
          <cell r="C38" t="str">
            <v>19770703 200501 1 009</v>
          </cell>
          <cell r="D38" t="str">
            <v>Penata Muda Tk.I (III/b)</v>
          </cell>
          <cell r="F38" t="str">
            <v>Pengawas Pemerintahan Pertama</v>
          </cell>
        </row>
        <row r="39">
          <cell r="B39" t="str">
            <v>Dede Wahyudin, SE, MM</v>
          </cell>
          <cell r="C39" t="str">
            <v>19640602 200701 1 006</v>
          </cell>
          <cell r="D39" t="str">
            <v>Penata Muda Tk.I (III/b)</v>
          </cell>
          <cell r="F39" t="str">
            <v>Pengawas Pemerintahan Pertama</v>
          </cell>
        </row>
        <row r="40">
          <cell r="B40" t="str">
            <v>Litawati, SE</v>
          </cell>
          <cell r="C40" t="str">
            <v>19760311 200902 2 001</v>
          </cell>
          <cell r="D40" t="str">
            <v>Penata Muda Tk.I (III/b)</v>
          </cell>
          <cell r="F40" t="str">
            <v>Pengawas Pemerintahan Pertama</v>
          </cell>
        </row>
        <row r="41">
          <cell r="B41" t="str">
            <v>Moon Marko, S.Sos</v>
          </cell>
          <cell r="C41" t="str">
            <v>19780328 201001 1 001</v>
          </cell>
          <cell r="D41" t="str">
            <v>Penata Muda Tk.I (III/b)</v>
          </cell>
          <cell r="F41" t="str">
            <v>Pengawas Pemerintahan Pertama</v>
          </cell>
        </row>
        <row r="42">
          <cell r="B42" t="str">
            <v>Ahmad Yani, Ak</v>
          </cell>
          <cell r="C42" t="str">
            <v>19651007 198603 1 001</v>
          </cell>
          <cell r="D42" t="str">
            <v>Pembina Tk.I (IV/b)</v>
          </cell>
          <cell r="F42" t="str">
            <v>Auditor Madya</v>
          </cell>
        </row>
        <row r="43">
          <cell r="B43" t="str">
            <v>Drs. Slamet Haryono, MT</v>
          </cell>
          <cell r="C43" t="str">
            <v>19680209 200112 1 002</v>
          </cell>
          <cell r="D43" t="str">
            <v>Pembina Tk.I  (IV/b)</v>
          </cell>
        </row>
        <row r="44">
          <cell r="B44" t="str">
            <v>R. Sanny Maryudi, ST, MT</v>
          </cell>
          <cell r="C44" t="str">
            <v>19691216 200212 1 001</v>
          </cell>
          <cell r="D44" t="str">
            <v>Pembina (IV/a)</v>
          </cell>
          <cell r="F44" t="str">
            <v>Auditor Madya</v>
          </cell>
        </row>
        <row r="45">
          <cell r="B45" t="str">
            <v>Yanrizal Adha, S.Sos, M.Si</v>
          </cell>
          <cell r="C45" t="str">
            <v>19740619 199901  1001</v>
          </cell>
          <cell r="D45" t="str">
            <v>Pembina (IV/a)</v>
          </cell>
          <cell r="F45" t="str">
            <v>Auditor Madya</v>
          </cell>
        </row>
        <row r="46">
          <cell r="B46" t="str">
            <v>Taqi Udin Ahmad, S.Kom, M.Ak</v>
          </cell>
          <cell r="C46" t="str">
            <v>19780403 200112 1 005</v>
          </cell>
          <cell r="D46" t="str">
            <v>Pembina (IV/a)</v>
          </cell>
          <cell r="F46" t="str">
            <v>Auditor Madya</v>
          </cell>
        </row>
        <row r="47">
          <cell r="B47" t="str">
            <v>Sandika Jaya, ST, M.Ak</v>
          </cell>
          <cell r="C47" t="str">
            <v>19750821 200112 1 003</v>
          </cell>
          <cell r="D47" t="str">
            <v>Pembina (IV/a)</v>
          </cell>
          <cell r="F47" t="str">
            <v>Auditor Madya</v>
          </cell>
        </row>
        <row r="48">
          <cell r="B48" t="str">
            <v>Meda Yulianti, SE, M.Ak, Ak</v>
          </cell>
          <cell r="C48" t="str">
            <v>19800724 200112 2 001</v>
          </cell>
          <cell r="D48" t="str">
            <v>Pembina (IV/a)</v>
          </cell>
          <cell r="F48" t="str">
            <v>Auditor Madya</v>
          </cell>
        </row>
        <row r="49">
          <cell r="B49" t="str">
            <v>Muhamad Qusyairi, ST</v>
          </cell>
          <cell r="C49" t="str">
            <v>19730412 200604 1 003</v>
          </cell>
          <cell r="D49" t="str">
            <v>Pembina (IV/a)</v>
          </cell>
          <cell r="F49" t="str">
            <v>Auditor Madya</v>
          </cell>
        </row>
        <row r="50">
          <cell r="B50" t="str">
            <v>Ida Jubaedah, SE, MM, Ak</v>
          </cell>
          <cell r="C50" t="str">
            <v>19860918 200902 2 001</v>
          </cell>
          <cell r="D50" t="str">
            <v>Penata Tk.I (III/d)</v>
          </cell>
          <cell r="F50" t="str">
            <v>Auditor Madya</v>
          </cell>
        </row>
        <row r="51">
          <cell r="B51" t="str">
            <v>H. Rudy Suntoro, S.Kp, M.Kes</v>
          </cell>
          <cell r="C51" t="str">
            <v>19670720 199303 1 006</v>
          </cell>
          <cell r="D51" t="str">
            <v>Pembina (IV/a)</v>
          </cell>
          <cell r="F51" t="str">
            <v>Auditor Muda</v>
          </cell>
        </row>
        <row r="52">
          <cell r="B52" t="str">
            <v>Suhirman, S.Pd, M.Pd</v>
          </cell>
          <cell r="C52" t="str">
            <v>19680810 199802 1 005</v>
          </cell>
          <cell r="D52" t="str">
            <v>Pembina (IV/a)</v>
          </cell>
          <cell r="F52" t="str">
            <v>Auditor Muda</v>
          </cell>
        </row>
        <row r="53">
          <cell r="B53" t="str">
            <v>Aman Ma'ruf, S.Sos</v>
          </cell>
          <cell r="C53" t="str">
            <v>19820705 200112  1002</v>
          </cell>
          <cell r="D53" t="str">
            <v>Penata Tk.I (III/d)</v>
          </cell>
          <cell r="F53" t="str">
            <v>Auditor Muda</v>
          </cell>
        </row>
        <row r="54">
          <cell r="B54" t="str">
            <v>Rd. Adi Lesmana, S.Sos</v>
          </cell>
          <cell r="C54" t="str">
            <v>19820111 200112 1 002</v>
          </cell>
          <cell r="D54" t="str">
            <v>Penata Tk.I (III/d)</v>
          </cell>
          <cell r="F54" t="str">
            <v>Auditor Muda</v>
          </cell>
        </row>
        <row r="55">
          <cell r="B55" t="str">
            <v>Lenni Irawani, SE, M.Si</v>
          </cell>
          <cell r="C55" t="str">
            <v>19810531 200902 2 001</v>
          </cell>
          <cell r="D55" t="str">
            <v>Penata Tk.I (III/d)</v>
          </cell>
          <cell r="F55" t="str">
            <v>Auditor Muda</v>
          </cell>
        </row>
        <row r="56">
          <cell r="B56" t="str">
            <v>Rini Agustiana, S.Sos, M.Si</v>
          </cell>
          <cell r="C56" t="str">
            <v>19790827 200112 2 001</v>
          </cell>
          <cell r="D56" t="str">
            <v>Penata Tk.I (III/d)</v>
          </cell>
          <cell r="F56" t="str">
            <v>Auditor Muda</v>
          </cell>
        </row>
        <row r="57">
          <cell r="B57" t="str">
            <v>Ade Permanik, S.AP, MM</v>
          </cell>
          <cell r="C57" t="str">
            <v>19771022 200604 1 007</v>
          </cell>
          <cell r="D57" t="str">
            <v>Penata Tk.I (III/d)</v>
          </cell>
          <cell r="F57" t="str">
            <v>Auditor Muda</v>
          </cell>
        </row>
        <row r="58">
          <cell r="B58" t="str">
            <v>Ade Supriatna, S.IP, M.Si</v>
          </cell>
          <cell r="C58" t="str">
            <v>19651218 198911 1 001</v>
          </cell>
          <cell r="D58" t="str">
            <v>Penata Tk.I (III/d)</v>
          </cell>
          <cell r="F58" t="str">
            <v>Auditor Muda</v>
          </cell>
        </row>
        <row r="59">
          <cell r="B59" t="str">
            <v>Hasbi Asidiqi, S.Kom</v>
          </cell>
          <cell r="C59" t="str">
            <v>19760621 200112 1 005</v>
          </cell>
          <cell r="D59" t="str">
            <v>Penata Tk.I (III/d)</v>
          </cell>
          <cell r="F59" t="str">
            <v>Auditor Muda</v>
          </cell>
        </row>
        <row r="60">
          <cell r="B60" t="str">
            <v>Hj. Ida Ruaida, S.Sos, M.Si</v>
          </cell>
          <cell r="C60" t="str">
            <v>19740117 200112 2 002</v>
          </cell>
          <cell r="D60" t="str">
            <v>Penata Tk.I (III/d)</v>
          </cell>
          <cell r="F60" t="str">
            <v>Auditor Muda</v>
          </cell>
        </row>
        <row r="61">
          <cell r="B61" t="str">
            <v>Dwy Astuti Siswandari, S.Sos, MM</v>
          </cell>
          <cell r="C61" t="str">
            <v>19780316 200212 2 003</v>
          </cell>
          <cell r="D61" t="str">
            <v>Penata Tk.I (III/d)</v>
          </cell>
          <cell r="F61" t="str">
            <v>Auditor Muda</v>
          </cell>
        </row>
        <row r="62">
          <cell r="B62" t="str">
            <v>Vera Nur Hayati, S.Sos, M.Si</v>
          </cell>
          <cell r="C62" t="str">
            <v>19820214 200801 2 006</v>
          </cell>
          <cell r="D62" t="str">
            <v>Penata Tk.I (III/d)</v>
          </cell>
          <cell r="F62" t="str">
            <v>Auditor Muda</v>
          </cell>
        </row>
        <row r="63">
          <cell r="B63" t="str">
            <v>Hj. Ratu Syafitri Muhayati, SE</v>
          </cell>
          <cell r="C63" t="str">
            <v>19800101 200902 2 001</v>
          </cell>
          <cell r="D63" t="str">
            <v>Penata Tk.I (III/d)</v>
          </cell>
          <cell r="F63" t="str">
            <v>Auditor Muda</v>
          </cell>
        </row>
        <row r="64">
          <cell r="B64" t="str">
            <v>Tb. Abdul Gani, SE, MM</v>
          </cell>
          <cell r="C64" t="str">
            <v>19711214 200112 1 003</v>
          </cell>
          <cell r="D64" t="str">
            <v>Penata Tk.I (III/d)</v>
          </cell>
          <cell r="F64" t="str">
            <v>Auditor Muda</v>
          </cell>
        </row>
        <row r="65">
          <cell r="B65" t="str">
            <v>Ahmad Yani, S.Sos, M.Si</v>
          </cell>
          <cell r="C65" t="str">
            <v>19710930 200212 1 006</v>
          </cell>
          <cell r="D65" t="str">
            <v>Penata Tk.I (III/d)</v>
          </cell>
          <cell r="F65" t="str">
            <v>Auditor Muda</v>
          </cell>
        </row>
        <row r="66">
          <cell r="B66" t="str">
            <v>Bahtiar Awang Zakarosa, SH, MH</v>
          </cell>
          <cell r="C66" t="str">
            <v>19860910 200604 1 002</v>
          </cell>
          <cell r="D66" t="str">
            <v>Penata Tk.I (III/d)</v>
          </cell>
          <cell r="F66" t="str">
            <v>Auditor Muda</v>
          </cell>
        </row>
        <row r="67">
          <cell r="B67" t="str">
            <v>Prayuda Eko Saputra, SE, M.Si</v>
          </cell>
          <cell r="C67" t="str">
            <v>19780924 200902 1 001</v>
          </cell>
          <cell r="D67" t="str">
            <v>Penata (III/c)</v>
          </cell>
          <cell r="F67" t="str">
            <v>Auditor Muda</v>
          </cell>
        </row>
        <row r="68">
          <cell r="B68" t="str">
            <v>Sylvia Nurmawanti, SE</v>
          </cell>
          <cell r="C68" t="str">
            <v>19871031 201001 2 001</v>
          </cell>
          <cell r="D68" t="str">
            <v>Penata (III/c)</v>
          </cell>
          <cell r="F68" t="str">
            <v>Auditor Muda</v>
          </cell>
        </row>
        <row r="69">
          <cell r="B69" t="str">
            <v>Noviyanto, SE</v>
          </cell>
          <cell r="C69" t="str">
            <v>19830716 201001 1 008</v>
          </cell>
          <cell r="D69" t="str">
            <v>Penata (III/c)</v>
          </cell>
          <cell r="F69" t="str">
            <v>Auditor Muda</v>
          </cell>
        </row>
        <row r="70">
          <cell r="B70" t="str">
            <v>Yusup Fatahillah, S.Sos</v>
          </cell>
          <cell r="C70" t="str">
            <v>19730905 200112 1 004</v>
          </cell>
          <cell r="D70" t="str">
            <v>Penata (III/c)</v>
          </cell>
          <cell r="F70" t="str">
            <v>Auditor Muda</v>
          </cell>
        </row>
        <row r="71">
          <cell r="B71" t="str">
            <v>Erik Maulana, S.Sos, M.Si</v>
          </cell>
          <cell r="C71" t="str">
            <v>19840531 200902 1 003</v>
          </cell>
          <cell r="D71" t="str">
            <v>Penata (III/c)</v>
          </cell>
          <cell r="F71" t="str">
            <v>Auditor Muda</v>
          </cell>
        </row>
        <row r="72">
          <cell r="B72" t="str">
            <v>Gahara, S.IP</v>
          </cell>
          <cell r="C72" t="str">
            <v>19700311 200112 1 001</v>
          </cell>
          <cell r="D72" t="str">
            <v>Penata (III/c)</v>
          </cell>
          <cell r="F72" t="str">
            <v>Auditor Muda</v>
          </cell>
        </row>
        <row r="73">
          <cell r="B73" t="str">
            <v>Iman Atqiyyadi, S.AP, M.Si</v>
          </cell>
          <cell r="C73" t="str">
            <v>19750723 200112 1 003</v>
          </cell>
          <cell r="D73" t="str">
            <v>Penata (III/c)</v>
          </cell>
          <cell r="F73" t="str">
            <v>Auditor Muda</v>
          </cell>
        </row>
        <row r="74">
          <cell r="B74" t="str">
            <v>Akhmad Rohman, SH, M.Ak</v>
          </cell>
          <cell r="C74" t="str">
            <v>19860402 200604 1 002</v>
          </cell>
          <cell r="D74" t="str">
            <v>Penata (III/c)</v>
          </cell>
          <cell r="F74" t="str">
            <v>Auditor Muda</v>
          </cell>
        </row>
        <row r="75">
          <cell r="B75" t="str">
            <v>Deden Wirdiana, SH</v>
          </cell>
          <cell r="C75" t="str">
            <v>19780510 200701 1 010</v>
          </cell>
          <cell r="D75" t="str">
            <v>Penata (III/c)</v>
          </cell>
          <cell r="F75" t="str">
            <v>Auditor Muda</v>
          </cell>
        </row>
        <row r="76">
          <cell r="B76" t="str">
            <v>Yodi Ero Qodriyat, SE, M.Ak</v>
          </cell>
          <cell r="C76" t="str">
            <v>19860105 200902 1 003</v>
          </cell>
          <cell r="D76" t="str">
            <v>Penata (III/c)</v>
          </cell>
          <cell r="F76" t="str">
            <v>Auditor Muda</v>
          </cell>
        </row>
        <row r="77">
          <cell r="B77" t="str">
            <v>Rini Oktoriani, SE</v>
          </cell>
          <cell r="C77" t="str">
            <v>19741019 200902 2 001</v>
          </cell>
          <cell r="D77" t="str">
            <v>Penata (III/c)</v>
          </cell>
          <cell r="F77" t="str">
            <v>Auditor Muda</v>
          </cell>
        </row>
        <row r="78">
          <cell r="B78" t="str">
            <v>Agussalim, SE</v>
          </cell>
          <cell r="C78" t="str">
            <v>19750615 200902 1 001</v>
          </cell>
          <cell r="D78" t="str">
            <v>Penata (III/c)</v>
          </cell>
          <cell r="F78" t="str">
            <v>Auditor Muda</v>
          </cell>
        </row>
        <row r="79">
          <cell r="B79" t="str">
            <v>Elda Supriatna, S.Sos, M.Si</v>
          </cell>
          <cell r="C79" t="str">
            <v>19730626 200112 1 003</v>
          </cell>
          <cell r="D79" t="str">
            <v>Penata (III/c)</v>
          </cell>
          <cell r="F79" t="str">
            <v>Auditor Muda</v>
          </cell>
        </row>
        <row r="80">
          <cell r="B80" t="str">
            <v>Muhammad Sulchi, SP, M.Si</v>
          </cell>
          <cell r="C80" t="str">
            <v xml:space="preserve">19721210 200212 1 003 </v>
          </cell>
          <cell r="D80" t="str">
            <v>Penata (III/c)</v>
          </cell>
          <cell r="F80" t="str">
            <v>Auditor Muda</v>
          </cell>
        </row>
        <row r="81">
          <cell r="B81" t="str">
            <v>Hilmi Firdaus, S.Sos</v>
          </cell>
          <cell r="C81" t="str">
            <v>19730728 200112 1 002</v>
          </cell>
          <cell r="D81" t="str">
            <v>Penata Tk.I (III/d)</v>
          </cell>
          <cell r="F81" t="str">
            <v>Auditor Pertama</v>
          </cell>
        </row>
        <row r="82">
          <cell r="B82" t="str">
            <v>Yeyet Hulyati, S.Ag</v>
          </cell>
          <cell r="C82" t="str">
            <v>19770814 200112 2 002</v>
          </cell>
          <cell r="D82" t="str">
            <v>Penata Tk.I (III/d)</v>
          </cell>
          <cell r="F82" t="str">
            <v>Auditor Pertama</v>
          </cell>
        </row>
        <row r="83">
          <cell r="B83" t="str">
            <v>Irfan Kurniawan, ST, MM</v>
          </cell>
          <cell r="C83" t="str">
            <v>19760812 200212 1 008</v>
          </cell>
          <cell r="D83" t="str">
            <v>Penata Tk.I (III/d)</v>
          </cell>
          <cell r="F83" t="str">
            <v>Auditor Pertama</v>
          </cell>
        </row>
        <row r="84">
          <cell r="B84" t="str">
            <v>Fatoni, SE, M.Si</v>
          </cell>
          <cell r="C84" t="str">
            <v>19700130 200502 1 002</v>
          </cell>
          <cell r="D84" t="str">
            <v>Penata Tk.I (III/d)</v>
          </cell>
          <cell r="F84" t="str">
            <v>Auditor Pertama</v>
          </cell>
        </row>
        <row r="85">
          <cell r="B85" t="str">
            <v>Mohamad Iqbal, S.Sos</v>
          </cell>
          <cell r="C85" t="str">
            <v>19751104 200112 1 005</v>
          </cell>
          <cell r="D85" t="str">
            <v>Penata (III/c)</v>
          </cell>
          <cell r="F85" t="str">
            <v>Auditor Pertama</v>
          </cell>
        </row>
        <row r="86">
          <cell r="B86" t="str">
            <v>Euis Rachmawati, S.Sos, M.A.</v>
          </cell>
          <cell r="C86" t="str">
            <v>19760916 200112 2 001</v>
          </cell>
          <cell r="D86" t="str">
            <v>Penata (III/c)</v>
          </cell>
          <cell r="F86" t="str">
            <v>Auditor Pertama</v>
          </cell>
        </row>
        <row r="87">
          <cell r="B87" t="str">
            <v>Rani Maharani, SE, M.Si</v>
          </cell>
          <cell r="C87" t="str">
            <v>19840108 200212 2 003</v>
          </cell>
          <cell r="D87" t="str">
            <v>Penata (III/c)</v>
          </cell>
          <cell r="F87" t="str">
            <v>Auditor Pertama</v>
          </cell>
        </row>
        <row r="88">
          <cell r="B88" t="str">
            <v>Herman Susilo, S.Sos</v>
          </cell>
          <cell r="C88" t="str">
            <v>19761010 200112 1 006</v>
          </cell>
          <cell r="D88" t="str">
            <v>Penata (III/c)</v>
          </cell>
          <cell r="F88" t="str">
            <v>Auditor Pertama</v>
          </cell>
        </row>
        <row r="89">
          <cell r="B89" t="str">
            <v>Leli Purnama Lestari, SE, M.Si</v>
          </cell>
          <cell r="C89" t="str">
            <v>19860405 201001 2 004</v>
          </cell>
          <cell r="D89" t="str">
            <v>Penata Muda Tk.I (III/b)</v>
          </cell>
          <cell r="F89" t="str">
            <v>Auditor Pertama</v>
          </cell>
        </row>
        <row r="90">
          <cell r="B90" t="str">
            <v>Rizki, SE</v>
          </cell>
          <cell r="C90" t="str">
            <v>19820524 201001 1 004</v>
          </cell>
          <cell r="D90" t="str">
            <v>Penata Muda Tk.I (III/b)</v>
          </cell>
          <cell r="F90" t="str">
            <v>Auditor Pertama</v>
          </cell>
        </row>
        <row r="91">
          <cell r="B91" t="str">
            <v>Zakia Novitasari, SH</v>
          </cell>
          <cell r="C91" t="str">
            <v>19791110 200112 2 002</v>
          </cell>
          <cell r="D91" t="str">
            <v>Penata Muda Tk.I (III/b)</v>
          </cell>
          <cell r="F91" t="str">
            <v>Auditor Pertama</v>
          </cell>
        </row>
        <row r="92">
          <cell r="B92" t="str">
            <v>Novi Junaidi, SP</v>
          </cell>
          <cell r="C92" t="str">
            <v>19770514 200901 1 007</v>
          </cell>
          <cell r="D92" t="str">
            <v>Penata Muda Tk.I (III/b)</v>
          </cell>
          <cell r="F92" t="str">
            <v>Auditor Pertama</v>
          </cell>
        </row>
        <row r="93">
          <cell r="B93" t="str">
            <v>Mumu Muhajirin, SE</v>
          </cell>
          <cell r="C93" t="str">
            <v>19800501 201001 1 004</v>
          </cell>
          <cell r="D93" t="str">
            <v>Penata Muda Tk.I (III/b)</v>
          </cell>
          <cell r="F93" t="str">
            <v>Auditor Pertama</v>
          </cell>
        </row>
        <row r="94">
          <cell r="B94" t="str">
            <v>Ita Munawaroh, SH</v>
          </cell>
          <cell r="C94" t="str">
            <v>19780727 200112 2 002</v>
          </cell>
          <cell r="D94" t="str">
            <v>Penata Muda Tk.I (III/b)</v>
          </cell>
          <cell r="F94" t="str">
            <v>Auditor Pertama</v>
          </cell>
        </row>
        <row r="95">
          <cell r="B95" t="str">
            <v>Achmad Haelani, SE</v>
          </cell>
          <cell r="C95" t="str">
            <v>19790417 201001 1 008</v>
          </cell>
          <cell r="D95" t="str">
            <v>Penata Muda Tk.I (III/b)</v>
          </cell>
          <cell r="F95" t="str">
            <v>Auditor Pertama</v>
          </cell>
        </row>
        <row r="96">
          <cell r="B96" t="str">
            <v>Feny Setiawati, S.Pd.Ing, M.Si</v>
          </cell>
          <cell r="C96" t="str">
            <v>19800203 200112 2 004</v>
          </cell>
          <cell r="D96" t="str">
            <v>Penata Muda Tk.I (III/b)</v>
          </cell>
          <cell r="F96" t="str">
            <v>Auditor Pertama</v>
          </cell>
        </row>
        <row r="97">
          <cell r="B97" t="str">
            <v>Tita Rosita, SE</v>
          </cell>
          <cell r="C97" t="str">
            <v>19740616 201001 2 006</v>
          </cell>
          <cell r="D97" t="str">
            <v>Penata Muda Tk.I (III/b)</v>
          </cell>
          <cell r="F97" t="str">
            <v>Auditor Pertama</v>
          </cell>
        </row>
        <row r="98">
          <cell r="B98" t="str">
            <v>Lia Yulianti, SE</v>
          </cell>
          <cell r="C98" t="str">
            <v>19770710 201001 2 006</v>
          </cell>
          <cell r="D98" t="str">
            <v>Penata Muda Tk.I (III/b)</v>
          </cell>
          <cell r="F98" t="str">
            <v>Auditor Pertama</v>
          </cell>
        </row>
        <row r="99">
          <cell r="B99" t="str">
            <v>Rendra Prasetya, SE, MM</v>
          </cell>
          <cell r="C99" t="str">
            <v>19750421 200604 1 008</v>
          </cell>
          <cell r="D99" t="str">
            <v>Penata Muda Tk.I (III/b)</v>
          </cell>
          <cell r="F99" t="str">
            <v>Auditor Pertama</v>
          </cell>
        </row>
        <row r="100">
          <cell r="B100" t="str">
            <v>Farid Wazdi, SE</v>
          </cell>
          <cell r="C100" t="str">
            <v>19731206 200112 1 001</v>
          </cell>
          <cell r="D100" t="str">
            <v>Penata Muda Tk.I (III/b)</v>
          </cell>
          <cell r="F100" t="str">
            <v>Auditor Pertama</v>
          </cell>
        </row>
        <row r="101">
          <cell r="B101" t="str">
            <v>Neli Sukasari, SE</v>
          </cell>
          <cell r="C101" t="str">
            <v xml:space="preserve"> 19881220 201101 2 001</v>
          </cell>
          <cell r="D101" t="str">
            <v>Penata Muda Tk.I (III/b)</v>
          </cell>
          <cell r="F101" t="str">
            <v>Auditor Pertama</v>
          </cell>
        </row>
        <row r="102">
          <cell r="B102" t="str">
            <v>Nani Yuliani, SE</v>
          </cell>
          <cell r="C102" t="str">
            <v>19730726 200604 2 001</v>
          </cell>
          <cell r="D102" t="str">
            <v>Penata Muda Tk.I (III/b)</v>
          </cell>
          <cell r="F102" t="str">
            <v>Auditor Pertama</v>
          </cell>
        </row>
        <row r="103">
          <cell r="B103" t="str">
            <v>Ido Rohmanullah, SE, M.Ak</v>
          </cell>
          <cell r="C103" t="str">
            <v>19860324 201001 1 002</v>
          </cell>
          <cell r="D103" t="str">
            <v>Penata Muda Tk.I (III/b)</v>
          </cell>
          <cell r="F103" t="str">
            <v>Auditor Pertama</v>
          </cell>
        </row>
        <row r="104">
          <cell r="B104" t="str">
            <v>Nita Ratna Siti Aminah, SE</v>
          </cell>
          <cell r="C104" t="str">
            <v>19870623 201001 2 001</v>
          </cell>
          <cell r="D104" t="str">
            <v>Penata Muda (III/a)</v>
          </cell>
          <cell r="F104" t="str">
            <v>Auditor Pertama</v>
          </cell>
        </row>
        <row r="105">
          <cell r="B105" t="str">
            <v>Achmad Muchlis, S.AP</v>
          </cell>
          <cell r="C105" t="str">
            <v>19750717 200902 1 001</v>
          </cell>
          <cell r="D105" t="str">
            <v>Penata Muda (III/a)</v>
          </cell>
          <cell r="F105" t="str">
            <v>Auditor Pertama</v>
          </cell>
        </row>
        <row r="106">
          <cell r="B106" t="str">
            <v>Kotiah, SE</v>
          </cell>
          <cell r="C106" t="str">
            <v>19810705 201001 2 008</v>
          </cell>
          <cell r="D106" t="str">
            <v>Pengatur Tk.I (II/d)</v>
          </cell>
          <cell r="F106" t="str">
            <v>Auditor Pertama</v>
          </cell>
        </row>
        <row r="107">
          <cell r="B107" t="str">
            <v>Oktafredi, A.Md</v>
          </cell>
          <cell r="C107" t="str">
            <v>19711029 200212  1 005</v>
          </cell>
          <cell r="D107" t="str">
            <v>Penata Muda Tk.I (III/b)</v>
          </cell>
          <cell r="F107" t="str">
            <v>Auditor Penyelia</v>
          </cell>
        </row>
        <row r="108">
          <cell r="B108" t="str">
            <v>Yudi Ermanto, A.Md</v>
          </cell>
          <cell r="C108" t="str">
            <v>19721130 200112 1 003</v>
          </cell>
          <cell r="D108" t="str">
            <v>Penata Muda Tk.I (III/b)</v>
          </cell>
          <cell r="F108" t="str">
            <v>Auditor Pelaksana</v>
          </cell>
        </row>
        <row r="109">
          <cell r="B109" t="str">
            <v>Sunarto, S.Sos</v>
          </cell>
          <cell r="C109" t="str">
            <v>19710907 199601 1 001</v>
          </cell>
          <cell r="D109" t="str">
            <v>Penata (III/c)</v>
          </cell>
          <cell r="F109" t="str">
            <v>Auditor Kepegawaian Muda</v>
          </cell>
        </row>
        <row r="110">
          <cell r="B110" t="str">
            <v>Suharmanta, SH, S.IP, M.H</v>
          </cell>
          <cell r="C110" t="str">
            <v>19670112 200112 1 002</v>
          </cell>
          <cell r="D110" t="str">
            <v>Penata Muda Tk.I (III/b)</v>
          </cell>
          <cell r="F110" t="str">
            <v>Auditor Kepegawaian Pertama</v>
          </cell>
        </row>
        <row r="111">
          <cell r="B111" t="str">
            <v>Indra Suprianto, SH, M.H</v>
          </cell>
          <cell r="C111" t="str">
            <v>19750924 201001 1 003</v>
          </cell>
          <cell r="D111" t="str">
            <v>Penata Muda Tk.I (III/b)</v>
          </cell>
          <cell r="F111" t="str">
            <v>Auditor Kepegawaian Pertama</v>
          </cell>
        </row>
        <row r="112">
          <cell r="B112" t="str">
            <v>Iha Roihah, ST</v>
          </cell>
          <cell r="C112" t="str">
            <v>19740310 200112 2 008</v>
          </cell>
          <cell r="D112" t="str">
            <v>Penata Tk.I (III/d)</v>
          </cell>
          <cell r="F112" t="str">
            <v>Analis Rencana Program dan Kegiatan</v>
          </cell>
        </row>
        <row r="113">
          <cell r="B113" t="str">
            <v>Yaneu Septiani, SE, MM</v>
          </cell>
          <cell r="C113" t="str">
            <v>19780922 200902 2 001</v>
          </cell>
          <cell r="D113" t="str">
            <v>Penata Tk.I (III/d)</v>
          </cell>
          <cell r="F113" t="str">
            <v>Penyusun Program Anggaran dan Pelaporan</v>
          </cell>
        </row>
        <row r="114">
          <cell r="B114" t="str">
            <v>Ika Mustika Dewi, ST., MT</v>
          </cell>
          <cell r="C114" t="str">
            <v>19821121 200902 2 001</v>
          </cell>
          <cell r="D114" t="str">
            <v>Penata Tk.I (III/d)</v>
          </cell>
          <cell r="F114" t="str">
            <v>Pengelola Data Layanan Informasi dan Edukasi Publik</v>
          </cell>
        </row>
        <row r="115">
          <cell r="B115" t="str">
            <v>Akhmad Yani, SE, M.Si</v>
          </cell>
          <cell r="C115" t="str">
            <v>19750423 200212 1 004</v>
          </cell>
          <cell r="D115" t="str">
            <v>Penata (III/c)</v>
          </cell>
          <cell r="F115" t="str">
            <v xml:space="preserve">Penyusun Rencana Kegiatan dan Anggaran </v>
          </cell>
        </row>
        <row r="116">
          <cell r="B116" t="str">
            <v>Dandi Maulandi Nurzein, SE</v>
          </cell>
          <cell r="C116" t="str">
            <v>19800119 200701 1 004</v>
          </cell>
          <cell r="D116" t="str">
            <v>Penata (III/c)</v>
          </cell>
          <cell r="F116" t="str">
            <v>Pengelola Akuntansi</v>
          </cell>
        </row>
        <row r="117">
          <cell r="B117" t="str">
            <v>Marissa Ghina Aquarita, SE</v>
          </cell>
          <cell r="C117" t="str">
            <v>19850218 201001 2 018</v>
          </cell>
          <cell r="D117" t="str">
            <v>Penata  (III/c)</v>
          </cell>
          <cell r="F117" t="str">
            <v>Pengelola Bahan Perencanaan</v>
          </cell>
        </row>
        <row r="118">
          <cell r="B118" t="str">
            <v>Welen Kurniawan, SE, MM</v>
          </cell>
          <cell r="C118" t="str">
            <v>19890501 201503 1 001</v>
          </cell>
          <cell r="D118" t="str">
            <v>Penata Muda Tk.I (III/b)</v>
          </cell>
          <cell r="F118" t="str">
            <v>Pengolah Data Tindak Lanjut Laporan Hasil Pemeriksaan</v>
          </cell>
        </row>
        <row r="119">
          <cell r="B119" t="str">
            <v>Anggara Rukmana, SE</v>
          </cell>
          <cell r="C119" t="str">
            <v>19850220 201503 1 001</v>
          </cell>
          <cell r="D119" t="str">
            <v>Penata Muda Tk.I (III/b)</v>
          </cell>
          <cell r="F119" t="str">
            <v>Pengolah Data Tindak Lanjut Laporan Hasil Pemeriksaan</v>
          </cell>
        </row>
        <row r="120">
          <cell r="B120" t="str">
            <v>Muhammad Revki Iboyma, S.Sos</v>
          </cell>
          <cell r="C120" t="str">
            <v>19831017 201001 1 002</v>
          </cell>
          <cell r="D120" t="str">
            <v>Penata Muda Tk.I (III/b)</v>
          </cell>
          <cell r="F120" t="str">
            <v>Pengolah Data Tindak Lanjut Pemeriksaan</v>
          </cell>
        </row>
        <row r="121">
          <cell r="B121" t="str">
            <v>Aulia Fathurahman, S.Sos, MM</v>
          </cell>
          <cell r="C121" t="str">
            <v>19870924 201101 1 001</v>
          </cell>
          <cell r="D121" t="str">
            <v>Penata Muda Tk.I (III/b)</v>
          </cell>
          <cell r="F121" t="str">
            <v>Bendahara</v>
          </cell>
        </row>
        <row r="122">
          <cell r="B122" t="str">
            <v>Lingga Yudhistira, S.Sos</v>
          </cell>
          <cell r="C122" t="str">
            <v>19871008 201101 1 001</v>
          </cell>
          <cell r="D122" t="str">
            <v>Penata Muda Tk.I (III/b)</v>
          </cell>
          <cell r="F122" t="str">
            <v>Pengelola Perjalanan Dinas</v>
          </cell>
        </row>
        <row r="123">
          <cell r="B123" t="str">
            <v>Yossant Afriadi, SKM</v>
          </cell>
          <cell r="C123" t="str">
            <v>19791221 200902 1 001</v>
          </cell>
          <cell r="D123" t="str">
            <v>Penata Muda Tk.I (III/b)</v>
          </cell>
          <cell r="F123" t="str">
            <v>Pranata Barang dan Jasa</v>
          </cell>
        </row>
        <row r="124">
          <cell r="B124" t="str">
            <v xml:space="preserve">Cecep Septiana </v>
          </cell>
          <cell r="C124" t="str">
            <v>19810904 200212 1 004</v>
          </cell>
          <cell r="D124" t="str">
            <v>Penata Muda (III/a)</v>
          </cell>
          <cell r="F124" t="str">
            <v>Pengelola Barang Milik Negara</v>
          </cell>
        </row>
        <row r="125">
          <cell r="B125" t="str">
            <v>Abdul Aziz, SE</v>
          </cell>
          <cell r="C125" t="str">
            <v>19871102 201001 1 001</v>
          </cell>
          <cell r="D125" t="str">
            <v>Penata Muda (III/a)</v>
          </cell>
          <cell r="F125" t="str">
            <v>Pengelola Kegiatan dan Anggaran</v>
          </cell>
        </row>
        <row r="126">
          <cell r="B126" t="str">
            <v>Achmad Fachrudin, A.Md</v>
          </cell>
          <cell r="C126" t="str">
            <v>19790615 201001 1 004</v>
          </cell>
          <cell r="D126" t="str">
            <v>Penata Muda (III/a)</v>
          </cell>
          <cell r="F126" t="str">
            <v>Verifikatur Keuangan</v>
          </cell>
        </row>
        <row r="127">
          <cell r="B127" t="str">
            <v>Syahrul Firdaus, SKM</v>
          </cell>
          <cell r="C127" t="str">
            <v>19860517 201101 1 001</v>
          </cell>
          <cell r="D127" t="str">
            <v>Penata Muda (III/a)</v>
          </cell>
          <cell r="F127" t="str">
            <v>Pengelola Pelaporan dan Evaluasi Pelaksanaan Kegiatan</v>
          </cell>
        </row>
        <row r="128">
          <cell r="B128" t="str">
            <v>Ade Hendarman</v>
          </cell>
          <cell r="C128" t="str">
            <v>19760227 201410 1 001</v>
          </cell>
          <cell r="D128" t="str">
            <v>Pengatur Muda Tk.I (II/b)</v>
          </cell>
          <cell r="F128" t="str">
            <v>Pengelola Gaji</v>
          </cell>
        </row>
        <row r="129">
          <cell r="B129" t="str">
            <v>Tb. Fahrul Suhandinata</v>
          </cell>
          <cell r="C129" t="str">
            <v>19820502 201409 1 002</v>
          </cell>
          <cell r="D129" t="str">
            <v>Pengatur Muda Tk.I (II/b)</v>
          </cell>
          <cell r="F129" t="str">
            <v xml:space="preserve">Pengadministrasi Umum </v>
          </cell>
        </row>
        <row r="130">
          <cell r="B130" t="str">
            <v>Nani Rahmawati</v>
          </cell>
          <cell r="C130" t="str">
            <v>19840206 201409 2 001</v>
          </cell>
          <cell r="D130" t="str">
            <v>Pengatur Muda Tk.I (II/b)</v>
          </cell>
          <cell r="F130" t="str">
            <v xml:space="preserve">Pengadministrasi Kepegawaian </v>
          </cell>
        </row>
        <row r="131">
          <cell r="B131" t="str">
            <v>Rusdi</v>
          </cell>
          <cell r="C131" t="str">
            <v>19750114 201410 1 001</v>
          </cell>
          <cell r="D131" t="str">
            <v>Juru Muda Tk.I (I/b)</v>
          </cell>
          <cell r="F131" t="str">
            <v xml:space="preserve">Pramu Bakti </v>
          </cell>
        </row>
        <row r="132">
          <cell r="B132" t="str">
            <v>Arisandi</v>
          </cell>
          <cell r="C132" t="str">
            <v>19860708 201410 1 001</v>
          </cell>
          <cell r="D132" t="str">
            <v>Juru Muda Tk.I (I/b)</v>
          </cell>
          <cell r="F132" t="str">
            <v xml:space="preserve">Pramu Bakti </v>
          </cell>
        </row>
        <row r="133">
          <cell r="B133" t="str">
            <v>Ananda Putra Anugrah Ramadhan, A.Md, Ak.</v>
          </cell>
          <cell r="C133" t="str">
            <v>19961025 202102 1 001</v>
          </cell>
          <cell r="D133" t="str">
            <v>Pengatur (II/c)</v>
          </cell>
          <cell r="F133" t="str">
            <v>Pemelihara Sarana dan Prasarana</v>
          </cell>
        </row>
        <row r="134">
          <cell r="B134" t="str">
            <v>Anugrah Nurhasanah, A.Md. Ak</v>
          </cell>
          <cell r="C134" t="str">
            <v>19970930 202102 2 001</v>
          </cell>
          <cell r="D134" t="str">
            <v>Pengatur (II/c)</v>
          </cell>
          <cell r="F134" t="str">
            <v>Pengolah Data Aplikasi dan Pengelolaan Data Sistem Keuangan</v>
          </cell>
        </row>
        <row r="135">
          <cell r="B135" t="str">
            <v>Rahmawati Nur Fauziyah, A.Md.Ak.</v>
          </cell>
          <cell r="C135" t="str">
            <v>19980720 202102 2 001</v>
          </cell>
          <cell r="D135" t="str">
            <v>Pengatur (II/c)</v>
          </cell>
          <cell r="F135" t="str">
            <v>Pengadministrasi Perencanaan dan Program</v>
          </cell>
        </row>
        <row r="136">
          <cell r="B136" t="str">
            <v>Dennis Hermawan, A.Md.Ak.</v>
          </cell>
          <cell r="C136" t="str">
            <v>19981120 202102 1 001</v>
          </cell>
          <cell r="D136" t="str">
            <v>Pengatur (II/c)</v>
          </cell>
          <cell r="F136" t="str">
            <v>Pengadministrasi Pajak</v>
          </cell>
        </row>
        <row r="137">
          <cell r="B137" t="str">
            <v>Nadira Diasdiadara, A.Md.Ak.</v>
          </cell>
          <cell r="C137" t="str">
            <v>19981226 202102 2 001</v>
          </cell>
          <cell r="D137" t="str">
            <v>Pengatur (II/c)</v>
          </cell>
          <cell r="F137" t="str">
            <v>Sekretaris</v>
          </cell>
        </row>
        <row r="138">
          <cell r="B138" t="str">
            <v>Shafira Shaliha, A.Md.Ak.</v>
          </cell>
          <cell r="C138" t="str">
            <v>19990206 202102 2 001</v>
          </cell>
          <cell r="D138" t="str">
            <v>Pengatur (II/c)</v>
          </cell>
          <cell r="F138" t="str">
            <v>Pranata Kearsipan</v>
          </cell>
        </row>
        <row r="139">
          <cell r="B139" t="str">
            <v>Nailah Fauziyah, A.Md.Ak.</v>
          </cell>
          <cell r="C139" t="str">
            <v>19990327 202102 2 001</v>
          </cell>
          <cell r="D139" t="str">
            <v>Pengatur (II/c)</v>
          </cell>
          <cell r="F139" t="str">
            <v>Pengadministrasi Keuangan</v>
          </cell>
        </row>
        <row r="140">
          <cell r="B140" t="str">
            <v>Nadhira Faiza Aulia, A.Md.Ak</v>
          </cell>
          <cell r="C140" t="str">
            <v>19991125 202102 2 001</v>
          </cell>
          <cell r="D140" t="str">
            <v>Pengatur (II/c)</v>
          </cell>
          <cell r="F140" t="str">
            <v>Verifikatur Keuangan</v>
          </cell>
        </row>
        <row r="142">
          <cell r="F142" t="str">
            <v>Serang,    Maret 2022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53"/>
  <sheetViews>
    <sheetView view="pageBreakPreview" zoomScaleNormal="100" zoomScaleSheetLayoutView="100" workbookViewId="0">
      <selection activeCell="C5" sqref="C5:C140"/>
    </sheetView>
  </sheetViews>
  <sheetFormatPr defaultRowHeight="15.75" customHeight="1" x14ac:dyDescent="0.25"/>
  <cols>
    <col min="1" max="1" width="5.42578125" customWidth="1"/>
    <col min="2" max="2" width="34" customWidth="1"/>
    <col min="3" max="3" width="20.5703125" customWidth="1"/>
    <col min="4" max="4" width="26.7109375" customWidth="1"/>
    <col min="5" max="5" width="15" customWidth="1"/>
    <col min="6" max="6" width="25" style="1" customWidth="1"/>
    <col min="7" max="7" width="18" style="1" customWidth="1"/>
    <col min="8" max="8" width="5" style="1" customWidth="1"/>
    <col min="9" max="9" width="9.7109375" style="1" customWidth="1"/>
    <col min="10" max="10" width="19.7109375" style="2" customWidth="1"/>
    <col min="11" max="11" width="15.28515625" customWidth="1"/>
    <col min="12" max="12" width="10.5703125" customWidth="1"/>
    <col min="257" max="257" width="5.42578125" customWidth="1"/>
    <col min="258" max="258" width="34" customWidth="1"/>
    <col min="259" max="259" width="20.5703125" customWidth="1"/>
    <col min="260" max="260" width="21.42578125" customWidth="1"/>
    <col min="261" max="261" width="15" customWidth="1"/>
    <col min="262" max="262" width="25" customWidth="1"/>
    <col min="263" max="263" width="18" customWidth="1"/>
    <col min="264" max="264" width="5" customWidth="1"/>
    <col min="265" max="265" width="9.7109375" customWidth="1"/>
    <col min="266" max="266" width="19.7109375" customWidth="1"/>
    <col min="267" max="267" width="15.28515625" customWidth="1"/>
    <col min="268" max="268" width="10.5703125" customWidth="1"/>
    <col min="513" max="513" width="5.42578125" customWidth="1"/>
    <col min="514" max="514" width="34" customWidth="1"/>
    <col min="515" max="515" width="20.5703125" customWidth="1"/>
    <col min="516" max="516" width="21.42578125" customWidth="1"/>
    <col min="517" max="517" width="15" customWidth="1"/>
    <col min="518" max="518" width="25" customWidth="1"/>
    <col min="519" max="519" width="18" customWidth="1"/>
    <col min="520" max="520" width="5" customWidth="1"/>
    <col min="521" max="521" width="9.7109375" customWidth="1"/>
    <col min="522" max="522" width="19.7109375" customWidth="1"/>
    <col min="523" max="523" width="15.28515625" customWidth="1"/>
    <col min="524" max="524" width="10.5703125" customWidth="1"/>
    <col min="769" max="769" width="5.42578125" customWidth="1"/>
    <col min="770" max="770" width="34" customWidth="1"/>
    <col min="771" max="771" width="20.5703125" customWidth="1"/>
    <col min="772" max="772" width="21.42578125" customWidth="1"/>
    <col min="773" max="773" width="15" customWidth="1"/>
    <col min="774" max="774" width="25" customWidth="1"/>
    <col min="775" max="775" width="18" customWidth="1"/>
    <col min="776" max="776" width="5" customWidth="1"/>
    <col min="777" max="777" width="9.7109375" customWidth="1"/>
    <col min="778" max="778" width="19.7109375" customWidth="1"/>
    <col min="779" max="779" width="15.28515625" customWidth="1"/>
    <col min="780" max="780" width="10.5703125" customWidth="1"/>
    <col min="1025" max="1025" width="5.42578125" customWidth="1"/>
    <col min="1026" max="1026" width="34" customWidth="1"/>
    <col min="1027" max="1027" width="20.5703125" customWidth="1"/>
    <col min="1028" max="1028" width="21.42578125" customWidth="1"/>
    <col min="1029" max="1029" width="15" customWidth="1"/>
    <col min="1030" max="1030" width="25" customWidth="1"/>
    <col min="1031" max="1031" width="18" customWidth="1"/>
    <col min="1032" max="1032" width="5" customWidth="1"/>
    <col min="1033" max="1033" width="9.7109375" customWidth="1"/>
    <col min="1034" max="1034" width="19.7109375" customWidth="1"/>
    <col min="1035" max="1035" width="15.28515625" customWidth="1"/>
    <col min="1036" max="1036" width="10.5703125" customWidth="1"/>
    <col min="1281" max="1281" width="5.42578125" customWidth="1"/>
    <col min="1282" max="1282" width="34" customWidth="1"/>
    <col min="1283" max="1283" width="20.5703125" customWidth="1"/>
    <col min="1284" max="1284" width="21.42578125" customWidth="1"/>
    <col min="1285" max="1285" width="15" customWidth="1"/>
    <col min="1286" max="1286" width="25" customWidth="1"/>
    <col min="1287" max="1287" width="18" customWidth="1"/>
    <col min="1288" max="1288" width="5" customWidth="1"/>
    <col min="1289" max="1289" width="9.7109375" customWidth="1"/>
    <col min="1290" max="1290" width="19.7109375" customWidth="1"/>
    <col min="1291" max="1291" width="15.28515625" customWidth="1"/>
    <col min="1292" max="1292" width="10.5703125" customWidth="1"/>
    <col min="1537" max="1537" width="5.42578125" customWidth="1"/>
    <col min="1538" max="1538" width="34" customWidth="1"/>
    <col min="1539" max="1539" width="20.5703125" customWidth="1"/>
    <col min="1540" max="1540" width="21.42578125" customWidth="1"/>
    <col min="1541" max="1541" width="15" customWidth="1"/>
    <col min="1542" max="1542" width="25" customWidth="1"/>
    <col min="1543" max="1543" width="18" customWidth="1"/>
    <col min="1544" max="1544" width="5" customWidth="1"/>
    <col min="1545" max="1545" width="9.7109375" customWidth="1"/>
    <col min="1546" max="1546" width="19.7109375" customWidth="1"/>
    <col min="1547" max="1547" width="15.28515625" customWidth="1"/>
    <col min="1548" max="1548" width="10.5703125" customWidth="1"/>
    <col min="1793" max="1793" width="5.42578125" customWidth="1"/>
    <col min="1794" max="1794" width="34" customWidth="1"/>
    <col min="1795" max="1795" width="20.5703125" customWidth="1"/>
    <col min="1796" max="1796" width="21.42578125" customWidth="1"/>
    <col min="1797" max="1797" width="15" customWidth="1"/>
    <col min="1798" max="1798" width="25" customWidth="1"/>
    <col min="1799" max="1799" width="18" customWidth="1"/>
    <col min="1800" max="1800" width="5" customWidth="1"/>
    <col min="1801" max="1801" width="9.7109375" customWidth="1"/>
    <col min="1802" max="1802" width="19.7109375" customWidth="1"/>
    <col min="1803" max="1803" width="15.28515625" customWidth="1"/>
    <col min="1804" max="1804" width="10.5703125" customWidth="1"/>
    <col min="2049" max="2049" width="5.42578125" customWidth="1"/>
    <col min="2050" max="2050" width="34" customWidth="1"/>
    <col min="2051" max="2051" width="20.5703125" customWidth="1"/>
    <col min="2052" max="2052" width="21.42578125" customWidth="1"/>
    <col min="2053" max="2053" width="15" customWidth="1"/>
    <col min="2054" max="2054" width="25" customWidth="1"/>
    <col min="2055" max="2055" width="18" customWidth="1"/>
    <col min="2056" max="2056" width="5" customWidth="1"/>
    <col min="2057" max="2057" width="9.7109375" customWidth="1"/>
    <col min="2058" max="2058" width="19.7109375" customWidth="1"/>
    <col min="2059" max="2059" width="15.28515625" customWidth="1"/>
    <col min="2060" max="2060" width="10.5703125" customWidth="1"/>
    <col min="2305" max="2305" width="5.42578125" customWidth="1"/>
    <col min="2306" max="2306" width="34" customWidth="1"/>
    <col min="2307" max="2307" width="20.5703125" customWidth="1"/>
    <col min="2308" max="2308" width="21.42578125" customWidth="1"/>
    <col min="2309" max="2309" width="15" customWidth="1"/>
    <col min="2310" max="2310" width="25" customWidth="1"/>
    <col min="2311" max="2311" width="18" customWidth="1"/>
    <col min="2312" max="2312" width="5" customWidth="1"/>
    <col min="2313" max="2313" width="9.7109375" customWidth="1"/>
    <col min="2314" max="2314" width="19.7109375" customWidth="1"/>
    <col min="2315" max="2315" width="15.28515625" customWidth="1"/>
    <col min="2316" max="2316" width="10.5703125" customWidth="1"/>
    <col min="2561" max="2561" width="5.42578125" customWidth="1"/>
    <col min="2562" max="2562" width="34" customWidth="1"/>
    <col min="2563" max="2563" width="20.5703125" customWidth="1"/>
    <col min="2564" max="2564" width="21.42578125" customWidth="1"/>
    <col min="2565" max="2565" width="15" customWidth="1"/>
    <col min="2566" max="2566" width="25" customWidth="1"/>
    <col min="2567" max="2567" width="18" customWidth="1"/>
    <col min="2568" max="2568" width="5" customWidth="1"/>
    <col min="2569" max="2569" width="9.7109375" customWidth="1"/>
    <col min="2570" max="2570" width="19.7109375" customWidth="1"/>
    <col min="2571" max="2571" width="15.28515625" customWidth="1"/>
    <col min="2572" max="2572" width="10.5703125" customWidth="1"/>
    <col min="2817" max="2817" width="5.42578125" customWidth="1"/>
    <col min="2818" max="2818" width="34" customWidth="1"/>
    <col min="2819" max="2819" width="20.5703125" customWidth="1"/>
    <col min="2820" max="2820" width="21.42578125" customWidth="1"/>
    <col min="2821" max="2821" width="15" customWidth="1"/>
    <col min="2822" max="2822" width="25" customWidth="1"/>
    <col min="2823" max="2823" width="18" customWidth="1"/>
    <col min="2824" max="2824" width="5" customWidth="1"/>
    <col min="2825" max="2825" width="9.7109375" customWidth="1"/>
    <col min="2826" max="2826" width="19.7109375" customWidth="1"/>
    <col min="2827" max="2827" width="15.28515625" customWidth="1"/>
    <col min="2828" max="2828" width="10.5703125" customWidth="1"/>
    <col min="3073" max="3073" width="5.42578125" customWidth="1"/>
    <col min="3074" max="3074" width="34" customWidth="1"/>
    <col min="3075" max="3075" width="20.5703125" customWidth="1"/>
    <col min="3076" max="3076" width="21.42578125" customWidth="1"/>
    <col min="3077" max="3077" width="15" customWidth="1"/>
    <col min="3078" max="3078" width="25" customWidth="1"/>
    <col min="3079" max="3079" width="18" customWidth="1"/>
    <col min="3080" max="3080" width="5" customWidth="1"/>
    <col min="3081" max="3081" width="9.7109375" customWidth="1"/>
    <col min="3082" max="3082" width="19.7109375" customWidth="1"/>
    <col min="3083" max="3083" width="15.28515625" customWidth="1"/>
    <col min="3084" max="3084" width="10.5703125" customWidth="1"/>
    <col min="3329" max="3329" width="5.42578125" customWidth="1"/>
    <col min="3330" max="3330" width="34" customWidth="1"/>
    <col min="3331" max="3331" width="20.5703125" customWidth="1"/>
    <col min="3332" max="3332" width="21.42578125" customWidth="1"/>
    <col min="3333" max="3333" width="15" customWidth="1"/>
    <col min="3334" max="3334" width="25" customWidth="1"/>
    <col min="3335" max="3335" width="18" customWidth="1"/>
    <col min="3336" max="3336" width="5" customWidth="1"/>
    <col min="3337" max="3337" width="9.7109375" customWidth="1"/>
    <col min="3338" max="3338" width="19.7109375" customWidth="1"/>
    <col min="3339" max="3339" width="15.28515625" customWidth="1"/>
    <col min="3340" max="3340" width="10.5703125" customWidth="1"/>
    <col min="3585" max="3585" width="5.42578125" customWidth="1"/>
    <col min="3586" max="3586" width="34" customWidth="1"/>
    <col min="3587" max="3587" width="20.5703125" customWidth="1"/>
    <col min="3588" max="3588" width="21.42578125" customWidth="1"/>
    <col min="3589" max="3589" width="15" customWidth="1"/>
    <col min="3590" max="3590" width="25" customWidth="1"/>
    <col min="3591" max="3591" width="18" customWidth="1"/>
    <col min="3592" max="3592" width="5" customWidth="1"/>
    <col min="3593" max="3593" width="9.7109375" customWidth="1"/>
    <col min="3594" max="3594" width="19.7109375" customWidth="1"/>
    <col min="3595" max="3595" width="15.28515625" customWidth="1"/>
    <col min="3596" max="3596" width="10.5703125" customWidth="1"/>
    <col min="3841" max="3841" width="5.42578125" customWidth="1"/>
    <col min="3842" max="3842" width="34" customWidth="1"/>
    <col min="3843" max="3843" width="20.5703125" customWidth="1"/>
    <col min="3844" max="3844" width="21.42578125" customWidth="1"/>
    <col min="3845" max="3845" width="15" customWidth="1"/>
    <col min="3846" max="3846" width="25" customWidth="1"/>
    <col min="3847" max="3847" width="18" customWidth="1"/>
    <col min="3848" max="3848" width="5" customWidth="1"/>
    <col min="3849" max="3849" width="9.7109375" customWidth="1"/>
    <col min="3850" max="3850" width="19.7109375" customWidth="1"/>
    <col min="3851" max="3851" width="15.28515625" customWidth="1"/>
    <col min="3852" max="3852" width="10.5703125" customWidth="1"/>
    <col min="4097" max="4097" width="5.42578125" customWidth="1"/>
    <col min="4098" max="4098" width="34" customWidth="1"/>
    <col min="4099" max="4099" width="20.5703125" customWidth="1"/>
    <col min="4100" max="4100" width="21.42578125" customWidth="1"/>
    <col min="4101" max="4101" width="15" customWidth="1"/>
    <col min="4102" max="4102" width="25" customWidth="1"/>
    <col min="4103" max="4103" width="18" customWidth="1"/>
    <col min="4104" max="4104" width="5" customWidth="1"/>
    <col min="4105" max="4105" width="9.7109375" customWidth="1"/>
    <col min="4106" max="4106" width="19.7109375" customWidth="1"/>
    <col min="4107" max="4107" width="15.28515625" customWidth="1"/>
    <col min="4108" max="4108" width="10.5703125" customWidth="1"/>
    <col min="4353" max="4353" width="5.42578125" customWidth="1"/>
    <col min="4354" max="4354" width="34" customWidth="1"/>
    <col min="4355" max="4355" width="20.5703125" customWidth="1"/>
    <col min="4356" max="4356" width="21.42578125" customWidth="1"/>
    <col min="4357" max="4357" width="15" customWidth="1"/>
    <col min="4358" max="4358" width="25" customWidth="1"/>
    <col min="4359" max="4359" width="18" customWidth="1"/>
    <col min="4360" max="4360" width="5" customWidth="1"/>
    <col min="4361" max="4361" width="9.7109375" customWidth="1"/>
    <col min="4362" max="4362" width="19.7109375" customWidth="1"/>
    <col min="4363" max="4363" width="15.28515625" customWidth="1"/>
    <col min="4364" max="4364" width="10.5703125" customWidth="1"/>
    <col min="4609" max="4609" width="5.42578125" customWidth="1"/>
    <col min="4610" max="4610" width="34" customWidth="1"/>
    <col min="4611" max="4611" width="20.5703125" customWidth="1"/>
    <col min="4612" max="4612" width="21.42578125" customWidth="1"/>
    <col min="4613" max="4613" width="15" customWidth="1"/>
    <col min="4614" max="4614" width="25" customWidth="1"/>
    <col min="4615" max="4615" width="18" customWidth="1"/>
    <col min="4616" max="4616" width="5" customWidth="1"/>
    <col min="4617" max="4617" width="9.7109375" customWidth="1"/>
    <col min="4618" max="4618" width="19.7109375" customWidth="1"/>
    <col min="4619" max="4619" width="15.28515625" customWidth="1"/>
    <col min="4620" max="4620" width="10.5703125" customWidth="1"/>
    <col min="4865" max="4865" width="5.42578125" customWidth="1"/>
    <col min="4866" max="4866" width="34" customWidth="1"/>
    <col min="4867" max="4867" width="20.5703125" customWidth="1"/>
    <col min="4868" max="4868" width="21.42578125" customWidth="1"/>
    <col min="4869" max="4869" width="15" customWidth="1"/>
    <col min="4870" max="4870" width="25" customWidth="1"/>
    <col min="4871" max="4871" width="18" customWidth="1"/>
    <col min="4872" max="4872" width="5" customWidth="1"/>
    <col min="4873" max="4873" width="9.7109375" customWidth="1"/>
    <col min="4874" max="4874" width="19.7109375" customWidth="1"/>
    <col min="4875" max="4875" width="15.28515625" customWidth="1"/>
    <col min="4876" max="4876" width="10.5703125" customWidth="1"/>
    <col min="5121" max="5121" width="5.42578125" customWidth="1"/>
    <col min="5122" max="5122" width="34" customWidth="1"/>
    <col min="5123" max="5123" width="20.5703125" customWidth="1"/>
    <col min="5124" max="5124" width="21.42578125" customWidth="1"/>
    <col min="5125" max="5125" width="15" customWidth="1"/>
    <col min="5126" max="5126" width="25" customWidth="1"/>
    <col min="5127" max="5127" width="18" customWidth="1"/>
    <col min="5128" max="5128" width="5" customWidth="1"/>
    <col min="5129" max="5129" width="9.7109375" customWidth="1"/>
    <col min="5130" max="5130" width="19.7109375" customWidth="1"/>
    <col min="5131" max="5131" width="15.28515625" customWidth="1"/>
    <col min="5132" max="5132" width="10.5703125" customWidth="1"/>
    <col min="5377" max="5377" width="5.42578125" customWidth="1"/>
    <col min="5378" max="5378" width="34" customWidth="1"/>
    <col min="5379" max="5379" width="20.5703125" customWidth="1"/>
    <col min="5380" max="5380" width="21.42578125" customWidth="1"/>
    <col min="5381" max="5381" width="15" customWidth="1"/>
    <col min="5382" max="5382" width="25" customWidth="1"/>
    <col min="5383" max="5383" width="18" customWidth="1"/>
    <col min="5384" max="5384" width="5" customWidth="1"/>
    <col min="5385" max="5385" width="9.7109375" customWidth="1"/>
    <col min="5386" max="5386" width="19.7109375" customWidth="1"/>
    <col min="5387" max="5387" width="15.28515625" customWidth="1"/>
    <col min="5388" max="5388" width="10.5703125" customWidth="1"/>
    <col min="5633" max="5633" width="5.42578125" customWidth="1"/>
    <col min="5634" max="5634" width="34" customWidth="1"/>
    <col min="5635" max="5635" width="20.5703125" customWidth="1"/>
    <col min="5636" max="5636" width="21.42578125" customWidth="1"/>
    <col min="5637" max="5637" width="15" customWidth="1"/>
    <col min="5638" max="5638" width="25" customWidth="1"/>
    <col min="5639" max="5639" width="18" customWidth="1"/>
    <col min="5640" max="5640" width="5" customWidth="1"/>
    <col min="5641" max="5641" width="9.7109375" customWidth="1"/>
    <col min="5642" max="5642" width="19.7109375" customWidth="1"/>
    <col min="5643" max="5643" width="15.28515625" customWidth="1"/>
    <col min="5644" max="5644" width="10.5703125" customWidth="1"/>
    <col min="5889" max="5889" width="5.42578125" customWidth="1"/>
    <col min="5890" max="5890" width="34" customWidth="1"/>
    <col min="5891" max="5891" width="20.5703125" customWidth="1"/>
    <col min="5892" max="5892" width="21.42578125" customWidth="1"/>
    <col min="5893" max="5893" width="15" customWidth="1"/>
    <col min="5894" max="5894" width="25" customWidth="1"/>
    <col min="5895" max="5895" width="18" customWidth="1"/>
    <col min="5896" max="5896" width="5" customWidth="1"/>
    <col min="5897" max="5897" width="9.7109375" customWidth="1"/>
    <col min="5898" max="5898" width="19.7109375" customWidth="1"/>
    <col min="5899" max="5899" width="15.28515625" customWidth="1"/>
    <col min="5900" max="5900" width="10.5703125" customWidth="1"/>
    <col min="6145" max="6145" width="5.42578125" customWidth="1"/>
    <col min="6146" max="6146" width="34" customWidth="1"/>
    <col min="6147" max="6147" width="20.5703125" customWidth="1"/>
    <col min="6148" max="6148" width="21.42578125" customWidth="1"/>
    <col min="6149" max="6149" width="15" customWidth="1"/>
    <col min="6150" max="6150" width="25" customWidth="1"/>
    <col min="6151" max="6151" width="18" customWidth="1"/>
    <col min="6152" max="6152" width="5" customWidth="1"/>
    <col min="6153" max="6153" width="9.7109375" customWidth="1"/>
    <col min="6154" max="6154" width="19.7109375" customWidth="1"/>
    <col min="6155" max="6155" width="15.28515625" customWidth="1"/>
    <col min="6156" max="6156" width="10.5703125" customWidth="1"/>
    <col min="6401" max="6401" width="5.42578125" customWidth="1"/>
    <col min="6402" max="6402" width="34" customWidth="1"/>
    <col min="6403" max="6403" width="20.5703125" customWidth="1"/>
    <col min="6404" max="6404" width="21.42578125" customWidth="1"/>
    <col min="6405" max="6405" width="15" customWidth="1"/>
    <col min="6406" max="6406" width="25" customWidth="1"/>
    <col min="6407" max="6407" width="18" customWidth="1"/>
    <col min="6408" max="6408" width="5" customWidth="1"/>
    <col min="6409" max="6409" width="9.7109375" customWidth="1"/>
    <col min="6410" max="6410" width="19.7109375" customWidth="1"/>
    <col min="6411" max="6411" width="15.28515625" customWidth="1"/>
    <col min="6412" max="6412" width="10.5703125" customWidth="1"/>
    <col min="6657" max="6657" width="5.42578125" customWidth="1"/>
    <col min="6658" max="6658" width="34" customWidth="1"/>
    <col min="6659" max="6659" width="20.5703125" customWidth="1"/>
    <col min="6660" max="6660" width="21.42578125" customWidth="1"/>
    <col min="6661" max="6661" width="15" customWidth="1"/>
    <col min="6662" max="6662" width="25" customWidth="1"/>
    <col min="6663" max="6663" width="18" customWidth="1"/>
    <col min="6664" max="6664" width="5" customWidth="1"/>
    <col min="6665" max="6665" width="9.7109375" customWidth="1"/>
    <col min="6666" max="6666" width="19.7109375" customWidth="1"/>
    <col min="6667" max="6667" width="15.28515625" customWidth="1"/>
    <col min="6668" max="6668" width="10.5703125" customWidth="1"/>
    <col min="6913" max="6913" width="5.42578125" customWidth="1"/>
    <col min="6914" max="6914" width="34" customWidth="1"/>
    <col min="6915" max="6915" width="20.5703125" customWidth="1"/>
    <col min="6916" max="6916" width="21.42578125" customWidth="1"/>
    <col min="6917" max="6917" width="15" customWidth="1"/>
    <col min="6918" max="6918" width="25" customWidth="1"/>
    <col min="6919" max="6919" width="18" customWidth="1"/>
    <col min="6920" max="6920" width="5" customWidth="1"/>
    <col min="6921" max="6921" width="9.7109375" customWidth="1"/>
    <col min="6922" max="6922" width="19.7109375" customWidth="1"/>
    <col min="6923" max="6923" width="15.28515625" customWidth="1"/>
    <col min="6924" max="6924" width="10.5703125" customWidth="1"/>
    <col min="7169" max="7169" width="5.42578125" customWidth="1"/>
    <col min="7170" max="7170" width="34" customWidth="1"/>
    <col min="7171" max="7171" width="20.5703125" customWidth="1"/>
    <col min="7172" max="7172" width="21.42578125" customWidth="1"/>
    <col min="7173" max="7173" width="15" customWidth="1"/>
    <col min="7174" max="7174" width="25" customWidth="1"/>
    <col min="7175" max="7175" width="18" customWidth="1"/>
    <col min="7176" max="7176" width="5" customWidth="1"/>
    <col min="7177" max="7177" width="9.7109375" customWidth="1"/>
    <col min="7178" max="7178" width="19.7109375" customWidth="1"/>
    <col min="7179" max="7179" width="15.28515625" customWidth="1"/>
    <col min="7180" max="7180" width="10.5703125" customWidth="1"/>
    <col min="7425" max="7425" width="5.42578125" customWidth="1"/>
    <col min="7426" max="7426" width="34" customWidth="1"/>
    <col min="7427" max="7427" width="20.5703125" customWidth="1"/>
    <col min="7428" max="7428" width="21.42578125" customWidth="1"/>
    <col min="7429" max="7429" width="15" customWidth="1"/>
    <col min="7430" max="7430" width="25" customWidth="1"/>
    <col min="7431" max="7431" width="18" customWidth="1"/>
    <col min="7432" max="7432" width="5" customWidth="1"/>
    <col min="7433" max="7433" width="9.7109375" customWidth="1"/>
    <col min="7434" max="7434" width="19.7109375" customWidth="1"/>
    <col min="7435" max="7435" width="15.28515625" customWidth="1"/>
    <col min="7436" max="7436" width="10.5703125" customWidth="1"/>
    <col min="7681" max="7681" width="5.42578125" customWidth="1"/>
    <col min="7682" max="7682" width="34" customWidth="1"/>
    <col min="7683" max="7683" width="20.5703125" customWidth="1"/>
    <col min="7684" max="7684" width="21.42578125" customWidth="1"/>
    <col min="7685" max="7685" width="15" customWidth="1"/>
    <col min="7686" max="7686" width="25" customWidth="1"/>
    <col min="7687" max="7687" width="18" customWidth="1"/>
    <col min="7688" max="7688" width="5" customWidth="1"/>
    <col min="7689" max="7689" width="9.7109375" customWidth="1"/>
    <col min="7690" max="7690" width="19.7109375" customWidth="1"/>
    <col min="7691" max="7691" width="15.28515625" customWidth="1"/>
    <col min="7692" max="7692" width="10.5703125" customWidth="1"/>
    <col min="7937" max="7937" width="5.42578125" customWidth="1"/>
    <col min="7938" max="7938" width="34" customWidth="1"/>
    <col min="7939" max="7939" width="20.5703125" customWidth="1"/>
    <col min="7940" max="7940" width="21.42578125" customWidth="1"/>
    <col min="7941" max="7941" width="15" customWidth="1"/>
    <col min="7942" max="7942" width="25" customWidth="1"/>
    <col min="7943" max="7943" width="18" customWidth="1"/>
    <col min="7944" max="7944" width="5" customWidth="1"/>
    <col min="7945" max="7945" width="9.7109375" customWidth="1"/>
    <col min="7946" max="7946" width="19.7109375" customWidth="1"/>
    <col min="7947" max="7947" width="15.28515625" customWidth="1"/>
    <col min="7948" max="7948" width="10.5703125" customWidth="1"/>
    <col min="8193" max="8193" width="5.42578125" customWidth="1"/>
    <col min="8194" max="8194" width="34" customWidth="1"/>
    <col min="8195" max="8195" width="20.5703125" customWidth="1"/>
    <col min="8196" max="8196" width="21.42578125" customWidth="1"/>
    <col min="8197" max="8197" width="15" customWidth="1"/>
    <col min="8198" max="8198" width="25" customWidth="1"/>
    <col min="8199" max="8199" width="18" customWidth="1"/>
    <col min="8200" max="8200" width="5" customWidth="1"/>
    <col min="8201" max="8201" width="9.7109375" customWidth="1"/>
    <col min="8202" max="8202" width="19.7109375" customWidth="1"/>
    <col min="8203" max="8203" width="15.28515625" customWidth="1"/>
    <col min="8204" max="8204" width="10.5703125" customWidth="1"/>
    <col min="8449" max="8449" width="5.42578125" customWidth="1"/>
    <col min="8450" max="8450" width="34" customWidth="1"/>
    <col min="8451" max="8451" width="20.5703125" customWidth="1"/>
    <col min="8452" max="8452" width="21.42578125" customWidth="1"/>
    <col min="8453" max="8453" width="15" customWidth="1"/>
    <col min="8454" max="8454" width="25" customWidth="1"/>
    <col min="8455" max="8455" width="18" customWidth="1"/>
    <col min="8456" max="8456" width="5" customWidth="1"/>
    <col min="8457" max="8457" width="9.7109375" customWidth="1"/>
    <col min="8458" max="8458" width="19.7109375" customWidth="1"/>
    <col min="8459" max="8459" width="15.28515625" customWidth="1"/>
    <col min="8460" max="8460" width="10.5703125" customWidth="1"/>
    <col min="8705" max="8705" width="5.42578125" customWidth="1"/>
    <col min="8706" max="8706" width="34" customWidth="1"/>
    <col min="8707" max="8707" width="20.5703125" customWidth="1"/>
    <col min="8708" max="8708" width="21.42578125" customWidth="1"/>
    <col min="8709" max="8709" width="15" customWidth="1"/>
    <col min="8710" max="8710" width="25" customWidth="1"/>
    <col min="8711" max="8711" width="18" customWidth="1"/>
    <col min="8712" max="8712" width="5" customWidth="1"/>
    <col min="8713" max="8713" width="9.7109375" customWidth="1"/>
    <col min="8714" max="8714" width="19.7109375" customWidth="1"/>
    <col min="8715" max="8715" width="15.28515625" customWidth="1"/>
    <col min="8716" max="8716" width="10.5703125" customWidth="1"/>
    <col min="8961" max="8961" width="5.42578125" customWidth="1"/>
    <col min="8962" max="8962" width="34" customWidth="1"/>
    <col min="8963" max="8963" width="20.5703125" customWidth="1"/>
    <col min="8964" max="8964" width="21.42578125" customWidth="1"/>
    <col min="8965" max="8965" width="15" customWidth="1"/>
    <col min="8966" max="8966" width="25" customWidth="1"/>
    <col min="8967" max="8967" width="18" customWidth="1"/>
    <col min="8968" max="8968" width="5" customWidth="1"/>
    <col min="8969" max="8969" width="9.7109375" customWidth="1"/>
    <col min="8970" max="8970" width="19.7109375" customWidth="1"/>
    <col min="8971" max="8971" width="15.28515625" customWidth="1"/>
    <col min="8972" max="8972" width="10.5703125" customWidth="1"/>
    <col min="9217" max="9217" width="5.42578125" customWidth="1"/>
    <col min="9218" max="9218" width="34" customWidth="1"/>
    <col min="9219" max="9219" width="20.5703125" customWidth="1"/>
    <col min="9220" max="9220" width="21.42578125" customWidth="1"/>
    <col min="9221" max="9221" width="15" customWidth="1"/>
    <col min="9222" max="9222" width="25" customWidth="1"/>
    <col min="9223" max="9223" width="18" customWidth="1"/>
    <col min="9224" max="9224" width="5" customWidth="1"/>
    <col min="9225" max="9225" width="9.7109375" customWidth="1"/>
    <col min="9226" max="9226" width="19.7109375" customWidth="1"/>
    <col min="9227" max="9227" width="15.28515625" customWidth="1"/>
    <col min="9228" max="9228" width="10.5703125" customWidth="1"/>
    <col min="9473" max="9473" width="5.42578125" customWidth="1"/>
    <col min="9474" max="9474" width="34" customWidth="1"/>
    <col min="9475" max="9475" width="20.5703125" customWidth="1"/>
    <col min="9476" max="9476" width="21.42578125" customWidth="1"/>
    <col min="9477" max="9477" width="15" customWidth="1"/>
    <col min="9478" max="9478" width="25" customWidth="1"/>
    <col min="9479" max="9479" width="18" customWidth="1"/>
    <col min="9480" max="9480" width="5" customWidth="1"/>
    <col min="9481" max="9481" width="9.7109375" customWidth="1"/>
    <col min="9482" max="9482" width="19.7109375" customWidth="1"/>
    <col min="9483" max="9483" width="15.28515625" customWidth="1"/>
    <col min="9484" max="9484" width="10.5703125" customWidth="1"/>
    <col min="9729" max="9729" width="5.42578125" customWidth="1"/>
    <col min="9730" max="9730" width="34" customWidth="1"/>
    <col min="9731" max="9731" width="20.5703125" customWidth="1"/>
    <col min="9732" max="9732" width="21.42578125" customWidth="1"/>
    <col min="9733" max="9733" width="15" customWidth="1"/>
    <col min="9734" max="9734" width="25" customWidth="1"/>
    <col min="9735" max="9735" width="18" customWidth="1"/>
    <col min="9736" max="9736" width="5" customWidth="1"/>
    <col min="9737" max="9737" width="9.7109375" customWidth="1"/>
    <col min="9738" max="9738" width="19.7109375" customWidth="1"/>
    <col min="9739" max="9739" width="15.28515625" customWidth="1"/>
    <col min="9740" max="9740" width="10.5703125" customWidth="1"/>
    <col min="9985" max="9985" width="5.42578125" customWidth="1"/>
    <col min="9986" max="9986" width="34" customWidth="1"/>
    <col min="9987" max="9987" width="20.5703125" customWidth="1"/>
    <col min="9988" max="9988" width="21.42578125" customWidth="1"/>
    <col min="9989" max="9989" width="15" customWidth="1"/>
    <col min="9990" max="9990" width="25" customWidth="1"/>
    <col min="9991" max="9991" width="18" customWidth="1"/>
    <col min="9992" max="9992" width="5" customWidth="1"/>
    <col min="9993" max="9993" width="9.7109375" customWidth="1"/>
    <col min="9994" max="9994" width="19.7109375" customWidth="1"/>
    <col min="9995" max="9995" width="15.28515625" customWidth="1"/>
    <col min="9996" max="9996" width="10.5703125" customWidth="1"/>
    <col min="10241" max="10241" width="5.42578125" customWidth="1"/>
    <col min="10242" max="10242" width="34" customWidth="1"/>
    <col min="10243" max="10243" width="20.5703125" customWidth="1"/>
    <col min="10244" max="10244" width="21.42578125" customWidth="1"/>
    <col min="10245" max="10245" width="15" customWidth="1"/>
    <col min="10246" max="10246" width="25" customWidth="1"/>
    <col min="10247" max="10247" width="18" customWidth="1"/>
    <col min="10248" max="10248" width="5" customWidth="1"/>
    <col min="10249" max="10249" width="9.7109375" customWidth="1"/>
    <col min="10250" max="10250" width="19.7109375" customWidth="1"/>
    <col min="10251" max="10251" width="15.28515625" customWidth="1"/>
    <col min="10252" max="10252" width="10.5703125" customWidth="1"/>
    <col min="10497" max="10497" width="5.42578125" customWidth="1"/>
    <col min="10498" max="10498" width="34" customWidth="1"/>
    <col min="10499" max="10499" width="20.5703125" customWidth="1"/>
    <col min="10500" max="10500" width="21.42578125" customWidth="1"/>
    <col min="10501" max="10501" width="15" customWidth="1"/>
    <col min="10502" max="10502" width="25" customWidth="1"/>
    <col min="10503" max="10503" width="18" customWidth="1"/>
    <col min="10504" max="10504" width="5" customWidth="1"/>
    <col min="10505" max="10505" width="9.7109375" customWidth="1"/>
    <col min="10506" max="10506" width="19.7109375" customWidth="1"/>
    <col min="10507" max="10507" width="15.28515625" customWidth="1"/>
    <col min="10508" max="10508" width="10.5703125" customWidth="1"/>
    <col min="10753" max="10753" width="5.42578125" customWidth="1"/>
    <col min="10754" max="10754" width="34" customWidth="1"/>
    <col min="10755" max="10755" width="20.5703125" customWidth="1"/>
    <col min="10756" max="10756" width="21.42578125" customWidth="1"/>
    <col min="10757" max="10757" width="15" customWidth="1"/>
    <col min="10758" max="10758" width="25" customWidth="1"/>
    <col min="10759" max="10759" width="18" customWidth="1"/>
    <col min="10760" max="10760" width="5" customWidth="1"/>
    <col min="10761" max="10761" width="9.7109375" customWidth="1"/>
    <col min="10762" max="10762" width="19.7109375" customWidth="1"/>
    <col min="10763" max="10763" width="15.28515625" customWidth="1"/>
    <col min="10764" max="10764" width="10.5703125" customWidth="1"/>
    <col min="11009" max="11009" width="5.42578125" customWidth="1"/>
    <col min="11010" max="11010" width="34" customWidth="1"/>
    <col min="11011" max="11011" width="20.5703125" customWidth="1"/>
    <col min="11012" max="11012" width="21.42578125" customWidth="1"/>
    <col min="11013" max="11013" width="15" customWidth="1"/>
    <col min="11014" max="11014" width="25" customWidth="1"/>
    <col min="11015" max="11015" width="18" customWidth="1"/>
    <col min="11016" max="11016" width="5" customWidth="1"/>
    <col min="11017" max="11017" width="9.7109375" customWidth="1"/>
    <col min="11018" max="11018" width="19.7109375" customWidth="1"/>
    <col min="11019" max="11019" width="15.28515625" customWidth="1"/>
    <col min="11020" max="11020" width="10.5703125" customWidth="1"/>
    <col min="11265" max="11265" width="5.42578125" customWidth="1"/>
    <col min="11266" max="11266" width="34" customWidth="1"/>
    <col min="11267" max="11267" width="20.5703125" customWidth="1"/>
    <col min="11268" max="11268" width="21.42578125" customWidth="1"/>
    <col min="11269" max="11269" width="15" customWidth="1"/>
    <col min="11270" max="11270" width="25" customWidth="1"/>
    <col min="11271" max="11271" width="18" customWidth="1"/>
    <col min="11272" max="11272" width="5" customWidth="1"/>
    <col min="11273" max="11273" width="9.7109375" customWidth="1"/>
    <col min="11274" max="11274" width="19.7109375" customWidth="1"/>
    <col min="11275" max="11275" width="15.28515625" customWidth="1"/>
    <col min="11276" max="11276" width="10.5703125" customWidth="1"/>
    <col min="11521" max="11521" width="5.42578125" customWidth="1"/>
    <col min="11522" max="11522" width="34" customWidth="1"/>
    <col min="11523" max="11523" width="20.5703125" customWidth="1"/>
    <col min="11524" max="11524" width="21.42578125" customWidth="1"/>
    <col min="11525" max="11525" width="15" customWidth="1"/>
    <col min="11526" max="11526" width="25" customWidth="1"/>
    <col min="11527" max="11527" width="18" customWidth="1"/>
    <col min="11528" max="11528" width="5" customWidth="1"/>
    <col min="11529" max="11529" width="9.7109375" customWidth="1"/>
    <col min="11530" max="11530" width="19.7109375" customWidth="1"/>
    <col min="11531" max="11531" width="15.28515625" customWidth="1"/>
    <col min="11532" max="11532" width="10.5703125" customWidth="1"/>
    <col min="11777" max="11777" width="5.42578125" customWidth="1"/>
    <col min="11778" max="11778" width="34" customWidth="1"/>
    <col min="11779" max="11779" width="20.5703125" customWidth="1"/>
    <col min="11780" max="11780" width="21.42578125" customWidth="1"/>
    <col min="11781" max="11781" width="15" customWidth="1"/>
    <col min="11782" max="11782" width="25" customWidth="1"/>
    <col min="11783" max="11783" width="18" customWidth="1"/>
    <col min="11784" max="11784" width="5" customWidth="1"/>
    <col min="11785" max="11785" width="9.7109375" customWidth="1"/>
    <col min="11786" max="11786" width="19.7109375" customWidth="1"/>
    <col min="11787" max="11787" width="15.28515625" customWidth="1"/>
    <col min="11788" max="11788" width="10.5703125" customWidth="1"/>
    <col min="12033" max="12033" width="5.42578125" customWidth="1"/>
    <col min="12034" max="12034" width="34" customWidth="1"/>
    <col min="12035" max="12035" width="20.5703125" customWidth="1"/>
    <col min="12036" max="12036" width="21.42578125" customWidth="1"/>
    <col min="12037" max="12037" width="15" customWidth="1"/>
    <col min="12038" max="12038" width="25" customWidth="1"/>
    <col min="12039" max="12039" width="18" customWidth="1"/>
    <col min="12040" max="12040" width="5" customWidth="1"/>
    <col min="12041" max="12041" width="9.7109375" customWidth="1"/>
    <col min="12042" max="12042" width="19.7109375" customWidth="1"/>
    <col min="12043" max="12043" width="15.28515625" customWidth="1"/>
    <col min="12044" max="12044" width="10.5703125" customWidth="1"/>
    <col min="12289" max="12289" width="5.42578125" customWidth="1"/>
    <col min="12290" max="12290" width="34" customWidth="1"/>
    <col min="12291" max="12291" width="20.5703125" customWidth="1"/>
    <col min="12292" max="12292" width="21.42578125" customWidth="1"/>
    <col min="12293" max="12293" width="15" customWidth="1"/>
    <col min="12294" max="12294" width="25" customWidth="1"/>
    <col min="12295" max="12295" width="18" customWidth="1"/>
    <col min="12296" max="12296" width="5" customWidth="1"/>
    <col min="12297" max="12297" width="9.7109375" customWidth="1"/>
    <col min="12298" max="12298" width="19.7109375" customWidth="1"/>
    <col min="12299" max="12299" width="15.28515625" customWidth="1"/>
    <col min="12300" max="12300" width="10.5703125" customWidth="1"/>
    <col min="12545" max="12545" width="5.42578125" customWidth="1"/>
    <col min="12546" max="12546" width="34" customWidth="1"/>
    <col min="12547" max="12547" width="20.5703125" customWidth="1"/>
    <col min="12548" max="12548" width="21.42578125" customWidth="1"/>
    <col min="12549" max="12549" width="15" customWidth="1"/>
    <col min="12550" max="12550" width="25" customWidth="1"/>
    <col min="12551" max="12551" width="18" customWidth="1"/>
    <col min="12552" max="12552" width="5" customWidth="1"/>
    <col min="12553" max="12553" width="9.7109375" customWidth="1"/>
    <col min="12554" max="12554" width="19.7109375" customWidth="1"/>
    <col min="12555" max="12555" width="15.28515625" customWidth="1"/>
    <col min="12556" max="12556" width="10.5703125" customWidth="1"/>
    <col min="12801" max="12801" width="5.42578125" customWidth="1"/>
    <col min="12802" max="12802" width="34" customWidth="1"/>
    <col min="12803" max="12803" width="20.5703125" customWidth="1"/>
    <col min="12804" max="12804" width="21.42578125" customWidth="1"/>
    <col min="12805" max="12805" width="15" customWidth="1"/>
    <col min="12806" max="12806" width="25" customWidth="1"/>
    <col min="12807" max="12807" width="18" customWidth="1"/>
    <col min="12808" max="12808" width="5" customWidth="1"/>
    <col min="12809" max="12809" width="9.7109375" customWidth="1"/>
    <col min="12810" max="12810" width="19.7109375" customWidth="1"/>
    <col min="12811" max="12811" width="15.28515625" customWidth="1"/>
    <col min="12812" max="12812" width="10.5703125" customWidth="1"/>
    <col min="13057" max="13057" width="5.42578125" customWidth="1"/>
    <col min="13058" max="13058" width="34" customWidth="1"/>
    <col min="13059" max="13059" width="20.5703125" customWidth="1"/>
    <col min="13060" max="13060" width="21.42578125" customWidth="1"/>
    <col min="13061" max="13061" width="15" customWidth="1"/>
    <col min="13062" max="13062" width="25" customWidth="1"/>
    <col min="13063" max="13063" width="18" customWidth="1"/>
    <col min="13064" max="13064" width="5" customWidth="1"/>
    <col min="13065" max="13065" width="9.7109375" customWidth="1"/>
    <col min="13066" max="13066" width="19.7109375" customWidth="1"/>
    <col min="13067" max="13067" width="15.28515625" customWidth="1"/>
    <col min="13068" max="13068" width="10.5703125" customWidth="1"/>
    <col min="13313" max="13313" width="5.42578125" customWidth="1"/>
    <col min="13314" max="13314" width="34" customWidth="1"/>
    <col min="13315" max="13315" width="20.5703125" customWidth="1"/>
    <col min="13316" max="13316" width="21.42578125" customWidth="1"/>
    <col min="13317" max="13317" width="15" customWidth="1"/>
    <col min="13318" max="13318" width="25" customWidth="1"/>
    <col min="13319" max="13319" width="18" customWidth="1"/>
    <col min="13320" max="13320" width="5" customWidth="1"/>
    <col min="13321" max="13321" width="9.7109375" customWidth="1"/>
    <col min="13322" max="13322" width="19.7109375" customWidth="1"/>
    <col min="13323" max="13323" width="15.28515625" customWidth="1"/>
    <col min="13324" max="13324" width="10.5703125" customWidth="1"/>
    <col min="13569" max="13569" width="5.42578125" customWidth="1"/>
    <col min="13570" max="13570" width="34" customWidth="1"/>
    <col min="13571" max="13571" width="20.5703125" customWidth="1"/>
    <col min="13572" max="13572" width="21.42578125" customWidth="1"/>
    <col min="13573" max="13573" width="15" customWidth="1"/>
    <col min="13574" max="13574" width="25" customWidth="1"/>
    <col min="13575" max="13575" width="18" customWidth="1"/>
    <col min="13576" max="13576" width="5" customWidth="1"/>
    <col min="13577" max="13577" width="9.7109375" customWidth="1"/>
    <col min="13578" max="13578" width="19.7109375" customWidth="1"/>
    <col min="13579" max="13579" width="15.28515625" customWidth="1"/>
    <col min="13580" max="13580" width="10.5703125" customWidth="1"/>
    <col min="13825" max="13825" width="5.42578125" customWidth="1"/>
    <col min="13826" max="13826" width="34" customWidth="1"/>
    <col min="13827" max="13827" width="20.5703125" customWidth="1"/>
    <col min="13828" max="13828" width="21.42578125" customWidth="1"/>
    <col min="13829" max="13829" width="15" customWidth="1"/>
    <col min="13830" max="13830" width="25" customWidth="1"/>
    <col min="13831" max="13831" width="18" customWidth="1"/>
    <col min="13832" max="13832" width="5" customWidth="1"/>
    <col min="13833" max="13833" width="9.7109375" customWidth="1"/>
    <col min="13834" max="13834" width="19.7109375" customWidth="1"/>
    <col min="13835" max="13835" width="15.28515625" customWidth="1"/>
    <col min="13836" max="13836" width="10.5703125" customWidth="1"/>
    <col min="14081" max="14081" width="5.42578125" customWidth="1"/>
    <col min="14082" max="14082" width="34" customWidth="1"/>
    <col min="14083" max="14083" width="20.5703125" customWidth="1"/>
    <col min="14084" max="14084" width="21.42578125" customWidth="1"/>
    <col min="14085" max="14085" width="15" customWidth="1"/>
    <col min="14086" max="14086" width="25" customWidth="1"/>
    <col min="14087" max="14087" width="18" customWidth="1"/>
    <col min="14088" max="14088" width="5" customWidth="1"/>
    <col min="14089" max="14089" width="9.7109375" customWidth="1"/>
    <col min="14090" max="14090" width="19.7109375" customWidth="1"/>
    <col min="14091" max="14091" width="15.28515625" customWidth="1"/>
    <col min="14092" max="14092" width="10.5703125" customWidth="1"/>
    <col min="14337" max="14337" width="5.42578125" customWidth="1"/>
    <col min="14338" max="14338" width="34" customWidth="1"/>
    <col min="14339" max="14339" width="20.5703125" customWidth="1"/>
    <col min="14340" max="14340" width="21.42578125" customWidth="1"/>
    <col min="14341" max="14341" width="15" customWidth="1"/>
    <col min="14342" max="14342" width="25" customWidth="1"/>
    <col min="14343" max="14343" width="18" customWidth="1"/>
    <col min="14344" max="14344" width="5" customWidth="1"/>
    <col min="14345" max="14345" width="9.7109375" customWidth="1"/>
    <col min="14346" max="14346" width="19.7109375" customWidth="1"/>
    <col min="14347" max="14347" width="15.28515625" customWidth="1"/>
    <col min="14348" max="14348" width="10.5703125" customWidth="1"/>
    <col min="14593" max="14593" width="5.42578125" customWidth="1"/>
    <col min="14594" max="14594" width="34" customWidth="1"/>
    <col min="14595" max="14595" width="20.5703125" customWidth="1"/>
    <col min="14596" max="14596" width="21.42578125" customWidth="1"/>
    <col min="14597" max="14597" width="15" customWidth="1"/>
    <col min="14598" max="14598" width="25" customWidth="1"/>
    <col min="14599" max="14599" width="18" customWidth="1"/>
    <col min="14600" max="14600" width="5" customWidth="1"/>
    <col min="14601" max="14601" width="9.7109375" customWidth="1"/>
    <col min="14602" max="14602" width="19.7109375" customWidth="1"/>
    <col min="14603" max="14603" width="15.28515625" customWidth="1"/>
    <col min="14604" max="14604" width="10.5703125" customWidth="1"/>
    <col min="14849" max="14849" width="5.42578125" customWidth="1"/>
    <col min="14850" max="14850" width="34" customWidth="1"/>
    <col min="14851" max="14851" width="20.5703125" customWidth="1"/>
    <col min="14852" max="14852" width="21.42578125" customWidth="1"/>
    <col min="14853" max="14853" width="15" customWidth="1"/>
    <col min="14854" max="14854" width="25" customWidth="1"/>
    <col min="14855" max="14855" width="18" customWidth="1"/>
    <col min="14856" max="14856" width="5" customWidth="1"/>
    <col min="14857" max="14857" width="9.7109375" customWidth="1"/>
    <col min="14858" max="14858" width="19.7109375" customWidth="1"/>
    <col min="14859" max="14859" width="15.28515625" customWidth="1"/>
    <col min="14860" max="14860" width="10.5703125" customWidth="1"/>
    <col min="15105" max="15105" width="5.42578125" customWidth="1"/>
    <col min="15106" max="15106" width="34" customWidth="1"/>
    <col min="15107" max="15107" width="20.5703125" customWidth="1"/>
    <col min="15108" max="15108" width="21.42578125" customWidth="1"/>
    <col min="15109" max="15109" width="15" customWidth="1"/>
    <col min="15110" max="15110" width="25" customWidth="1"/>
    <col min="15111" max="15111" width="18" customWidth="1"/>
    <col min="15112" max="15112" width="5" customWidth="1"/>
    <col min="15113" max="15113" width="9.7109375" customWidth="1"/>
    <col min="15114" max="15114" width="19.7109375" customWidth="1"/>
    <col min="15115" max="15115" width="15.28515625" customWidth="1"/>
    <col min="15116" max="15116" width="10.5703125" customWidth="1"/>
    <col min="15361" max="15361" width="5.42578125" customWidth="1"/>
    <col min="15362" max="15362" width="34" customWidth="1"/>
    <col min="15363" max="15363" width="20.5703125" customWidth="1"/>
    <col min="15364" max="15364" width="21.42578125" customWidth="1"/>
    <col min="15365" max="15365" width="15" customWidth="1"/>
    <col min="15366" max="15366" width="25" customWidth="1"/>
    <col min="15367" max="15367" width="18" customWidth="1"/>
    <col min="15368" max="15368" width="5" customWidth="1"/>
    <col min="15369" max="15369" width="9.7109375" customWidth="1"/>
    <col min="15370" max="15370" width="19.7109375" customWidth="1"/>
    <col min="15371" max="15371" width="15.28515625" customWidth="1"/>
    <col min="15372" max="15372" width="10.5703125" customWidth="1"/>
    <col min="15617" max="15617" width="5.42578125" customWidth="1"/>
    <col min="15618" max="15618" width="34" customWidth="1"/>
    <col min="15619" max="15619" width="20.5703125" customWidth="1"/>
    <col min="15620" max="15620" width="21.42578125" customWidth="1"/>
    <col min="15621" max="15621" width="15" customWidth="1"/>
    <col min="15622" max="15622" width="25" customWidth="1"/>
    <col min="15623" max="15623" width="18" customWidth="1"/>
    <col min="15624" max="15624" width="5" customWidth="1"/>
    <col min="15625" max="15625" width="9.7109375" customWidth="1"/>
    <col min="15626" max="15626" width="19.7109375" customWidth="1"/>
    <col min="15627" max="15627" width="15.28515625" customWidth="1"/>
    <col min="15628" max="15628" width="10.5703125" customWidth="1"/>
    <col min="15873" max="15873" width="5.42578125" customWidth="1"/>
    <col min="15874" max="15874" width="34" customWidth="1"/>
    <col min="15875" max="15875" width="20.5703125" customWidth="1"/>
    <col min="15876" max="15876" width="21.42578125" customWidth="1"/>
    <col min="15877" max="15877" width="15" customWidth="1"/>
    <col min="15878" max="15878" width="25" customWidth="1"/>
    <col min="15879" max="15879" width="18" customWidth="1"/>
    <col min="15880" max="15880" width="5" customWidth="1"/>
    <col min="15881" max="15881" width="9.7109375" customWidth="1"/>
    <col min="15882" max="15882" width="19.7109375" customWidth="1"/>
    <col min="15883" max="15883" width="15.28515625" customWidth="1"/>
    <col min="15884" max="15884" width="10.5703125" customWidth="1"/>
    <col min="16129" max="16129" width="5.42578125" customWidth="1"/>
    <col min="16130" max="16130" width="34" customWidth="1"/>
    <col min="16131" max="16131" width="20.5703125" customWidth="1"/>
    <col min="16132" max="16132" width="21.42578125" customWidth="1"/>
    <col min="16133" max="16133" width="15" customWidth="1"/>
    <col min="16134" max="16134" width="25" customWidth="1"/>
    <col min="16135" max="16135" width="18" customWidth="1"/>
    <col min="16136" max="16136" width="5" customWidth="1"/>
    <col min="16137" max="16137" width="9.7109375" customWidth="1"/>
    <col min="16138" max="16138" width="19.7109375" customWidth="1"/>
    <col min="16139" max="16139" width="15.28515625" customWidth="1"/>
    <col min="16140" max="16140" width="10.5703125" customWidth="1"/>
  </cols>
  <sheetData>
    <row r="1" spans="1:10" ht="15.75" customHeight="1" x14ac:dyDescent="0.3">
      <c r="A1" s="152" t="s">
        <v>0</v>
      </c>
      <c r="B1" s="152"/>
      <c r="C1" s="152"/>
      <c r="D1" s="152"/>
      <c r="E1" s="152"/>
      <c r="F1" s="152"/>
      <c r="G1" s="152"/>
    </row>
    <row r="2" spans="1:10" ht="11.25" customHeight="1" x14ac:dyDescent="0.25"/>
    <row r="3" spans="1:10" ht="22.9" customHeight="1" x14ac:dyDescent="0.25">
      <c r="A3" s="3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3" t="s">
        <v>6</v>
      </c>
      <c r="G3" s="5" t="s">
        <v>5</v>
      </c>
    </row>
    <row r="4" spans="1:10" s="8" customFormat="1" ht="14.45" customHeight="1" x14ac:dyDescent="0.25">
      <c r="A4" s="6">
        <v>1</v>
      </c>
      <c r="B4" s="6">
        <v>2</v>
      </c>
      <c r="C4" s="6">
        <v>3</v>
      </c>
      <c r="D4" s="7">
        <v>4</v>
      </c>
      <c r="E4" s="6">
        <v>5</v>
      </c>
      <c r="F4" s="6">
        <v>6</v>
      </c>
      <c r="G4" s="6">
        <v>7</v>
      </c>
      <c r="H4" s="1"/>
      <c r="I4" s="1"/>
      <c r="J4" s="2"/>
    </row>
    <row r="5" spans="1:10" s="16" customFormat="1" ht="30" customHeight="1" x14ac:dyDescent="0.25">
      <c r="A5" s="9">
        <v>1</v>
      </c>
      <c r="B5" s="10" t="s">
        <v>7</v>
      </c>
      <c r="C5" s="9" t="s">
        <v>8</v>
      </c>
      <c r="D5" s="11" t="s">
        <v>9</v>
      </c>
      <c r="E5" s="12">
        <v>43556</v>
      </c>
      <c r="F5" s="131" t="s">
        <v>10</v>
      </c>
      <c r="G5" s="13" t="s">
        <v>11</v>
      </c>
      <c r="H5" s="14">
        <v>1</v>
      </c>
      <c r="I5" s="14" t="s">
        <v>12</v>
      </c>
      <c r="J5" s="15" t="s">
        <v>13</v>
      </c>
    </row>
    <row r="6" spans="1:10" s="25" customFormat="1" ht="30" customHeight="1" x14ac:dyDescent="0.25">
      <c r="A6" s="17">
        <v>2</v>
      </c>
      <c r="B6" s="18" t="s">
        <v>14</v>
      </c>
      <c r="C6" s="19" t="s">
        <v>15</v>
      </c>
      <c r="D6" s="20" t="s">
        <v>16</v>
      </c>
      <c r="E6" s="21" t="s">
        <v>17</v>
      </c>
      <c r="F6" s="131" t="s">
        <v>18</v>
      </c>
      <c r="G6" s="13" t="s">
        <v>19</v>
      </c>
      <c r="H6" s="22">
        <v>1</v>
      </c>
      <c r="I6" s="23"/>
      <c r="J6" s="24"/>
    </row>
    <row r="7" spans="1:10" s="31" customFormat="1" ht="30" customHeight="1" x14ac:dyDescent="0.25">
      <c r="A7" s="9">
        <v>3</v>
      </c>
      <c r="B7" s="26" t="s">
        <v>20</v>
      </c>
      <c r="C7" s="19" t="s">
        <v>21</v>
      </c>
      <c r="D7" s="27" t="s">
        <v>22</v>
      </c>
      <c r="E7" s="28" t="s">
        <v>23</v>
      </c>
      <c r="F7" s="132" t="s">
        <v>24</v>
      </c>
      <c r="G7" s="13" t="s">
        <v>25</v>
      </c>
      <c r="H7" s="22">
        <v>2</v>
      </c>
      <c r="I7" s="29"/>
      <c r="J7" s="30"/>
    </row>
    <row r="8" spans="1:10" s="31" customFormat="1" ht="30" customHeight="1" x14ac:dyDescent="0.25">
      <c r="A8" s="17">
        <v>4</v>
      </c>
      <c r="B8" s="26" t="s">
        <v>26</v>
      </c>
      <c r="C8" s="19" t="s">
        <v>27</v>
      </c>
      <c r="D8" s="27" t="s">
        <v>22</v>
      </c>
      <c r="E8" s="28" t="s">
        <v>28</v>
      </c>
      <c r="F8" s="132" t="s">
        <v>29</v>
      </c>
      <c r="G8" s="13" t="s">
        <v>25</v>
      </c>
      <c r="H8" s="22">
        <v>3</v>
      </c>
      <c r="I8" s="29"/>
      <c r="J8" s="30"/>
    </row>
    <row r="9" spans="1:10" s="25" customFormat="1" ht="30" customHeight="1" x14ac:dyDescent="0.25">
      <c r="A9" s="9">
        <v>5</v>
      </c>
      <c r="B9" s="18" t="s">
        <v>30</v>
      </c>
      <c r="C9" s="19" t="s">
        <v>31</v>
      </c>
      <c r="D9" s="20" t="s">
        <v>32</v>
      </c>
      <c r="E9" s="21" t="s">
        <v>33</v>
      </c>
      <c r="F9" s="132" t="s">
        <v>34</v>
      </c>
      <c r="G9" s="13" t="s">
        <v>25</v>
      </c>
      <c r="H9" s="22">
        <v>4</v>
      </c>
      <c r="I9" s="23"/>
      <c r="J9" s="24"/>
    </row>
    <row r="10" spans="1:10" s="31" customFormat="1" ht="30" customHeight="1" x14ac:dyDescent="0.25">
      <c r="A10" s="17">
        <v>6</v>
      </c>
      <c r="B10" s="18" t="s">
        <v>35</v>
      </c>
      <c r="C10" s="19" t="s">
        <v>36</v>
      </c>
      <c r="D10" s="27" t="s">
        <v>22</v>
      </c>
      <c r="E10" s="28" t="s">
        <v>17</v>
      </c>
      <c r="F10" s="132" t="s">
        <v>37</v>
      </c>
      <c r="G10" s="13" t="s">
        <v>25</v>
      </c>
      <c r="H10" s="32">
        <v>5</v>
      </c>
      <c r="I10" s="32" t="s">
        <v>12</v>
      </c>
      <c r="J10" s="33" t="s">
        <v>38</v>
      </c>
    </row>
    <row r="11" spans="1:10" s="31" customFormat="1" ht="30" customHeight="1" x14ac:dyDescent="0.25">
      <c r="A11" s="9">
        <v>7</v>
      </c>
      <c r="B11" s="26" t="s">
        <v>39</v>
      </c>
      <c r="C11" s="19" t="s">
        <v>40</v>
      </c>
      <c r="D11" s="34" t="s">
        <v>41</v>
      </c>
      <c r="E11" s="35">
        <v>43556</v>
      </c>
      <c r="F11" s="132" t="s">
        <v>42</v>
      </c>
      <c r="G11" s="13">
        <v>44508</v>
      </c>
      <c r="H11" s="36">
        <v>1</v>
      </c>
      <c r="I11" s="14"/>
      <c r="J11" s="37"/>
    </row>
    <row r="12" spans="1:10" s="31" customFormat="1" ht="30" customHeight="1" x14ac:dyDescent="0.25">
      <c r="A12" s="17">
        <v>8</v>
      </c>
      <c r="B12" s="18" t="s">
        <v>43</v>
      </c>
      <c r="C12" s="19" t="s">
        <v>44</v>
      </c>
      <c r="D12" s="34" t="s">
        <v>32</v>
      </c>
      <c r="E12" s="35">
        <v>43556</v>
      </c>
      <c r="F12" s="132" t="s">
        <v>45</v>
      </c>
      <c r="G12" s="13" t="s">
        <v>25</v>
      </c>
      <c r="H12" s="14">
        <v>2</v>
      </c>
      <c r="I12" s="14"/>
      <c r="J12" s="37"/>
    </row>
    <row r="13" spans="1:10" s="31" customFormat="1" ht="30" customHeight="1" x14ac:dyDescent="0.25">
      <c r="A13" s="9">
        <v>9</v>
      </c>
      <c r="B13" s="26" t="s">
        <v>46</v>
      </c>
      <c r="C13" s="38" t="s">
        <v>47</v>
      </c>
      <c r="D13" s="34" t="s">
        <v>41</v>
      </c>
      <c r="E13" s="35">
        <v>44287</v>
      </c>
      <c r="F13" s="132" t="s">
        <v>48</v>
      </c>
      <c r="G13" s="13" t="s">
        <v>25</v>
      </c>
      <c r="H13" s="36">
        <v>3</v>
      </c>
      <c r="I13" s="14" t="s">
        <v>12</v>
      </c>
      <c r="J13" s="37" t="s">
        <v>49</v>
      </c>
    </row>
    <row r="14" spans="1:10" s="31" customFormat="1" ht="30" customHeight="1" x14ac:dyDescent="0.25">
      <c r="A14" s="17">
        <v>10</v>
      </c>
      <c r="B14" s="39" t="s">
        <v>50</v>
      </c>
      <c r="C14" s="19" t="s">
        <v>51</v>
      </c>
      <c r="D14" s="20" t="s">
        <v>22</v>
      </c>
      <c r="E14" s="40">
        <v>39539</v>
      </c>
      <c r="F14" s="130" t="s">
        <v>52</v>
      </c>
      <c r="G14" s="41" t="s">
        <v>53</v>
      </c>
      <c r="H14" s="36">
        <v>2</v>
      </c>
      <c r="I14" s="14"/>
      <c r="J14" s="42"/>
    </row>
    <row r="15" spans="1:10" s="16" customFormat="1" ht="30" customHeight="1" x14ac:dyDescent="0.25">
      <c r="A15" s="9">
        <v>11</v>
      </c>
      <c r="B15" s="10" t="s">
        <v>54</v>
      </c>
      <c r="C15" s="9" t="s">
        <v>55</v>
      </c>
      <c r="D15" s="20" t="s">
        <v>16</v>
      </c>
      <c r="E15" s="43" t="s">
        <v>56</v>
      </c>
      <c r="F15" s="130" t="s">
        <v>52</v>
      </c>
      <c r="G15" s="41" t="s">
        <v>53</v>
      </c>
      <c r="H15" s="29">
        <v>3</v>
      </c>
      <c r="I15" s="14"/>
      <c r="J15" s="15"/>
    </row>
    <row r="16" spans="1:10" s="45" customFormat="1" ht="30" customHeight="1" x14ac:dyDescent="0.25">
      <c r="A16" s="17">
        <v>12</v>
      </c>
      <c r="B16" s="18" t="s">
        <v>57</v>
      </c>
      <c r="C16" s="44" t="s">
        <v>58</v>
      </c>
      <c r="D16" s="34" t="s">
        <v>22</v>
      </c>
      <c r="E16" s="35" t="s">
        <v>59</v>
      </c>
      <c r="F16" s="130" t="s">
        <v>52</v>
      </c>
      <c r="G16" s="41" t="s">
        <v>60</v>
      </c>
      <c r="H16" s="36">
        <v>4</v>
      </c>
    </row>
    <row r="17" spans="1:10" s="45" customFormat="1" ht="30" customHeight="1" x14ac:dyDescent="0.25">
      <c r="A17" s="9">
        <v>13</v>
      </c>
      <c r="B17" s="18" t="s">
        <v>61</v>
      </c>
      <c r="C17" s="44" t="s">
        <v>62</v>
      </c>
      <c r="D17" s="34" t="s">
        <v>32</v>
      </c>
      <c r="E17" s="40">
        <v>43191</v>
      </c>
      <c r="F17" s="130" t="s">
        <v>52</v>
      </c>
      <c r="G17" s="41" t="s">
        <v>53</v>
      </c>
      <c r="H17" s="29">
        <v>5</v>
      </c>
    </row>
    <row r="18" spans="1:10" s="47" customFormat="1" ht="30" customHeight="1" x14ac:dyDescent="0.25">
      <c r="A18" s="17">
        <v>14</v>
      </c>
      <c r="B18" s="18" t="s">
        <v>63</v>
      </c>
      <c r="C18" s="44" t="s">
        <v>64</v>
      </c>
      <c r="D18" s="34" t="s">
        <v>32</v>
      </c>
      <c r="E18" s="35" t="s">
        <v>59</v>
      </c>
      <c r="F18" s="130" t="s">
        <v>52</v>
      </c>
      <c r="G18" s="13" t="s">
        <v>65</v>
      </c>
      <c r="H18" s="36">
        <v>6</v>
      </c>
      <c r="I18" s="29"/>
      <c r="J18" s="46"/>
    </row>
    <row r="19" spans="1:10" s="47" customFormat="1" ht="30" customHeight="1" x14ac:dyDescent="0.25">
      <c r="A19" s="9">
        <v>15</v>
      </c>
      <c r="B19" s="18" t="s">
        <v>66</v>
      </c>
      <c r="C19" s="44" t="s">
        <v>67</v>
      </c>
      <c r="D19" s="34" t="s">
        <v>32</v>
      </c>
      <c r="E19" s="35" t="s">
        <v>59</v>
      </c>
      <c r="F19" s="130" t="s">
        <v>52</v>
      </c>
      <c r="G19" s="13" t="s">
        <v>65</v>
      </c>
      <c r="H19" s="14">
        <v>7</v>
      </c>
      <c r="I19" s="14"/>
      <c r="J19" s="46"/>
    </row>
    <row r="20" spans="1:10" s="45" customFormat="1" ht="30" customHeight="1" x14ac:dyDescent="0.25">
      <c r="A20" s="17">
        <v>16</v>
      </c>
      <c r="B20" s="26" t="s">
        <v>68</v>
      </c>
      <c r="C20" s="44" t="s">
        <v>69</v>
      </c>
      <c r="D20" s="27" t="s">
        <v>41</v>
      </c>
      <c r="E20" s="28" t="s">
        <v>28</v>
      </c>
      <c r="F20" s="130" t="s">
        <v>52</v>
      </c>
      <c r="G20" s="13" t="s">
        <v>70</v>
      </c>
      <c r="H20" s="36">
        <v>8</v>
      </c>
      <c r="I20" s="14" t="s">
        <v>12</v>
      </c>
      <c r="J20" s="46" t="s">
        <v>71</v>
      </c>
    </row>
    <row r="21" spans="1:10" s="47" customFormat="1" ht="30" customHeight="1" x14ac:dyDescent="0.25">
      <c r="A21" s="9">
        <v>17</v>
      </c>
      <c r="B21" s="18" t="s">
        <v>72</v>
      </c>
      <c r="C21" s="44" t="s">
        <v>73</v>
      </c>
      <c r="D21" s="27" t="s">
        <v>41</v>
      </c>
      <c r="E21" s="35" t="s">
        <v>59</v>
      </c>
      <c r="F21" s="130" t="s">
        <v>74</v>
      </c>
      <c r="G21" s="13" t="s">
        <v>75</v>
      </c>
      <c r="H21" s="36">
        <v>1</v>
      </c>
      <c r="I21" s="29"/>
      <c r="J21" s="30"/>
    </row>
    <row r="22" spans="1:10" s="47" customFormat="1" ht="30" customHeight="1" x14ac:dyDescent="0.25">
      <c r="A22" s="17">
        <v>18</v>
      </c>
      <c r="B22" s="26" t="s">
        <v>76</v>
      </c>
      <c r="C22" s="19" t="s">
        <v>77</v>
      </c>
      <c r="D22" s="27" t="s">
        <v>41</v>
      </c>
      <c r="E22" s="35">
        <v>42095</v>
      </c>
      <c r="F22" s="130" t="s">
        <v>74</v>
      </c>
      <c r="G22" s="13" t="s">
        <v>78</v>
      </c>
      <c r="H22" s="36">
        <v>2</v>
      </c>
      <c r="I22" s="29"/>
      <c r="J22" s="30"/>
    </row>
    <row r="23" spans="1:10" s="47" customFormat="1" ht="30" customHeight="1" x14ac:dyDescent="0.25">
      <c r="A23" s="9">
        <v>19</v>
      </c>
      <c r="B23" s="26" t="s">
        <v>79</v>
      </c>
      <c r="C23" s="19" t="s">
        <v>80</v>
      </c>
      <c r="D23" s="27" t="s">
        <v>41</v>
      </c>
      <c r="E23" s="35">
        <v>42826</v>
      </c>
      <c r="F23" s="130" t="s">
        <v>74</v>
      </c>
      <c r="G23" s="13" t="s">
        <v>78</v>
      </c>
      <c r="H23" s="36">
        <v>3</v>
      </c>
      <c r="I23" s="29"/>
      <c r="J23" s="30"/>
    </row>
    <row r="24" spans="1:10" s="47" customFormat="1" ht="30" customHeight="1" x14ac:dyDescent="0.25">
      <c r="A24" s="17">
        <v>20</v>
      </c>
      <c r="B24" s="26" t="s">
        <v>81</v>
      </c>
      <c r="C24" s="19" t="s">
        <v>82</v>
      </c>
      <c r="D24" s="27" t="s">
        <v>41</v>
      </c>
      <c r="E24" s="35">
        <v>43191</v>
      </c>
      <c r="F24" s="130" t="s">
        <v>74</v>
      </c>
      <c r="G24" s="13" t="s">
        <v>78</v>
      </c>
      <c r="H24" s="36">
        <v>4</v>
      </c>
      <c r="I24" s="29"/>
      <c r="J24" s="30"/>
    </row>
    <row r="25" spans="1:10" s="47" customFormat="1" ht="30" customHeight="1" x14ac:dyDescent="0.25">
      <c r="A25" s="9">
        <v>21</v>
      </c>
      <c r="B25" s="26" t="s">
        <v>83</v>
      </c>
      <c r="C25" s="19" t="s">
        <v>84</v>
      </c>
      <c r="D25" s="48" t="s">
        <v>41</v>
      </c>
      <c r="E25" s="28" t="s">
        <v>28</v>
      </c>
      <c r="F25" s="130" t="s">
        <v>74</v>
      </c>
      <c r="G25" s="13" t="s">
        <v>78</v>
      </c>
      <c r="H25" s="36">
        <v>5</v>
      </c>
      <c r="I25" s="29"/>
      <c r="J25" s="30"/>
    </row>
    <row r="26" spans="1:10" s="47" customFormat="1" ht="30" customHeight="1" x14ac:dyDescent="0.25">
      <c r="A26" s="17">
        <v>22</v>
      </c>
      <c r="B26" s="26" t="s">
        <v>85</v>
      </c>
      <c r="C26" s="19" t="s">
        <v>86</v>
      </c>
      <c r="D26" s="27" t="s">
        <v>41</v>
      </c>
      <c r="E26" s="35">
        <v>44287</v>
      </c>
      <c r="F26" s="130" t="s">
        <v>74</v>
      </c>
      <c r="G26" s="13" t="s">
        <v>78</v>
      </c>
      <c r="H26" s="36">
        <v>6</v>
      </c>
      <c r="I26" s="29"/>
      <c r="J26" s="30"/>
    </row>
    <row r="27" spans="1:10" s="47" customFormat="1" ht="30" customHeight="1" x14ac:dyDescent="0.25">
      <c r="A27" s="9">
        <v>23</v>
      </c>
      <c r="B27" s="18" t="s">
        <v>87</v>
      </c>
      <c r="C27" s="44" t="s">
        <v>88</v>
      </c>
      <c r="D27" s="27" t="s">
        <v>41</v>
      </c>
      <c r="E27" s="28" t="s">
        <v>89</v>
      </c>
      <c r="F27" s="130" t="s">
        <v>74</v>
      </c>
      <c r="G27" s="13" t="s">
        <v>90</v>
      </c>
      <c r="H27" s="36">
        <v>7</v>
      </c>
    </row>
    <row r="28" spans="1:10" s="47" customFormat="1" ht="30" customHeight="1" x14ac:dyDescent="0.25">
      <c r="A28" s="17">
        <v>24</v>
      </c>
      <c r="B28" s="26" t="s">
        <v>91</v>
      </c>
      <c r="C28" s="19" t="s">
        <v>92</v>
      </c>
      <c r="D28" s="27" t="s">
        <v>41</v>
      </c>
      <c r="E28" s="28" t="s">
        <v>89</v>
      </c>
      <c r="F28" s="130" t="s">
        <v>74</v>
      </c>
      <c r="G28" s="13" t="s">
        <v>78</v>
      </c>
      <c r="H28" s="36">
        <v>8</v>
      </c>
      <c r="I28" s="29"/>
      <c r="J28" s="30"/>
    </row>
    <row r="29" spans="1:10" s="47" customFormat="1" ht="30" customHeight="1" x14ac:dyDescent="0.25">
      <c r="A29" s="9">
        <v>25</v>
      </c>
      <c r="B29" s="26" t="s">
        <v>93</v>
      </c>
      <c r="C29" s="19" t="s">
        <v>94</v>
      </c>
      <c r="D29" s="27" t="s">
        <v>41</v>
      </c>
      <c r="E29" s="28" t="s">
        <v>89</v>
      </c>
      <c r="F29" s="130" t="s">
        <v>74</v>
      </c>
      <c r="G29" s="13" t="s">
        <v>78</v>
      </c>
      <c r="H29" s="36">
        <v>9</v>
      </c>
      <c r="I29" s="29"/>
      <c r="J29" s="30"/>
    </row>
    <row r="30" spans="1:10" s="47" customFormat="1" ht="30" customHeight="1" x14ac:dyDescent="0.25">
      <c r="A30" s="17">
        <v>26</v>
      </c>
      <c r="B30" s="26" t="s">
        <v>95</v>
      </c>
      <c r="C30" s="19" t="s">
        <v>96</v>
      </c>
      <c r="D30" s="27" t="s">
        <v>41</v>
      </c>
      <c r="E30" s="28" t="s">
        <v>89</v>
      </c>
      <c r="F30" s="130" t="s">
        <v>74</v>
      </c>
      <c r="G30" s="13" t="s">
        <v>78</v>
      </c>
      <c r="H30" s="36">
        <v>10</v>
      </c>
      <c r="I30" s="29"/>
      <c r="J30" s="30"/>
    </row>
    <row r="31" spans="1:10" s="47" customFormat="1" ht="30" customHeight="1" x14ac:dyDescent="0.25">
      <c r="A31" s="9">
        <v>27</v>
      </c>
      <c r="B31" s="49" t="s">
        <v>97</v>
      </c>
      <c r="C31" s="50" t="s">
        <v>98</v>
      </c>
      <c r="D31" s="27" t="s">
        <v>41</v>
      </c>
      <c r="E31" s="28" t="s">
        <v>89</v>
      </c>
      <c r="F31" s="130" t="s">
        <v>74</v>
      </c>
      <c r="G31" s="13" t="s">
        <v>78</v>
      </c>
      <c r="H31" s="36">
        <v>11</v>
      </c>
      <c r="I31" s="14"/>
      <c r="J31" s="46"/>
    </row>
    <row r="32" spans="1:10" s="47" customFormat="1" ht="30" customHeight="1" x14ac:dyDescent="0.25">
      <c r="A32" s="17">
        <v>28</v>
      </c>
      <c r="B32" s="26" t="s">
        <v>99</v>
      </c>
      <c r="C32" s="19" t="s">
        <v>100</v>
      </c>
      <c r="D32" s="27" t="s">
        <v>101</v>
      </c>
      <c r="E32" s="28">
        <v>42095</v>
      </c>
      <c r="F32" s="130" t="s">
        <v>74</v>
      </c>
      <c r="G32" s="13" t="s">
        <v>78</v>
      </c>
      <c r="H32" s="36">
        <v>12</v>
      </c>
      <c r="I32" s="29"/>
      <c r="J32" s="30"/>
    </row>
    <row r="33" spans="1:10" s="47" customFormat="1" ht="30" customHeight="1" x14ac:dyDescent="0.25">
      <c r="A33" s="9">
        <v>29</v>
      </c>
      <c r="B33" s="26" t="s">
        <v>102</v>
      </c>
      <c r="C33" s="19" t="s">
        <v>103</v>
      </c>
      <c r="D33" s="27" t="s">
        <v>101</v>
      </c>
      <c r="E33" s="35">
        <v>42826</v>
      </c>
      <c r="F33" s="130" t="s">
        <v>74</v>
      </c>
      <c r="G33" s="13" t="s">
        <v>78</v>
      </c>
      <c r="H33" s="36">
        <v>13</v>
      </c>
      <c r="I33" s="29"/>
      <c r="J33" s="30"/>
    </row>
    <row r="34" spans="1:10" s="47" customFormat="1" ht="30" customHeight="1" x14ac:dyDescent="0.25">
      <c r="A34" s="17">
        <v>30</v>
      </c>
      <c r="B34" s="49" t="s">
        <v>104</v>
      </c>
      <c r="C34" s="50" t="s">
        <v>105</v>
      </c>
      <c r="D34" s="27" t="s">
        <v>101</v>
      </c>
      <c r="E34" s="35">
        <v>43191</v>
      </c>
      <c r="F34" s="130" t="s">
        <v>74</v>
      </c>
      <c r="G34" s="13" t="s">
        <v>78</v>
      </c>
      <c r="H34" s="36">
        <v>14</v>
      </c>
    </row>
    <row r="35" spans="1:10" s="47" customFormat="1" ht="30" customHeight="1" x14ac:dyDescent="0.25">
      <c r="A35" s="9">
        <v>31</v>
      </c>
      <c r="B35" s="18" t="s">
        <v>106</v>
      </c>
      <c r="C35" s="44" t="s">
        <v>107</v>
      </c>
      <c r="D35" s="27" t="s">
        <v>101</v>
      </c>
      <c r="E35" s="28" t="s">
        <v>89</v>
      </c>
      <c r="F35" s="130" t="s">
        <v>74</v>
      </c>
      <c r="G35" s="35" t="s">
        <v>108</v>
      </c>
      <c r="H35" s="36">
        <v>15</v>
      </c>
      <c r="I35" s="14"/>
      <c r="J35" s="46"/>
    </row>
    <row r="36" spans="1:10" s="45" customFormat="1" ht="30" customHeight="1" x14ac:dyDescent="0.25">
      <c r="A36" s="17">
        <v>32</v>
      </c>
      <c r="B36" s="18" t="s">
        <v>109</v>
      </c>
      <c r="C36" s="44" t="s">
        <v>110</v>
      </c>
      <c r="D36" s="27" t="s">
        <v>101</v>
      </c>
      <c r="E36" s="28" t="s">
        <v>89</v>
      </c>
      <c r="F36" s="130" t="s">
        <v>74</v>
      </c>
      <c r="G36" s="13" t="s">
        <v>111</v>
      </c>
      <c r="H36" s="36">
        <v>16</v>
      </c>
      <c r="I36" s="14" t="s">
        <v>12</v>
      </c>
      <c r="J36" s="46" t="s">
        <v>112</v>
      </c>
    </row>
    <row r="37" spans="1:10" s="47" customFormat="1" ht="30" customHeight="1" x14ac:dyDescent="0.25">
      <c r="A37" s="9">
        <v>33</v>
      </c>
      <c r="B37" s="26" t="s">
        <v>113</v>
      </c>
      <c r="C37" s="44" t="s">
        <v>114</v>
      </c>
      <c r="D37" s="34" t="s">
        <v>115</v>
      </c>
      <c r="E37" s="35">
        <v>40634</v>
      </c>
      <c r="F37" s="130" t="s">
        <v>116</v>
      </c>
      <c r="G37" s="13"/>
      <c r="H37" s="29">
        <v>1</v>
      </c>
      <c r="I37" s="29"/>
      <c r="J37" s="30"/>
    </row>
    <row r="38" spans="1:10" s="45" customFormat="1" ht="30" customHeight="1" x14ac:dyDescent="0.25">
      <c r="A38" s="17">
        <v>34</v>
      </c>
      <c r="B38" s="18" t="s">
        <v>117</v>
      </c>
      <c r="C38" s="44" t="s">
        <v>118</v>
      </c>
      <c r="D38" s="34" t="s">
        <v>115</v>
      </c>
      <c r="E38" s="28" t="s">
        <v>60</v>
      </c>
      <c r="F38" s="130" t="s">
        <v>116</v>
      </c>
      <c r="G38" s="13" t="s">
        <v>78</v>
      </c>
      <c r="H38" s="29">
        <v>2</v>
      </c>
    </row>
    <row r="39" spans="1:10" s="47" customFormat="1" ht="30" customHeight="1" x14ac:dyDescent="0.25">
      <c r="A39" s="9">
        <v>35</v>
      </c>
      <c r="B39" s="26" t="s">
        <v>119</v>
      </c>
      <c r="C39" s="44" t="s">
        <v>120</v>
      </c>
      <c r="D39" s="34" t="s">
        <v>115</v>
      </c>
      <c r="E39" s="35">
        <v>42461</v>
      </c>
      <c r="F39" s="130" t="s">
        <v>116</v>
      </c>
      <c r="G39" s="13" t="s">
        <v>78</v>
      </c>
      <c r="H39" s="29">
        <v>3</v>
      </c>
      <c r="I39" s="29"/>
      <c r="J39" s="30"/>
    </row>
    <row r="40" spans="1:10" s="47" customFormat="1" ht="30" customHeight="1" x14ac:dyDescent="0.25">
      <c r="A40" s="17">
        <v>36</v>
      </c>
      <c r="B40" s="26" t="s">
        <v>121</v>
      </c>
      <c r="C40" s="44" t="s">
        <v>122</v>
      </c>
      <c r="D40" s="34" t="s">
        <v>115</v>
      </c>
      <c r="E40" s="35">
        <v>42826</v>
      </c>
      <c r="F40" s="130" t="s">
        <v>116</v>
      </c>
      <c r="G40" s="13" t="s">
        <v>78</v>
      </c>
      <c r="H40" s="29">
        <v>4</v>
      </c>
      <c r="I40" s="29"/>
      <c r="J40" s="30"/>
    </row>
    <row r="41" spans="1:10" s="47" customFormat="1" ht="30" customHeight="1" x14ac:dyDescent="0.25">
      <c r="A41" s="9">
        <v>37</v>
      </c>
      <c r="B41" s="26" t="s">
        <v>123</v>
      </c>
      <c r="C41" s="44" t="s">
        <v>124</v>
      </c>
      <c r="D41" s="34" t="s">
        <v>115</v>
      </c>
      <c r="E41" s="35">
        <v>44287</v>
      </c>
      <c r="F41" s="130" t="s">
        <v>116</v>
      </c>
      <c r="G41" s="13" t="s">
        <v>78</v>
      </c>
      <c r="H41" s="14">
        <v>5</v>
      </c>
      <c r="I41" s="14" t="s">
        <v>12</v>
      </c>
      <c r="J41" s="15" t="s">
        <v>125</v>
      </c>
    </row>
    <row r="42" spans="1:10" s="47" customFormat="1" ht="30" customHeight="1" x14ac:dyDescent="0.25">
      <c r="A42" s="17">
        <v>38</v>
      </c>
      <c r="B42" s="26" t="s">
        <v>126</v>
      </c>
      <c r="C42" s="44" t="s">
        <v>127</v>
      </c>
      <c r="D42" s="20" t="s">
        <v>22</v>
      </c>
      <c r="E42" s="35">
        <v>43556</v>
      </c>
      <c r="F42" s="127" t="s">
        <v>128</v>
      </c>
      <c r="G42" s="51" t="s">
        <v>90</v>
      </c>
      <c r="H42" s="52">
        <v>1</v>
      </c>
      <c r="I42" s="29"/>
      <c r="J42" s="30"/>
    </row>
    <row r="43" spans="1:10" s="16" customFormat="1" ht="32.25" customHeight="1" x14ac:dyDescent="0.25">
      <c r="A43" s="9">
        <v>39</v>
      </c>
      <c r="B43" s="10" t="s">
        <v>129</v>
      </c>
      <c r="C43" s="9" t="s">
        <v>130</v>
      </c>
      <c r="D43" s="20" t="s">
        <v>16</v>
      </c>
      <c r="E43" s="35">
        <v>43191</v>
      </c>
      <c r="F43" s="128" t="s">
        <v>128</v>
      </c>
      <c r="G43" s="13" t="s">
        <v>131</v>
      </c>
      <c r="H43" s="30">
        <v>2</v>
      </c>
      <c r="I43" s="14"/>
      <c r="J43" s="15"/>
    </row>
    <row r="44" spans="1:10" s="47" customFormat="1" ht="30" customHeight="1" x14ac:dyDescent="0.25">
      <c r="A44" s="17">
        <v>40</v>
      </c>
      <c r="B44" s="18" t="s">
        <v>132</v>
      </c>
      <c r="C44" s="44" t="s">
        <v>133</v>
      </c>
      <c r="D44" s="34" t="s">
        <v>32</v>
      </c>
      <c r="E44" s="28" t="s">
        <v>28</v>
      </c>
      <c r="F44" s="127" t="s">
        <v>128</v>
      </c>
      <c r="G44" s="13" t="s">
        <v>134</v>
      </c>
      <c r="H44" s="52">
        <v>3</v>
      </c>
    </row>
    <row r="45" spans="1:10" s="47" customFormat="1" ht="30" customHeight="1" x14ac:dyDescent="0.25">
      <c r="A45" s="9">
        <v>41</v>
      </c>
      <c r="B45" s="18" t="s">
        <v>135</v>
      </c>
      <c r="C45" s="44" t="s">
        <v>136</v>
      </c>
      <c r="D45" s="34" t="s">
        <v>32</v>
      </c>
      <c r="E45" s="35" t="s">
        <v>59</v>
      </c>
      <c r="F45" s="127" t="s">
        <v>128</v>
      </c>
      <c r="G45" s="13" t="s">
        <v>137</v>
      </c>
      <c r="H45" s="30">
        <v>4</v>
      </c>
      <c r="I45" s="29"/>
      <c r="J45" s="30"/>
    </row>
    <row r="46" spans="1:10" s="47" customFormat="1" ht="30" customHeight="1" x14ac:dyDescent="0.25">
      <c r="A46" s="17">
        <v>42</v>
      </c>
      <c r="B46" s="18" t="s">
        <v>138</v>
      </c>
      <c r="C46" s="44" t="s">
        <v>139</v>
      </c>
      <c r="D46" s="34" t="s">
        <v>32</v>
      </c>
      <c r="E46" s="35" t="s">
        <v>59</v>
      </c>
      <c r="F46" s="127" t="s">
        <v>128</v>
      </c>
      <c r="G46" s="13" t="s">
        <v>137</v>
      </c>
      <c r="H46" s="52">
        <v>5</v>
      </c>
      <c r="I46" s="14"/>
      <c r="J46" s="37"/>
    </row>
    <row r="47" spans="1:10" s="47" customFormat="1" ht="30" customHeight="1" x14ac:dyDescent="0.25">
      <c r="A47" s="9">
        <v>43</v>
      </c>
      <c r="B47" s="18" t="s">
        <v>140</v>
      </c>
      <c r="C47" s="44" t="s">
        <v>141</v>
      </c>
      <c r="D47" s="34" t="s">
        <v>32</v>
      </c>
      <c r="E47" s="28">
        <v>43922</v>
      </c>
      <c r="F47" s="127" t="s">
        <v>128</v>
      </c>
      <c r="G47" s="13">
        <v>43718</v>
      </c>
      <c r="H47" s="30">
        <v>6</v>
      </c>
      <c r="I47" s="14"/>
      <c r="J47" s="37"/>
    </row>
    <row r="48" spans="1:10" s="47" customFormat="1" ht="30" customHeight="1" x14ac:dyDescent="0.25">
      <c r="A48" s="17">
        <v>44</v>
      </c>
      <c r="B48" s="18" t="s">
        <v>142</v>
      </c>
      <c r="C48" s="44" t="s">
        <v>143</v>
      </c>
      <c r="D48" s="34" t="s">
        <v>32</v>
      </c>
      <c r="E48" s="28">
        <v>43922</v>
      </c>
      <c r="F48" s="127" t="s">
        <v>128</v>
      </c>
      <c r="G48" s="53">
        <v>43718</v>
      </c>
      <c r="H48" s="52">
        <v>7</v>
      </c>
      <c r="I48" s="14"/>
      <c r="J48" s="37"/>
    </row>
    <row r="49" spans="1:10" s="47" customFormat="1" ht="30" customHeight="1" x14ac:dyDescent="0.25">
      <c r="A49" s="9">
        <v>45</v>
      </c>
      <c r="B49" s="26" t="s">
        <v>144</v>
      </c>
      <c r="C49" s="19" t="s">
        <v>145</v>
      </c>
      <c r="D49" s="34" t="s">
        <v>32</v>
      </c>
      <c r="E49" s="28">
        <v>44470</v>
      </c>
      <c r="F49" s="127" t="s">
        <v>128</v>
      </c>
      <c r="G49" s="13">
        <v>44089</v>
      </c>
      <c r="H49" s="30">
        <v>8</v>
      </c>
      <c r="I49" s="29"/>
      <c r="J49" s="30"/>
    </row>
    <row r="50" spans="1:10" s="47" customFormat="1" ht="30" customHeight="1" x14ac:dyDescent="0.25">
      <c r="A50" s="17">
        <v>46</v>
      </c>
      <c r="B50" s="18" t="s">
        <v>146</v>
      </c>
      <c r="C50" s="44" t="s">
        <v>147</v>
      </c>
      <c r="D50" s="27" t="s">
        <v>41</v>
      </c>
      <c r="E50" s="28">
        <v>43556</v>
      </c>
      <c r="F50" s="127" t="s">
        <v>128</v>
      </c>
      <c r="G50" s="54" t="s">
        <v>148</v>
      </c>
      <c r="H50" s="52">
        <v>9</v>
      </c>
      <c r="I50" s="14" t="s">
        <v>12</v>
      </c>
      <c r="J50" s="37" t="s">
        <v>128</v>
      </c>
    </row>
    <row r="51" spans="1:10" s="45" customFormat="1" ht="30" customHeight="1" x14ac:dyDescent="0.25">
      <c r="A51" s="9">
        <v>47</v>
      </c>
      <c r="B51" s="49" t="s">
        <v>149</v>
      </c>
      <c r="C51" s="50" t="s">
        <v>150</v>
      </c>
      <c r="D51" s="34" t="s">
        <v>32</v>
      </c>
      <c r="E51" s="35" t="s">
        <v>151</v>
      </c>
      <c r="F51" s="126" t="s">
        <v>152</v>
      </c>
      <c r="G51" s="13"/>
      <c r="H51" s="29">
        <v>1</v>
      </c>
      <c r="I51" s="29"/>
      <c r="J51" s="52"/>
    </row>
    <row r="52" spans="1:10" s="47" customFormat="1" ht="30" customHeight="1" x14ac:dyDescent="0.25">
      <c r="A52" s="17">
        <v>48</v>
      </c>
      <c r="B52" s="49" t="s">
        <v>153</v>
      </c>
      <c r="C52" s="50" t="s">
        <v>154</v>
      </c>
      <c r="D52" s="34" t="s">
        <v>32</v>
      </c>
      <c r="E52" s="35">
        <v>39539</v>
      </c>
      <c r="F52" s="127" t="s">
        <v>152</v>
      </c>
      <c r="G52" s="13" t="s">
        <v>155</v>
      </c>
      <c r="H52" s="29">
        <v>2</v>
      </c>
      <c r="I52" s="29"/>
      <c r="J52" s="30"/>
    </row>
    <row r="53" spans="1:10" s="47" customFormat="1" ht="30" customHeight="1" x14ac:dyDescent="0.25">
      <c r="A53" s="9">
        <v>49</v>
      </c>
      <c r="B53" s="18" t="s">
        <v>156</v>
      </c>
      <c r="C53" s="44" t="s">
        <v>157</v>
      </c>
      <c r="D53" s="27" t="s">
        <v>41</v>
      </c>
      <c r="E53" s="35">
        <v>43556</v>
      </c>
      <c r="F53" s="127" t="s">
        <v>152</v>
      </c>
      <c r="G53" s="13" t="s">
        <v>158</v>
      </c>
      <c r="H53" s="29">
        <v>3</v>
      </c>
      <c r="I53" s="29"/>
      <c r="J53" s="30"/>
    </row>
    <row r="54" spans="1:10" s="47" customFormat="1" ht="30" customHeight="1" x14ac:dyDescent="0.25">
      <c r="A54" s="17">
        <v>50</v>
      </c>
      <c r="B54" s="18" t="s">
        <v>159</v>
      </c>
      <c r="C54" s="44" t="s">
        <v>160</v>
      </c>
      <c r="D54" s="27" t="s">
        <v>41</v>
      </c>
      <c r="E54" s="28">
        <v>43556</v>
      </c>
      <c r="F54" s="127" t="s">
        <v>152</v>
      </c>
      <c r="G54" s="13" t="s">
        <v>161</v>
      </c>
      <c r="H54" s="29">
        <v>4</v>
      </c>
      <c r="I54" s="29"/>
      <c r="J54" s="30"/>
    </row>
    <row r="55" spans="1:10" s="47" customFormat="1" ht="30" customHeight="1" x14ac:dyDescent="0.25">
      <c r="A55" s="9">
        <v>51</v>
      </c>
      <c r="B55" s="18" t="s">
        <v>162</v>
      </c>
      <c r="C55" s="44" t="s">
        <v>163</v>
      </c>
      <c r="D55" s="27" t="s">
        <v>41</v>
      </c>
      <c r="E55" s="28">
        <v>43556</v>
      </c>
      <c r="F55" s="127" t="s">
        <v>152</v>
      </c>
      <c r="G55" s="13" t="s">
        <v>164</v>
      </c>
      <c r="H55" s="29">
        <v>5</v>
      </c>
      <c r="I55" s="29"/>
      <c r="J55" s="30"/>
    </row>
    <row r="56" spans="1:10" s="47" customFormat="1" ht="30" customHeight="1" x14ac:dyDescent="0.25">
      <c r="A56" s="17">
        <v>52</v>
      </c>
      <c r="B56" s="18" t="s">
        <v>165</v>
      </c>
      <c r="C56" s="44" t="s">
        <v>166</v>
      </c>
      <c r="D56" s="27" t="s">
        <v>41</v>
      </c>
      <c r="E56" s="35" t="s">
        <v>59</v>
      </c>
      <c r="F56" s="127" t="s">
        <v>152</v>
      </c>
      <c r="G56" s="13">
        <v>41579</v>
      </c>
      <c r="H56" s="29">
        <v>6</v>
      </c>
      <c r="I56" s="29"/>
      <c r="J56" s="30"/>
    </row>
    <row r="57" spans="1:10" s="47" customFormat="1" ht="30" customHeight="1" x14ac:dyDescent="0.25">
      <c r="A57" s="9">
        <v>53</v>
      </c>
      <c r="B57" s="18" t="s">
        <v>167</v>
      </c>
      <c r="C57" s="44" t="s">
        <v>168</v>
      </c>
      <c r="D57" s="27" t="s">
        <v>41</v>
      </c>
      <c r="E57" s="35" t="s">
        <v>59</v>
      </c>
      <c r="F57" s="127" t="s">
        <v>152</v>
      </c>
      <c r="G57" s="13" t="s">
        <v>169</v>
      </c>
      <c r="H57" s="29">
        <v>7</v>
      </c>
      <c r="I57" s="29"/>
      <c r="J57" s="30"/>
    </row>
    <row r="58" spans="1:10" s="58" customFormat="1" ht="30" customHeight="1" x14ac:dyDescent="0.25">
      <c r="A58" s="17">
        <v>54</v>
      </c>
      <c r="B58" s="18" t="s">
        <v>170</v>
      </c>
      <c r="C58" s="19" t="s">
        <v>171</v>
      </c>
      <c r="D58" s="27" t="s">
        <v>41</v>
      </c>
      <c r="E58" s="28" t="s">
        <v>59</v>
      </c>
      <c r="F58" s="129" t="s">
        <v>152</v>
      </c>
      <c r="G58" s="55" t="s">
        <v>172</v>
      </c>
      <c r="H58" s="29">
        <v>8</v>
      </c>
      <c r="I58" s="56"/>
      <c r="J58" s="57"/>
    </row>
    <row r="59" spans="1:10" s="47" customFormat="1" ht="30" customHeight="1" x14ac:dyDescent="0.25">
      <c r="A59" s="9">
        <v>55</v>
      </c>
      <c r="B59" s="18" t="s">
        <v>173</v>
      </c>
      <c r="C59" s="44" t="s">
        <v>174</v>
      </c>
      <c r="D59" s="27" t="s">
        <v>41</v>
      </c>
      <c r="E59" s="28">
        <v>43922</v>
      </c>
      <c r="F59" s="127" t="s">
        <v>152</v>
      </c>
      <c r="G59" s="53">
        <v>41365</v>
      </c>
      <c r="H59" s="29">
        <v>9</v>
      </c>
      <c r="I59" s="29"/>
      <c r="J59" s="30"/>
    </row>
    <row r="60" spans="1:10" s="47" customFormat="1" ht="30" customHeight="1" x14ac:dyDescent="0.25">
      <c r="A60" s="17">
        <v>56</v>
      </c>
      <c r="B60" s="18" t="s">
        <v>175</v>
      </c>
      <c r="C60" s="44" t="s">
        <v>176</v>
      </c>
      <c r="D60" s="27" t="s">
        <v>41</v>
      </c>
      <c r="E60" s="35" t="s">
        <v>177</v>
      </c>
      <c r="F60" s="127" t="s">
        <v>152</v>
      </c>
      <c r="G60" s="13" t="s">
        <v>158</v>
      </c>
      <c r="H60" s="29">
        <v>10</v>
      </c>
      <c r="I60" s="29"/>
      <c r="J60" s="30"/>
    </row>
    <row r="61" spans="1:10" s="47" customFormat="1" ht="30" customHeight="1" x14ac:dyDescent="0.25">
      <c r="A61" s="9">
        <v>57</v>
      </c>
      <c r="B61" s="26" t="s">
        <v>178</v>
      </c>
      <c r="C61" s="19" t="s">
        <v>179</v>
      </c>
      <c r="D61" s="27" t="s">
        <v>41</v>
      </c>
      <c r="E61" s="28">
        <v>41730</v>
      </c>
      <c r="F61" s="127" t="s">
        <v>152</v>
      </c>
      <c r="G61" s="13" t="s">
        <v>180</v>
      </c>
      <c r="H61" s="29">
        <v>11</v>
      </c>
      <c r="I61" s="29"/>
      <c r="J61" s="30"/>
    </row>
    <row r="62" spans="1:10" s="47" customFormat="1" ht="30" customHeight="1" x14ac:dyDescent="0.25">
      <c r="A62" s="17">
        <v>58</v>
      </c>
      <c r="B62" s="18" t="s">
        <v>181</v>
      </c>
      <c r="C62" s="44" t="s">
        <v>182</v>
      </c>
      <c r="D62" s="27" t="s">
        <v>41</v>
      </c>
      <c r="E62" s="35" t="s">
        <v>177</v>
      </c>
      <c r="F62" s="127" t="s">
        <v>152</v>
      </c>
      <c r="G62" s="13" t="s">
        <v>183</v>
      </c>
      <c r="H62" s="29">
        <v>12</v>
      </c>
      <c r="I62" s="29"/>
      <c r="J62" s="30"/>
    </row>
    <row r="63" spans="1:10" s="47" customFormat="1" ht="30" customHeight="1" x14ac:dyDescent="0.25">
      <c r="A63" s="9">
        <v>59</v>
      </c>
      <c r="B63" s="18" t="s">
        <v>184</v>
      </c>
      <c r="C63" s="44" t="s">
        <v>185</v>
      </c>
      <c r="D63" s="27" t="s">
        <v>41</v>
      </c>
      <c r="E63" s="35" t="s">
        <v>177</v>
      </c>
      <c r="F63" s="127" t="s">
        <v>152</v>
      </c>
      <c r="G63" s="13" t="s">
        <v>186</v>
      </c>
      <c r="H63" s="29">
        <v>13</v>
      </c>
      <c r="I63" s="29"/>
      <c r="J63" s="30"/>
    </row>
    <row r="64" spans="1:10" s="47" customFormat="1" ht="30" customHeight="1" x14ac:dyDescent="0.25">
      <c r="A64" s="17">
        <v>60</v>
      </c>
      <c r="B64" s="18" t="s">
        <v>187</v>
      </c>
      <c r="C64" s="44" t="s">
        <v>188</v>
      </c>
      <c r="D64" s="27" t="s">
        <v>41</v>
      </c>
      <c r="E64" s="35" t="s">
        <v>177</v>
      </c>
      <c r="F64" s="127" t="s">
        <v>152</v>
      </c>
      <c r="G64" s="13" t="s">
        <v>90</v>
      </c>
      <c r="H64" s="29">
        <v>14</v>
      </c>
      <c r="I64" s="29"/>
      <c r="J64" s="30"/>
    </row>
    <row r="65" spans="1:10" s="47" customFormat="1" ht="30" customHeight="1" x14ac:dyDescent="0.25">
      <c r="A65" s="9">
        <v>61</v>
      </c>
      <c r="B65" s="18" t="s">
        <v>189</v>
      </c>
      <c r="C65" s="44" t="s">
        <v>190</v>
      </c>
      <c r="D65" s="27" t="s">
        <v>41</v>
      </c>
      <c r="E65" s="35" t="s">
        <v>89</v>
      </c>
      <c r="F65" s="127" t="s">
        <v>152</v>
      </c>
      <c r="G65" s="13" t="s">
        <v>191</v>
      </c>
      <c r="H65" s="29">
        <v>15</v>
      </c>
      <c r="I65" s="29"/>
      <c r="J65" s="30"/>
    </row>
    <row r="66" spans="1:10" s="47" customFormat="1" ht="30" customHeight="1" x14ac:dyDescent="0.25">
      <c r="A66" s="17">
        <v>62</v>
      </c>
      <c r="B66" s="26" t="s">
        <v>192</v>
      </c>
      <c r="C66" s="44" t="s">
        <v>193</v>
      </c>
      <c r="D66" s="27" t="s">
        <v>41</v>
      </c>
      <c r="E66" s="35" t="s">
        <v>89</v>
      </c>
      <c r="F66" s="127" t="s">
        <v>152</v>
      </c>
      <c r="G66" s="13" t="s">
        <v>155</v>
      </c>
      <c r="H66" s="29">
        <v>16</v>
      </c>
      <c r="I66" s="14"/>
      <c r="J66" s="37"/>
    </row>
    <row r="67" spans="1:10" s="47" customFormat="1" ht="30" customHeight="1" x14ac:dyDescent="0.25">
      <c r="A67" s="9">
        <v>63</v>
      </c>
      <c r="B67" s="18" t="s">
        <v>194</v>
      </c>
      <c r="C67" s="44" t="s">
        <v>195</v>
      </c>
      <c r="D67" s="34" t="s">
        <v>101</v>
      </c>
      <c r="E67" s="35">
        <v>43556</v>
      </c>
      <c r="F67" s="127" t="s">
        <v>152</v>
      </c>
      <c r="G67" s="13" t="s">
        <v>196</v>
      </c>
      <c r="H67" s="29">
        <v>17</v>
      </c>
      <c r="I67" s="29"/>
      <c r="J67" s="30"/>
    </row>
    <row r="68" spans="1:10" s="47" customFormat="1" ht="30" customHeight="1" x14ac:dyDescent="0.25">
      <c r="A68" s="17">
        <v>64</v>
      </c>
      <c r="B68" s="18" t="s">
        <v>197</v>
      </c>
      <c r="C68" s="44" t="s">
        <v>198</v>
      </c>
      <c r="D68" s="34" t="s">
        <v>101</v>
      </c>
      <c r="E68" s="35">
        <v>43556</v>
      </c>
      <c r="F68" s="127" t="s">
        <v>152</v>
      </c>
      <c r="G68" s="13">
        <v>43371</v>
      </c>
      <c r="H68" s="29">
        <v>18</v>
      </c>
      <c r="I68" s="29"/>
      <c r="J68" s="30"/>
    </row>
    <row r="69" spans="1:10" s="47" customFormat="1" ht="30" customHeight="1" x14ac:dyDescent="0.25">
      <c r="A69" s="9">
        <v>65</v>
      </c>
      <c r="B69" s="18" t="s">
        <v>199</v>
      </c>
      <c r="C69" s="44" t="s">
        <v>200</v>
      </c>
      <c r="D69" s="34" t="s">
        <v>101</v>
      </c>
      <c r="E69" s="35">
        <v>43556</v>
      </c>
      <c r="F69" s="127" t="s">
        <v>152</v>
      </c>
      <c r="G69" s="13">
        <v>43364</v>
      </c>
      <c r="H69" s="29">
        <v>19</v>
      </c>
    </row>
    <row r="70" spans="1:10" s="47" customFormat="1" ht="30" customHeight="1" x14ac:dyDescent="0.25">
      <c r="A70" s="17">
        <v>66</v>
      </c>
      <c r="B70" s="26" t="s">
        <v>201</v>
      </c>
      <c r="C70" s="44" t="s">
        <v>202</v>
      </c>
      <c r="D70" s="34" t="s">
        <v>101</v>
      </c>
      <c r="E70" s="35">
        <v>43556</v>
      </c>
      <c r="F70" s="127" t="s">
        <v>152</v>
      </c>
      <c r="G70" s="13" t="s">
        <v>196</v>
      </c>
      <c r="H70" s="29">
        <v>20</v>
      </c>
      <c r="I70" s="29"/>
      <c r="J70" s="30"/>
    </row>
    <row r="71" spans="1:10" s="47" customFormat="1" ht="30" customHeight="1" x14ac:dyDescent="0.25">
      <c r="A71" s="9">
        <v>67</v>
      </c>
      <c r="B71" s="26" t="s">
        <v>203</v>
      </c>
      <c r="C71" s="44" t="s">
        <v>204</v>
      </c>
      <c r="D71" s="34" t="s">
        <v>101</v>
      </c>
      <c r="E71" s="35">
        <v>43556</v>
      </c>
      <c r="F71" s="127" t="s">
        <v>152</v>
      </c>
      <c r="G71" s="13" t="s">
        <v>196</v>
      </c>
      <c r="H71" s="29">
        <v>21</v>
      </c>
      <c r="I71" s="14"/>
      <c r="J71" s="37"/>
    </row>
    <row r="72" spans="1:10" s="47" customFormat="1" ht="30" customHeight="1" x14ac:dyDescent="0.25">
      <c r="A72" s="17">
        <v>68</v>
      </c>
      <c r="B72" s="49" t="s">
        <v>205</v>
      </c>
      <c r="C72" s="44" t="s">
        <v>206</v>
      </c>
      <c r="D72" s="34" t="s">
        <v>101</v>
      </c>
      <c r="E72" s="35">
        <v>40269</v>
      </c>
      <c r="F72" s="127" t="s">
        <v>152</v>
      </c>
      <c r="G72" s="13" t="s">
        <v>155</v>
      </c>
      <c r="H72" s="29">
        <v>22</v>
      </c>
      <c r="I72" s="29"/>
      <c r="J72" s="30"/>
    </row>
    <row r="73" spans="1:10" s="47" customFormat="1" ht="30" customHeight="1" x14ac:dyDescent="0.25">
      <c r="A73" s="9">
        <v>69</v>
      </c>
      <c r="B73" s="26" t="s">
        <v>207</v>
      </c>
      <c r="C73" s="19" t="s">
        <v>208</v>
      </c>
      <c r="D73" s="34" t="s">
        <v>101</v>
      </c>
      <c r="E73" s="35" t="s">
        <v>59</v>
      </c>
      <c r="F73" s="127" t="s">
        <v>152</v>
      </c>
      <c r="G73" s="13" t="s">
        <v>155</v>
      </c>
      <c r="H73" s="29">
        <v>23</v>
      </c>
      <c r="I73" s="29"/>
      <c r="J73" s="30"/>
    </row>
    <row r="74" spans="1:10" s="47" customFormat="1" ht="30" customHeight="1" x14ac:dyDescent="0.25">
      <c r="A74" s="17">
        <v>70</v>
      </c>
      <c r="B74" s="26" t="s">
        <v>209</v>
      </c>
      <c r="C74" s="44" t="s">
        <v>210</v>
      </c>
      <c r="D74" s="34" t="s">
        <v>101</v>
      </c>
      <c r="E74" s="35" t="s">
        <v>59</v>
      </c>
      <c r="F74" s="127" t="s">
        <v>152</v>
      </c>
      <c r="G74" s="13" t="s">
        <v>155</v>
      </c>
      <c r="H74" s="29">
        <v>24</v>
      </c>
      <c r="I74" s="29"/>
      <c r="J74" s="30"/>
    </row>
    <row r="75" spans="1:10" s="47" customFormat="1" ht="30" customHeight="1" x14ac:dyDescent="0.25">
      <c r="A75" s="9">
        <v>71</v>
      </c>
      <c r="B75" s="26" t="s">
        <v>211</v>
      </c>
      <c r="C75" s="44" t="s">
        <v>212</v>
      </c>
      <c r="D75" s="34" t="s">
        <v>101</v>
      </c>
      <c r="E75" s="35" t="s">
        <v>59</v>
      </c>
      <c r="F75" s="127" t="s">
        <v>152</v>
      </c>
      <c r="G75" s="13" t="s">
        <v>155</v>
      </c>
      <c r="H75" s="29">
        <v>25</v>
      </c>
      <c r="I75" s="29"/>
      <c r="J75" s="30"/>
    </row>
    <row r="76" spans="1:10" s="47" customFormat="1" ht="30" customHeight="1" x14ac:dyDescent="0.25">
      <c r="A76" s="17">
        <v>72</v>
      </c>
      <c r="B76" s="26" t="s">
        <v>213</v>
      </c>
      <c r="C76" s="44" t="s">
        <v>214</v>
      </c>
      <c r="D76" s="34" t="s">
        <v>101</v>
      </c>
      <c r="E76" s="28">
        <v>43922</v>
      </c>
      <c r="F76" s="127" t="s">
        <v>152</v>
      </c>
      <c r="G76" s="13" t="s">
        <v>196</v>
      </c>
      <c r="H76" s="29">
        <v>26</v>
      </c>
      <c r="I76" s="14"/>
      <c r="J76" s="37"/>
    </row>
    <row r="77" spans="1:10" s="47" customFormat="1" ht="30" customHeight="1" x14ac:dyDescent="0.25">
      <c r="A77" s="9">
        <v>73</v>
      </c>
      <c r="B77" s="26" t="s">
        <v>215</v>
      </c>
      <c r="C77" s="44" t="s">
        <v>216</v>
      </c>
      <c r="D77" s="34" t="s">
        <v>101</v>
      </c>
      <c r="E77" s="35" t="s">
        <v>89</v>
      </c>
      <c r="F77" s="127" t="s">
        <v>152</v>
      </c>
      <c r="G77" s="54" t="s">
        <v>148</v>
      </c>
      <c r="H77" s="29">
        <v>27</v>
      </c>
      <c r="I77" s="29"/>
      <c r="J77" s="30"/>
    </row>
    <row r="78" spans="1:10" s="47" customFormat="1" ht="30" customHeight="1" x14ac:dyDescent="0.25">
      <c r="A78" s="17">
        <v>74</v>
      </c>
      <c r="B78" s="49" t="s">
        <v>217</v>
      </c>
      <c r="C78" s="44" t="s">
        <v>218</v>
      </c>
      <c r="D78" s="34" t="s">
        <v>101</v>
      </c>
      <c r="E78" s="35" t="s">
        <v>89</v>
      </c>
      <c r="F78" s="127" t="s">
        <v>152</v>
      </c>
      <c r="G78" s="13">
        <v>44089</v>
      </c>
      <c r="H78" s="29">
        <v>28</v>
      </c>
      <c r="I78" s="14"/>
      <c r="J78" s="37"/>
    </row>
    <row r="79" spans="1:10" s="47" customFormat="1" ht="30" customHeight="1" x14ac:dyDescent="0.25">
      <c r="A79" s="9">
        <v>75</v>
      </c>
      <c r="B79" s="26" t="s">
        <v>219</v>
      </c>
      <c r="C79" s="19" t="s">
        <v>220</v>
      </c>
      <c r="D79" s="34" t="s">
        <v>101</v>
      </c>
      <c r="E79" s="35">
        <v>42095</v>
      </c>
      <c r="F79" s="127" t="s">
        <v>152</v>
      </c>
      <c r="G79" s="13" t="s">
        <v>70</v>
      </c>
      <c r="H79" s="29">
        <v>29</v>
      </c>
      <c r="I79" s="29"/>
      <c r="J79" s="30"/>
    </row>
    <row r="80" spans="1:10" s="47" customFormat="1" ht="30" customHeight="1" x14ac:dyDescent="0.25">
      <c r="A80" s="17">
        <v>76</v>
      </c>
      <c r="B80" s="26" t="s">
        <v>221</v>
      </c>
      <c r="C80" s="44" t="s">
        <v>222</v>
      </c>
      <c r="D80" s="34" t="s">
        <v>101</v>
      </c>
      <c r="E80" s="35" t="s">
        <v>60</v>
      </c>
      <c r="F80" s="127" t="s">
        <v>152</v>
      </c>
      <c r="G80" s="13" t="s">
        <v>70</v>
      </c>
      <c r="H80" s="29">
        <v>30</v>
      </c>
      <c r="I80" s="14" t="s">
        <v>12</v>
      </c>
      <c r="J80" s="37" t="s">
        <v>152</v>
      </c>
    </row>
    <row r="81" spans="1:10" s="47" customFormat="1" ht="30" customHeight="1" x14ac:dyDescent="0.25">
      <c r="A81" s="9">
        <v>77</v>
      </c>
      <c r="B81" s="26" t="s">
        <v>223</v>
      </c>
      <c r="C81" s="44" t="s">
        <v>224</v>
      </c>
      <c r="D81" s="27" t="s">
        <v>41</v>
      </c>
      <c r="E81" s="28">
        <v>41730</v>
      </c>
      <c r="F81" s="127" t="s">
        <v>225</v>
      </c>
      <c r="G81" s="13" t="s">
        <v>226</v>
      </c>
      <c r="H81" s="29">
        <v>1</v>
      </c>
      <c r="I81" s="29"/>
      <c r="J81" s="30"/>
    </row>
    <row r="82" spans="1:10" s="47" customFormat="1" ht="30" customHeight="1" x14ac:dyDescent="0.25">
      <c r="A82" s="17">
        <v>78</v>
      </c>
      <c r="B82" s="26" t="s">
        <v>227</v>
      </c>
      <c r="C82" s="44" t="s">
        <v>228</v>
      </c>
      <c r="D82" s="27" t="s">
        <v>41</v>
      </c>
      <c r="E82" s="28">
        <v>41730</v>
      </c>
      <c r="F82" s="127" t="s">
        <v>225</v>
      </c>
      <c r="G82" s="13" t="s">
        <v>186</v>
      </c>
      <c r="H82" s="29">
        <v>2</v>
      </c>
      <c r="I82" s="29"/>
      <c r="J82" s="30"/>
    </row>
    <row r="83" spans="1:10" s="47" customFormat="1" ht="30" customHeight="1" x14ac:dyDescent="0.25">
      <c r="A83" s="9">
        <v>79</v>
      </c>
      <c r="B83" s="26" t="s">
        <v>229</v>
      </c>
      <c r="C83" s="19" t="s">
        <v>230</v>
      </c>
      <c r="D83" s="34" t="s">
        <v>41</v>
      </c>
      <c r="E83" s="35">
        <v>41730</v>
      </c>
      <c r="F83" s="127" t="s">
        <v>225</v>
      </c>
      <c r="G83" s="13" t="s">
        <v>90</v>
      </c>
      <c r="H83" s="29">
        <v>3</v>
      </c>
      <c r="I83" s="29"/>
      <c r="J83" s="30"/>
    </row>
    <row r="84" spans="1:10" s="47" customFormat="1" ht="30" customHeight="1" x14ac:dyDescent="0.25">
      <c r="A84" s="17">
        <v>80</v>
      </c>
      <c r="B84" s="26" t="s">
        <v>231</v>
      </c>
      <c r="C84" s="19" t="s">
        <v>232</v>
      </c>
      <c r="D84" s="27" t="s">
        <v>41</v>
      </c>
      <c r="E84" s="35">
        <v>42826</v>
      </c>
      <c r="F84" s="127" t="s">
        <v>225</v>
      </c>
      <c r="G84" s="13" t="s">
        <v>233</v>
      </c>
      <c r="H84" s="29">
        <v>4</v>
      </c>
      <c r="I84" s="29"/>
      <c r="J84" s="30"/>
    </row>
    <row r="85" spans="1:10" s="47" customFormat="1" ht="30" customHeight="1" x14ac:dyDescent="0.25">
      <c r="A85" s="9">
        <v>81</v>
      </c>
      <c r="B85" s="26" t="s">
        <v>234</v>
      </c>
      <c r="C85" s="19" t="s">
        <v>235</v>
      </c>
      <c r="D85" s="34" t="s">
        <v>101</v>
      </c>
      <c r="E85" s="35" t="s">
        <v>23</v>
      </c>
      <c r="F85" s="126" t="s">
        <v>225</v>
      </c>
      <c r="G85" s="13" t="s">
        <v>186</v>
      </c>
      <c r="H85" s="29">
        <v>5</v>
      </c>
      <c r="I85" s="29"/>
      <c r="J85" s="30"/>
    </row>
    <row r="86" spans="1:10" s="47" customFormat="1" ht="30" customHeight="1" x14ac:dyDescent="0.25">
      <c r="A86" s="17">
        <v>82</v>
      </c>
      <c r="B86" s="26" t="s">
        <v>236</v>
      </c>
      <c r="C86" s="19" t="s">
        <v>237</v>
      </c>
      <c r="D86" s="34" t="s">
        <v>101</v>
      </c>
      <c r="E86" s="35">
        <v>42095</v>
      </c>
      <c r="F86" s="127" t="s">
        <v>225</v>
      </c>
      <c r="G86" s="13" t="s">
        <v>186</v>
      </c>
      <c r="H86" s="29">
        <v>6</v>
      </c>
      <c r="I86" s="29"/>
      <c r="J86" s="30"/>
    </row>
    <row r="87" spans="1:10" s="47" customFormat="1" ht="30" customHeight="1" x14ac:dyDescent="0.25">
      <c r="A87" s="9">
        <v>83</v>
      </c>
      <c r="B87" s="26" t="s">
        <v>238</v>
      </c>
      <c r="C87" s="19" t="s">
        <v>239</v>
      </c>
      <c r="D87" s="34" t="s">
        <v>101</v>
      </c>
      <c r="E87" s="35">
        <v>42095</v>
      </c>
      <c r="F87" s="127" t="s">
        <v>225</v>
      </c>
      <c r="G87" s="13" t="s">
        <v>186</v>
      </c>
      <c r="H87" s="29">
        <v>7</v>
      </c>
      <c r="I87" s="29"/>
      <c r="J87" s="30"/>
    </row>
    <row r="88" spans="1:10" s="47" customFormat="1" ht="30" customHeight="1" x14ac:dyDescent="0.25">
      <c r="A88" s="17">
        <v>84</v>
      </c>
      <c r="B88" s="26" t="s">
        <v>240</v>
      </c>
      <c r="C88" s="44" t="s">
        <v>241</v>
      </c>
      <c r="D88" s="34" t="s">
        <v>101</v>
      </c>
      <c r="E88" s="35" t="s">
        <v>172</v>
      </c>
      <c r="F88" s="127" t="s">
        <v>225</v>
      </c>
      <c r="G88" s="13" t="s">
        <v>226</v>
      </c>
      <c r="H88" s="29">
        <v>8</v>
      </c>
      <c r="I88" s="29"/>
      <c r="J88" s="30"/>
    </row>
    <row r="89" spans="1:10" s="47" customFormat="1" ht="30" customHeight="1" x14ac:dyDescent="0.25">
      <c r="A89" s="9">
        <v>85</v>
      </c>
      <c r="B89" s="26" t="s">
        <v>242</v>
      </c>
      <c r="C89" s="44" t="s">
        <v>243</v>
      </c>
      <c r="D89" s="34" t="s">
        <v>115</v>
      </c>
      <c r="E89" s="35">
        <v>41365</v>
      </c>
      <c r="F89" s="127" t="s">
        <v>225</v>
      </c>
      <c r="G89" s="13" t="s">
        <v>186</v>
      </c>
      <c r="H89" s="29">
        <v>9</v>
      </c>
      <c r="I89" s="29"/>
      <c r="J89" s="30"/>
    </row>
    <row r="90" spans="1:10" s="47" customFormat="1" ht="30" customHeight="1" x14ac:dyDescent="0.25">
      <c r="A90" s="17">
        <v>86</v>
      </c>
      <c r="B90" s="18" t="s">
        <v>244</v>
      </c>
      <c r="C90" s="44" t="s">
        <v>245</v>
      </c>
      <c r="D90" s="34" t="s">
        <v>115</v>
      </c>
      <c r="E90" s="35">
        <v>41730</v>
      </c>
      <c r="F90" s="127" t="s">
        <v>225</v>
      </c>
      <c r="G90" s="13">
        <v>41946</v>
      </c>
      <c r="H90" s="29">
        <v>10</v>
      </c>
      <c r="I90" s="29"/>
      <c r="J90" s="30"/>
    </row>
    <row r="91" spans="1:10" s="47" customFormat="1" ht="30" customHeight="1" x14ac:dyDescent="0.25">
      <c r="A91" s="9">
        <v>87</v>
      </c>
      <c r="B91" s="26" t="s">
        <v>246</v>
      </c>
      <c r="C91" s="19" t="s">
        <v>247</v>
      </c>
      <c r="D91" s="34" t="s">
        <v>115</v>
      </c>
      <c r="E91" s="35" t="s">
        <v>23</v>
      </c>
      <c r="F91" s="127" t="s">
        <v>225</v>
      </c>
      <c r="G91" s="13" t="s">
        <v>186</v>
      </c>
      <c r="H91" s="29">
        <v>11</v>
      </c>
      <c r="I91" s="29"/>
      <c r="J91" s="30"/>
    </row>
    <row r="92" spans="1:10" s="47" customFormat="1" ht="30" customHeight="1" x14ac:dyDescent="0.25">
      <c r="A92" s="17">
        <v>88</v>
      </c>
      <c r="B92" s="26" t="s">
        <v>248</v>
      </c>
      <c r="C92" s="19" t="s">
        <v>249</v>
      </c>
      <c r="D92" s="34" t="s">
        <v>115</v>
      </c>
      <c r="E92" s="35" t="s">
        <v>60</v>
      </c>
      <c r="F92" s="127" t="s">
        <v>225</v>
      </c>
      <c r="G92" s="13" t="s">
        <v>186</v>
      </c>
      <c r="H92" s="29">
        <v>12</v>
      </c>
      <c r="I92" s="29"/>
      <c r="J92" s="30"/>
    </row>
    <row r="93" spans="1:10" s="47" customFormat="1" ht="30" customHeight="1" x14ac:dyDescent="0.25">
      <c r="A93" s="9">
        <v>89</v>
      </c>
      <c r="B93" s="18" t="s">
        <v>250</v>
      </c>
      <c r="C93" s="44" t="s">
        <v>251</v>
      </c>
      <c r="D93" s="34" t="s">
        <v>115</v>
      </c>
      <c r="E93" s="35">
        <v>41730</v>
      </c>
      <c r="F93" s="127" t="s">
        <v>225</v>
      </c>
      <c r="G93" s="13">
        <v>42310</v>
      </c>
      <c r="H93" s="29">
        <v>13</v>
      </c>
      <c r="I93" s="29"/>
      <c r="J93" s="30"/>
    </row>
    <row r="94" spans="1:10" s="47" customFormat="1" ht="30" customHeight="1" x14ac:dyDescent="0.25">
      <c r="A94" s="17">
        <v>90</v>
      </c>
      <c r="B94" s="59" t="s">
        <v>252</v>
      </c>
      <c r="C94" s="19" t="s">
        <v>253</v>
      </c>
      <c r="D94" s="34" t="s">
        <v>115</v>
      </c>
      <c r="E94" s="35" t="s">
        <v>60</v>
      </c>
      <c r="F94" s="127" t="s">
        <v>225</v>
      </c>
      <c r="G94" s="13" t="s">
        <v>186</v>
      </c>
      <c r="H94" s="29">
        <v>14</v>
      </c>
      <c r="I94" s="29"/>
      <c r="J94" s="30"/>
    </row>
    <row r="95" spans="1:10" s="47" customFormat="1" ht="30" customHeight="1" x14ac:dyDescent="0.25">
      <c r="A95" s="9">
        <v>91</v>
      </c>
      <c r="B95" s="26" t="s">
        <v>254</v>
      </c>
      <c r="C95" s="19" t="s">
        <v>255</v>
      </c>
      <c r="D95" s="34" t="s">
        <v>115</v>
      </c>
      <c r="E95" s="35">
        <v>41730</v>
      </c>
      <c r="F95" s="127" t="s">
        <v>225</v>
      </c>
      <c r="G95" s="13" t="s">
        <v>186</v>
      </c>
      <c r="H95" s="29">
        <v>15</v>
      </c>
      <c r="I95" s="29"/>
      <c r="J95" s="30"/>
    </row>
    <row r="96" spans="1:10" s="47" customFormat="1" ht="30" customHeight="1" x14ac:dyDescent="0.25">
      <c r="A96" s="17">
        <v>92</v>
      </c>
      <c r="B96" s="26" t="s">
        <v>256</v>
      </c>
      <c r="C96" s="19" t="s">
        <v>257</v>
      </c>
      <c r="D96" s="34" t="s">
        <v>115</v>
      </c>
      <c r="E96" s="35">
        <v>41730</v>
      </c>
      <c r="F96" s="126" t="s">
        <v>225</v>
      </c>
      <c r="G96" s="13" t="s">
        <v>186</v>
      </c>
      <c r="H96" s="29">
        <v>16</v>
      </c>
      <c r="I96" s="29"/>
      <c r="J96" s="30"/>
    </row>
    <row r="97" spans="1:11" s="47" customFormat="1" ht="30" customHeight="1" x14ac:dyDescent="0.25">
      <c r="A97" s="9">
        <v>93</v>
      </c>
      <c r="B97" s="18" t="s">
        <v>258</v>
      </c>
      <c r="C97" s="44" t="s">
        <v>259</v>
      </c>
      <c r="D97" s="34" t="s">
        <v>115</v>
      </c>
      <c r="E97" s="35">
        <v>41730</v>
      </c>
      <c r="F97" s="127" t="s">
        <v>225</v>
      </c>
      <c r="G97" s="13" t="s">
        <v>186</v>
      </c>
      <c r="H97" s="29">
        <v>17</v>
      </c>
      <c r="I97" s="29"/>
      <c r="J97" s="30"/>
    </row>
    <row r="98" spans="1:11" s="47" customFormat="1" ht="30" customHeight="1" x14ac:dyDescent="0.25">
      <c r="A98" s="17">
        <v>94</v>
      </c>
      <c r="B98" s="18" t="s">
        <v>260</v>
      </c>
      <c r="C98" s="44" t="s">
        <v>261</v>
      </c>
      <c r="D98" s="34" t="s">
        <v>115</v>
      </c>
      <c r="E98" s="35">
        <v>41730</v>
      </c>
      <c r="F98" s="127" t="s">
        <v>225</v>
      </c>
      <c r="G98" s="13" t="s">
        <v>262</v>
      </c>
      <c r="H98" s="29">
        <v>18</v>
      </c>
      <c r="I98" s="29"/>
      <c r="J98" s="30"/>
    </row>
    <row r="99" spans="1:11" s="47" customFormat="1" ht="30" customHeight="1" x14ac:dyDescent="0.25">
      <c r="A99" s="9">
        <v>95</v>
      </c>
      <c r="B99" s="26" t="s">
        <v>263</v>
      </c>
      <c r="C99" s="19" t="s">
        <v>264</v>
      </c>
      <c r="D99" s="27" t="s">
        <v>115</v>
      </c>
      <c r="E99" s="28">
        <v>43556</v>
      </c>
      <c r="F99" s="127" t="s">
        <v>225</v>
      </c>
      <c r="G99" s="13" t="s">
        <v>186</v>
      </c>
      <c r="H99" s="29">
        <v>19</v>
      </c>
      <c r="I99" s="29"/>
      <c r="J99" s="30"/>
    </row>
    <row r="100" spans="1:11" s="47" customFormat="1" ht="30" customHeight="1" x14ac:dyDescent="0.25">
      <c r="A100" s="17">
        <v>96</v>
      </c>
      <c r="B100" s="26" t="s">
        <v>265</v>
      </c>
      <c r="C100" s="19" t="s">
        <v>266</v>
      </c>
      <c r="D100" s="27" t="s">
        <v>115</v>
      </c>
      <c r="E100" s="35">
        <v>42826</v>
      </c>
      <c r="F100" s="127" t="s">
        <v>225</v>
      </c>
      <c r="G100" s="13" t="s">
        <v>90</v>
      </c>
      <c r="H100" s="29">
        <v>20</v>
      </c>
      <c r="I100" s="14"/>
      <c r="J100" s="37"/>
    </row>
    <row r="101" spans="1:11" s="45" customFormat="1" ht="30" customHeight="1" x14ac:dyDescent="0.25">
      <c r="A101" s="9">
        <v>97</v>
      </c>
      <c r="B101" s="26" t="s">
        <v>267</v>
      </c>
      <c r="C101" s="44" t="s">
        <v>268</v>
      </c>
      <c r="D101" s="27" t="s">
        <v>115</v>
      </c>
      <c r="E101" s="28">
        <v>43556</v>
      </c>
      <c r="F101" s="127" t="s">
        <v>225</v>
      </c>
      <c r="G101" s="13">
        <v>41946</v>
      </c>
      <c r="H101" s="29">
        <v>21</v>
      </c>
      <c r="I101" s="29"/>
      <c r="J101" s="52"/>
    </row>
    <row r="102" spans="1:11" s="47" customFormat="1" ht="30" customHeight="1" x14ac:dyDescent="0.25">
      <c r="A102" s="17">
        <v>98</v>
      </c>
      <c r="B102" s="49" t="s">
        <v>269</v>
      </c>
      <c r="C102" s="44" t="s">
        <v>270</v>
      </c>
      <c r="D102" s="27" t="s">
        <v>115</v>
      </c>
      <c r="E102" s="28" t="s">
        <v>59</v>
      </c>
      <c r="F102" s="127" t="s">
        <v>225</v>
      </c>
      <c r="G102" s="13" t="s">
        <v>186</v>
      </c>
      <c r="H102" s="29">
        <v>22</v>
      </c>
      <c r="I102" s="29"/>
      <c r="J102" s="30"/>
    </row>
    <row r="103" spans="1:11" s="47" customFormat="1" ht="30" customHeight="1" x14ac:dyDescent="0.25">
      <c r="A103" s="9">
        <v>99</v>
      </c>
      <c r="B103" s="26" t="s">
        <v>271</v>
      </c>
      <c r="C103" s="44" t="s">
        <v>272</v>
      </c>
      <c r="D103" s="27" t="s">
        <v>115</v>
      </c>
      <c r="E103" s="28" t="s">
        <v>59</v>
      </c>
      <c r="F103" s="127" t="s">
        <v>225</v>
      </c>
      <c r="G103" s="13">
        <v>42675</v>
      </c>
      <c r="H103" s="29">
        <v>23</v>
      </c>
      <c r="I103" s="29"/>
      <c r="J103" s="30"/>
    </row>
    <row r="104" spans="1:11" s="47" customFormat="1" ht="30" customHeight="1" x14ac:dyDescent="0.25">
      <c r="A104" s="17">
        <v>100</v>
      </c>
      <c r="B104" s="26" t="s">
        <v>273</v>
      </c>
      <c r="C104" s="44" t="s">
        <v>274</v>
      </c>
      <c r="D104" s="34" t="s">
        <v>275</v>
      </c>
      <c r="E104" s="28" t="s">
        <v>59</v>
      </c>
      <c r="F104" s="127" t="s">
        <v>225</v>
      </c>
      <c r="G104" s="13" t="s">
        <v>155</v>
      </c>
      <c r="H104" s="29">
        <v>24</v>
      </c>
      <c r="I104" s="14"/>
      <c r="J104" s="37"/>
    </row>
    <row r="105" spans="1:11" s="47" customFormat="1" ht="30" customHeight="1" x14ac:dyDescent="0.25">
      <c r="A105" s="9">
        <v>101</v>
      </c>
      <c r="B105" s="26" t="s">
        <v>276</v>
      </c>
      <c r="C105" s="44" t="s">
        <v>277</v>
      </c>
      <c r="D105" s="34" t="s">
        <v>275</v>
      </c>
      <c r="E105" s="28">
        <v>43922</v>
      </c>
      <c r="F105" s="127" t="s">
        <v>225</v>
      </c>
      <c r="G105" s="13" t="s">
        <v>155</v>
      </c>
      <c r="H105" s="29">
        <v>25</v>
      </c>
      <c r="I105" s="14"/>
      <c r="J105" s="37"/>
    </row>
    <row r="106" spans="1:11" s="47" customFormat="1" ht="30" customHeight="1" x14ac:dyDescent="0.25">
      <c r="A106" s="17">
        <v>102</v>
      </c>
      <c r="B106" s="26" t="s">
        <v>278</v>
      </c>
      <c r="C106" s="44" t="s">
        <v>279</v>
      </c>
      <c r="D106" s="34" t="s">
        <v>280</v>
      </c>
      <c r="E106" s="35">
        <v>41730</v>
      </c>
      <c r="F106" s="127" t="s">
        <v>225</v>
      </c>
      <c r="G106" s="60" t="s">
        <v>70</v>
      </c>
      <c r="H106" s="29">
        <v>26</v>
      </c>
      <c r="I106" s="14" t="s">
        <v>12</v>
      </c>
      <c r="J106" s="151" t="s">
        <v>225</v>
      </c>
      <c r="K106" s="151"/>
    </row>
    <row r="107" spans="1:11" s="47" customFormat="1" ht="30" customHeight="1" x14ac:dyDescent="0.25">
      <c r="A107" s="9">
        <v>103</v>
      </c>
      <c r="B107" s="18" t="s">
        <v>281</v>
      </c>
      <c r="C107" s="44" t="s">
        <v>282</v>
      </c>
      <c r="D107" s="27" t="s">
        <v>115</v>
      </c>
      <c r="E107" s="35">
        <v>43191</v>
      </c>
      <c r="F107" s="126" t="s">
        <v>283</v>
      </c>
      <c r="G107" s="13">
        <v>44302</v>
      </c>
      <c r="H107" s="29">
        <v>1</v>
      </c>
      <c r="I107" s="14" t="s">
        <v>12</v>
      </c>
      <c r="J107" s="151" t="s">
        <v>283</v>
      </c>
      <c r="K107" s="151"/>
    </row>
    <row r="108" spans="1:11" s="47" customFormat="1" ht="30" customHeight="1" x14ac:dyDescent="0.25">
      <c r="A108" s="17">
        <v>104</v>
      </c>
      <c r="B108" s="26" t="s">
        <v>284</v>
      </c>
      <c r="C108" s="44" t="s">
        <v>285</v>
      </c>
      <c r="D108" s="34" t="s">
        <v>115</v>
      </c>
      <c r="E108" s="35">
        <v>41730</v>
      </c>
      <c r="F108" s="127" t="s">
        <v>286</v>
      </c>
      <c r="G108" s="13" t="s">
        <v>186</v>
      </c>
      <c r="H108" s="14">
        <v>1</v>
      </c>
      <c r="I108" s="14" t="s">
        <v>12</v>
      </c>
      <c r="J108" s="151" t="s">
        <v>287</v>
      </c>
      <c r="K108" s="151"/>
    </row>
    <row r="109" spans="1:11" s="47" customFormat="1" ht="30" customHeight="1" x14ac:dyDescent="0.25">
      <c r="A109" s="9">
        <v>105</v>
      </c>
      <c r="B109" s="26" t="s">
        <v>288</v>
      </c>
      <c r="C109" s="44" t="s">
        <v>289</v>
      </c>
      <c r="D109" s="34" t="s">
        <v>101</v>
      </c>
      <c r="E109" s="28" t="s">
        <v>17</v>
      </c>
      <c r="F109" s="126" t="s">
        <v>290</v>
      </c>
      <c r="G109" s="13" t="s">
        <v>17</v>
      </c>
      <c r="H109" s="14">
        <v>1</v>
      </c>
      <c r="I109" s="14" t="s">
        <v>12</v>
      </c>
      <c r="J109" s="151" t="s">
        <v>290</v>
      </c>
    </row>
    <row r="110" spans="1:11" s="47" customFormat="1" ht="30" customHeight="1" x14ac:dyDescent="0.25">
      <c r="A110" s="17">
        <v>106</v>
      </c>
      <c r="B110" s="26" t="s">
        <v>291</v>
      </c>
      <c r="C110" s="44" t="s">
        <v>292</v>
      </c>
      <c r="D110" s="27" t="s">
        <v>115</v>
      </c>
      <c r="E110" s="35">
        <v>43191</v>
      </c>
      <c r="F110" s="126" t="s">
        <v>293</v>
      </c>
      <c r="G110" s="13" t="s">
        <v>294</v>
      </c>
      <c r="H110" s="14">
        <v>1</v>
      </c>
      <c r="I110" s="14"/>
      <c r="J110" s="151"/>
    </row>
    <row r="111" spans="1:11" s="47" customFormat="1" ht="30" customHeight="1" x14ac:dyDescent="0.25">
      <c r="A111" s="9">
        <v>107</v>
      </c>
      <c r="B111" s="26" t="s">
        <v>295</v>
      </c>
      <c r="C111" s="44" t="s">
        <v>296</v>
      </c>
      <c r="D111" s="27" t="s">
        <v>115</v>
      </c>
      <c r="E111" s="28" t="s">
        <v>28</v>
      </c>
      <c r="F111" s="126" t="s">
        <v>293</v>
      </c>
      <c r="G111" s="13" t="s">
        <v>294</v>
      </c>
      <c r="H111" s="14">
        <v>2</v>
      </c>
      <c r="I111" s="14" t="s">
        <v>12</v>
      </c>
      <c r="J111" s="151" t="s">
        <v>293</v>
      </c>
    </row>
    <row r="112" spans="1:11" s="47" customFormat="1" ht="30" customHeight="1" x14ac:dyDescent="0.25">
      <c r="A112" s="17">
        <v>108</v>
      </c>
      <c r="B112" s="26" t="s">
        <v>297</v>
      </c>
      <c r="C112" s="44" t="s">
        <v>298</v>
      </c>
      <c r="D112" s="34" t="s">
        <v>41</v>
      </c>
      <c r="E112" s="35">
        <v>41730</v>
      </c>
      <c r="F112" s="124" t="s">
        <v>299</v>
      </c>
      <c r="G112" s="13" t="s">
        <v>300</v>
      </c>
      <c r="H112" s="23">
        <v>1</v>
      </c>
      <c r="I112" s="29"/>
      <c r="J112" s="151"/>
    </row>
    <row r="113" spans="1:10" s="47" customFormat="1" ht="30" customHeight="1" x14ac:dyDescent="0.25">
      <c r="A113" s="9">
        <v>109</v>
      </c>
      <c r="B113" s="18" t="s">
        <v>301</v>
      </c>
      <c r="C113" s="44" t="s">
        <v>302</v>
      </c>
      <c r="D113" s="27" t="s">
        <v>41</v>
      </c>
      <c r="E113" s="35">
        <v>44287</v>
      </c>
      <c r="F113" s="124" t="s">
        <v>303</v>
      </c>
      <c r="G113" s="13" t="s">
        <v>304</v>
      </c>
      <c r="H113" s="23">
        <v>2</v>
      </c>
      <c r="I113" s="29"/>
      <c r="J113" s="30"/>
    </row>
    <row r="114" spans="1:10" s="47" customFormat="1" ht="45.75" customHeight="1" x14ac:dyDescent="0.25">
      <c r="A114" s="17">
        <v>110</v>
      </c>
      <c r="B114" s="18" t="s">
        <v>305</v>
      </c>
      <c r="C114" s="44" t="s">
        <v>306</v>
      </c>
      <c r="D114" s="34" t="s">
        <v>41</v>
      </c>
      <c r="E114" s="35">
        <v>44287</v>
      </c>
      <c r="F114" s="124" t="s">
        <v>307</v>
      </c>
      <c r="G114" s="13" t="s">
        <v>308</v>
      </c>
      <c r="H114" s="23">
        <v>3</v>
      </c>
      <c r="I114" s="29"/>
      <c r="J114" s="30"/>
    </row>
    <row r="115" spans="1:10" s="47" customFormat="1" ht="30" customHeight="1" x14ac:dyDescent="0.25">
      <c r="A115" s="9">
        <v>111</v>
      </c>
      <c r="B115" s="18" t="s">
        <v>309</v>
      </c>
      <c r="C115" s="44" t="s">
        <v>310</v>
      </c>
      <c r="D115" s="27" t="s">
        <v>101</v>
      </c>
      <c r="E115" s="28" t="s">
        <v>28</v>
      </c>
      <c r="F115" s="124" t="s">
        <v>311</v>
      </c>
      <c r="G115" s="13" t="s">
        <v>300</v>
      </c>
      <c r="H115" s="23">
        <v>4</v>
      </c>
      <c r="I115" s="29"/>
      <c r="J115" s="30"/>
    </row>
    <row r="116" spans="1:10" s="47" customFormat="1" ht="30" customHeight="1" x14ac:dyDescent="0.25">
      <c r="A116" s="17">
        <v>112</v>
      </c>
      <c r="B116" s="18" t="s">
        <v>312</v>
      </c>
      <c r="C116" s="44" t="s">
        <v>313</v>
      </c>
      <c r="D116" s="34" t="s">
        <v>101</v>
      </c>
      <c r="E116" s="35">
        <v>44287</v>
      </c>
      <c r="F116" s="124" t="s">
        <v>314</v>
      </c>
      <c r="G116" s="13" t="s">
        <v>304</v>
      </c>
      <c r="H116" s="23">
        <v>5</v>
      </c>
      <c r="I116" s="29"/>
      <c r="J116" s="30"/>
    </row>
    <row r="117" spans="1:10" s="47" customFormat="1" ht="30" customHeight="1" x14ac:dyDescent="0.25">
      <c r="A117" s="9">
        <v>113</v>
      </c>
      <c r="B117" s="18" t="s">
        <v>315</v>
      </c>
      <c r="C117" s="44" t="s">
        <v>316</v>
      </c>
      <c r="D117" s="34" t="s">
        <v>317</v>
      </c>
      <c r="E117" s="35">
        <v>44287</v>
      </c>
      <c r="F117" s="124" t="s">
        <v>318</v>
      </c>
      <c r="G117" s="13" t="s">
        <v>304</v>
      </c>
      <c r="H117" s="23">
        <v>6</v>
      </c>
      <c r="I117" s="29"/>
      <c r="J117" s="30"/>
    </row>
    <row r="118" spans="1:10" s="47" customFormat="1" ht="42.75" customHeight="1" x14ac:dyDescent="0.25">
      <c r="A118" s="17">
        <v>114</v>
      </c>
      <c r="B118" s="18" t="s">
        <v>319</v>
      </c>
      <c r="C118" s="44" t="s">
        <v>320</v>
      </c>
      <c r="D118" s="34" t="s">
        <v>115</v>
      </c>
      <c r="E118" s="35">
        <v>43556</v>
      </c>
      <c r="F118" s="124" t="s">
        <v>321</v>
      </c>
      <c r="G118" s="13" t="s">
        <v>322</v>
      </c>
      <c r="H118" s="23">
        <v>7</v>
      </c>
      <c r="I118" s="29"/>
      <c r="J118" s="30"/>
    </row>
    <row r="119" spans="1:10" s="47" customFormat="1" ht="46.5" customHeight="1" x14ac:dyDescent="0.25">
      <c r="A119" s="9">
        <v>115</v>
      </c>
      <c r="B119" s="18" t="s">
        <v>323</v>
      </c>
      <c r="C119" s="44" t="s">
        <v>324</v>
      </c>
      <c r="D119" s="34" t="s">
        <v>115</v>
      </c>
      <c r="E119" s="35">
        <v>43556</v>
      </c>
      <c r="F119" s="124" t="s">
        <v>321</v>
      </c>
      <c r="G119" s="13" t="s">
        <v>304</v>
      </c>
      <c r="H119" s="23">
        <v>8</v>
      </c>
      <c r="I119" s="29"/>
      <c r="J119" s="30"/>
    </row>
    <row r="120" spans="1:10" s="47" customFormat="1" ht="30" customHeight="1" x14ac:dyDescent="0.25">
      <c r="A120" s="17">
        <v>116</v>
      </c>
      <c r="B120" s="18" t="s">
        <v>325</v>
      </c>
      <c r="C120" s="44" t="s">
        <v>326</v>
      </c>
      <c r="D120" s="34" t="s">
        <v>115</v>
      </c>
      <c r="E120" s="35">
        <v>43556</v>
      </c>
      <c r="F120" s="124" t="s">
        <v>327</v>
      </c>
      <c r="G120" s="13" t="s">
        <v>304</v>
      </c>
      <c r="H120" s="23">
        <v>9</v>
      </c>
      <c r="I120" s="29"/>
      <c r="J120" s="30"/>
    </row>
    <row r="121" spans="1:10" s="47" customFormat="1" ht="30" customHeight="1" x14ac:dyDescent="0.25">
      <c r="A121" s="9">
        <v>117</v>
      </c>
      <c r="B121" s="18" t="s">
        <v>328</v>
      </c>
      <c r="C121" s="44" t="s">
        <v>329</v>
      </c>
      <c r="D121" s="34" t="s">
        <v>115</v>
      </c>
      <c r="E121" s="35">
        <v>43556</v>
      </c>
      <c r="F121" s="124" t="s">
        <v>330</v>
      </c>
      <c r="G121" s="13" t="s">
        <v>304</v>
      </c>
      <c r="H121" s="23">
        <v>10</v>
      </c>
      <c r="I121" s="29"/>
      <c r="J121" s="30"/>
    </row>
    <row r="122" spans="1:10" s="47" customFormat="1" ht="30" customHeight="1" x14ac:dyDescent="0.25">
      <c r="A122" s="17">
        <v>118</v>
      </c>
      <c r="B122" s="18" t="s">
        <v>331</v>
      </c>
      <c r="C122" s="44" t="s">
        <v>332</v>
      </c>
      <c r="D122" s="34" t="s">
        <v>115</v>
      </c>
      <c r="E122" s="35">
        <v>43556</v>
      </c>
      <c r="F122" s="124" t="s">
        <v>333</v>
      </c>
      <c r="G122" s="13" t="s">
        <v>304</v>
      </c>
      <c r="H122" s="23">
        <v>11</v>
      </c>
      <c r="I122" s="29"/>
      <c r="J122" s="30"/>
    </row>
    <row r="123" spans="1:10" s="47" customFormat="1" ht="30" customHeight="1" x14ac:dyDescent="0.25">
      <c r="A123" s="9">
        <v>119</v>
      </c>
      <c r="B123" s="26" t="s">
        <v>334</v>
      </c>
      <c r="C123" s="44" t="s">
        <v>335</v>
      </c>
      <c r="D123" s="34" t="s">
        <v>115</v>
      </c>
      <c r="E123" s="35">
        <v>43556</v>
      </c>
      <c r="F123" s="124" t="s">
        <v>336</v>
      </c>
      <c r="G123" s="13" t="s">
        <v>304</v>
      </c>
      <c r="H123" s="23">
        <v>12</v>
      </c>
      <c r="I123" s="29"/>
      <c r="J123" s="30"/>
    </row>
    <row r="124" spans="1:10" s="47" customFormat="1" ht="30" customHeight="1" x14ac:dyDescent="0.25">
      <c r="A124" s="17">
        <v>120</v>
      </c>
      <c r="B124" s="26" t="s">
        <v>337</v>
      </c>
      <c r="C124" s="44" t="s">
        <v>338</v>
      </c>
      <c r="D124" s="34" t="s">
        <v>275</v>
      </c>
      <c r="E124" s="35">
        <v>43556</v>
      </c>
      <c r="F124" s="124" t="s">
        <v>339</v>
      </c>
      <c r="G124" s="13" t="s">
        <v>300</v>
      </c>
      <c r="H124" s="23">
        <v>13</v>
      </c>
      <c r="I124" s="29"/>
      <c r="J124" s="30"/>
    </row>
    <row r="125" spans="1:10" s="47" customFormat="1" ht="30" customHeight="1" x14ac:dyDescent="0.25">
      <c r="A125" s="9">
        <v>121</v>
      </c>
      <c r="B125" s="26" t="s">
        <v>340</v>
      </c>
      <c r="C125" s="44" t="s">
        <v>341</v>
      </c>
      <c r="D125" s="34" t="s">
        <v>275</v>
      </c>
      <c r="E125" s="35">
        <v>43191</v>
      </c>
      <c r="F125" s="124" t="s">
        <v>342</v>
      </c>
      <c r="G125" s="13" t="s">
        <v>304</v>
      </c>
      <c r="H125" s="23">
        <v>14</v>
      </c>
      <c r="I125" s="29"/>
      <c r="J125" s="30"/>
    </row>
    <row r="126" spans="1:10" s="47" customFormat="1" ht="30" customHeight="1" x14ac:dyDescent="0.25">
      <c r="A126" s="17">
        <v>122</v>
      </c>
      <c r="B126" s="26" t="s">
        <v>343</v>
      </c>
      <c r="C126" s="44" t="s">
        <v>344</v>
      </c>
      <c r="D126" s="34" t="s">
        <v>275</v>
      </c>
      <c r="E126" s="28" t="s">
        <v>28</v>
      </c>
      <c r="F126" s="124" t="s">
        <v>345</v>
      </c>
      <c r="G126" s="13" t="s">
        <v>304</v>
      </c>
      <c r="H126" s="23">
        <v>15</v>
      </c>
      <c r="I126" s="29"/>
      <c r="J126" s="30"/>
    </row>
    <row r="127" spans="1:10" s="47" customFormat="1" ht="45.75" customHeight="1" x14ac:dyDescent="0.25">
      <c r="A127" s="9">
        <v>123</v>
      </c>
      <c r="B127" s="26" t="s">
        <v>346</v>
      </c>
      <c r="C127" s="44" t="s">
        <v>347</v>
      </c>
      <c r="D127" s="34" t="s">
        <v>275</v>
      </c>
      <c r="E127" s="35">
        <v>43556</v>
      </c>
      <c r="F127" s="124" t="s">
        <v>348</v>
      </c>
      <c r="G127" s="13" t="s">
        <v>304</v>
      </c>
      <c r="H127" s="23">
        <v>16</v>
      </c>
      <c r="I127" s="29"/>
      <c r="J127" s="30"/>
    </row>
    <row r="128" spans="1:10" s="47" customFormat="1" ht="30" customHeight="1" x14ac:dyDescent="0.25">
      <c r="A128" s="17">
        <v>124</v>
      </c>
      <c r="B128" s="26" t="s">
        <v>349</v>
      </c>
      <c r="C128" s="44" t="s">
        <v>350</v>
      </c>
      <c r="D128" s="34" t="s">
        <v>351</v>
      </c>
      <c r="E128" s="28" t="s">
        <v>28</v>
      </c>
      <c r="F128" s="125" t="s">
        <v>352</v>
      </c>
      <c r="G128" s="13" t="s">
        <v>300</v>
      </c>
      <c r="H128" s="23">
        <v>17</v>
      </c>
      <c r="I128" s="29"/>
      <c r="J128" s="30"/>
    </row>
    <row r="129" spans="1:10" s="47" customFormat="1" ht="30" customHeight="1" x14ac:dyDescent="0.25">
      <c r="A129" s="9">
        <v>125</v>
      </c>
      <c r="B129" s="26" t="s">
        <v>353</v>
      </c>
      <c r="C129" s="44" t="s">
        <v>354</v>
      </c>
      <c r="D129" s="34" t="s">
        <v>351</v>
      </c>
      <c r="E129" s="28" t="s">
        <v>28</v>
      </c>
      <c r="F129" s="124" t="s">
        <v>355</v>
      </c>
      <c r="G129" s="13" t="s">
        <v>300</v>
      </c>
      <c r="H129" s="23">
        <v>18</v>
      </c>
      <c r="I129" s="29"/>
      <c r="J129" s="30"/>
    </row>
    <row r="130" spans="1:10" s="47" customFormat="1" ht="30" customHeight="1" x14ac:dyDescent="0.25">
      <c r="A130" s="17">
        <v>126</v>
      </c>
      <c r="B130" s="26" t="s">
        <v>356</v>
      </c>
      <c r="C130" s="44" t="s">
        <v>357</v>
      </c>
      <c r="D130" s="34" t="s">
        <v>351</v>
      </c>
      <c r="E130" s="28" t="s">
        <v>28</v>
      </c>
      <c r="F130" s="124" t="s">
        <v>358</v>
      </c>
      <c r="G130" s="13" t="s">
        <v>304</v>
      </c>
      <c r="H130" s="23">
        <v>19</v>
      </c>
      <c r="I130" s="29"/>
      <c r="J130" s="30"/>
    </row>
    <row r="131" spans="1:10" s="47" customFormat="1" ht="30" customHeight="1" x14ac:dyDescent="0.25">
      <c r="A131" s="9">
        <v>127</v>
      </c>
      <c r="B131" s="26" t="s">
        <v>359</v>
      </c>
      <c r="C131" s="44" t="s">
        <v>360</v>
      </c>
      <c r="D131" s="34" t="s">
        <v>361</v>
      </c>
      <c r="E131" s="28" t="s">
        <v>28</v>
      </c>
      <c r="F131" s="125" t="s">
        <v>362</v>
      </c>
      <c r="G131" s="13" t="s">
        <v>300</v>
      </c>
      <c r="H131" s="23">
        <v>20</v>
      </c>
      <c r="I131" s="29"/>
      <c r="J131" s="30"/>
    </row>
    <row r="132" spans="1:10" s="47" customFormat="1" ht="30" customHeight="1" x14ac:dyDescent="0.25">
      <c r="A132" s="17">
        <v>128</v>
      </c>
      <c r="B132" s="26" t="s">
        <v>363</v>
      </c>
      <c r="C132" s="44" t="s">
        <v>364</v>
      </c>
      <c r="D132" s="34" t="s">
        <v>361</v>
      </c>
      <c r="E132" s="28" t="s">
        <v>28</v>
      </c>
      <c r="F132" s="125" t="s">
        <v>362</v>
      </c>
      <c r="G132" s="13" t="s">
        <v>300</v>
      </c>
      <c r="H132" s="23">
        <v>21</v>
      </c>
      <c r="I132" s="14"/>
      <c r="J132" s="37"/>
    </row>
    <row r="133" spans="1:10" s="47" customFormat="1" ht="30" customHeight="1" x14ac:dyDescent="0.25">
      <c r="A133" s="9">
        <v>129</v>
      </c>
      <c r="B133" s="26" t="s">
        <v>365</v>
      </c>
      <c r="C133" s="44" t="s">
        <v>366</v>
      </c>
      <c r="D133" s="34" t="s">
        <v>367</v>
      </c>
      <c r="E133" s="61" t="s">
        <v>368</v>
      </c>
      <c r="F133" s="124" t="s">
        <v>369</v>
      </c>
      <c r="G133" s="13" t="s">
        <v>370</v>
      </c>
      <c r="H133" s="23">
        <v>22</v>
      </c>
      <c r="I133" s="29"/>
      <c r="J133" s="30"/>
    </row>
    <row r="134" spans="1:10" s="47" customFormat="1" ht="43.5" customHeight="1" x14ac:dyDescent="0.25">
      <c r="A134" s="17">
        <v>130</v>
      </c>
      <c r="B134" s="26" t="s">
        <v>371</v>
      </c>
      <c r="C134" s="44" t="s">
        <v>372</v>
      </c>
      <c r="D134" s="34" t="s">
        <v>367</v>
      </c>
      <c r="E134" s="61" t="s">
        <v>368</v>
      </c>
      <c r="F134" s="124" t="s">
        <v>373</v>
      </c>
      <c r="G134" s="13" t="s">
        <v>370</v>
      </c>
      <c r="H134" s="23">
        <v>23</v>
      </c>
      <c r="I134" s="29"/>
      <c r="J134" s="30"/>
    </row>
    <row r="135" spans="1:10" s="47" customFormat="1" ht="30" customHeight="1" x14ac:dyDescent="0.25">
      <c r="A135" s="9">
        <v>131</v>
      </c>
      <c r="B135" s="26" t="s">
        <v>374</v>
      </c>
      <c r="C135" s="44" t="s">
        <v>375</v>
      </c>
      <c r="D135" s="34" t="s">
        <v>367</v>
      </c>
      <c r="E135" s="61" t="s">
        <v>368</v>
      </c>
      <c r="F135" s="124" t="s">
        <v>376</v>
      </c>
      <c r="G135" s="13" t="s">
        <v>370</v>
      </c>
      <c r="H135" s="23">
        <v>24</v>
      </c>
      <c r="I135" s="29"/>
      <c r="J135" s="30"/>
    </row>
    <row r="136" spans="1:10" s="47" customFormat="1" ht="30" customHeight="1" x14ac:dyDescent="0.25">
      <c r="A136" s="17">
        <v>132</v>
      </c>
      <c r="B136" s="26" t="s">
        <v>377</v>
      </c>
      <c r="C136" s="44" t="s">
        <v>378</v>
      </c>
      <c r="D136" s="34" t="s">
        <v>367</v>
      </c>
      <c r="E136" s="61" t="s">
        <v>368</v>
      </c>
      <c r="F136" s="124" t="s">
        <v>379</v>
      </c>
      <c r="G136" s="13" t="s">
        <v>370</v>
      </c>
      <c r="H136" s="23">
        <v>25</v>
      </c>
      <c r="I136" s="29"/>
      <c r="J136" s="30"/>
    </row>
    <row r="137" spans="1:10" s="47" customFormat="1" ht="30" customHeight="1" x14ac:dyDescent="0.25">
      <c r="A137" s="9">
        <v>133</v>
      </c>
      <c r="B137" s="26" t="s">
        <v>380</v>
      </c>
      <c r="C137" s="44" t="s">
        <v>381</v>
      </c>
      <c r="D137" s="34" t="s">
        <v>367</v>
      </c>
      <c r="E137" s="61" t="s">
        <v>368</v>
      </c>
      <c r="F137" s="124" t="s">
        <v>18</v>
      </c>
      <c r="G137" s="13" t="s">
        <v>370</v>
      </c>
      <c r="H137" s="23">
        <v>26</v>
      </c>
      <c r="I137" s="29"/>
      <c r="J137" s="30"/>
    </row>
    <row r="138" spans="1:10" s="47" customFormat="1" ht="30" customHeight="1" x14ac:dyDescent="0.25">
      <c r="A138" s="17">
        <v>134</v>
      </c>
      <c r="B138" s="26" t="s">
        <v>382</v>
      </c>
      <c r="C138" s="44" t="s">
        <v>383</v>
      </c>
      <c r="D138" s="34" t="s">
        <v>367</v>
      </c>
      <c r="E138" s="61" t="s">
        <v>368</v>
      </c>
      <c r="F138" s="124" t="s">
        <v>384</v>
      </c>
      <c r="G138" s="13" t="s">
        <v>370</v>
      </c>
      <c r="H138" s="23">
        <v>27</v>
      </c>
      <c r="I138" s="29"/>
      <c r="J138" s="30"/>
    </row>
    <row r="139" spans="1:10" s="47" customFormat="1" ht="30" customHeight="1" x14ac:dyDescent="0.25">
      <c r="A139" s="9">
        <v>135</v>
      </c>
      <c r="B139" s="26" t="s">
        <v>385</v>
      </c>
      <c r="C139" s="44" t="s">
        <v>386</v>
      </c>
      <c r="D139" s="34" t="s">
        <v>367</v>
      </c>
      <c r="E139" s="61" t="s">
        <v>368</v>
      </c>
      <c r="F139" s="124" t="s">
        <v>387</v>
      </c>
      <c r="G139" s="13" t="s">
        <v>370</v>
      </c>
      <c r="H139" s="23">
        <v>28</v>
      </c>
      <c r="I139" s="29"/>
      <c r="J139" s="30"/>
    </row>
    <row r="140" spans="1:10" s="47" customFormat="1" ht="30" customHeight="1" x14ac:dyDescent="0.25">
      <c r="A140" s="17">
        <v>136</v>
      </c>
      <c r="B140" s="26" t="s">
        <v>388</v>
      </c>
      <c r="C140" s="44" t="s">
        <v>389</v>
      </c>
      <c r="D140" s="34" t="s">
        <v>367</v>
      </c>
      <c r="E140" s="61" t="s">
        <v>368</v>
      </c>
      <c r="F140" s="124" t="s">
        <v>345</v>
      </c>
      <c r="G140" s="13" t="s">
        <v>370</v>
      </c>
      <c r="H140" s="23">
        <v>29</v>
      </c>
      <c r="I140" s="37" t="s">
        <v>390</v>
      </c>
      <c r="J140" s="30"/>
    </row>
    <row r="141" spans="1:10" s="47" customFormat="1" ht="21" customHeight="1" x14ac:dyDescent="0.25">
      <c r="A141" s="62"/>
      <c r="B141" s="58"/>
      <c r="C141" s="63"/>
      <c r="D141" s="29"/>
      <c r="E141" s="64"/>
      <c r="F141" s="65"/>
      <c r="G141" s="66"/>
      <c r="H141" s="23"/>
      <c r="I141" s="37"/>
      <c r="J141" s="30"/>
    </row>
    <row r="142" spans="1:10" ht="15.75" customHeight="1" x14ac:dyDescent="0.25">
      <c r="A142" s="67">
        <f>135+2</f>
        <v>137</v>
      </c>
      <c r="B142" s="133"/>
      <c r="C142" s="68" t="s">
        <v>415</v>
      </c>
      <c r="E142" s="1"/>
      <c r="F142" s="1" t="s">
        <v>414</v>
      </c>
    </row>
    <row r="143" spans="1:10" ht="15.75" customHeight="1" x14ac:dyDescent="0.25">
      <c r="A143" s="67"/>
      <c r="B143" s="134"/>
      <c r="C143" s="68" t="s">
        <v>416</v>
      </c>
      <c r="D143" s="150" t="s">
        <v>418</v>
      </c>
      <c r="E143" s="1"/>
      <c r="F143" s="1" t="s">
        <v>391</v>
      </c>
      <c r="H143"/>
    </row>
    <row r="144" spans="1:10" ht="15.75" customHeight="1" x14ac:dyDescent="0.25">
      <c r="A144" s="67">
        <f>111+2+13+2+8+1</f>
        <v>137</v>
      </c>
      <c r="B144" s="135"/>
      <c r="C144" s="68" t="s">
        <v>417</v>
      </c>
      <c r="F144" s="69" t="s">
        <v>392</v>
      </c>
      <c r="I144"/>
    </row>
    <row r="145" spans="1:9" ht="15.75" customHeight="1" x14ac:dyDescent="0.25">
      <c r="A145" s="67"/>
      <c r="B145" s="68"/>
      <c r="C145" s="68"/>
      <c r="F145" s="69"/>
      <c r="I145"/>
    </row>
    <row r="146" spans="1:9" ht="15.75" customHeight="1" x14ac:dyDescent="0.25">
      <c r="A146" s="67"/>
      <c r="B146" s="68"/>
      <c r="C146" s="68"/>
      <c r="F146" s="69"/>
      <c r="I146"/>
    </row>
    <row r="147" spans="1:9" ht="15.75" customHeight="1" x14ac:dyDescent="0.25">
      <c r="B147" s="68" t="s">
        <v>486</v>
      </c>
      <c r="C147" s="68"/>
      <c r="F147"/>
    </row>
    <row r="148" spans="1:9" ht="15.75" customHeight="1" x14ac:dyDescent="0.25">
      <c r="B148" s="68"/>
      <c r="C148" s="68"/>
      <c r="E148" s="70"/>
      <c r="F148" s="70" t="s">
        <v>393</v>
      </c>
    </row>
    <row r="149" spans="1:9" ht="15.75" customHeight="1" x14ac:dyDescent="0.25">
      <c r="B149" s="68"/>
      <c r="C149" s="68"/>
      <c r="E149" s="71"/>
      <c r="F149" s="71" t="s">
        <v>394</v>
      </c>
    </row>
    <row r="150" spans="1:9" ht="15.75" customHeight="1" x14ac:dyDescent="0.25">
      <c r="B150" s="68"/>
      <c r="C150" s="68"/>
      <c r="E150" s="71"/>
      <c r="F150" s="71" t="s">
        <v>395</v>
      </c>
    </row>
    <row r="151" spans="1:9" ht="15.75" customHeight="1" x14ac:dyDescent="0.25">
      <c r="B151" s="68"/>
      <c r="C151" s="68"/>
      <c r="D151" s="68"/>
      <c r="E151" s="68"/>
    </row>
    <row r="152" spans="1:9" ht="15.75" customHeight="1" x14ac:dyDescent="0.25">
      <c r="B152" s="68"/>
      <c r="C152" s="68"/>
      <c r="D152" s="68"/>
      <c r="E152" s="68"/>
    </row>
    <row r="153" spans="1:9" ht="15.75" customHeight="1" x14ac:dyDescent="0.25">
      <c r="B153" s="68"/>
      <c r="C153" s="68"/>
      <c r="D153" s="68"/>
      <c r="E153" s="68"/>
    </row>
  </sheetData>
  <mergeCells count="6">
    <mergeCell ref="J111:J112"/>
    <mergeCell ref="A1:G1"/>
    <mergeCell ref="J106:K106"/>
    <mergeCell ref="J107:K107"/>
    <mergeCell ref="J108:K108"/>
    <mergeCell ref="J109:J110"/>
  </mergeCells>
  <printOptions horizontalCentered="1"/>
  <pageMargins left="0.39370078740157483" right="0.11811023622047245" top="0.82677165354330717" bottom="1.0236220472440944" header="0.31496062992125984" footer="0.31496062992125984"/>
  <pageSetup paperSize="14" scale="72" orientation="portrait" r:id="rId1"/>
  <headerFooter alignWithMargins="0"/>
  <colBreaks count="1" manualBreakCount="1">
    <brk id="7" max="14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tabSelected="1" zoomScale="80" zoomScaleNormal="80" workbookViewId="0">
      <selection activeCell="E4" sqref="E4"/>
    </sheetView>
  </sheetViews>
  <sheetFormatPr defaultColWidth="8.85546875" defaultRowHeight="15.75" x14ac:dyDescent="0.25"/>
  <cols>
    <col min="1" max="1" width="7.28515625" style="136" customWidth="1"/>
    <col min="2" max="2" width="52.42578125" style="136" bestFit="1" customWidth="1"/>
    <col min="3" max="3" width="44.5703125" style="136" customWidth="1"/>
    <col min="4" max="5" width="64.5703125" style="136" customWidth="1"/>
    <col min="6" max="6" width="91.42578125" style="136" bestFit="1" customWidth="1"/>
    <col min="7" max="16384" width="8.85546875" style="136"/>
  </cols>
  <sheetData>
    <row r="1" spans="1:6" x14ac:dyDescent="0.25">
      <c r="A1" s="153" t="s">
        <v>419</v>
      </c>
      <c r="B1" s="153"/>
      <c r="C1" s="153"/>
      <c r="D1" s="153"/>
      <c r="E1" s="153"/>
      <c r="F1" s="153"/>
    </row>
    <row r="2" spans="1:6" x14ac:dyDescent="0.25">
      <c r="A2" s="153" t="s">
        <v>420</v>
      </c>
      <c r="B2" s="153"/>
      <c r="C2" s="153"/>
      <c r="D2" s="153"/>
      <c r="E2" s="153"/>
      <c r="F2" s="153"/>
    </row>
    <row r="3" spans="1:6" ht="16.5" thickBot="1" x14ac:dyDescent="0.3"/>
    <row r="4" spans="1:6" s="138" customFormat="1" ht="30" customHeight="1" thickTop="1" x14ac:dyDescent="0.25">
      <c r="A4" s="137" t="s">
        <v>421</v>
      </c>
      <c r="B4" s="137" t="s">
        <v>422</v>
      </c>
      <c r="C4" s="137" t="s">
        <v>423</v>
      </c>
      <c r="D4" s="137" t="s">
        <v>488</v>
      </c>
      <c r="E4" s="137" t="s">
        <v>487</v>
      </c>
      <c r="F4" s="137" t="s">
        <v>489</v>
      </c>
    </row>
    <row r="5" spans="1:6" ht="30" customHeight="1" x14ac:dyDescent="0.25">
      <c r="A5" s="139">
        <v>1</v>
      </c>
      <c r="B5" s="141" t="s">
        <v>424</v>
      </c>
      <c r="C5" s="141" t="s">
        <v>425</v>
      </c>
      <c r="D5" s="141" t="s">
        <v>426</v>
      </c>
      <c r="E5" s="145" t="s">
        <v>484</v>
      </c>
      <c r="F5" s="140" t="s">
        <v>490</v>
      </c>
    </row>
    <row r="6" spans="1:6" ht="30" customHeight="1" x14ac:dyDescent="0.25">
      <c r="A6" s="139">
        <v>2</v>
      </c>
      <c r="B6" s="141" t="s">
        <v>427</v>
      </c>
      <c r="C6" s="141" t="s">
        <v>428</v>
      </c>
      <c r="D6" s="141" t="s">
        <v>429</v>
      </c>
      <c r="E6" s="145"/>
      <c r="F6" s="140"/>
    </row>
    <row r="7" spans="1:6" ht="30" customHeight="1" x14ac:dyDescent="0.25">
      <c r="A7" s="139"/>
      <c r="B7" s="141"/>
      <c r="C7" s="141" t="s">
        <v>430</v>
      </c>
      <c r="D7" s="141" t="s">
        <v>429</v>
      </c>
      <c r="E7" s="145"/>
      <c r="F7" s="140"/>
    </row>
    <row r="8" spans="1:6" ht="30" customHeight="1" x14ac:dyDescent="0.25">
      <c r="A8" s="139"/>
      <c r="B8" s="141"/>
      <c r="C8" s="141" t="s">
        <v>431</v>
      </c>
      <c r="D8" s="141" t="s">
        <v>429</v>
      </c>
      <c r="E8" s="145"/>
      <c r="F8" s="140"/>
    </row>
    <row r="9" spans="1:6" ht="30" customHeight="1" x14ac:dyDescent="0.25">
      <c r="A9" s="139"/>
      <c r="B9" s="141"/>
      <c r="C9" s="141" t="s">
        <v>432</v>
      </c>
      <c r="D9" s="141" t="s">
        <v>429</v>
      </c>
      <c r="E9" s="145"/>
      <c r="F9" s="140"/>
    </row>
    <row r="10" spans="1:6" ht="30" customHeight="1" x14ac:dyDescent="0.25">
      <c r="A10" s="139"/>
      <c r="B10" s="141"/>
      <c r="C10" s="141" t="s">
        <v>433</v>
      </c>
      <c r="D10" s="141" t="s">
        <v>429</v>
      </c>
      <c r="E10" s="145"/>
      <c r="F10" s="140"/>
    </row>
    <row r="11" spans="1:6" ht="39.6" customHeight="1" x14ac:dyDescent="0.25">
      <c r="A11" s="139">
        <v>3</v>
      </c>
      <c r="B11" s="141" t="s">
        <v>434</v>
      </c>
      <c r="C11" s="142" t="s">
        <v>435</v>
      </c>
      <c r="D11" s="142" t="s">
        <v>436</v>
      </c>
      <c r="E11" s="146"/>
      <c r="F11" s="140"/>
    </row>
    <row r="12" spans="1:6" ht="30" customHeight="1" x14ac:dyDescent="0.25">
      <c r="A12" s="139"/>
      <c r="B12" s="141"/>
      <c r="C12" s="141" t="s">
        <v>437</v>
      </c>
      <c r="D12" s="142" t="s">
        <v>436</v>
      </c>
      <c r="E12" s="146"/>
      <c r="F12" s="140"/>
    </row>
    <row r="13" spans="1:6" ht="30" customHeight="1" x14ac:dyDescent="0.25">
      <c r="A13" s="139"/>
      <c r="B13" s="141"/>
      <c r="C13" s="141" t="s">
        <v>438</v>
      </c>
      <c r="D13" s="142" t="s">
        <v>436</v>
      </c>
      <c r="E13" s="146"/>
      <c r="F13" s="140"/>
    </row>
    <row r="14" spans="1:6" ht="30" customHeight="1" x14ac:dyDescent="0.25">
      <c r="A14" s="139">
        <v>4</v>
      </c>
      <c r="B14" s="141" t="s">
        <v>439</v>
      </c>
      <c r="C14" s="141" t="s">
        <v>440</v>
      </c>
      <c r="D14" s="141" t="s">
        <v>441</v>
      </c>
      <c r="E14" s="145"/>
      <c r="F14" s="140"/>
    </row>
    <row r="15" spans="1:6" ht="30" customHeight="1" x14ac:dyDescent="0.25">
      <c r="A15" s="139">
        <v>5</v>
      </c>
      <c r="B15" s="143" t="s">
        <v>442</v>
      </c>
      <c r="C15" s="144" t="s">
        <v>443</v>
      </c>
      <c r="D15" s="144" t="s">
        <v>458</v>
      </c>
      <c r="E15" s="148" t="s">
        <v>468</v>
      </c>
      <c r="F15" s="154" t="s">
        <v>485</v>
      </c>
    </row>
    <row r="16" spans="1:6" ht="30" customHeight="1" x14ac:dyDescent="0.25">
      <c r="A16" s="139"/>
      <c r="B16" s="143"/>
      <c r="C16" s="144" t="s">
        <v>444</v>
      </c>
      <c r="D16" s="144" t="s">
        <v>458</v>
      </c>
      <c r="E16" s="148" t="s">
        <v>469</v>
      </c>
      <c r="F16" s="155"/>
    </row>
    <row r="17" spans="1:6" ht="30" customHeight="1" x14ac:dyDescent="0.25">
      <c r="A17" s="139"/>
      <c r="B17" s="143"/>
      <c r="C17" s="144" t="s">
        <v>445</v>
      </c>
      <c r="D17" s="144" t="s">
        <v>458</v>
      </c>
      <c r="E17" s="148" t="s">
        <v>470</v>
      </c>
      <c r="F17" s="156"/>
    </row>
    <row r="18" spans="1:6" ht="30" customHeight="1" x14ac:dyDescent="0.25">
      <c r="A18" s="139"/>
      <c r="B18" s="143"/>
      <c r="C18" s="143" t="s">
        <v>446</v>
      </c>
      <c r="D18" s="143" t="s">
        <v>459</v>
      </c>
      <c r="E18" s="148" t="s">
        <v>471</v>
      </c>
      <c r="F18" s="140"/>
    </row>
    <row r="19" spans="1:6" ht="30" customHeight="1" x14ac:dyDescent="0.25">
      <c r="A19" s="139"/>
      <c r="B19" s="143"/>
      <c r="C19" s="143" t="s">
        <v>447</v>
      </c>
      <c r="D19" s="143" t="s">
        <v>460</v>
      </c>
      <c r="E19" s="148" t="s">
        <v>472</v>
      </c>
      <c r="F19" s="140"/>
    </row>
    <row r="20" spans="1:6" ht="30" customHeight="1" x14ac:dyDescent="0.25">
      <c r="A20" s="139"/>
      <c r="B20" s="143"/>
      <c r="C20" s="143" t="s">
        <v>448</v>
      </c>
      <c r="D20" s="143" t="s">
        <v>461</v>
      </c>
      <c r="E20" s="148" t="s">
        <v>473</v>
      </c>
      <c r="F20" s="140"/>
    </row>
    <row r="21" spans="1:6" ht="30" customHeight="1" x14ac:dyDescent="0.25">
      <c r="A21" s="139"/>
      <c r="B21" s="143"/>
      <c r="C21" s="143" t="s">
        <v>449</v>
      </c>
      <c r="D21" s="143" t="s">
        <v>462</v>
      </c>
      <c r="E21" s="148" t="s">
        <v>474</v>
      </c>
      <c r="F21" s="140"/>
    </row>
    <row r="22" spans="1:6" ht="30" customHeight="1" x14ac:dyDescent="0.25">
      <c r="A22" s="139">
        <v>6</v>
      </c>
      <c r="B22" s="143" t="s">
        <v>450</v>
      </c>
      <c r="C22" s="143" t="s">
        <v>451</v>
      </c>
      <c r="D22" s="143" t="s">
        <v>463</v>
      </c>
      <c r="E22" s="148" t="s">
        <v>475</v>
      </c>
      <c r="F22" s="140"/>
    </row>
    <row r="23" spans="1:6" ht="30" customHeight="1" x14ac:dyDescent="0.25">
      <c r="A23" s="139"/>
      <c r="B23" s="143"/>
      <c r="C23" s="143" t="s">
        <v>467</v>
      </c>
      <c r="D23" s="143" t="s">
        <v>464</v>
      </c>
      <c r="E23" s="148" t="s">
        <v>476</v>
      </c>
      <c r="F23" s="140"/>
    </row>
    <row r="24" spans="1:6" ht="30" customHeight="1" x14ac:dyDescent="0.25">
      <c r="A24" s="139"/>
      <c r="B24" s="143"/>
      <c r="C24" s="143" t="s">
        <v>452</v>
      </c>
      <c r="D24" s="143" t="s">
        <v>465</v>
      </c>
      <c r="E24" s="148" t="s">
        <v>477</v>
      </c>
      <c r="F24" s="140"/>
    </row>
    <row r="25" spans="1:6" ht="30" customHeight="1" x14ac:dyDescent="0.25">
      <c r="A25" s="139"/>
      <c r="B25" s="143"/>
      <c r="C25" s="143" t="s">
        <v>453</v>
      </c>
      <c r="D25" s="143" t="s">
        <v>466</v>
      </c>
      <c r="E25" s="148" t="s">
        <v>478</v>
      </c>
      <c r="F25" s="140"/>
    </row>
    <row r="26" spans="1:6" ht="30" customHeight="1" x14ac:dyDescent="0.25">
      <c r="A26" s="139">
        <v>7</v>
      </c>
      <c r="B26" s="143" t="s">
        <v>454</v>
      </c>
      <c r="C26" s="143" t="s">
        <v>455</v>
      </c>
      <c r="D26" s="140"/>
      <c r="E26" s="148" t="s">
        <v>479</v>
      </c>
      <c r="F26" s="140"/>
    </row>
    <row r="27" spans="1:6" ht="30" customHeight="1" x14ac:dyDescent="0.25">
      <c r="A27" s="139"/>
      <c r="B27" s="143"/>
      <c r="C27" s="143" t="s">
        <v>456</v>
      </c>
      <c r="D27" s="140"/>
      <c r="E27" s="148" t="s">
        <v>480</v>
      </c>
      <c r="F27" s="140"/>
    </row>
    <row r="28" spans="1:6" ht="30" customHeight="1" x14ac:dyDescent="0.25">
      <c r="A28" s="139"/>
      <c r="B28" s="143"/>
      <c r="C28" s="143" t="s">
        <v>457</v>
      </c>
      <c r="D28" s="140"/>
      <c r="E28" s="148" t="s">
        <v>481</v>
      </c>
      <c r="F28" s="140"/>
    </row>
    <row r="29" spans="1:6" x14ac:dyDescent="0.25">
      <c r="E29" s="148" t="s">
        <v>482</v>
      </c>
    </row>
    <row r="30" spans="1:6" x14ac:dyDescent="0.25">
      <c r="E30" s="149" t="s">
        <v>483</v>
      </c>
    </row>
    <row r="31" spans="1:6" x14ac:dyDescent="0.25">
      <c r="E31" s="147"/>
    </row>
    <row r="32" spans="1:6" x14ac:dyDescent="0.25">
      <c r="E32" s="147"/>
    </row>
    <row r="33" spans="5:5" x14ac:dyDescent="0.25">
      <c r="E33" s="147"/>
    </row>
    <row r="34" spans="5:5" x14ac:dyDescent="0.25">
      <c r="E34" s="147"/>
    </row>
    <row r="35" spans="5:5" x14ac:dyDescent="0.25">
      <c r="E35" s="147"/>
    </row>
    <row r="36" spans="5:5" x14ac:dyDescent="0.25">
      <c r="E36" s="147"/>
    </row>
    <row r="37" spans="5:5" x14ac:dyDescent="0.25">
      <c r="E37" s="147"/>
    </row>
    <row r="38" spans="5:5" x14ac:dyDescent="0.25">
      <c r="E38" s="147"/>
    </row>
    <row r="39" spans="5:5" x14ac:dyDescent="0.25">
      <c r="E39" s="147"/>
    </row>
    <row r="40" spans="5:5" x14ac:dyDescent="0.25">
      <c r="E40" s="147"/>
    </row>
    <row r="41" spans="5:5" x14ac:dyDescent="0.25">
      <c r="E41" s="147"/>
    </row>
    <row r="42" spans="5:5" x14ac:dyDescent="0.25">
      <c r="E42" s="147"/>
    </row>
    <row r="43" spans="5:5" x14ac:dyDescent="0.25">
      <c r="E43" s="147"/>
    </row>
    <row r="44" spans="5:5" x14ac:dyDescent="0.25">
      <c r="E44" s="147"/>
    </row>
  </sheetData>
  <mergeCells count="3">
    <mergeCell ref="A1:F1"/>
    <mergeCell ref="A2:F2"/>
    <mergeCell ref="F15:F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L164"/>
  <sheetViews>
    <sheetView view="pageBreakPreview" zoomScaleNormal="100" zoomScaleSheetLayoutView="100" workbookViewId="0">
      <selection activeCell="D8" sqref="D8"/>
    </sheetView>
  </sheetViews>
  <sheetFormatPr defaultRowHeight="15.75" customHeight="1" x14ac:dyDescent="0.25"/>
  <cols>
    <col min="1" max="1" width="4" style="72" customWidth="1"/>
    <col min="2" max="2" width="28" style="72" customWidth="1"/>
    <col min="3" max="3" width="20.140625" style="73" customWidth="1"/>
    <col min="4" max="4" width="15" style="74" customWidth="1"/>
    <col min="5" max="5" width="27.42578125" style="75" customWidth="1"/>
    <col min="6" max="6" width="16.7109375" style="72" customWidth="1"/>
    <col min="7" max="7" width="9.28515625" style="72" customWidth="1"/>
    <col min="8" max="8" width="4.140625" style="72" customWidth="1"/>
    <col min="9" max="256" width="9.140625" style="72"/>
    <col min="257" max="257" width="4" style="72" customWidth="1"/>
    <col min="258" max="258" width="28" style="72" customWidth="1"/>
    <col min="259" max="259" width="20.140625" style="72" customWidth="1"/>
    <col min="260" max="260" width="15" style="72" customWidth="1"/>
    <col min="261" max="261" width="27.42578125" style="72" customWidth="1"/>
    <col min="262" max="262" width="16.7109375" style="72" customWidth="1"/>
    <col min="263" max="263" width="9.28515625" style="72" customWidth="1"/>
    <col min="264" max="264" width="4.140625" style="72" customWidth="1"/>
    <col min="265" max="512" width="9.140625" style="72"/>
    <col min="513" max="513" width="4" style="72" customWidth="1"/>
    <col min="514" max="514" width="28" style="72" customWidth="1"/>
    <col min="515" max="515" width="20.140625" style="72" customWidth="1"/>
    <col min="516" max="516" width="15" style="72" customWidth="1"/>
    <col min="517" max="517" width="27.42578125" style="72" customWidth="1"/>
    <col min="518" max="518" width="16.7109375" style="72" customWidth="1"/>
    <col min="519" max="519" width="9.28515625" style="72" customWidth="1"/>
    <col min="520" max="520" width="4.140625" style="72" customWidth="1"/>
    <col min="521" max="768" width="9.140625" style="72"/>
    <col min="769" max="769" width="4" style="72" customWidth="1"/>
    <col min="770" max="770" width="28" style="72" customWidth="1"/>
    <col min="771" max="771" width="20.140625" style="72" customWidth="1"/>
    <col min="772" max="772" width="15" style="72" customWidth="1"/>
    <col min="773" max="773" width="27.42578125" style="72" customWidth="1"/>
    <col min="774" max="774" width="16.7109375" style="72" customWidth="1"/>
    <col min="775" max="775" width="9.28515625" style="72" customWidth="1"/>
    <col min="776" max="776" width="4.140625" style="72" customWidth="1"/>
    <col min="777" max="1024" width="9.140625" style="72"/>
    <col min="1025" max="1025" width="4" style="72" customWidth="1"/>
    <col min="1026" max="1026" width="28" style="72" customWidth="1"/>
    <col min="1027" max="1027" width="20.140625" style="72" customWidth="1"/>
    <col min="1028" max="1028" width="15" style="72" customWidth="1"/>
    <col min="1029" max="1029" width="27.42578125" style="72" customWidth="1"/>
    <col min="1030" max="1030" width="16.7109375" style="72" customWidth="1"/>
    <col min="1031" max="1031" width="9.28515625" style="72" customWidth="1"/>
    <col min="1032" max="1032" width="4.140625" style="72" customWidth="1"/>
    <col min="1033" max="1280" width="9.140625" style="72"/>
    <col min="1281" max="1281" width="4" style="72" customWidth="1"/>
    <col min="1282" max="1282" width="28" style="72" customWidth="1"/>
    <col min="1283" max="1283" width="20.140625" style="72" customWidth="1"/>
    <col min="1284" max="1284" width="15" style="72" customWidth="1"/>
    <col min="1285" max="1285" width="27.42578125" style="72" customWidth="1"/>
    <col min="1286" max="1286" width="16.7109375" style="72" customWidth="1"/>
    <col min="1287" max="1287" width="9.28515625" style="72" customWidth="1"/>
    <col min="1288" max="1288" width="4.140625" style="72" customWidth="1"/>
    <col min="1289" max="1536" width="9.140625" style="72"/>
    <col min="1537" max="1537" width="4" style="72" customWidth="1"/>
    <col min="1538" max="1538" width="28" style="72" customWidth="1"/>
    <col min="1539" max="1539" width="20.140625" style="72" customWidth="1"/>
    <col min="1540" max="1540" width="15" style="72" customWidth="1"/>
    <col min="1541" max="1541" width="27.42578125" style="72" customWidth="1"/>
    <col min="1542" max="1542" width="16.7109375" style="72" customWidth="1"/>
    <col min="1543" max="1543" width="9.28515625" style="72" customWidth="1"/>
    <col min="1544" max="1544" width="4.140625" style="72" customWidth="1"/>
    <col min="1545" max="1792" width="9.140625" style="72"/>
    <col min="1793" max="1793" width="4" style="72" customWidth="1"/>
    <col min="1794" max="1794" width="28" style="72" customWidth="1"/>
    <col min="1795" max="1795" width="20.140625" style="72" customWidth="1"/>
    <col min="1796" max="1796" width="15" style="72" customWidth="1"/>
    <col min="1797" max="1797" width="27.42578125" style="72" customWidth="1"/>
    <col min="1798" max="1798" width="16.7109375" style="72" customWidth="1"/>
    <col min="1799" max="1799" width="9.28515625" style="72" customWidth="1"/>
    <col min="1800" max="1800" width="4.140625" style="72" customWidth="1"/>
    <col min="1801" max="2048" width="9.140625" style="72"/>
    <col min="2049" max="2049" width="4" style="72" customWidth="1"/>
    <col min="2050" max="2050" width="28" style="72" customWidth="1"/>
    <col min="2051" max="2051" width="20.140625" style="72" customWidth="1"/>
    <col min="2052" max="2052" width="15" style="72" customWidth="1"/>
    <col min="2053" max="2053" width="27.42578125" style="72" customWidth="1"/>
    <col min="2054" max="2054" width="16.7109375" style="72" customWidth="1"/>
    <col min="2055" max="2055" width="9.28515625" style="72" customWidth="1"/>
    <col min="2056" max="2056" width="4.140625" style="72" customWidth="1"/>
    <col min="2057" max="2304" width="9.140625" style="72"/>
    <col min="2305" max="2305" width="4" style="72" customWidth="1"/>
    <col min="2306" max="2306" width="28" style="72" customWidth="1"/>
    <col min="2307" max="2307" width="20.140625" style="72" customWidth="1"/>
    <col min="2308" max="2308" width="15" style="72" customWidth="1"/>
    <col min="2309" max="2309" width="27.42578125" style="72" customWidth="1"/>
    <col min="2310" max="2310" width="16.7109375" style="72" customWidth="1"/>
    <col min="2311" max="2311" width="9.28515625" style="72" customWidth="1"/>
    <col min="2312" max="2312" width="4.140625" style="72" customWidth="1"/>
    <col min="2313" max="2560" width="9.140625" style="72"/>
    <col min="2561" max="2561" width="4" style="72" customWidth="1"/>
    <col min="2562" max="2562" width="28" style="72" customWidth="1"/>
    <col min="2563" max="2563" width="20.140625" style="72" customWidth="1"/>
    <col min="2564" max="2564" width="15" style="72" customWidth="1"/>
    <col min="2565" max="2565" width="27.42578125" style="72" customWidth="1"/>
    <col min="2566" max="2566" width="16.7109375" style="72" customWidth="1"/>
    <col min="2567" max="2567" width="9.28515625" style="72" customWidth="1"/>
    <col min="2568" max="2568" width="4.140625" style="72" customWidth="1"/>
    <col min="2569" max="2816" width="9.140625" style="72"/>
    <col min="2817" max="2817" width="4" style="72" customWidth="1"/>
    <col min="2818" max="2818" width="28" style="72" customWidth="1"/>
    <col min="2819" max="2819" width="20.140625" style="72" customWidth="1"/>
    <col min="2820" max="2820" width="15" style="72" customWidth="1"/>
    <col min="2821" max="2821" width="27.42578125" style="72" customWidth="1"/>
    <col min="2822" max="2822" width="16.7109375" style="72" customWidth="1"/>
    <col min="2823" max="2823" width="9.28515625" style="72" customWidth="1"/>
    <col min="2824" max="2824" width="4.140625" style="72" customWidth="1"/>
    <col min="2825" max="3072" width="9.140625" style="72"/>
    <col min="3073" max="3073" width="4" style="72" customWidth="1"/>
    <col min="3074" max="3074" width="28" style="72" customWidth="1"/>
    <col min="3075" max="3075" width="20.140625" style="72" customWidth="1"/>
    <col min="3076" max="3076" width="15" style="72" customWidth="1"/>
    <col min="3077" max="3077" width="27.42578125" style="72" customWidth="1"/>
    <col min="3078" max="3078" width="16.7109375" style="72" customWidth="1"/>
    <col min="3079" max="3079" width="9.28515625" style="72" customWidth="1"/>
    <col min="3080" max="3080" width="4.140625" style="72" customWidth="1"/>
    <col min="3081" max="3328" width="9.140625" style="72"/>
    <col min="3329" max="3329" width="4" style="72" customWidth="1"/>
    <col min="3330" max="3330" width="28" style="72" customWidth="1"/>
    <col min="3331" max="3331" width="20.140625" style="72" customWidth="1"/>
    <col min="3332" max="3332" width="15" style="72" customWidth="1"/>
    <col min="3333" max="3333" width="27.42578125" style="72" customWidth="1"/>
    <col min="3334" max="3334" width="16.7109375" style="72" customWidth="1"/>
    <col min="3335" max="3335" width="9.28515625" style="72" customWidth="1"/>
    <col min="3336" max="3336" width="4.140625" style="72" customWidth="1"/>
    <col min="3337" max="3584" width="9.140625" style="72"/>
    <col min="3585" max="3585" width="4" style="72" customWidth="1"/>
    <col min="3586" max="3586" width="28" style="72" customWidth="1"/>
    <col min="3587" max="3587" width="20.140625" style="72" customWidth="1"/>
    <col min="3588" max="3588" width="15" style="72" customWidth="1"/>
    <col min="3589" max="3589" width="27.42578125" style="72" customWidth="1"/>
    <col min="3590" max="3590" width="16.7109375" style="72" customWidth="1"/>
    <col min="3591" max="3591" width="9.28515625" style="72" customWidth="1"/>
    <col min="3592" max="3592" width="4.140625" style="72" customWidth="1"/>
    <col min="3593" max="3840" width="9.140625" style="72"/>
    <col min="3841" max="3841" width="4" style="72" customWidth="1"/>
    <col min="3842" max="3842" width="28" style="72" customWidth="1"/>
    <col min="3843" max="3843" width="20.140625" style="72" customWidth="1"/>
    <col min="3844" max="3844" width="15" style="72" customWidth="1"/>
    <col min="3845" max="3845" width="27.42578125" style="72" customWidth="1"/>
    <col min="3846" max="3846" width="16.7109375" style="72" customWidth="1"/>
    <col min="3847" max="3847" width="9.28515625" style="72" customWidth="1"/>
    <col min="3848" max="3848" width="4.140625" style="72" customWidth="1"/>
    <col min="3849" max="4096" width="9.140625" style="72"/>
    <col min="4097" max="4097" width="4" style="72" customWidth="1"/>
    <col min="4098" max="4098" width="28" style="72" customWidth="1"/>
    <col min="4099" max="4099" width="20.140625" style="72" customWidth="1"/>
    <col min="4100" max="4100" width="15" style="72" customWidth="1"/>
    <col min="4101" max="4101" width="27.42578125" style="72" customWidth="1"/>
    <col min="4102" max="4102" width="16.7109375" style="72" customWidth="1"/>
    <col min="4103" max="4103" width="9.28515625" style="72" customWidth="1"/>
    <col min="4104" max="4104" width="4.140625" style="72" customWidth="1"/>
    <col min="4105" max="4352" width="9.140625" style="72"/>
    <col min="4353" max="4353" width="4" style="72" customWidth="1"/>
    <col min="4354" max="4354" width="28" style="72" customWidth="1"/>
    <col min="4355" max="4355" width="20.140625" style="72" customWidth="1"/>
    <col min="4356" max="4356" width="15" style="72" customWidth="1"/>
    <col min="4357" max="4357" width="27.42578125" style="72" customWidth="1"/>
    <col min="4358" max="4358" width="16.7109375" style="72" customWidth="1"/>
    <col min="4359" max="4359" width="9.28515625" style="72" customWidth="1"/>
    <col min="4360" max="4360" width="4.140625" style="72" customWidth="1"/>
    <col min="4361" max="4608" width="9.140625" style="72"/>
    <col min="4609" max="4609" width="4" style="72" customWidth="1"/>
    <col min="4610" max="4610" width="28" style="72" customWidth="1"/>
    <col min="4611" max="4611" width="20.140625" style="72" customWidth="1"/>
    <col min="4612" max="4612" width="15" style="72" customWidth="1"/>
    <col min="4613" max="4613" width="27.42578125" style="72" customWidth="1"/>
    <col min="4614" max="4614" width="16.7109375" style="72" customWidth="1"/>
    <col min="4615" max="4615" width="9.28515625" style="72" customWidth="1"/>
    <col min="4616" max="4616" width="4.140625" style="72" customWidth="1"/>
    <col min="4617" max="4864" width="9.140625" style="72"/>
    <col min="4865" max="4865" width="4" style="72" customWidth="1"/>
    <col min="4866" max="4866" width="28" style="72" customWidth="1"/>
    <col min="4867" max="4867" width="20.140625" style="72" customWidth="1"/>
    <col min="4868" max="4868" width="15" style="72" customWidth="1"/>
    <col min="4869" max="4869" width="27.42578125" style="72" customWidth="1"/>
    <col min="4870" max="4870" width="16.7109375" style="72" customWidth="1"/>
    <col min="4871" max="4871" width="9.28515625" style="72" customWidth="1"/>
    <col min="4872" max="4872" width="4.140625" style="72" customWidth="1"/>
    <col min="4873" max="5120" width="9.140625" style="72"/>
    <col min="5121" max="5121" width="4" style="72" customWidth="1"/>
    <col min="5122" max="5122" width="28" style="72" customWidth="1"/>
    <col min="5123" max="5123" width="20.140625" style="72" customWidth="1"/>
    <col min="5124" max="5124" width="15" style="72" customWidth="1"/>
    <col min="5125" max="5125" width="27.42578125" style="72" customWidth="1"/>
    <col min="5126" max="5126" width="16.7109375" style="72" customWidth="1"/>
    <col min="5127" max="5127" width="9.28515625" style="72" customWidth="1"/>
    <col min="5128" max="5128" width="4.140625" style="72" customWidth="1"/>
    <col min="5129" max="5376" width="9.140625" style="72"/>
    <col min="5377" max="5377" width="4" style="72" customWidth="1"/>
    <col min="5378" max="5378" width="28" style="72" customWidth="1"/>
    <col min="5379" max="5379" width="20.140625" style="72" customWidth="1"/>
    <col min="5380" max="5380" width="15" style="72" customWidth="1"/>
    <col min="5381" max="5381" width="27.42578125" style="72" customWidth="1"/>
    <col min="5382" max="5382" width="16.7109375" style="72" customWidth="1"/>
    <col min="5383" max="5383" width="9.28515625" style="72" customWidth="1"/>
    <col min="5384" max="5384" width="4.140625" style="72" customWidth="1"/>
    <col min="5385" max="5632" width="9.140625" style="72"/>
    <col min="5633" max="5633" width="4" style="72" customWidth="1"/>
    <col min="5634" max="5634" width="28" style="72" customWidth="1"/>
    <col min="5635" max="5635" width="20.140625" style="72" customWidth="1"/>
    <col min="5636" max="5636" width="15" style="72" customWidth="1"/>
    <col min="5637" max="5637" width="27.42578125" style="72" customWidth="1"/>
    <col min="5638" max="5638" width="16.7109375" style="72" customWidth="1"/>
    <col min="5639" max="5639" width="9.28515625" style="72" customWidth="1"/>
    <col min="5640" max="5640" width="4.140625" style="72" customWidth="1"/>
    <col min="5641" max="5888" width="9.140625" style="72"/>
    <col min="5889" max="5889" width="4" style="72" customWidth="1"/>
    <col min="5890" max="5890" width="28" style="72" customWidth="1"/>
    <col min="5891" max="5891" width="20.140625" style="72" customWidth="1"/>
    <col min="5892" max="5892" width="15" style="72" customWidth="1"/>
    <col min="5893" max="5893" width="27.42578125" style="72" customWidth="1"/>
    <col min="5894" max="5894" width="16.7109375" style="72" customWidth="1"/>
    <col min="5895" max="5895" width="9.28515625" style="72" customWidth="1"/>
    <col min="5896" max="5896" width="4.140625" style="72" customWidth="1"/>
    <col min="5897" max="6144" width="9.140625" style="72"/>
    <col min="6145" max="6145" width="4" style="72" customWidth="1"/>
    <col min="6146" max="6146" width="28" style="72" customWidth="1"/>
    <col min="6147" max="6147" width="20.140625" style="72" customWidth="1"/>
    <col min="6148" max="6148" width="15" style="72" customWidth="1"/>
    <col min="6149" max="6149" width="27.42578125" style="72" customWidth="1"/>
    <col min="6150" max="6150" width="16.7109375" style="72" customWidth="1"/>
    <col min="6151" max="6151" width="9.28515625" style="72" customWidth="1"/>
    <col min="6152" max="6152" width="4.140625" style="72" customWidth="1"/>
    <col min="6153" max="6400" width="9.140625" style="72"/>
    <col min="6401" max="6401" width="4" style="72" customWidth="1"/>
    <col min="6402" max="6402" width="28" style="72" customWidth="1"/>
    <col min="6403" max="6403" width="20.140625" style="72" customWidth="1"/>
    <col min="6404" max="6404" width="15" style="72" customWidth="1"/>
    <col min="6405" max="6405" width="27.42578125" style="72" customWidth="1"/>
    <col min="6406" max="6406" width="16.7109375" style="72" customWidth="1"/>
    <col min="6407" max="6407" width="9.28515625" style="72" customWidth="1"/>
    <col min="6408" max="6408" width="4.140625" style="72" customWidth="1"/>
    <col min="6409" max="6656" width="9.140625" style="72"/>
    <col min="6657" max="6657" width="4" style="72" customWidth="1"/>
    <col min="6658" max="6658" width="28" style="72" customWidth="1"/>
    <col min="6659" max="6659" width="20.140625" style="72" customWidth="1"/>
    <col min="6660" max="6660" width="15" style="72" customWidth="1"/>
    <col min="6661" max="6661" width="27.42578125" style="72" customWidth="1"/>
    <col min="6662" max="6662" width="16.7109375" style="72" customWidth="1"/>
    <col min="6663" max="6663" width="9.28515625" style="72" customWidth="1"/>
    <col min="6664" max="6664" width="4.140625" style="72" customWidth="1"/>
    <col min="6665" max="6912" width="9.140625" style="72"/>
    <col min="6913" max="6913" width="4" style="72" customWidth="1"/>
    <col min="6914" max="6914" width="28" style="72" customWidth="1"/>
    <col min="6915" max="6915" width="20.140625" style="72" customWidth="1"/>
    <col min="6916" max="6916" width="15" style="72" customWidth="1"/>
    <col min="6917" max="6917" width="27.42578125" style="72" customWidth="1"/>
    <col min="6918" max="6918" width="16.7109375" style="72" customWidth="1"/>
    <col min="6919" max="6919" width="9.28515625" style="72" customWidth="1"/>
    <col min="6920" max="6920" width="4.140625" style="72" customWidth="1"/>
    <col min="6921" max="7168" width="9.140625" style="72"/>
    <col min="7169" max="7169" width="4" style="72" customWidth="1"/>
    <col min="7170" max="7170" width="28" style="72" customWidth="1"/>
    <col min="7171" max="7171" width="20.140625" style="72" customWidth="1"/>
    <col min="7172" max="7172" width="15" style="72" customWidth="1"/>
    <col min="7173" max="7173" width="27.42578125" style="72" customWidth="1"/>
    <col min="7174" max="7174" width="16.7109375" style="72" customWidth="1"/>
    <col min="7175" max="7175" width="9.28515625" style="72" customWidth="1"/>
    <col min="7176" max="7176" width="4.140625" style="72" customWidth="1"/>
    <col min="7177" max="7424" width="9.140625" style="72"/>
    <col min="7425" max="7425" width="4" style="72" customWidth="1"/>
    <col min="7426" max="7426" width="28" style="72" customWidth="1"/>
    <col min="7427" max="7427" width="20.140625" style="72" customWidth="1"/>
    <col min="7428" max="7428" width="15" style="72" customWidth="1"/>
    <col min="7429" max="7429" width="27.42578125" style="72" customWidth="1"/>
    <col min="7430" max="7430" width="16.7109375" style="72" customWidth="1"/>
    <col min="7431" max="7431" width="9.28515625" style="72" customWidth="1"/>
    <col min="7432" max="7432" width="4.140625" style="72" customWidth="1"/>
    <col min="7433" max="7680" width="9.140625" style="72"/>
    <col min="7681" max="7681" width="4" style="72" customWidth="1"/>
    <col min="7682" max="7682" width="28" style="72" customWidth="1"/>
    <col min="7683" max="7683" width="20.140625" style="72" customWidth="1"/>
    <col min="7684" max="7684" width="15" style="72" customWidth="1"/>
    <col min="7685" max="7685" width="27.42578125" style="72" customWidth="1"/>
    <col min="7686" max="7686" width="16.7109375" style="72" customWidth="1"/>
    <col min="7687" max="7687" width="9.28515625" style="72" customWidth="1"/>
    <col min="7688" max="7688" width="4.140625" style="72" customWidth="1"/>
    <col min="7689" max="7936" width="9.140625" style="72"/>
    <col min="7937" max="7937" width="4" style="72" customWidth="1"/>
    <col min="7938" max="7938" width="28" style="72" customWidth="1"/>
    <col min="7939" max="7939" width="20.140625" style="72" customWidth="1"/>
    <col min="7940" max="7940" width="15" style="72" customWidth="1"/>
    <col min="7941" max="7941" width="27.42578125" style="72" customWidth="1"/>
    <col min="7942" max="7942" width="16.7109375" style="72" customWidth="1"/>
    <col min="7943" max="7943" width="9.28515625" style="72" customWidth="1"/>
    <col min="7944" max="7944" width="4.140625" style="72" customWidth="1"/>
    <col min="7945" max="8192" width="9.140625" style="72"/>
    <col min="8193" max="8193" width="4" style="72" customWidth="1"/>
    <col min="8194" max="8194" width="28" style="72" customWidth="1"/>
    <col min="8195" max="8195" width="20.140625" style="72" customWidth="1"/>
    <col min="8196" max="8196" width="15" style="72" customWidth="1"/>
    <col min="8197" max="8197" width="27.42578125" style="72" customWidth="1"/>
    <col min="8198" max="8198" width="16.7109375" style="72" customWidth="1"/>
    <col min="8199" max="8199" width="9.28515625" style="72" customWidth="1"/>
    <col min="8200" max="8200" width="4.140625" style="72" customWidth="1"/>
    <col min="8201" max="8448" width="9.140625" style="72"/>
    <col min="8449" max="8449" width="4" style="72" customWidth="1"/>
    <col min="8450" max="8450" width="28" style="72" customWidth="1"/>
    <col min="8451" max="8451" width="20.140625" style="72" customWidth="1"/>
    <col min="8452" max="8452" width="15" style="72" customWidth="1"/>
    <col min="8453" max="8453" width="27.42578125" style="72" customWidth="1"/>
    <col min="8454" max="8454" width="16.7109375" style="72" customWidth="1"/>
    <col min="8455" max="8455" width="9.28515625" style="72" customWidth="1"/>
    <col min="8456" max="8456" width="4.140625" style="72" customWidth="1"/>
    <col min="8457" max="8704" width="9.140625" style="72"/>
    <col min="8705" max="8705" width="4" style="72" customWidth="1"/>
    <col min="8706" max="8706" width="28" style="72" customWidth="1"/>
    <col min="8707" max="8707" width="20.140625" style="72" customWidth="1"/>
    <col min="8708" max="8708" width="15" style="72" customWidth="1"/>
    <col min="8709" max="8709" width="27.42578125" style="72" customWidth="1"/>
    <col min="8710" max="8710" width="16.7109375" style="72" customWidth="1"/>
    <col min="8711" max="8711" width="9.28515625" style="72" customWidth="1"/>
    <col min="8712" max="8712" width="4.140625" style="72" customWidth="1"/>
    <col min="8713" max="8960" width="9.140625" style="72"/>
    <col min="8961" max="8961" width="4" style="72" customWidth="1"/>
    <col min="8962" max="8962" width="28" style="72" customWidth="1"/>
    <col min="8963" max="8963" width="20.140625" style="72" customWidth="1"/>
    <col min="8964" max="8964" width="15" style="72" customWidth="1"/>
    <col min="8965" max="8965" width="27.42578125" style="72" customWidth="1"/>
    <col min="8966" max="8966" width="16.7109375" style="72" customWidth="1"/>
    <col min="8967" max="8967" width="9.28515625" style="72" customWidth="1"/>
    <col min="8968" max="8968" width="4.140625" style="72" customWidth="1"/>
    <col min="8969" max="9216" width="9.140625" style="72"/>
    <col min="9217" max="9217" width="4" style="72" customWidth="1"/>
    <col min="9218" max="9218" width="28" style="72" customWidth="1"/>
    <col min="9219" max="9219" width="20.140625" style="72" customWidth="1"/>
    <col min="9220" max="9220" width="15" style="72" customWidth="1"/>
    <col min="9221" max="9221" width="27.42578125" style="72" customWidth="1"/>
    <col min="9222" max="9222" width="16.7109375" style="72" customWidth="1"/>
    <col min="9223" max="9223" width="9.28515625" style="72" customWidth="1"/>
    <col min="9224" max="9224" width="4.140625" style="72" customWidth="1"/>
    <col min="9225" max="9472" width="9.140625" style="72"/>
    <col min="9473" max="9473" width="4" style="72" customWidth="1"/>
    <col min="9474" max="9474" width="28" style="72" customWidth="1"/>
    <col min="9475" max="9475" width="20.140625" style="72" customWidth="1"/>
    <col min="9476" max="9476" width="15" style="72" customWidth="1"/>
    <col min="9477" max="9477" width="27.42578125" style="72" customWidth="1"/>
    <col min="9478" max="9478" width="16.7109375" style="72" customWidth="1"/>
    <col min="9479" max="9479" width="9.28515625" style="72" customWidth="1"/>
    <col min="9480" max="9480" width="4.140625" style="72" customWidth="1"/>
    <col min="9481" max="9728" width="9.140625" style="72"/>
    <col min="9729" max="9729" width="4" style="72" customWidth="1"/>
    <col min="9730" max="9730" width="28" style="72" customWidth="1"/>
    <col min="9731" max="9731" width="20.140625" style="72" customWidth="1"/>
    <col min="9732" max="9732" width="15" style="72" customWidth="1"/>
    <col min="9733" max="9733" width="27.42578125" style="72" customWidth="1"/>
    <col min="9734" max="9734" width="16.7109375" style="72" customWidth="1"/>
    <col min="9735" max="9735" width="9.28515625" style="72" customWidth="1"/>
    <col min="9736" max="9736" width="4.140625" style="72" customWidth="1"/>
    <col min="9737" max="9984" width="9.140625" style="72"/>
    <col min="9985" max="9985" width="4" style="72" customWidth="1"/>
    <col min="9986" max="9986" width="28" style="72" customWidth="1"/>
    <col min="9987" max="9987" width="20.140625" style="72" customWidth="1"/>
    <col min="9988" max="9988" width="15" style="72" customWidth="1"/>
    <col min="9989" max="9989" width="27.42578125" style="72" customWidth="1"/>
    <col min="9990" max="9990" width="16.7109375" style="72" customWidth="1"/>
    <col min="9991" max="9991" width="9.28515625" style="72" customWidth="1"/>
    <col min="9992" max="9992" width="4.140625" style="72" customWidth="1"/>
    <col min="9993" max="10240" width="9.140625" style="72"/>
    <col min="10241" max="10241" width="4" style="72" customWidth="1"/>
    <col min="10242" max="10242" width="28" style="72" customWidth="1"/>
    <col min="10243" max="10243" width="20.140625" style="72" customWidth="1"/>
    <col min="10244" max="10244" width="15" style="72" customWidth="1"/>
    <col min="10245" max="10245" width="27.42578125" style="72" customWidth="1"/>
    <col min="10246" max="10246" width="16.7109375" style="72" customWidth="1"/>
    <col min="10247" max="10247" width="9.28515625" style="72" customWidth="1"/>
    <col min="10248" max="10248" width="4.140625" style="72" customWidth="1"/>
    <col min="10249" max="10496" width="9.140625" style="72"/>
    <col min="10497" max="10497" width="4" style="72" customWidth="1"/>
    <col min="10498" max="10498" width="28" style="72" customWidth="1"/>
    <col min="10499" max="10499" width="20.140625" style="72" customWidth="1"/>
    <col min="10500" max="10500" width="15" style="72" customWidth="1"/>
    <col min="10501" max="10501" width="27.42578125" style="72" customWidth="1"/>
    <col min="10502" max="10502" width="16.7109375" style="72" customWidth="1"/>
    <col min="10503" max="10503" width="9.28515625" style="72" customWidth="1"/>
    <col min="10504" max="10504" width="4.140625" style="72" customWidth="1"/>
    <col min="10505" max="10752" width="9.140625" style="72"/>
    <col min="10753" max="10753" width="4" style="72" customWidth="1"/>
    <col min="10754" max="10754" width="28" style="72" customWidth="1"/>
    <col min="10755" max="10755" width="20.140625" style="72" customWidth="1"/>
    <col min="10756" max="10756" width="15" style="72" customWidth="1"/>
    <col min="10757" max="10757" width="27.42578125" style="72" customWidth="1"/>
    <col min="10758" max="10758" width="16.7109375" style="72" customWidth="1"/>
    <col min="10759" max="10759" width="9.28515625" style="72" customWidth="1"/>
    <col min="10760" max="10760" width="4.140625" style="72" customWidth="1"/>
    <col min="10761" max="11008" width="9.140625" style="72"/>
    <col min="11009" max="11009" width="4" style="72" customWidth="1"/>
    <col min="11010" max="11010" width="28" style="72" customWidth="1"/>
    <col min="11011" max="11011" width="20.140625" style="72" customWidth="1"/>
    <col min="11012" max="11012" width="15" style="72" customWidth="1"/>
    <col min="11013" max="11013" width="27.42578125" style="72" customWidth="1"/>
    <col min="11014" max="11014" width="16.7109375" style="72" customWidth="1"/>
    <col min="11015" max="11015" width="9.28515625" style="72" customWidth="1"/>
    <col min="11016" max="11016" width="4.140625" style="72" customWidth="1"/>
    <col min="11017" max="11264" width="9.140625" style="72"/>
    <col min="11265" max="11265" width="4" style="72" customWidth="1"/>
    <col min="11266" max="11266" width="28" style="72" customWidth="1"/>
    <col min="11267" max="11267" width="20.140625" style="72" customWidth="1"/>
    <col min="11268" max="11268" width="15" style="72" customWidth="1"/>
    <col min="11269" max="11269" width="27.42578125" style="72" customWidth="1"/>
    <col min="11270" max="11270" width="16.7109375" style="72" customWidth="1"/>
    <col min="11271" max="11271" width="9.28515625" style="72" customWidth="1"/>
    <col min="11272" max="11272" width="4.140625" style="72" customWidth="1"/>
    <col min="11273" max="11520" width="9.140625" style="72"/>
    <col min="11521" max="11521" width="4" style="72" customWidth="1"/>
    <col min="11522" max="11522" width="28" style="72" customWidth="1"/>
    <col min="11523" max="11523" width="20.140625" style="72" customWidth="1"/>
    <col min="11524" max="11524" width="15" style="72" customWidth="1"/>
    <col min="11525" max="11525" width="27.42578125" style="72" customWidth="1"/>
    <col min="11526" max="11526" width="16.7109375" style="72" customWidth="1"/>
    <col min="11527" max="11527" width="9.28515625" style="72" customWidth="1"/>
    <col min="11528" max="11528" width="4.140625" style="72" customWidth="1"/>
    <col min="11529" max="11776" width="9.140625" style="72"/>
    <col min="11777" max="11777" width="4" style="72" customWidth="1"/>
    <col min="11778" max="11778" width="28" style="72" customWidth="1"/>
    <col min="11779" max="11779" width="20.140625" style="72" customWidth="1"/>
    <col min="11780" max="11780" width="15" style="72" customWidth="1"/>
    <col min="11781" max="11781" width="27.42578125" style="72" customWidth="1"/>
    <col min="11782" max="11782" width="16.7109375" style="72" customWidth="1"/>
    <col min="11783" max="11783" width="9.28515625" style="72" customWidth="1"/>
    <col min="11784" max="11784" width="4.140625" style="72" customWidth="1"/>
    <col min="11785" max="12032" width="9.140625" style="72"/>
    <col min="12033" max="12033" width="4" style="72" customWidth="1"/>
    <col min="12034" max="12034" width="28" style="72" customWidth="1"/>
    <col min="12035" max="12035" width="20.140625" style="72" customWidth="1"/>
    <col min="12036" max="12036" width="15" style="72" customWidth="1"/>
    <col min="12037" max="12037" width="27.42578125" style="72" customWidth="1"/>
    <col min="12038" max="12038" width="16.7109375" style="72" customWidth="1"/>
    <col min="12039" max="12039" width="9.28515625" style="72" customWidth="1"/>
    <col min="12040" max="12040" width="4.140625" style="72" customWidth="1"/>
    <col min="12041" max="12288" width="9.140625" style="72"/>
    <col min="12289" max="12289" width="4" style="72" customWidth="1"/>
    <col min="12290" max="12290" width="28" style="72" customWidth="1"/>
    <col min="12291" max="12291" width="20.140625" style="72" customWidth="1"/>
    <col min="12292" max="12292" width="15" style="72" customWidth="1"/>
    <col min="12293" max="12293" width="27.42578125" style="72" customWidth="1"/>
    <col min="12294" max="12294" width="16.7109375" style="72" customWidth="1"/>
    <col min="12295" max="12295" width="9.28515625" style="72" customWidth="1"/>
    <col min="12296" max="12296" width="4.140625" style="72" customWidth="1"/>
    <col min="12297" max="12544" width="9.140625" style="72"/>
    <col min="12545" max="12545" width="4" style="72" customWidth="1"/>
    <col min="12546" max="12546" width="28" style="72" customWidth="1"/>
    <col min="12547" max="12547" width="20.140625" style="72" customWidth="1"/>
    <col min="12548" max="12548" width="15" style="72" customWidth="1"/>
    <col min="12549" max="12549" width="27.42578125" style="72" customWidth="1"/>
    <col min="12550" max="12550" width="16.7109375" style="72" customWidth="1"/>
    <col min="12551" max="12551" width="9.28515625" style="72" customWidth="1"/>
    <col min="12552" max="12552" width="4.140625" style="72" customWidth="1"/>
    <col min="12553" max="12800" width="9.140625" style="72"/>
    <col min="12801" max="12801" width="4" style="72" customWidth="1"/>
    <col min="12802" max="12802" width="28" style="72" customWidth="1"/>
    <col min="12803" max="12803" width="20.140625" style="72" customWidth="1"/>
    <col min="12804" max="12804" width="15" style="72" customWidth="1"/>
    <col min="12805" max="12805" width="27.42578125" style="72" customWidth="1"/>
    <col min="12806" max="12806" width="16.7109375" style="72" customWidth="1"/>
    <col min="12807" max="12807" width="9.28515625" style="72" customWidth="1"/>
    <col min="12808" max="12808" width="4.140625" style="72" customWidth="1"/>
    <col min="12809" max="13056" width="9.140625" style="72"/>
    <col min="13057" max="13057" width="4" style="72" customWidth="1"/>
    <col min="13058" max="13058" width="28" style="72" customWidth="1"/>
    <col min="13059" max="13059" width="20.140625" style="72" customWidth="1"/>
    <col min="13060" max="13060" width="15" style="72" customWidth="1"/>
    <col min="13061" max="13061" width="27.42578125" style="72" customWidth="1"/>
    <col min="13062" max="13062" width="16.7109375" style="72" customWidth="1"/>
    <col min="13063" max="13063" width="9.28515625" style="72" customWidth="1"/>
    <col min="13064" max="13064" width="4.140625" style="72" customWidth="1"/>
    <col min="13065" max="13312" width="9.140625" style="72"/>
    <col min="13313" max="13313" width="4" style="72" customWidth="1"/>
    <col min="13314" max="13314" width="28" style="72" customWidth="1"/>
    <col min="13315" max="13315" width="20.140625" style="72" customWidth="1"/>
    <col min="13316" max="13316" width="15" style="72" customWidth="1"/>
    <col min="13317" max="13317" width="27.42578125" style="72" customWidth="1"/>
    <col min="13318" max="13318" width="16.7109375" style="72" customWidth="1"/>
    <col min="13319" max="13319" width="9.28515625" style="72" customWidth="1"/>
    <col min="13320" max="13320" width="4.140625" style="72" customWidth="1"/>
    <col min="13321" max="13568" width="9.140625" style="72"/>
    <col min="13569" max="13569" width="4" style="72" customWidth="1"/>
    <col min="13570" max="13570" width="28" style="72" customWidth="1"/>
    <col min="13571" max="13571" width="20.140625" style="72" customWidth="1"/>
    <col min="13572" max="13572" width="15" style="72" customWidth="1"/>
    <col min="13573" max="13573" width="27.42578125" style="72" customWidth="1"/>
    <col min="13574" max="13574" width="16.7109375" style="72" customWidth="1"/>
    <col min="13575" max="13575" width="9.28515625" style="72" customWidth="1"/>
    <col min="13576" max="13576" width="4.140625" style="72" customWidth="1"/>
    <col min="13577" max="13824" width="9.140625" style="72"/>
    <col min="13825" max="13825" width="4" style="72" customWidth="1"/>
    <col min="13826" max="13826" width="28" style="72" customWidth="1"/>
    <col min="13827" max="13827" width="20.140625" style="72" customWidth="1"/>
    <col min="13828" max="13828" width="15" style="72" customWidth="1"/>
    <col min="13829" max="13829" width="27.42578125" style="72" customWidth="1"/>
    <col min="13830" max="13830" width="16.7109375" style="72" customWidth="1"/>
    <col min="13831" max="13831" width="9.28515625" style="72" customWidth="1"/>
    <col min="13832" max="13832" width="4.140625" style="72" customWidth="1"/>
    <col min="13833" max="14080" width="9.140625" style="72"/>
    <col min="14081" max="14081" width="4" style="72" customWidth="1"/>
    <col min="14082" max="14082" width="28" style="72" customWidth="1"/>
    <col min="14083" max="14083" width="20.140625" style="72" customWidth="1"/>
    <col min="14084" max="14084" width="15" style="72" customWidth="1"/>
    <col min="14085" max="14085" width="27.42578125" style="72" customWidth="1"/>
    <col min="14086" max="14086" width="16.7109375" style="72" customWidth="1"/>
    <col min="14087" max="14087" width="9.28515625" style="72" customWidth="1"/>
    <col min="14088" max="14088" width="4.140625" style="72" customWidth="1"/>
    <col min="14089" max="14336" width="9.140625" style="72"/>
    <col min="14337" max="14337" width="4" style="72" customWidth="1"/>
    <col min="14338" max="14338" width="28" style="72" customWidth="1"/>
    <col min="14339" max="14339" width="20.140625" style="72" customWidth="1"/>
    <col min="14340" max="14340" width="15" style="72" customWidth="1"/>
    <col min="14341" max="14341" width="27.42578125" style="72" customWidth="1"/>
    <col min="14342" max="14342" width="16.7109375" style="72" customWidth="1"/>
    <col min="14343" max="14343" width="9.28515625" style="72" customWidth="1"/>
    <col min="14344" max="14344" width="4.140625" style="72" customWidth="1"/>
    <col min="14345" max="14592" width="9.140625" style="72"/>
    <col min="14593" max="14593" width="4" style="72" customWidth="1"/>
    <col min="14594" max="14594" width="28" style="72" customWidth="1"/>
    <col min="14595" max="14595" width="20.140625" style="72" customWidth="1"/>
    <col min="14596" max="14596" width="15" style="72" customWidth="1"/>
    <col min="14597" max="14597" width="27.42578125" style="72" customWidth="1"/>
    <col min="14598" max="14598" width="16.7109375" style="72" customWidth="1"/>
    <col min="14599" max="14599" width="9.28515625" style="72" customWidth="1"/>
    <col min="14600" max="14600" width="4.140625" style="72" customWidth="1"/>
    <col min="14601" max="14848" width="9.140625" style="72"/>
    <col min="14849" max="14849" width="4" style="72" customWidth="1"/>
    <col min="14850" max="14850" width="28" style="72" customWidth="1"/>
    <col min="14851" max="14851" width="20.140625" style="72" customWidth="1"/>
    <col min="14852" max="14852" width="15" style="72" customWidth="1"/>
    <col min="14853" max="14853" width="27.42578125" style="72" customWidth="1"/>
    <col min="14854" max="14854" width="16.7109375" style="72" customWidth="1"/>
    <col min="14855" max="14855" width="9.28515625" style="72" customWidth="1"/>
    <col min="14856" max="14856" width="4.140625" style="72" customWidth="1"/>
    <col min="14857" max="15104" width="9.140625" style="72"/>
    <col min="15105" max="15105" width="4" style="72" customWidth="1"/>
    <col min="15106" max="15106" width="28" style="72" customWidth="1"/>
    <col min="15107" max="15107" width="20.140625" style="72" customWidth="1"/>
    <col min="15108" max="15108" width="15" style="72" customWidth="1"/>
    <col min="15109" max="15109" width="27.42578125" style="72" customWidth="1"/>
    <col min="15110" max="15110" width="16.7109375" style="72" customWidth="1"/>
    <col min="15111" max="15111" width="9.28515625" style="72" customWidth="1"/>
    <col min="15112" max="15112" width="4.140625" style="72" customWidth="1"/>
    <col min="15113" max="15360" width="9.140625" style="72"/>
    <col min="15361" max="15361" width="4" style="72" customWidth="1"/>
    <col min="15362" max="15362" width="28" style="72" customWidth="1"/>
    <col min="15363" max="15363" width="20.140625" style="72" customWidth="1"/>
    <col min="15364" max="15364" width="15" style="72" customWidth="1"/>
    <col min="15365" max="15365" width="27.42578125" style="72" customWidth="1"/>
    <col min="15366" max="15366" width="16.7109375" style="72" customWidth="1"/>
    <col min="15367" max="15367" width="9.28515625" style="72" customWidth="1"/>
    <col min="15368" max="15368" width="4.140625" style="72" customWidth="1"/>
    <col min="15369" max="15616" width="9.140625" style="72"/>
    <col min="15617" max="15617" width="4" style="72" customWidth="1"/>
    <col min="15618" max="15618" width="28" style="72" customWidth="1"/>
    <col min="15619" max="15619" width="20.140625" style="72" customWidth="1"/>
    <col min="15620" max="15620" width="15" style="72" customWidth="1"/>
    <col min="15621" max="15621" width="27.42578125" style="72" customWidth="1"/>
    <col min="15622" max="15622" width="16.7109375" style="72" customWidth="1"/>
    <col min="15623" max="15623" width="9.28515625" style="72" customWidth="1"/>
    <col min="15624" max="15624" width="4.140625" style="72" customWidth="1"/>
    <col min="15625" max="15872" width="9.140625" style="72"/>
    <col min="15873" max="15873" width="4" style="72" customWidth="1"/>
    <col min="15874" max="15874" width="28" style="72" customWidth="1"/>
    <col min="15875" max="15875" width="20.140625" style="72" customWidth="1"/>
    <col min="15876" max="15876" width="15" style="72" customWidth="1"/>
    <col min="15877" max="15877" width="27.42578125" style="72" customWidth="1"/>
    <col min="15878" max="15878" width="16.7109375" style="72" customWidth="1"/>
    <col min="15879" max="15879" width="9.28515625" style="72" customWidth="1"/>
    <col min="15880" max="15880" width="4.140625" style="72" customWidth="1"/>
    <col min="15881" max="16128" width="9.140625" style="72"/>
    <col min="16129" max="16129" width="4" style="72" customWidth="1"/>
    <col min="16130" max="16130" width="28" style="72" customWidth="1"/>
    <col min="16131" max="16131" width="20.140625" style="72" customWidth="1"/>
    <col min="16132" max="16132" width="15" style="72" customWidth="1"/>
    <col min="16133" max="16133" width="27.42578125" style="72" customWidth="1"/>
    <col min="16134" max="16134" width="16.7109375" style="72" customWidth="1"/>
    <col min="16135" max="16135" width="9.28515625" style="72" customWidth="1"/>
    <col min="16136" max="16136" width="4.140625" style="72" customWidth="1"/>
    <col min="16137" max="16384" width="9.140625" style="72"/>
  </cols>
  <sheetData>
    <row r="1" spans="1:9" ht="19.149999999999999" customHeight="1" x14ac:dyDescent="0.3">
      <c r="A1" s="159" t="s">
        <v>396</v>
      </c>
      <c r="B1" s="159"/>
      <c r="C1" s="159"/>
      <c r="D1" s="159"/>
      <c r="E1" s="159"/>
      <c r="F1" s="159"/>
    </row>
    <row r="2" spans="1:9" ht="15.75" customHeight="1" x14ac:dyDescent="0.3">
      <c r="A2" s="159" t="s">
        <v>397</v>
      </c>
      <c r="B2" s="159"/>
      <c r="C2" s="159"/>
      <c r="D2" s="159"/>
      <c r="E2" s="159"/>
      <c r="F2" s="159"/>
    </row>
    <row r="3" spans="1:9" ht="15.75" customHeight="1" x14ac:dyDescent="0.3">
      <c r="A3" s="160" t="s">
        <v>398</v>
      </c>
      <c r="B3" s="160"/>
      <c r="C3" s="160"/>
      <c r="D3" s="160"/>
      <c r="E3" s="160"/>
      <c r="F3" s="160"/>
    </row>
    <row r="4" spans="1:9" ht="10.15" customHeight="1" x14ac:dyDescent="0.25"/>
    <row r="5" spans="1:9" ht="33.75" customHeight="1" x14ac:dyDescent="0.25">
      <c r="A5" s="76" t="s">
        <v>1</v>
      </c>
      <c r="B5" s="77" t="s">
        <v>2</v>
      </c>
      <c r="C5" s="76" t="s">
        <v>3</v>
      </c>
      <c r="D5" s="78" t="s">
        <v>4</v>
      </c>
      <c r="E5" s="76" t="s">
        <v>399</v>
      </c>
      <c r="F5" s="76" t="s">
        <v>400</v>
      </c>
    </row>
    <row r="6" spans="1:9" s="82" customFormat="1" ht="15" x14ac:dyDescent="0.25">
      <c r="A6" s="79">
        <v>1</v>
      </c>
      <c r="B6" s="80">
        <v>2</v>
      </c>
      <c r="C6" s="79">
        <v>3</v>
      </c>
      <c r="D6" s="81">
        <v>4</v>
      </c>
      <c r="E6" s="79">
        <v>5</v>
      </c>
      <c r="F6" s="79">
        <v>6</v>
      </c>
    </row>
    <row r="7" spans="1:9" s="88" customFormat="1" ht="33" customHeight="1" x14ac:dyDescent="0.25">
      <c r="A7" s="83">
        <v>1</v>
      </c>
      <c r="B7" s="84" t="str">
        <f>'[1]data Pegawai'!B5</f>
        <v>Dr. H. Muhtarom, MM, Ak, CA</v>
      </c>
      <c r="C7" s="85" t="str">
        <f>'[1]data Pegawai'!C5</f>
        <v>19630324 198402 1 001</v>
      </c>
      <c r="D7" s="86" t="str">
        <f>'[1]data Pegawai'!D5</f>
        <v>Pembina Utama Madya (IV/d)</v>
      </c>
      <c r="E7" s="86" t="str">
        <f>'[1]data Pegawai'!F5</f>
        <v>Inspektur Daerah Provinsi Banten</v>
      </c>
      <c r="F7" s="87"/>
      <c r="I7" s="88">
        <v>1</v>
      </c>
    </row>
    <row r="8" spans="1:9" s="88" customFormat="1" ht="30.6" customHeight="1" x14ac:dyDescent="0.25">
      <c r="A8" s="83">
        <v>2</v>
      </c>
      <c r="B8" s="89" t="str">
        <f>'[1]data Pegawai'!B6</f>
        <v>Dra. Nia Karmina Juliasih, M.Si</v>
      </c>
      <c r="C8" s="90" t="str">
        <f>'[1]data Pegawai'!C6</f>
        <v>19680713 198903 2 007</v>
      </c>
      <c r="D8" s="91" t="str">
        <f>'[1]data Pegawai'!D6</f>
        <v>Pembina Tk.I  (IV/b)</v>
      </c>
      <c r="E8" s="91" t="str">
        <f>'[1]data Pegawai'!F6</f>
        <v>Sekretaris</v>
      </c>
      <c r="F8" s="87"/>
      <c r="I8" s="88">
        <v>2</v>
      </c>
    </row>
    <row r="9" spans="1:9" s="95" customFormat="1" ht="15.6" customHeight="1" x14ac:dyDescent="0.25">
      <c r="A9" s="157" t="s">
        <v>401</v>
      </c>
      <c r="B9" s="158"/>
      <c r="C9" s="92"/>
      <c r="D9" s="93"/>
      <c r="E9" s="93"/>
      <c r="F9" s="94"/>
    </row>
    <row r="10" spans="1:9" s="88" customFormat="1" ht="30.75" customHeight="1" x14ac:dyDescent="0.25">
      <c r="A10" s="83">
        <v>1</v>
      </c>
      <c r="B10" s="96" t="str">
        <f>'[1]data Pegawai'!B7</f>
        <v>Dicky Hardiana, S.Sos, M.Si</v>
      </c>
      <c r="C10" s="85" t="str">
        <f>'[1]data Pegawai'!C7</f>
        <v>19690926 199003 1 003</v>
      </c>
      <c r="D10" s="86" t="str">
        <f>'[1]data Pegawai'!D7</f>
        <v>Pembina Tk.I (IV/b)</v>
      </c>
      <c r="E10" s="86" t="str">
        <f>'[1]data Pegawai'!F7</f>
        <v>Inspektur Pembantu I</v>
      </c>
      <c r="F10" s="87"/>
      <c r="I10" s="88">
        <v>3</v>
      </c>
    </row>
    <row r="11" spans="1:9" s="99" customFormat="1" ht="30.75" customHeight="1" x14ac:dyDescent="0.25">
      <c r="A11" s="83">
        <v>2</v>
      </c>
      <c r="B11" s="89" t="str">
        <f>'[1]data Pegawai'!B45</f>
        <v>Yanrizal Adha, S.Sos, M.Si</v>
      </c>
      <c r="C11" s="90" t="str">
        <f>'[1]data Pegawai'!C45</f>
        <v>19740619 199901  1001</v>
      </c>
      <c r="D11" s="91" t="str">
        <f>'[1]data Pegawai'!D45</f>
        <v>Pembina (IV/a)</v>
      </c>
      <c r="E11" s="91" t="str">
        <f>'[1]data Pegawai'!F45</f>
        <v>Auditor Madya</v>
      </c>
      <c r="F11" s="97"/>
      <c r="G11" s="95"/>
      <c r="H11" s="98">
        <v>1</v>
      </c>
      <c r="I11" s="88">
        <v>4</v>
      </c>
    </row>
    <row r="12" spans="1:9" s="99" customFormat="1" ht="30.75" customHeight="1" x14ac:dyDescent="0.25">
      <c r="A12" s="83">
        <v>3</v>
      </c>
      <c r="B12" s="89" t="str">
        <f>'[1]data Pegawai'!B47</f>
        <v>Sandika Jaya, ST, M.Ak</v>
      </c>
      <c r="C12" s="90" t="str">
        <f>'[1]data Pegawai'!C47</f>
        <v>19750821 200112 1 003</v>
      </c>
      <c r="D12" s="91" t="str">
        <f>'[1]data Pegawai'!D47</f>
        <v>Pembina (IV/a)</v>
      </c>
      <c r="E12" s="91" t="str">
        <f>'[1]data Pegawai'!F47</f>
        <v>Auditor Madya</v>
      </c>
      <c r="F12" s="97"/>
      <c r="G12" s="95"/>
      <c r="H12" s="99">
        <v>2</v>
      </c>
      <c r="I12" s="88">
        <v>5</v>
      </c>
    </row>
    <row r="13" spans="1:9" s="99" customFormat="1" ht="30.75" customHeight="1" x14ac:dyDescent="0.25">
      <c r="A13" s="83">
        <v>4</v>
      </c>
      <c r="B13" s="89" t="str">
        <f>'[1]data Pegawai'!B48</f>
        <v>Meda Yulianti, SE, M.Ak, Ak</v>
      </c>
      <c r="C13" s="90" t="str">
        <f>'[1]data Pegawai'!C48</f>
        <v>19800724 200112 2 001</v>
      </c>
      <c r="D13" s="91" t="str">
        <f>'[1]data Pegawai'!D48</f>
        <v>Pembina (IV/a)</v>
      </c>
      <c r="E13" s="91" t="str">
        <f>'[1]data Pegawai'!F48</f>
        <v>Auditor Madya</v>
      </c>
      <c r="F13" s="97"/>
      <c r="H13" s="98">
        <v>3</v>
      </c>
      <c r="I13" s="88">
        <v>6</v>
      </c>
    </row>
    <row r="14" spans="1:9" s="103" customFormat="1" ht="30.75" customHeight="1" x14ac:dyDescent="0.25">
      <c r="A14" s="83">
        <v>5</v>
      </c>
      <c r="B14" s="100" t="str">
        <f>'[1]data Pegawai'!B51</f>
        <v>H. Rudy Suntoro, S.Kp, M.Kes</v>
      </c>
      <c r="C14" s="101" t="str">
        <f>'[1]data Pegawai'!C51</f>
        <v>19670720 199303 1 006</v>
      </c>
      <c r="D14" s="102" t="str">
        <f>'[1]data Pegawai'!D51</f>
        <v>Pembina (IV/a)</v>
      </c>
      <c r="E14" s="102" t="str">
        <f>'[1]data Pegawai'!F51</f>
        <v>Auditor Muda</v>
      </c>
      <c r="F14" s="97"/>
      <c r="G14" s="99"/>
      <c r="H14" s="103">
        <v>1</v>
      </c>
      <c r="I14" s="88">
        <v>7</v>
      </c>
    </row>
    <row r="15" spans="1:9" s="104" customFormat="1" ht="30.75" customHeight="1" x14ac:dyDescent="0.25">
      <c r="A15" s="83">
        <v>6</v>
      </c>
      <c r="B15" s="100" t="str">
        <f>'[1]data Pegawai'!B52</f>
        <v>Suhirman, S.Pd, M.Pd</v>
      </c>
      <c r="C15" s="101" t="str">
        <f>'[1]data Pegawai'!C52</f>
        <v>19680810 199802 1 005</v>
      </c>
      <c r="D15" s="102" t="str">
        <f>'[1]data Pegawai'!D52</f>
        <v>Pembina (IV/a)</v>
      </c>
      <c r="E15" s="102" t="str">
        <f>'[1]data Pegawai'!F52</f>
        <v>Auditor Muda</v>
      </c>
      <c r="F15" s="97"/>
      <c r="G15" s="95"/>
      <c r="H15" s="104">
        <v>2</v>
      </c>
      <c r="I15" s="88">
        <v>8</v>
      </c>
    </row>
    <row r="16" spans="1:9" s="99" customFormat="1" ht="30.75" customHeight="1" x14ac:dyDescent="0.25">
      <c r="A16" s="83">
        <v>7</v>
      </c>
      <c r="B16" s="89" t="str">
        <f>'[1]data Pegawai'!B53</f>
        <v>Aman Ma'ruf, S.Sos</v>
      </c>
      <c r="C16" s="90" t="str">
        <f>'[1]data Pegawai'!C53</f>
        <v>19820705 200112  1002</v>
      </c>
      <c r="D16" s="91" t="str">
        <f>'[1]data Pegawai'!D53</f>
        <v>Penata Tk.I (III/d)</v>
      </c>
      <c r="E16" s="91" t="str">
        <f>'[1]data Pegawai'!F53</f>
        <v>Auditor Muda</v>
      </c>
      <c r="F16" s="97"/>
      <c r="G16" s="95"/>
      <c r="H16" s="103">
        <v>3</v>
      </c>
      <c r="I16" s="88">
        <v>9</v>
      </c>
    </row>
    <row r="17" spans="1:9" s="99" customFormat="1" ht="30.75" customHeight="1" x14ac:dyDescent="0.25">
      <c r="A17" s="83">
        <v>8</v>
      </c>
      <c r="B17" s="89" t="str">
        <f>'[1]data Pegawai'!B56</f>
        <v>Rini Agustiana, S.Sos, M.Si</v>
      </c>
      <c r="C17" s="90" t="str">
        <f>'[1]data Pegawai'!C56</f>
        <v>19790827 200112 2 001</v>
      </c>
      <c r="D17" s="91" t="str">
        <f>'[1]data Pegawai'!D56</f>
        <v>Penata Tk.I (III/d)</v>
      </c>
      <c r="E17" s="91" t="str">
        <f>'[1]data Pegawai'!F56</f>
        <v>Auditor Muda</v>
      </c>
      <c r="F17" s="97"/>
      <c r="H17" s="104">
        <v>4</v>
      </c>
      <c r="I17" s="88">
        <v>10</v>
      </c>
    </row>
    <row r="18" spans="1:9" s="99" customFormat="1" ht="30.75" customHeight="1" x14ac:dyDescent="0.25">
      <c r="A18" s="83">
        <v>9</v>
      </c>
      <c r="B18" s="89" t="str">
        <f>'[1]data Pegawai'!B62</f>
        <v>Vera Nur Hayati, S.Sos, M.Si</v>
      </c>
      <c r="C18" s="90" t="str">
        <f>'[1]data Pegawai'!C62</f>
        <v>19820214 200801 2 006</v>
      </c>
      <c r="D18" s="91" t="str">
        <f>'[1]data Pegawai'!D62</f>
        <v>Penata Tk.I (III/d)</v>
      </c>
      <c r="E18" s="91" t="str">
        <f>'[1]data Pegawai'!F62</f>
        <v>Auditor Muda</v>
      </c>
      <c r="F18" s="97"/>
      <c r="H18" s="103">
        <v>5</v>
      </c>
      <c r="I18" s="88">
        <v>11</v>
      </c>
    </row>
    <row r="19" spans="1:9" s="104" customFormat="1" ht="30.75" customHeight="1" x14ac:dyDescent="0.25">
      <c r="A19" s="83">
        <v>10</v>
      </c>
      <c r="B19" s="89" t="str">
        <f>'[1]data Pegawai'!B60</f>
        <v>Hj. Ida Ruaida, S.Sos, M.Si</v>
      </c>
      <c r="C19" s="90" t="str">
        <f>'[1]data Pegawai'!C60</f>
        <v>19740117 200112 2 002</v>
      </c>
      <c r="D19" s="91" t="str">
        <f>'[1]data Pegawai'!D60</f>
        <v>Penata Tk.I (III/d)</v>
      </c>
      <c r="E19" s="91" t="str">
        <f>'[1]data Pegawai'!F60</f>
        <v>Auditor Muda</v>
      </c>
      <c r="F19" s="97"/>
      <c r="G19" s="99"/>
      <c r="H19" s="104">
        <v>6</v>
      </c>
      <c r="I19" s="88">
        <v>12</v>
      </c>
    </row>
    <row r="20" spans="1:9" s="99" customFormat="1" ht="30.75" customHeight="1" x14ac:dyDescent="0.25">
      <c r="A20" s="83">
        <v>11</v>
      </c>
      <c r="B20" s="89" t="str">
        <f>'[1]data Pegawai'!B54</f>
        <v>Rd. Adi Lesmana, S.Sos</v>
      </c>
      <c r="C20" s="90" t="str">
        <f>'[1]data Pegawai'!C54</f>
        <v>19820111 200112 1 002</v>
      </c>
      <c r="D20" s="91" t="str">
        <f>'[1]data Pegawai'!D54</f>
        <v>Penata Tk.I (III/d)</v>
      </c>
      <c r="E20" s="91" t="str">
        <f>'[1]data Pegawai'!F54</f>
        <v>Auditor Muda</v>
      </c>
      <c r="F20" s="97"/>
      <c r="H20" s="103">
        <v>7</v>
      </c>
      <c r="I20" s="88">
        <v>13</v>
      </c>
    </row>
    <row r="21" spans="1:9" s="99" customFormat="1" ht="30.75" customHeight="1" x14ac:dyDescent="0.25">
      <c r="A21" s="83">
        <v>12</v>
      </c>
      <c r="B21" s="89" t="str">
        <f>'[1]data Pegawai'!B64</f>
        <v>Tb. Abdul Gani, SE, MM</v>
      </c>
      <c r="C21" s="90" t="str">
        <f>'[1]data Pegawai'!C64</f>
        <v>19711214 200112 1 003</v>
      </c>
      <c r="D21" s="91" t="str">
        <f>'[1]data Pegawai'!D64</f>
        <v>Penata Tk.I (III/d)</v>
      </c>
      <c r="E21" s="91" t="str">
        <f>'[1]data Pegawai'!F64</f>
        <v>Auditor Muda</v>
      </c>
      <c r="F21" s="97"/>
      <c r="G21" s="95"/>
      <c r="H21" s="104">
        <v>8</v>
      </c>
      <c r="I21" s="88">
        <v>14</v>
      </c>
    </row>
    <row r="22" spans="1:9" s="99" customFormat="1" ht="30.75" customHeight="1" x14ac:dyDescent="0.25">
      <c r="A22" s="83">
        <v>13</v>
      </c>
      <c r="B22" s="105" t="str">
        <f>'[1]data Pegawai'!B66</f>
        <v>Bahtiar Awang Zakarosa, SH, MH</v>
      </c>
      <c r="C22" s="90" t="str">
        <f>'[1]data Pegawai'!C66</f>
        <v>19860910 200604 1 002</v>
      </c>
      <c r="D22" s="91" t="str">
        <f>'[1]data Pegawai'!D66</f>
        <v>Penata Tk.I (III/d)</v>
      </c>
      <c r="E22" s="91" t="str">
        <f>'[1]data Pegawai'!F66</f>
        <v>Auditor Muda</v>
      </c>
      <c r="F22" s="97"/>
      <c r="H22" s="103">
        <v>9</v>
      </c>
      <c r="I22" s="88">
        <v>15</v>
      </c>
    </row>
    <row r="23" spans="1:9" s="99" customFormat="1" ht="30.75" customHeight="1" x14ac:dyDescent="0.25">
      <c r="A23" s="83">
        <v>14</v>
      </c>
      <c r="B23" s="89" t="str">
        <f>'[1]data Pegawai'!B68</f>
        <v>Sylvia Nurmawanti, SE</v>
      </c>
      <c r="C23" s="90" t="str">
        <f>'[1]data Pegawai'!C68</f>
        <v>19871031 201001 2 001</v>
      </c>
      <c r="D23" s="91" t="str">
        <f>'[1]data Pegawai'!D68</f>
        <v>Penata (III/c)</v>
      </c>
      <c r="E23" s="91" t="str">
        <f>'[1]data Pegawai'!F68</f>
        <v>Auditor Muda</v>
      </c>
      <c r="F23" s="97"/>
      <c r="G23" s="95"/>
      <c r="H23" s="104">
        <v>10</v>
      </c>
      <c r="I23" s="88">
        <v>16</v>
      </c>
    </row>
    <row r="24" spans="1:9" s="99" customFormat="1" ht="30.75" customHeight="1" x14ac:dyDescent="0.25">
      <c r="A24" s="83">
        <v>15</v>
      </c>
      <c r="B24" s="89" t="str">
        <f>'[1]data Pegawai'!B67</f>
        <v>Prayuda Eko Saputra, SE, M.Si</v>
      </c>
      <c r="C24" s="90" t="str">
        <f>'[1]data Pegawai'!C67</f>
        <v>19780924 200902 1 001</v>
      </c>
      <c r="D24" s="91" t="str">
        <f>'[1]data Pegawai'!D67</f>
        <v>Penata (III/c)</v>
      </c>
      <c r="E24" s="91" t="str">
        <f>'[1]data Pegawai'!F67</f>
        <v>Auditor Muda</v>
      </c>
      <c r="F24" s="97"/>
      <c r="G24" s="95"/>
      <c r="H24" s="103">
        <v>11</v>
      </c>
      <c r="I24" s="88">
        <v>17</v>
      </c>
    </row>
    <row r="25" spans="1:9" s="99" customFormat="1" ht="30.75" customHeight="1" x14ac:dyDescent="0.25">
      <c r="A25" s="83">
        <v>16</v>
      </c>
      <c r="B25" s="105" t="str">
        <f>'[1]data Pegawai'!B74</f>
        <v>Akhmad Rohman, SH, M.Ak</v>
      </c>
      <c r="C25" s="90" t="str">
        <f>'[1]data Pegawai'!C74</f>
        <v>19860402 200604 1 002</v>
      </c>
      <c r="D25" s="91" t="str">
        <f>'[1]data Pegawai'!D74</f>
        <v>Penata (III/c)</v>
      </c>
      <c r="E25" s="91" t="str">
        <f>'[1]data Pegawai'!F74</f>
        <v>Auditor Muda</v>
      </c>
      <c r="F25" s="97"/>
      <c r="H25" s="104">
        <v>12</v>
      </c>
      <c r="I25" s="88">
        <v>18</v>
      </c>
    </row>
    <row r="26" spans="1:9" s="99" customFormat="1" ht="30.75" customHeight="1" x14ac:dyDescent="0.25">
      <c r="A26" s="83">
        <v>17</v>
      </c>
      <c r="B26" s="105" t="str">
        <f>'[1]data Pegawai'!B70</f>
        <v>Yusup Fatahillah, S.Sos</v>
      </c>
      <c r="C26" s="90" t="str">
        <f>'[1]data Pegawai'!C70</f>
        <v>19730905 200112 1 004</v>
      </c>
      <c r="D26" s="91" t="str">
        <f>'[1]data Pegawai'!D70</f>
        <v>Penata (III/c)</v>
      </c>
      <c r="E26" s="91" t="str">
        <f>'[1]data Pegawai'!F70</f>
        <v>Auditor Muda</v>
      </c>
      <c r="F26" s="97"/>
      <c r="H26" s="103">
        <v>13</v>
      </c>
      <c r="I26" s="88">
        <v>19</v>
      </c>
    </row>
    <row r="27" spans="1:9" s="99" customFormat="1" ht="30.75" customHeight="1" x14ac:dyDescent="0.25">
      <c r="A27" s="83">
        <v>18</v>
      </c>
      <c r="B27" s="105" t="str">
        <f>'[1]data Pegawai'!B84</f>
        <v>Fatoni, SE, M.Si</v>
      </c>
      <c r="C27" s="90" t="str">
        <f>'[1]data Pegawai'!C84</f>
        <v>19700130 200502 1 002</v>
      </c>
      <c r="D27" s="91" t="str">
        <f>'[1]data Pegawai'!D84</f>
        <v>Penata Tk.I (III/d)</v>
      </c>
      <c r="E27" s="91" t="str">
        <f>'[1]data Pegawai'!F84</f>
        <v>Auditor Pertama</v>
      </c>
      <c r="F27" s="106"/>
      <c r="G27" s="95"/>
      <c r="H27" s="99">
        <v>1</v>
      </c>
      <c r="I27" s="88">
        <v>20</v>
      </c>
    </row>
    <row r="28" spans="1:9" s="99" customFormat="1" ht="30.75" customHeight="1" x14ac:dyDescent="0.25">
      <c r="A28" s="83">
        <v>19</v>
      </c>
      <c r="B28" s="105" t="str">
        <f>'[1]data Pegawai'!B85</f>
        <v>Mohamad Iqbal, S.Sos</v>
      </c>
      <c r="C28" s="90" t="str">
        <f>'[1]data Pegawai'!C85</f>
        <v>19751104 200112 1 005</v>
      </c>
      <c r="D28" s="91" t="str">
        <f>'[1]data Pegawai'!D85</f>
        <v>Penata (III/c)</v>
      </c>
      <c r="E28" s="91" t="str">
        <f>'[1]data Pegawai'!F85</f>
        <v>Auditor Pertama</v>
      </c>
      <c r="F28" s="97"/>
      <c r="H28" s="99">
        <v>2</v>
      </c>
      <c r="I28" s="88">
        <v>21</v>
      </c>
    </row>
    <row r="29" spans="1:9" s="99" customFormat="1" ht="30.75" customHeight="1" x14ac:dyDescent="0.25">
      <c r="A29" s="83">
        <v>20</v>
      </c>
      <c r="B29" s="100" t="str">
        <f>'[1]data Pegawai'!B102</f>
        <v>Nani Yuliani, SE</v>
      </c>
      <c r="C29" s="101" t="str">
        <f>'[1]data Pegawai'!C102</f>
        <v>19730726 200604 2 001</v>
      </c>
      <c r="D29" s="102" t="str">
        <f>'[1]data Pegawai'!D102</f>
        <v>Penata Muda Tk.I (III/b)</v>
      </c>
      <c r="E29" s="102" t="str">
        <f>'[1]data Pegawai'!F102</f>
        <v>Auditor Pertama</v>
      </c>
      <c r="F29" s="97"/>
      <c r="G29" s="95"/>
      <c r="H29" s="99">
        <v>3</v>
      </c>
      <c r="I29" s="88">
        <v>22</v>
      </c>
    </row>
    <row r="30" spans="1:9" s="99" customFormat="1" ht="30.75" customHeight="1" x14ac:dyDescent="0.25">
      <c r="A30" s="83">
        <v>21</v>
      </c>
      <c r="B30" s="105" t="str">
        <f>'[1]data Pegawai'!B100</f>
        <v>Farid Wazdi, SE</v>
      </c>
      <c r="C30" s="90" t="str">
        <f>'[1]data Pegawai'!C100</f>
        <v>19731206 200112 1 001</v>
      </c>
      <c r="D30" s="91" t="str">
        <f>'[1]data Pegawai'!D100</f>
        <v>Penata Muda Tk.I (III/b)</v>
      </c>
      <c r="E30" s="91" t="str">
        <f>'[1]data Pegawai'!F100</f>
        <v>Auditor Pertama</v>
      </c>
      <c r="F30" s="106"/>
      <c r="H30" s="99">
        <v>4</v>
      </c>
      <c r="I30" s="88">
        <v>23</v>
      </c>
    </row>
    <row r="31" spans="1:9" s="99" customFormat="1" ht="30.75" customHeight="1" x14ac:dyDescent="0.25">
      <c r="A31" s="83">
        <v>22</v>
      </c>
      <c r="B31" s="105" t="str">
        <f>'[1]data Pegawai'!B99</f>
        <v>Rendra Prasetya, SE, MM</v>
      </c>
      <c r="C31" s="90" t="str">
        <f>'[1]data Pegawai'!C99</f>
        <v>19750421 200604 1 008</v>
      </c>
      <c r="D31" s="91" t="str">
        <f>'[1]data Pegawai'!D99</f>
        <v>Penata Muda Tk.I (III/b)</v>
      </c>
      <c r="E31" s="91" t="str">
        <f>'[1]data Pegawai'!F99</f>
        <v>Auditor Pertama</v>
      </c>
      <c r="F31" s="97"/>
      <c r="G31" s="95"/>
      <c r="H31" s="99">
        <v>5</v>
      </c>
      <c r="I31" s="88">
        <v>24</v>
      </c>
    </row>
    <row r="32" spans="1:9" s="99" customFormat="1" ht="30.75" customHeight="1" x14ac:dyDescent="0.25">
      <c r="A32" s="83">
        <v>23</v>
      </c>
      <c r="B32" s="105" t="str">
        <f>'[1]data Pegawai'!B92</f>
        <v>Novi Junaidi, SP</v>
      </c>
      <c r="C32" s="90" t="str">
        <f>'[1]data Pegawai'!C92</f>
        <v>19770514 200901 1 007</v>
      </c>
      <c r="D32" s="91" t="str">
        <f>'[1]data Pegawai'!D92</f>
        <v>Penata Muda Tk.I (III/b)</v>
      </c>
      <c r="E32" s="91" t="str">
        <f>'[1]data Pegawai'!F92</f>
        <v>Auditor Pertama</v>
      </c>
      <c r="F32" s="97"/>
      <c r="G32" s="95"/>
      <c r="H32" s="99">
        <v>6</v>
      </c>
      <c r="I32" s="88">
        <v>25</v>
      </c>
    </row>
    <row r="33" spans="1:11" s="99" customFormat="1" ht="30.75" customHeight="1" x14ac:dyDescent="0.25">
      <c r="A33" s="83">
        <v>24</v>
      </c>
      <c r="B33" s="105" t="str">
        <f>'[1]data Pegawai'!B94</f>
        <v>Ita Munawaroh, SH</v>
      </c>
      <c r="C33" s="90" t="str">
        <f>'[1]data Pegawai'!C94</f>
        <v>19780727 200112 2 002</v>
      </c>
      <c r="D33" s="91" t="str">
        <f>'[1]data Pegawai'!D94</f>
        <v>Penata Muda Tk.I (III/b)</v>
      </c>
      <c r="E33" s="91" t="str">
        <f>'[1]data Pegawai'!F94</f>
        <v>Auditor Pertama</v>
      </c>
      <c r="F33" s="97"/>
      <c r="G33" s="95"/>
      <c r="H33" s="99">
        <v>7</v>
      </c>
      <c r="I33" s="88">
        <v>26</v>
      </c>
    </row>
    <row r="34" spans="1:11" s="99" customFormat="1" ht="30.75" customHeight="1" x14ac:dyDescent="0.25">
      <c r="A34" s="83">
        <v>25</v>
      </c>
      <c r="B34" s="105" t="str">
        <f>'[1]data Pegawai'!B91</f>
        <v>Zakia Novitasari, SH</v>
      </c>
      <c r="C34" s="90" t="str">
        <f>'[1]data Pegawai'!C91</f>
        <v>19791110 200112 2 002</v>
      </c>
      <c r="D34" s="91" t="str">
        <f>'[1]data Pegawai'!D91</f>
        <v>Penata Muda Tk.I (III/b)</v>
      </c>
      <c r="E34" s="91" t="str">
        <f>'[1]data Pegawai'!F91</f>
        <v>Auditor Pertama</v>
      </c>
      <c r="F34" s="97"/>
      <c r="H34" s="99">
        <v>8</v>
      </c>
      <c r="I34" s="88">
        <v>27</v>
      </c>
    </row>
    <row r="35" spans="1:11" s="99" customFormat="1" ht="30.75" customHeight="1" x14ac:dyDescent="0.25">
      <c r="A35" s="83">
        <v>26</v>
      </c>
      <c r="B35" s="105" t="str">
        <f>'[1]data Pegawai'!B96</f>
        <v>Feny Setiawati, S.Pd.Ing, M.Si</v>
      </c>
      <c r="C35" s="90" t="str">
        <f>'[1]data Pegawai'!C96</f>
        <v>19800203 200112 2 004</v>
      </c>
      <c r="D35" s="91" t="str">
        <f>'[1]data Pegawai'!D96</f>
        <v>Penata Muda Tk.I (III/b)</v>
      </c>
      <c r="E35" s="91" t="str">
        <f>'[1]data Pegawai'!F96</f>
        <v>Auditor Pertama</v>
      </c>
      <c r="F35" s="97"/>
      <c r="H35" s="99">
        <v>9</v>
      </c>
      <c r="I35" s="88">
        <v>28</v>
      </c>
    </row>
    <row r="36" spans="1:11" s="99" customFormat="1" ht="30.75" customHeight="1" x14ac:dyDescent="0.25">
      <c r="A36" s="83">
        <v>27</v>
      </c>
      <c r="B36" s="89" t="str">
        <f>'[1]data Pegawai'!B93</f>
        <v>Mumu Muhajirin, SE</v>
      </c>
      <c r="C36" s="90" t="str">
        <f>'[1]data Pegawai'!C93</f>
        <v>19800501 201001 1 004</v>
      </c>
      <c r="D36" s="91" t="str">
        <f>'[1]data Pegawai'!D93</f>
        <v>Penata Muda Tk.I (III/b)</v>
      </c>
      <c r="E36" s="91" t="str">
        <f>'[1]data Pegawai'!F93</f>
        <v>Auditor Pertama</v>
      </c>
      <c r="F36" s="97"/>
      <c r="H36" s="99">
        <v>10</v>
      </c>
      <c r="I36" s="88">
        <v>29</v>
      </c>
    </row>
    <row r="37" spans="1:11" s="99" customFormat="1" ht="30.75" customHeight="1" x14ac:dyDescent="0.25">
      <c r="A37" s="83">
        <v>28</v>
      </c>
      <c r="B37" s="89" t="str">
        <f>'[1]data Pegawai'!B90</f>
        <v>Rizki, SE</v>
      </c>
      <c r="C37" s="90" t="str">
        <f>'[1]data Pegawai'!C90</f>
        <v>19820524 201001 1 004</v>
      </c>
      <c r="D37" s="91" t="str">
        <f>'[1]data Pegawai'!D90</f>
        <v>Penata Muda Tk.I (III/b)</v>
      </c>
      <c r="E37" s="91" t="str">
        <f>'[1]data Pegawai'!F90</f>
        <v>Auditor Pertama</v>
      </c>
      <c r="F37" s="97"/>
      <c r="H37" s="99">
        <v>11</v>
      </c>
      <c r="I37" s="88">
        <v>30</v>
      </c>
    </row>
    <row r="38" spans="1:11" s="107" customFormat="1" ht="30.75" customHeight="1" x14ac:dyDescent="0.25">
      <c r="A38" s="83">
        <v>29</v>
      </c>
      <c r="B38" s="105" t="str">
        <f>'[1]data Pegawai'!B101</f>
        <v>Neli Sukasari, SE</v>
      </c>
      <c r="C38" s="90" t="str">
        <f>'[1]data Pegawai'!C101</f>
        <v xml:space="preserve"> 19881220 201101 2 001</v>
      </c>
      <c r="D38" s="91" t="str">
        <f>'[1]data Pegawai'!D101</f>
        <v>Penata Muda Tk.I (III/b)</v>
      </c>
      <c r="E38" s="91" t="str">
        <f>'[1]data Pegawai'!F101</f>
        <v>Auditor Pertama</v>
      </c>
      <c r="F38" s="97"/>
      <c r="G38" s="95"/>
      <c r="H38" s="99">
        <v>12</v>
      </c>
      <c r="I38" s="88">
        <v>31</v>
      </c>
    </row>
    <row r="39" spans="1:11" s="99" customFormat="1" ht="30.75" customHeight="1" x14ac:dyDescent="0.25">
      <c r="A39" s="83">
        <v>30</v>
      </c>
      <c r="B39" s="105" t="str">
        <f>'[1]data Pegawai'!B106</f>
        <v>Kotiah, SE</v>
      </c>
      <c r="C39" s="90" t="str">
        <f>'[1]data Pegawai'!C106</f>
        <v>19810705 201001 2 008</v>
      </c>
      <c r="D39" s="91" t="str">
        <f>'[1]data Pegawai'!D106</f>
        <v>Pengatur Tk.I (II/d)</v>
      </c>
      <c r="E39" s="91" t="str">
        <f>'[1]data Pegawai'!F106</f>
        <v>Auditor Pertama</v>
      </c>
      <c r="F39" s="97"/>
      <c r="H39" s="99">
        <v>13</v>
      </c>
      <c r="I39" s="88">
        <v>32</v>
      </c>
    </row>
    <row r="40" spans="1:11" s="99" customFormat="1" ht="30.75" customHeight="1" x14ac:dyDescent="0.25">
      <c r="A40" s="83">
        <v>31</v>
      </c>
      <c r="B40" s="105" t="str">
        <f>'[1]data Pegawai'!B108</f>
        <v>Yudi Ermanto, A.Md</v>
      </c>
      <c r="C40" s="90" t="str">
        <f>'[1]data Pegawai'!C108</f>
        <v>19721130 200112 1 003</v>
      </c>
      <c r="D40" s="91" t="str">
        <f>'[1]data Pegawai'!D108</f>
        <v>Penata Muda Tk.I (III/b)</v>
      </c>
      <c r="E40" s="91" t="str">
        <f>'[1]data Pegawai'!F108</f>
        <v>Auditor Pelaksana</v>
      </c>
      <c r="F40" s="97"/>
      <c r="G40" s="95"/>
      <c r="H40" s="99">
        <v>1</v>
      </c>
      <c r="I40" s="88">
        <v>33</v>
      </c>
      <c r="K40" s="99">
        <f>1+13+13+3</f>
        <v>30</v>
      </c>
    </row>
    <row r="41" spans="1:11" s="95" customFormat="1" ht="19.149999999999999" customHeight="1" x14ac:dyDescent="0.25">
      <c r="A41" s="157" t="s">
        <v>402</v>
      </c>
      <c r="B41" s="158"/>
      <c r="C41" s="92"/>
      <c r="D41" s="93"/>
      <c r="E41" s="93"/>
      <c r="F41" s="94"/>
    </row>
    <row r="42" spans="1:11" s="88" customFormat="1" ht="30" customHeight="1" x14ac:dyDescent="0.25">
      <c r="A42" s="83">
        <v>1</v>
      </c>
      <c r="B42" s="105" t="str">
        <f>'[1]data Pegawai'!B8</f>
        <v>Khairudin, ST, M.Si</v>
      </c>
      <c r="C42" s="90" t="str">
        <f>'[1]data Pegawai'!C8</f>
        <v>19690412 200112 1 005</v>
      </c>
      <c r="D42" s="91" t="str">
        <f>'[1]data Pegawai'!D8</f>
        <v>Pembina Tk.I (IV/b)</v>
      </c>
      <c r="E42" s="91" t="str">
        <f>'[1]data Pegawai'!F8</f>
        <v>Inspektur Pembantu II</v>
      </c>
      <c r="F42" s="87"/>
      <c r="G42" s="99"/>
      <c r="I42" s="88">
        <v>34</v>
      </c>
    </row>
    <row r="43" spans="1:11" s="88" customFormat="1" ht="30" customHeight="1" x14ac:dyDescent="0.25">
      <c r="A43" s="83">
        <v>2</v>
      </c>
      <c r="B43" s="105" t="str">
        <f>'[1]data Pegawai'!B43</f>
        <v>Drs. Slamet Haryono, MT</v>
      </c>
      <c r="C43" s="90" t="str">
        <f>'[1]data Pegawai'!C43</f>
        <v>19680209 200112 1 002</v>
      </c>
      <c r="D43" s="91" t="str">
        <f>'[1]data Pegawai'!D43</f>
        <v>Pembina Tk.I  (IV/b)</v>
      </c>
      <c r="E43" s="91" t="str">
        <f>'[1]data Pegawai'!F46</f>
        <v>Auditor Madya</v>
      </c>
      <c r="F43" s="87"/>
      <c r="G43" s="88">
        <v>1</v>
      </c>
      <c r="I43" s="88">
        <v>35</v>
      </c>
    </row>
    <row r="44" spans="1:11" s="99" customFormat="1" ht="30" customHeight="1" x14ac:dyDescent="0.25">
      <c r="A44" s="83">
        <v>3</v>
      </c>
      <c r="B44" s="89" t="str">
        <f>'[1]data Pegawai'!B44</f>
        <v>R. Sanny Maryudi, ST, MT</v>
      </c>
      <c r="C44" s="90" t="str">
        <f>'[1]data Pegawai'!C44</f>
        <v>19691216 200212 1 001</v>
      </c>
      <c r="D44" s="91" t="str">
        <f>'[1]data Pegawai'!D44</f>
        <v>Pembina (IV/a)</v>
      </c>
      <c r="E44" s="91" t="str">
        <f>'[1]data Pegawai'!F44</f>
        <v>Auditor Madya</v>
      </c>
      <c r="F44" s="97"/>
      <c r="G44" s="95">
        <v>2</v>
      </c>
      <c r="I44" s="88">
        <v>36</v>
      </c>
    </row>
    <row r="45" spans="1:11" s="99" customFormat="1" ht="30" customHeight="1" x14ac:dyDescent="0.25">
      <c r="A45" s="83">
        <v>4</v>
      </c>
      <c r="B45" s="89" t="str">
        <f>'[1]data Pegawai'!B46</f>
        <v>Taqi Udin Ahmad, S.Kom, M.Ak</v>
      </c>
      <c r="C45" s="90" t="str">
        <f>'[1]data Pegawai'!C46</f>
        <v>19780403 200112 1 005</v>
      </c>
      <c r="D45" s="91" t="str">
        <f>'[1]data Pegawai'!D46</f>
        <v>Pembina (IV/a)</v>
      </c>
      <c r="E45" s="91" t="str">
        <f>'[1]data Pegawai'!F46</f>
        <v>Auditor Madya</v>
      </c>
      <c r="F45" s="97"/>
      <c r="G45" s="88">
        <v>3</v>
      </c>
      <c r="I45" s="88">
        <v>37</v>
      </c>
    </row>
    <row r="46" spans="1:11" s="104" customFormat="1" ht="30" customHeight="1" x14ac:dyDescent="0.25">
      <c r="A46" s="83">
        <v>5</v>
      </c>
      <c r="B46" s="89" t="str">
        <f>'[1]data Pegawai'!B50</f>
        <v>Ida Jubaedah, SE, MM, Ak</v>
      </c>
      <c r="C46" s="90" t="str">
        <f>'[1]data Pegawai'!C50</f>
        <v>19860918 200902 2 001</v>
      </c>
      <c r="D46" s="91" t="str">
        <f>'[1]data Pegawai'!D50</f>
        <v>Penata Tk.I (III/d)</v>
      </c>
      <c r="E46" s="91" t="str">
        <f>'[1]data Pegawai'!F50</f>
        <v>Auditor Madya</v>
      </c>
      <c r="F46" s="97"/>
      <c r="G46" s="95">
        <v>4</v>
      </c>
      <c r="I46" s="88">
        <v>38</v>
      </c>
    </row>
    <row r="47" spans="1:11" s="104" customFormat="1" ht="30" customHeight="1" x14ac:dyDescent="0.25">
      <c r="A47" s="83">
        <v>6</v>
      </c>
      <c r="B47" s="89" t="str">
        <f>'[1]data Pegawai'!B58</f>
        <v>Ade Supriatna, S.IP, M.Si</v>
      </c>
      <c r="C47" s="90" t="str">
        <f>'[1]data Pegawai'!C58</f>
        <v>19651218 198911 1 001</v>
      </c>
      <c r="D47" s="91" t="str">
        <f>'[1]data Pegawai'!D58</f>
        <v>Penata Tk.I (III/d)</v>
      </c>
      <c r="E47" s="91" t="str">
        <f>'[1]data Pegawai'!F58</f>
        <v>Auditor Muda</v>
      </c>
      <c r="F47" s="97"/>
      <c r="G47" s="99">
        <v>1</v>
      </c>
      <c r="I47" s="88">
        <v>39</v>
      </c>
    </row>
    <row r="48" spans="1:11" s="99" customFormat="1" ht="30" customHeight="1" x14ac:dyDescent="0.25">
      <c r="A48" s="83">
        <v>7</v>
      </c>
      <c r="B48" s="89" t="str">
        <f>'[1]data Pegawai'!B55</f>
        <v>Lenni Irawani, SE, M.Si</v>
      </c>
      <c r="C48" s="90" t="str">
        <f>'[1]data Pegawai'!C55</f>
        <v>19810531 200902 2 001</v>
      </c>
      <c r="D48" s="91" t="str">
        <f>'[1]data Pegawai'!D55</f>
        <v>Penata Tk.I (III/d)</v>
      </c>
      <c r="E48" s="91" t="str">
        <f>'[1]data Pegawai'!F55</f>
        <v>Auditor Muda</v>
      </c>
      <c r="F48" s="97"/>
      <c r="G48" s="95">
        <v>2</v>
      </c>
      <c r="I48" s="88">
        <v>40</v>
      </c>
    </row>
    <row r="49" spans="1:9" s="99" customFormat="1" ht="30" customHeight="1" x14ac:dyDescent="0.25">
      <c r="A49" s="83">
        <v>8</v>
      </c>
      <c r="B49" s="89" t="str">
        <f>'[1]data Pegawai'!B59</f>
        <v>Hasbi Asidiqi, S.Kom</v>
      </c>
      <c r="C49" s="90" t="str">
        <f>'[1]data Pegawai'!C59</f>
        <v>19760621 200112 1 005</v>
      </c>
      <c r="D49" s="91" t="str">
        <f>'[1]data Pegawai'!D59</f>
        <v>Penata Tk.I (III/d)</v>
      </c>
      <c r="E49" s="91" t="str">
        <f>'[1]data Pegawai'!F59</f>
        <v>Auditor Muda</v>
      </c>
      <c r="F49" s="97"/>
      <c r="G49" s="99">
        <v>3</v>
      </c>
      <c r="I49" s="88">
        <v>41</v>
      </c>
    </row>
    <row r="50" spans="1:9" s="104" customFormat="1" ht="30" customHeight="1" x14ac:dyDescent="0.25">
      <c r="A50" s="83">
        <v>9</v>
      </c>
      <c r="B50" s="105" t="str">
        <f>'[1]data Pegawai'!B61</f>
        <v>Dwy Astuti Siswandari, S.Sos, MM</v>
      </c>
      <c r="C50" s="90" t="str">
        <f>'[1]data Pegawai'!C61</f>
        <v>19780316 200212 2 003</v>
      </c>
      <c r="D50" s="91" t="str">
        <f>'[1]data Pegawai'!D61</f>
        <v>Penata Tk.I (III/d)</v>
      </c>
      <c r="E50" s="91" t="str">
        <f>'[1]data Pegawai'!F61</f>
        <v>Auditor Muda</v>
      </c>
      <c r="F50" s="97"/>
      <c r="G50" s="95">
        <v>4</v>
      </c>
      <c r="I50" s="88">
        <v>42</v>
      </c>
    </row>
    <row r="51" spans="1:9" s="99" customFormat="1" ht="30" customHeight="1" x14ac:dyDescent="0.25">
      <c r="A51" s="83">
        <v>10</v>
      </c>
      <c r="B51" s="105" t="str">
        <f>'[1]data Pegawai'!B75</f>
        <v>Deden Wirdiana, SH</v>
      </c>
      <c r="C51" s="90" t="str">
        <f>'[1]data Pegawai'!C75</f>
        <v>19780510 200701 1 010</v>
      </c>
      <c r="D51" s="91" t="str">
        <f>'[1]data Pegawai'!D75</f>
        <v>Penata (III/c)</v>
      </c>
      <c r="E51" s="91" t="str">
        <f>'[1]data Pegawai'!F75</f>
        <v>Auditor Muda</v>
      </c>
      <c r="F51" s="97"/>
      <c r="G51" s="99">
        <v>5</v>
      </c>
      <c r="I51" s="88">
        <v>43</v>
      </c>
    </row>
    <row r="52" spans="1:9" s="99" customFormat="1" ht="30" customHeight="1" x14ac:dyDescent="0.25">
      <c r="A52" s="83">
        <v>11</v>
      </c>
      <c r="B52" s="105" t="str">
        <f>'[1]data Pegawai'!B76</f>
        <v>Yodi Ero Qodriyat, SE, M.Ak</v>
      </c>
      <c r="C52" s="90" t="str">
        <f>'[1]data Pegawai'!C76</f>
        <v>19860105 200902 1 003</v>
      </c>
      <c r="D52" s="91" t="str">
        <f>'[1]data Pegawai'!D76</f>
        <v>Penata (III/c)</v>
      </c>
      <c r="E52" s="91" t="str">
        <f>'[1]data Pegawai'!F76</f>
        <v>Auditor Muda</v>
      </c>
      <c r="F52" s="97"/>
      <c r="G52" s="95">
        <v>6</v>
      </c>
      <c r="I52" s="88">
        <v>44</v>
      </c>
    </row>
    <row r="53" spans="1:9" s="99" customFormat="1" ht="30" customHeight="1" x14ac:dyDescent="0.25">
      <c r="A53" s="83">
        <v>12</v>
      </c>
      <c r="B53" s="100" t="str">
        <f>'[1]data Pegawai'!B72</f>
        <v>Gahara, S.IP</v>
      </c>
      <c r="C53" s="101" t="str">
        <f>'[1]data Pegawai'!C72</f>
        <v>19700311 200112 1 001</v>
      </c>
      <c r="D53" s="102" t="str">
        <f>'[1]data Pegawai'!D72</f>
        <v>Penata (III/c)</v>
      </c>
      <c r="E53" s="102" t="str">
        <f>'[1]data Pegawai'!F72</f>
        <v>Auditor Muda</v>
      </c>
      <c r="F53" s="97"/>
      <c r="G53" s="99">
        <v>7</v>
      </c>
      <c r="I53" s="88">
        <v>45</v>
      </c>
    </row>
    <row r="54" spans="1:9" s="99" customFormat="1" ht="30" customHeight="1" x14ac:dyDescent="0.25">
      <c r="A54" s="83">
        <v>13</v>
      </c>
      <c r="B54" s="105" t="str">
        <f>'[1]data Pegawai'!B73</f>
        <v>Iman Atqiyyadi, S.AP, M.Si</v>
      </c>
      <c r="C54" s="90" t="str">
        <f>'[1]data Pegawai'!C73</f>
        <v>19750723 200112 1 003</v>
      </c>
      <c r="D54" s="91" t="str">
        <f>'[1]data Pegawai'!D73</f>
        <v>Penata (III/c)</v>
      </c>
      <c r="E54" s="91" t="str">
        <f>'[1]data Pegawai'!F73</f>
        <v>Auditor Muda</v>
      </c>
      <c r="F54" s="97"/>
      <c r="G54" s="95">
        <v>8</v>
      </c>
      <c r="I54" s="88">
        <v>46</v>
      </c>
    </row>
    <row r="55" spans="1:9" s="99" customFormat="1" ht="30" customHeight="1" x14ac:dyDescent="0.25">
      <c r="A55" s="83">
        <v>14</v>
      </c>
      <c r="B55" s="89" t="str">
        <f>'[1]data Pegawai'!B69</f>
        <v>Noviyanto, SE</v>
      </c>
      <c r="C55" s="90" t="str">
        <f>'[1]data Pegawai'!C69</f>
        <v>19830716 201001 1 008</v>
      </c>
      <c r="D55" s="91" t="str">
        <f>'[1]data Pegawai'!D69</f>
        <v>Penata (III/c)</v>
      </c>
      <c r="E55" s="91" t="str">
        <f>'[1]data Pegawai'!F69</f>
        <v>Auditor Muda</v>
      </c>
      <c r="F55" s="97"/>
      <c r="G55" s="99">
        <v>9</v>
      </c>
      <c r="I55" s="88">
        <v>47</v>
      </c>
    </row>
    <row r="56" spans="1:9" s="99" customFormat="1" ht="30" customHeight="1" x14ac:dyDescent="0.25">
      <c r="A56" s="83">
        <v>15</v>
      </c>
      <c r="B56" s="105" t="str">
        <f>'[1]data Pegawai'!B71</f>
        <v>Erik Maulana, S.Sos, M.Si</v>
      </c>
      <c r="C56" s="90" t="str">
        <f>'[1]data Pegawai'!C71</f>
        <v>19840531 200902 1 003</v>
      </c>
      <c r="D56" s="91" t="str">
        <f>'[1]data Pegawai'!D71</f>
        <v>Penata (III/c)</v>
      </c>
      <c r="E56" s="91" t="str">
        <f>'[1]data Pegawai'!F71</f>
        <v>Auditor Muda</v>
      </c>
      <c r="F56" s="97"/>
      <c r="G56" s="95">
        <v>10</v>
      </c>
      <c r="I56" s="88">
        <v>48</v>
      </c>
    </row>
    <row r="57" spans="1:9" s="99" customFormat="1" ht="30" customHeight="1" x14ac:dyDescent="0.25">
      <c r="A57" s="83">
        <v>16</v>
      </c>
      <c r="B57" s="105" t="str">
        <f>'[1]data Pegawai'!B79</f>
        <v>Elda Supriatna, S.Sos, M.Si</v>
      </c>
      <c r="C57" s="90" t="str">
        <f>'[1]data Pegawai'!C79</f>
        <v>19730626 200112 1 003</v>
      </c>
      <c r="D57" s="91" t="str">
        <f>'[1]data Pegawai'!D79</f>
        <v>Penata (III/c)</v>
      </c>
      <c r="E57" s="91" t="str">
        <f>'[1]data Pegawai'!F79</f>
        <v>Auditor Muda</v>
      </c>
      <c r="F57" s="97"/>
      <c r="G57" s="99">
        <v>11</v>
      </c>
      <c r="I57" s="88">
        <v>49</v>
      </c>
    </row>
    <row r="58" spans="1:9" s="99" customFormat="1" ht="30" customHeight="1" x14ac:dyDescent="0.25">
      <c r="A58" s="83">
        <v>17</v>
      </c>
      <c r="B58" s="100" t="str">
        <f>'[1]data Pegawai'!B78</f>
        <v>Agussalim, SE</v>
      </c>
      <c r="C58" s="101" t="str">
        <f>'[1]data Pegawai'!C78</f>
        <v>19750615 200902 1 001</v>
      </c>
      <c r="D58" s="102" t="str">
        <f>'[1]data Pegawai'!D78</f>
        <v>Penata (III/c)</v>
      </c>
      <c r="E58" s="102" t="str">
        <f>'[1]data Pegawai'!F78</f>
        <v>Auditor Muda</v>
      </c>
      <c r="F58" s="97"/>
      <c r="G58" s="95">
        <v>12</v>
      </c>
      <c r="I58" s="88">
        <v>50</v>
      </c>
    </row>
    <row r="59" spans="1:9" s="99" customFormat="1" ht="30" customHeight="1" x14ac:dyDescent="0.25">
      <c r="A59" s="83">
        <v>18</v>
      </c>
      <c r="B59" s="105" t="str">
        <f>'[1]data Pegawai'!B77</f>
        <v>Rini Oktoriani, SE</v>
      </c>
      <c r="C59" s="90" t="str">
        <f>'[1]data Pegawai'!C77</f>
        <v>19741019 200902 2 001</v>
      </c>
      <c r="D59" s="91" t="str">
        <f>'[1]data Pegawai'!D77</f>
        <v>Penata (III/c)</v>
      </c>
      <c r="E59" s="91" t="str">
        <f>'[1]data Pegawai'!F77</f>
        <v>Auditor Muda</v>
      </c>
      <c r="F59" s="97"/>
      <c r="G59" s="99">
        <v>13</v>
      </c>
      <c r="I59" s="88">
        <v>51</v>
      </c>
    </row>
    <row r="60" spans="1:9" s="99" customFormat="1" ht="30" customHeight="1" x14ac:dyDescent="0.25">
      <c r="A60" s="83">
        <v>19</v>
      </c>
      <c r="B60" s="105" t="str">
        <f>'[1]data Pegawai'!B83</f>
        <v>Irfan Kurniawan, ST, MM</v>
      </c>
      <c r="C60" s="90" t="str">
        <f>'[1]data Pegawai'!C83</f>
        <v>19760812 200212 1 008</v>
      </c>
      <c r="D60" s="91" t="str">
        <f>'[1]data Pegawai'!D83</f>
        <v>Penata Tk.I (III/d)</v>
      </c>
      <c r="E60" s="91" t="str">
        <f>'[1]data Pegawai'!F83</f>
        <v>Auditor Pertama</v>
      </c>
      <c r="F60" s="106"/>
      <c r="G60" s="99">
        <v>1</v>
      </c>
      <c r="I60" s="88">
        <v>52</v>
      </c>
    </row>
    <row r="61" spans="1:9" s="99" customFormat="1" ht="30" customHeight="1" x14ac:dyDescent="0.25">
      <c r="A61" s="83">
        <v>20</v>
      </c>
      <c r="B61" s="105" t="str">
        <f>'[1]data Pegawai'!B81</f>
        <v>Hilmi Firdaus, S.Sos</v>
      </c>
      <c r="C61" s="90" t="str">
        <f>'[1]data Pegawai'!C81</f>
        <v>19730728 200112 1 002</v>
      </c>
      <c r="D61" s="91" t="str">
        <f>'[1]data Pegawai'!D81</f>
        <v>Penata Tk.I (III/d)</v>
      </c>
      <c r="E61" s="91" t="str">
        <f>'[1]data Pegawai'!F81</f>
        <v>Auditor Pertama</v>
      </c>
      <c r="F61" s="97"/>
      <c r="G61" s="99">
        <v>2</v>
      </c>
      <c r="I61" s="88">
        <v>53</v>
      </c>
    </row>
    <row r="62" spans="1:9" s="99" customFormat="1" ht="30" customHeight="1" x14ac:dyDescent="0.25">
      <c r="A62" s="83">
        <v>21</v>
      </c>
      <c r="B62" s="105" t="str">
        <f>'[1]data Pegawai'!B82</f>
        <v>Yeyet Hulyati, S.Ag</v>
      </c>
      <c r="C62" s="90" t="str">
        <f>'[1]data Pegawai'!C82</f>
        <v>19770814 200112 2 002</v>
      </c>
      <c r="D62" s="91" t="str">
        <f>'[1]data Pegawai'!D82</f>
        <v>Penata Tk.I (III/d)</v>
      </c>
      <c r="E62" s="91" t="str">
        <f>'[1]data Pegawai'!F82</f>
        <v>Auditor Pertama</v>
      </c>
      <c r="F62" s="97"/>
      <c r="G62" s="99">
        <v>3</v>
      </c>
      <c r="I62" s="88">
        <v>54</v>
      </c>
    </row>
    <row r="63" spans="1:9" s="99" customFormat="1" ht="30" customHeight="1" x14ac:dyDescent="0.25">
      <c r="A63" s="83">
        <v>22</v>
      </c>
      <c r="B63" s="105" t="str">
        <f>'[1]data Pegawai'!B86</f>
        <v>Euis Rachmawati, S.Sos, M.A.</v>
      </c>
      <c r="C63" s="90" t="str">
        <f>'[1]data Pegawai'!C86</f>
        <v>19760916 200112 2 001</v>
      </c>
      <c r="D63" s="91" t="str">
        <f>'[1]data Pegawai'!D86</f>
        <v>Penata (III/c)</v>
      </c>
      <c r="E63" s="91" t="str">
        <f>'[1]data Pegawai'!F86</f>
        <v>Auditor Pertama</v>
      </c>
      <c r="F63" s="97"/>
      <c r="G63" s="99">
        <v>4</v>
      </c>
      <c r="H63" s="108"/>
      <c r="I63" s="88">
        <v>55</v>
      </c>
    </row>
    <row r="64" spans="1:9" s="99" customFormat="1" ht="30" customHeight="1" x14ac:dyDescent="0.25">
      <c r="A64" s="83">
        <v>23</v>
      </c>
      <c r="B64" s="105" t="str">
        <f>'[1]data Pegawai'!B103</f>
        <v>Ido Rohmanullah, SE, M.Ak</v>
      </c>
      <c r="C64" s="90" t="str">
        <f>'[1]data Pegawai'!C103</f>
        <v>19860324 201001 1 002</v>
      </c>
      <c r="D64" s="91" t="str">
        <f>'[1]data Pegawai'!D103</f>
        <v>Penata Muda Tk.I (III/b)</v>
      </c>
      <c r="E64" s="91" t="str">
        <f>'[1]data Pegawai'!F103</f>
        <v>Auditor Pertama</v>
      </c>
      <c r="F64" s="97"/>
      <c r="G64" s="99">
        <v>5</v>
      </c>
      <c r="I64" s="88">
        <v>56</v>
      </c>
    </row>
    <row r="65" spans="1:11" s="99" customFormat="1" ht="30" customHeight="1" x14ac:dyDescent="0.25">
      <c r="A65" s="83">
        <v>24</v>
      </c>
      <c r="B65" s="105" t="str">
        <f>'[1]data Pegawai'!B89</f>
        <v>Leli Purnama Lestari, SE, M.Si</v>
      </c>
      <c r="C65" s="90" t="str">
        <f>'[1]data Pegawai'!C89</f>
        <v>19860405 201001 2 004</v>
      </c>
      <c r="D65" s="91" t="str">
        <f>'[1]data Pegawai'!D89</f>
        <v>Penata Muda Tk.I (III/b)</v>
      </c>
      <c r="E65" s="91" t="str">
        <f>'[1]data Pegawai'!F89</f>
        <v>Auditor Pertama</v>
      </c>
      <c r="F65" s="97"/>
      <c r="G65" s="99">
        <v>6</v>
      </c>
      <c r="I65" s="88">
        <v>57</v>
      </c>
    </row>
    <row r="66" spans="1:11" s="99" customFormat="1" ht="30" customHeight="1" x14ac:dyDescent="0.25">
      <c r="A66" s="83">
        <v>25</v>
      </c>
      <c r="B66" s="89" t="str">
        <f>'[1]data Pegawai'!B98</f>
        <v>Lia Yulianti, SE</v>
      </c>
      <c r="C66" s="90" t="str">
        <f>'[1]data Pegawai'!C98</f>
        <v>19770710 201001 2 006</v>
      </c>
      <c r="D66" s="91" t="str">
        <f>'[1]data Pegawai'!D98</f>
        <v>Penata Muda Tk.I (III/b)</v>
      </c>
      <c r="E66" s="91" t="str">
        <f>'[1]data Pegawai'!F98</f>
        <v>Auditor Pertama</v>
      </c>
      <c r="F66" s="97"/>
      <c r="G66" s="99">
        <v>7</v>
      </c>
      <c r="I66" s="88">
        <v>58</v>
      </c>
    </row>
    <row r="67" spans="1:11" s="99" customFormat="1" ht="30" customHeight="1" x14ac:dyDescent="0.25">
      <c r="A67" s="83">
        <v>26</v>
      </c>
      <c r="B67" s="89" t="str">
        <f>'[1]data Pegawai'!B97</f>
        <v>Tita Rosita, SE</v>
      </c>
      <c r="C67" s="90" t="str">
        <f>'[1]data Pegawai'!C97</f>
        <v>19740616 201001 2 006</v>
      </c>
      <c r="D67" s="91" t="str">
        <f>'[1]data Pegawai'!D97</f>
        <v>Penata Muda Tk.I (III/b)</v>
      </c>
      <c r="E67" s="91" t="str">
        <f>'[1]data Pegawai'!F97</f>
        <v>Auditor Pertama</v>
      </c>
      <c r="F67" s="97"/>
      <c r="G67" s="99">
        <v>8</v>
      </c>
      <c r="I67" s="88">
        <v>59</v>
      </c>
    </row>
    <row r="68" spans="1:11" s="99" customFormat="1" ht="30" customHeight="1" x14ac:dyDescent="0.25">
      <c r="A68" s="83">
        <v>27</v>
      </c>
      <c r="B68" s="105" t="str">
        <f>'[1]data Pegawai'!B95</f>
        <v>Achmad Haelani, SE</v>
      </c>
      <c r="C68" s="90" t="str">
        <f>'[1]data Pegawai'!C95</f>
        <v>19790417 201001 1 008</v>
      </c>
      <c r="D68" s="91" t="str">
        <f>'[1]data Pegawai'!D95</f>
        <v>Penata Muda Tk.I (III/b)</v>
      </c>
      <c r="E68" s="91" t="str">
        <f>'[1]data Pegawai'!F95</f>
        <v>Auditor Pertama</v>
      </c>
      <c r="F68" s="97"/>
      <c r="G68" s="99">
        <v>9</v>
      </c>
      <c r="I68" s="88">
        <v>60</v>
      </c>
    </row>
    <row r="69" spans="1:11" s="99" customFormat="1" ht="30" customHeight="1" x14ac:dyDescent="0.25">
      <c r="A69" s="83">
        <v>28</v>
      </c>
      <c r="B69" s="105" t="str">
        <f>'[1]data Pegawai'!B105</f>
        <v>Achmad Muchlis, S.AP</v>
      </c>
      <c r="C69" s="90" t="str">
        <f>'[1]data Pegawai'!C105</f>
        <v>19750717 200902 1 001</v>
      </c>
      <c r="D69" s="91" t="str">
        <f>'[1]data Pegawai'!D105</f>
        <v>Penata Muda (III/a)</v>
      </c>
      <c r="E69" s="91" t="str">
        <f>'[1]data Pegawai'!F105</f>
        <v>Auditor Pertama</v>
      </c>
      <c r="F69" s="97"/>
      <c r="G69" s="99">
        <v>10</v>
      </c>
      <c r="I69" s="88">
        <v>61</v>
      </c>
    </row>
    <row r="70" spans="1:11" s="99" customFormat="1" ht="30" customHeight="1" x14ac:dyDescent="0.25">
      <c r="A70" s="83">
        <v>29</v>
      </c>
      <c r="B70" s="105" t="str">
        <f>'[1]data Pegawai'!B104</f>
        <v>Nita Ratna Siti Aminah, SE</v>
      </c>
      <c r="C70" s="90" t="str">
        <f>'[1]data Pegawai'!C104</f>
        <v>19870623 201001 2 001</v>
      </c>
      <c r="D70" s="91" t="str">
        <f>'[1]data Pegawai'!D104</f>
        <v>Penata Muda (III/a)</v>
      </c>
      <c r="E70" s="91" t="str">
        <f>'[1]data Pegawai'!F104</f>
        <v>Auditor Pertama</v>
      </c>
      <c r="F70" s="97"/>
      <c r="G70" s="99">
        <v>11</v>
      </c>
      <c r="I70" s="88">
        <v>62</v>
      </c>
    </row>
    <row r="71" spans="1:11" s="99" customFormat="1" ht="30" customHeight="1" x14ac:dyDescent="0.25">
      <c r="A71" s="83">
        <v>30</v>
      </c>
      <c r="B71" s="89" t="str">
        <f>'[1]data Pegawai'!B107</f>
        <v>Oktafredi, A.Md</v>
      </c>
      <c r="C71" s="90" t="str">
        <f>'[1]data Pegawai'!C107</f>
        <v>19711029 200212  1 005</v>
      </c>
      <c r="D71" s="91" t="str">
        <f>'[1]data Pegawai'!D107</f>
        <v>Penata Muda Tk.I (III/b)</v>
      </c>
      <c r="E71" s="91" t="str">
        <f>'[1]data Pegawai'!F107</f>
        <v>Auditor Penyelia</v>
      </c>
      <c r="F71" s="97"/>
      <c r="G71" s="99">
        <v>1</v>
      </c>
      <c r="I71" s="88">
        <v>63</v>
      </c>
      <c r="K71" s="99">
        <f>1+11+13+4</f>
        <v>29</v>
      </c>
    </row>
    <row r="72" spans="1:11" s="95" customFormat="1" ht="15.6" customHeight="1" x14ac:dyDescent="0.25">
      <c r="A72" s="157" t="s">
        <v>403</v>
      </c>
      <c r="B72" s="158"/>
      <c r="C72" s="92"/>
      <c r="D72" s="93"/>
      <c r="E72" s="93"/>
      <c r="F72" s="94"/>
      <c r="I72" s="88"/>
    </row>
    <row r="73" spans="1:11" s="88" customFormat="1" ht="31.5" customHeight="1" x14ac:dyDescent="0.25">
      <c r="A73" s="83">
        <v>1</v>
      </c>
      <c r="B73" s="105" t="str">
        <f>'[1]data Pegawai'!B9</f>
        <v>Endad Haryanto, SE, M.Si</v>
      </c>
      <c r="C73" s="90" t="str">
        <f>'[1]data Pegawai'!C9</f>
        <v>19730403 200112 1 003</v>
      </c>
      <c r="D73" s="91" t="str">
        <f>'[1]data Pegawai'!D9</f>
        <v>Pembina (IV/a)</v>
      </c>
      <c r="E73" s="91" t="str">
        <f>'[1]data Pegawai'!F9</f>
        <v>Inspektur Pembantu III</v>
      </c>
      <c r="F73" s="87"/>
      <c r="G73" s="99"/>
      <c r="I73" s="88">
        <v>64</v>
      </c>
    </row>
    <row r="74" spans="1:11" s="99" customFormat="1" ht="31.5" customHeight="1" x14ac:dyDescent="0.25">
      <c r="A74" s="83">
        <v>2</v>
      </c>
      <c r="B74" s="89" t="str">
        <f>'[1]data Pegawai'!B15</f>
        <v>Dewi Kuraesin, SE, M. Ak</v>
      </c>
      <c r="C74" s="90" t="str">
        <f>'[1]data Pegawai'!C15</f>
        <v>19650106 199603 2 001</v>
      </c>
      <c r="D74" s="91" t="str">
        <f>'[1]data Pegawai'!D15</f>
        <v>Pembina Tk.I  (IV/b)</v>
      </c>
      <c r="E74" s="91" t="str">
        <f>'[1]data Pegawai'!F15</f>
        <v>Pengawas Pemerintahan Madya</v>
      </c>
      <c r="F74" s="97"/>
      <c r="G74" s="99">
        <v>1</v>
      </c>
      <c r="I74" s="88">
        <v>65</v>
      </c>
    </row>
    <row r="75" spans="1:11" s="99" customFormat="1" ht="31.5" customHeight="1" x14ac:dyDescent="0.25">
      <c r="A75" s="83">
        <v>3</v>
      </c>
      <c r="B75" s="89" t="str">
        <f>'[1]data Pegawai'!B16</f>
        <v>Agustia Duha, ST, M.Ak</v>
      </c>
      <c r="C75" s="90" t="str">
        <f>'[1]data Pegawai'!C16</f>
        <v>19700815 200112 1 005</v>
      </c>
      <c r="D75" s="91" t="str">
        <f>'[1]data Pegawai'!D16</f>
        <v>Pembina Tk.I (IV/b)</v>
      </c>
      <c r="E75" s="91" t="str">
        <f>'[1]data Pegawai'!F16</f>
        <v>Pengawas Pemerintahan Madya</v>
      </c>
      <c r="F75" s="97"/>
      <c r="G75" s="99">
        <v>2</v>
      </c>
      <c r="I75" s="88">
        <v>66</v>
      </c>
    </row>
    <row r="76" spans="1:11" s="99" customFormat="1" ht="31.5" customHeight="1" x14ac:dyDescent="0.25">
      <c r="A76" s="83">
        <v>4</v>
      </c>
      <c r="B76" s="89" t="str">
        <f>'[1]data Pegawai'!B18</f>
        <v>Rohyati, SE, MM</v>
      </c>
      <c r="C76" s="90" t="str">
        <f>'[1]data Pegawai'!C18</f>
        <v>19700703 200112 2 002</v>
      </c>
      <c r="D76" s="91" t="str">
        <f>'[1]data Pegawai'!D18</f>
        <v>Pembina (IV/a)</v>
      </c>
      <c r="E76" s="91" t="str">
        <f>'[1]data Pegawai'!F18</f>
        <v>Pengawas Pemerintahan Madya</v>
      </c>
      <c r="F76" s="97"/>
      <c r="G76" s="99">
        <v>3</v>
      </c>
      <c r="I76" s="88">
        <v>67</v>
      </c>
    </row>
    <row r="77" spans="1:11" s="99" customFormat="1" ht="31.5" customHeight="1" x14ac:dyDescent="0.25">
      <c r="A77" s="83">
        <v>5</v>
      </c>
      <c r="B77" s="89" t="str">
        <f>'[1]data Pegawai'!B19</f>
        <v>R. Indra, SE</v>
      </c>
      <c r="C77" s="90" t="str">
        <f>'[1]data Pegawai'!C19</f>
        <v>19730718 200212 1 005</v>
      </c>
      <c r="D77" s="91" t="str">
        <f>'[1]data Pegawai'!D19</f>
        <v>Pembina (IV/a)</v>
      </c>
      <c r="E77" s="91" t="str">
        <f>'[1]data Pegawai'!F19</f>
        <v>Pengawas Pemerintahan Madya</v>
      </c>
      <c r="F77" s="97"/>
      <c r="G77" s="99">
        <v>4</v>
      </c>
      <c r="I77" s="88">
        <v>68</v>
      </c>
    </row>
    <row r="78" spans="1:11" s="103" customFormat="1" ht="31.5" customHeight="1" x14ac:dyDescent="0.25">
      <c r="A78" s="83">
        <v>6</v>
      </c>
      <c r="B78" s="105" t="str">
        <f>'[1]data Pegawai'!B20</f>
        <v>Dinda Sundara, S.Sos, M.Si</v>
      </c>
      <c r="C78" s="90" t="str">
        <f>'[1]data Pegawai'!C20</f>
        <v>19831230 200502 1 001</v>
      </c>
      <c r="D78" s="91" t="str">
        <f>'[1]data Pegawai'!D20</f>
        <v>Penata Tk.I (III/d)</v>
      </c>
      <c r="E78" s="91" t="str">
        <f>'[1]data Pegawai'!F20</f>
        <v>Pengawas Pemerintahan Madya</v>
      </c>
      <c r="F78" s="97"/>
      <c r="G78" s="99">
        <v>5</v>
      </c>
      <c r="I78" s="88">
        <v>69</v>
      </c>
    </row>
    <row r="79" spans="1:11" s="99" customFormat="1" ht="31.5" customHeight="1" x14ac:dyDescent="0.25">
      <c r="A79" s="83">
        <v>7</v>
      </c>
      <c r="B79" s="89" t="str">
        <f>'[1]data Pegawai'!B21</f>
        <v>Ira Rohmayanti, S.Sos</v>
      </c>
      <c r="C79" s="90" t="str">
        <f>'[1]data Pegawai'!C21</f>
        <v>19820402 200112 2 001</v>
      </c>
      <c r="D79" s="91" t="str">
        <f>'[1]data Pegawai'!D21</f>
        <v>Penata Tk.I (III/d)</v>
      </c>
      <c r="E79" s="91" t="str">
        <f>'[1]data Pegawai'!F21</f>
        <v>Pengawas Pemerintahan Muda</v>
      </c>
      <c r="F79" s="97"/>
      <c r="G79" s="99">
        <v>1</v>
      </c>
      <c r="I79" s="88">
        <v>70</v>
      </c>
    </row>
    <row r="80" spans="1:11" s="99" customFormat="1" ht="31.5" customHeight="1" x14ac:dyDescent="0.25">
      <c r="A80" s="83">
        <v>8</v>
      </c>
      <c r="B80" s="105" t="str">
        <f>'[1]data Pegawai'!B22</f>
        <v>Hj. Emut Mutiah, SE, M.Si</v>
      </c>
      <c r="C80" s="90" t="str">
        <f>'[1]data Pegawai'!C22</f>
        <v xml:space="preserve">19781028 200212 2 008 </v>
      </c>
      <c r="D80" s="91" t="str">
        <f>'[1]data Pegawai'!D22</f>
        <v>Penata Tk.I (III/d)</v>
      </c>
      <c r="E80" s="91" t="str">
        <f>'[1]data Pegawai'!F22</f>
        <v>Pengawas Pemerintahan Muda</v>
      </c>
      <c r="F80" s="106"/>
      <c r="G80" s="99">
        <v>2</v>
      </c>
      <c r="I80" s="88">
        <v>71</v>
      </c>
    </row>
    <row r="81" spans="1:11" s="99" customFormat="1" ht="31.5" customHeight="1" x14ac:dyDescent="0.25">
      <c r="A81" s="83">
        <v>9</v>
      </c>
      <c r="B81" s="89" t="str">
        <f>'[1]data Pegawai'!B27</f>
        <v>Raden Roro Enggar Yulianti, S.Kom, MM</v>
      </c>
      <c r="C81" s="90" t="str">
        <f>'[1]data Pegawai'!C27</f>
        <v>19730710 200701 2 010</v>
      </c>
      <c r="D81" s="91" t="str">
        <f>'[1]data Pegawai'!D27</f>
        <v>Penata Tk.I (III/d)</v>
      </c>
      <c r="E81" s="91" t="str">
        <f>'[1]data Pegawai'!F27</f>
        <v>Pengawas Pemerintahan Muda</v>
      </c>
      <c r="F81" s="97"/>
      <c r="G81" s="99">
        <v>3</v>
      </c>
      <c r="I81" s="88">
        <v>72</v>
      </c>
    </row>
    <row r="82" spans="1:11" s="99" customFormat="1" ht="31.5" customHeight="1" x14ac:dyDescent="0.25">
      <c r="A82" s="83">
        <v>10</v>
      </c>
      <c r="B82" s="89" t="str">
        <f>'[1]data Pegawai'!B26</f>
        <v>Ria Fariani, SE, M.Si</v>
      </c>
      <c r="C82" s="90" t="str">
        <f>'[1]data Pegawai'!C26</f>
        <v>19740302 200112 2 004</v>
      </c>
      <c r="D82" s="91" t="str">
        <f>'[1]data Pegawai'!D26</f>
        <v>Penata Tk.I (III/d)</v>
      </c>
      <c r="E82" s="91" t="str">
        <f>'[1]data Pegawai'!F26</f>
        <v>Pengawas Pemerintahan Muda</v>
      </c>
      <c r="F82" s="97"/>
      <c r="G82" s="99">
        <v>4</v>
      </c>
      <c r="I82" s="88">
        <v>73</v>
      </c>
    </row>
    <row r="83" spans="1:11" s="99" customFormat="1" ht="31.5" customHeight="1" x14ac:dyDescent="0.25">
      <c r="A83" s="83">
        <v>11</v>
      </c>
      <c r="B83" s="105" t="str">
        <f>'[1]data Pegawai'!B25</f>
        <v>Sandy Mahesa Jumhana, S.IP, M.Si</v>
      </c>
      <c r="C83" s="90" t="str">
        <f>'[1]data Pegawai'!C25</f>
        <v>19830302 200212 1 006</v>
      </c>
      <c r="D83" s="91" t="str">
        <f>'[1]data Pegawai'!D27</f>
        <v>Penata Tk.I (III/d)</v>
      </c>
      <c r="E83" s="91" t="str">
        <f>'[1]data Pegawai'!F27</f>
        <v>Pengawas Pemerintahan Muda</v>
      </c>
      <c r="F83" s="97"/>
      <c r="G83" s="99">
        <v>5</v>
      </c>
      <c r="I83" s="88">
        <v>74</v>
      </c>
    </row>
    <row r="84" spans="1:11" s="99" customFormat="1" ht="31.5" customHeight="1" x14ac:dyDescent="0.25">
      <c r="A84" s="83">
        <v>12</v>
      </c>
      <c r="B84" s="105" t="str">
        <f>'[1]data Pegawai'!B28</f>
        <v>Prisda Yusliana, SH, M.Si</v>
      </c>
      <c r="C84" s="90" t="str">
        <f>'[1]data Pegawai'!C28</f>
        <v>19690327 200112 2 003</v>
      </c>
      <c r="D84" s="91" t="str">
        <f>'[1]data Pegawai'!D28</f>
        <v>Penata Tk.I (III/d)</v>
      </c>
      <c r="E84" s="91" t="str">
        <f>'[1]data Pegawai'!F28</f>
        <v>Pengawas Pemerintahan Muda</v>
      </c>
      <c r="F84" s="106"/>
      <c r="G84" s="99">
        <v>6</v>
      </c>
      <c r="I84" s="88">
        <v>75</v>
      </c>
    </row>
    <row r="85" spans="1:11" s="99" customFormat="1" ht="31.5" customHeight="1" x14ac:dyDescent="0.25">
      <c r="A85" s="83">
        <v>13</v>
      </c>
      <c r="B85" s="105" t="str">
        <f>'[1]data Pegawai'!B30</f>
        <v>Agus Aan Suhanda, SE</v>
      </c>
      <c r="C85" s="105" t="str">
        <f>'[1]data Pegawai'!C30</f>
        <v>19770506 200112 1 006</v>
      </c>
      <c r="D85" s="91" t="str">
        <f>'[1]data Pegawai'!D29</f>
        <v>Penata Tk.I (III/d)</v>
      </c>
      <c r="E85" s="91" t="str">
        <f>'[1]data Pegawai'!F30</f>
        <v>Pengawas Pemerintahan Muda</v>
      </c>
      <c r="F85" s="97"/>
      <c r="G85" s="99">
        <v>7</v>
      </c>
      <c r="I85" s="88">
        <v>76</v>
      </c>
    </row>
    <row r="86" spans="1:11" s="99" customFormat="1" ht="31.5" customHeight="1" x14ac:dyDescent="0.25">
      <c r="A86" s="83">
        <v>14</v>
      </c>
      <c r="B86" s="100" t="str">
        <f>'[1]data Pegawai'!B31</f>
        <v>Nasrullah, SE, Ak</v>
      </c>
      <c r="C86" s="101" t="str">
        <f>'[1]data Pegawai'!C31</f>
        <v>19840305 200212 1 004</v>
      </c>
      <c r="D86" s="91" t="str">
        <f>'[1]data Pegawai'!D30</f>
        <v>Penata Tk.I (III/d)</v>
      </c>
      <c r="E86" s="91" t="str">
        <f>'[1]data Pegawai'!F31</f>
        <v>Pengawas Pemerintahan Muda</v>
      </c>
      <c r="F86" s="97"/>
      <c r="G86" s="99">
        <v>8</v>
      </c>
      <c r="I86" s="88">
        <v>77</v>
      </c>
    </row>
    <row r="87" spans="1:11" s="99" customFormat="1" ht="31.5" customHeight="1" x14ac:dyDescent="0.25">
      <c r="A87" s="83">
        <v>15</v>
      </c>
      <c r="B87" s="100" t="str">
        <f>'[1]data Pegawai'!B34</f>
        <v>Boy Roni Risnandi, SE, Ak</v>
      </c>
      <c r="C87" s="101" t="str">
        <f>'[1]data Pegawai'!C34</f>
        <v>19821213 201001 1 007</v>
      </c>
      <c r="D87" s="102" t="str">
        <f>'[1]data Pegawai'!D34</f>
        <v>Penata (III/c)</v>
      </c>
      <c r="E87" s="102" t="str">
        <f>'[1]data Pegawai'!F34</f>
        <v>Pengawas Pemerintahan Muda</v>
      </c>
      <c r="F87" s="97"/>
      <c r="G87" s="99">
        <v>9</v>
      </c>
      <c r="I87" s="88">
        <v>78</v>
      </c>
    </row>
    <row r="88" spans="1:11" s="99" customFormat="1" ht="31.5" customHeight="1" x14ac:dyDescent="0.25">
      <c r="A88" s="83">
        <v>16</v>
      </c>
      <c r="B88" s="89" t="str">
        <f>'[1]data Pegawai'!B35</f>
        <v>Hj. Arlin Mega Yhuvita, SE, MM</v>
      </c>
      <c r="C88" s="90" t="str">
        <f>'[1]data Pegawai'!C35</f>
        <v>19830225 200112 2 001</v>
      </c>
      <c r="D88" s="91" t="str">
        <f>'[1]data Pegawai'!D35</f>
        <v>Penata (III/c)</v>
      </c>
      <c r="E88" s="91" t="str">
        <f>'[1]data Pegawai'!F35</f>
        <v>Pengawas Pemerintahan Muda</v>
      </c>
      <c r="F88" s="97"/>
      <c r="G88" s="99">
        <v>10</v>
      </c>
      <c r="I88" s="88">
        <v>79</v>
      </c>
    </row>
    <row r="89" spans="1:11" s="103" customFormat="1" ht="31.5" customHeight="1" x14ac:dyDescent="0.25">
      <c r="A89" s="83">
        <v>17</v>
      </c>
      <c r="B89" s="89" t="str">
        <f>'[1]data Pegawai'!B36</f>
        <v>Shauwama Kusuma Dewi, SH</v>
      </c>
      <c r="C89" s="90" t="str">
        <f>'[1]data Pegawai'!C36</f>
        <v>19820810 200604 2 027</v>
      </c>
      <c r="D89" s="91" t="str">
        <f>'[1]data Pegawai'!D36</f>
        <v>Penata (III/c)</v>
      </c>
      <c r="E89" s="91" t="str">
        <f>'[1]data Pegawai'!F36</f>
        <v>Pengawas Pemerintahan Muda</v>
      </c>
      <c r="F89" s="97"/>
      <c r="G89" s="99">
        <v>11</v>
      </c>
      <c r="I89" s="88">
        <v>80</v>
      </c>
    </row>
    <row r="90" spans="1:11" s="99" customFormat="1" ht="31.5" customHeight="1" x14ac:dyDescent="0.25">
      <c r="A90" s="83">
        <v>18</v>
      </c>
      <c r="B90" s="105" t="str">
        <f>'[1]data Pegawai'!B37</f>
        <v>Ade Subhan, S.Sos</v>
      </c>
      <c r="C90" s="90" t="str">
        <f>'[1]data Pegawai'!C37</f>
        <v>19710321 200112 1 004</v>
      </c>
      <c r="D90" s="91" t="str">
        <f>'[1]data Pegawai'!D37</f>
        <v>Penata Muda Tk.I (III/b)</v>
      </c>
      <c r="E90" s="91" t="str">
        <f>'[1]data Pegawai'!F37</f>
        <v>Pengawas Pemerintahan Pertama</v>
      </c>
      <c r="F90" s="97"/>
      <c r="G90" s="95">
        <v>1</v>
      </c>
      <c r="I90" s="88">
        <v>81</v>
      </c>
    </row>
    <row r="91" spans="1:11" s="99" customFormat="1" ht="31.5" customHeight="1" x14ac:dyDescent="0.25">
      <c r="A91" s="83">
        <v>19</v>
      </c>
      <c r="B91" s="105" t="str">
        <f>'[1]data Pegawai'!B39</f>
        <v>Dede Wahyudin, SE, MM</v>
      </c>
      <c r="C91" s="90" t="str">
        <f>'[1]data Pegawai'!C39</f>
        <v>19640602 200701 1 006</v>
      </c>
      <c r="D91" s="91" t="str">
        <f>'[1]data Pegawai'!D39</f>
        <v>Penata Muda Tk.I (III/b)</v>
      </c>
      <c r="E91" s="91" t="str">
        <f>'[1]data Pegawai'!F39</f>
        <v>Pengawas Pemerintahan Pertama</v>
      </c>
      <c r="F91" s="106"/>
      <c r="G91" s="99">
        <v>2</v>
      </c>
      <c r="I91" s="88">
        <v>82</v>
      </c>
    </row>
    <row r="92" spans="1:11" s="99" customFormat="1" ht="31.5" customHeight="1" x14ac:dyDescent="0.25">
      <c r="A92" s="83">
        <v>20</v>
      </c>
      <c r="B92" s="105" t="str">
        <f>'[1]data Pegawai'!B40</f>
        <v>Litawati, SE</v>
      </c>
      <c r="C92" s="90" t="str">
        <f>'[1]data Pegawai'!C40</f>
        <v>19760311 200902 2 001</v>
      </c>
      <c r="D92" s="91" t="str">
        <f>'[1]data Pegawai'!D40</f>
        <v>Penata Muda Tk.I (III/b)</v>
      </c>
      <c r="E92" s="91" t="str">
        <f>'[1]data Pegawai'!F40</f>
        <v>Pengawas Pemerintahan Pertama</v>
      </c>
      <c r="F92" s="106"/>
      <c r="G92" s="95">
        <v>3</v>
      </c>
      <c r="I92" s="88">
        <v>83</v>
      </c>
      <c r="K92" s="99">
        <f>3+11+6</f>
        <v>20</v>
      </c>
    </row>
    <row r="93" spans="1:11" s="95" customFormat="1" ht="22.15" customHeight="1" x14ac:dyDescent="0.25">
      <c r="A93" s="157" t="s">
        <v>404</v>
      </c>
      <c r="B93" s="158"/>
      <c r="C93" s="92"/>
      <c r="D93" s="93"/>
      <c r="E93" s="93"/>
      <c r="F93" s="94"/>
    </row>
    <row r="94" spans="1:11" s="88" customFormat="1" ht="30.75" customHeight="1" x14ac:dyDescent="0.25">
      <c r="A94" s="83">
        <v>1</v>
      </c>
      <c r="B94" s="89" t="str">
        <f>'[1]data Pegawai'!B10</f>
        <v>Drs. H. Kukuh Suharso, M.Si</v>
      </c>
      <c r="C94" s="90" t="str">
        <f>'[1]data Pegawai'!C10</f>
        <v>19660226 199403 1 001</v>
      </c>
      <c r="D94" s="91" t="str">
        <f>'[1]data Pegawai'!D10</f>
        <v>Pembina Tk.I (IV/b)</v>
      </c>
      <c r="E94" s="91" t="str">
        <f>'[1]data Pegawai'!F10</f>
        <v>Inspektur Pembantu IV</v>
      </c>
      <c r="F94" s="87"/>
      <c r="I94" s="88">
        <v>84</v>
      </c>
    </row>
    <row r="95" spans="1:11" s="99" customFormat="1" ht="30.75" customHeight="1" x14ac:dyDescent="0.25">
      <c r="A95" s="83">
        <v>2</v>
      </c>
      <c r="B95" s="105" t="str">
        <f>'[1]data Pegawai'!B42</f>
        <v>Ahmad Yani, Ak</v>
      </c>
      <c r="C95" s="90" t="str">
        <f>'[1]data Pegawai'!C42</f>
        <v>19651007 198603 1 001</v>
      </c>
      <c r="D95" s="91" t="str">
        <f>'[1]data Pegawai'!D42</f>
        <v>Pembina Tk.I (IV/b)</v>
      </c>
      <c r="E95" s="91" t="str">
        <f>'[1]data Pegawai'!F42</f>
        <v>Auditor Madya</v>
      </c>
      <c r="F95" s="97"/>
      <c r="G95" s="99">
        <v>1</v>
      </c>
      <c r="I95" s="99">
        <v>85</v>
      </c>
    </row>
    <row r="96" spans="1:11" s="99" customFormat="1" ht="30.75" customHeight="1" x14ac:dyDescent="0.25">
      <c r="A96" s="83">
        <v>3</v>
      </c>
      <c r="B96" s="105" t="str">
        <f>'[1]data Pegawai'!B49</f>
        <v>Muhamad Qusyairi, ST</v>
      </c>
      <c r="C96" s="90" t="str">
        <f>'[1]data Pegawai'!C49</f>
        <v>19730412 200604 1 003</v>
      </c>
      <c r="D96" s="91" t="str">
        <f>'[1]data Pegawai'!D49</f>
        <v>Pembina (IV/a)</v>
      </c>
      <c r="E96" s="91" t="str">
        <f>'[1]data Pegawai'!F49</f>
        <v>Auditor Madya</v>
      </c>
      <c r="F96" s="106"/>
      <c r="G96" s="95">
        <v>2</v>
      </c>
      <c r="I96" s="88">
        <v>86</v>
      </c>
    </row>
    <row r="97" spans="1:12" s="99" customFormat="1" ht="30.75" customHeight="1" x14ac:dyDescent="0.25">
      <c r="A97" s="83">
        <v>4</v>
      </c>
      <c r="B97" s="89" t="str">
        <f>'[1]data Pegawai'!B57</f>
        <v>Ade Permanik, S.AP, MM</v>
      </c>
      <c r="C97" s="90" t="str">
        <f>'[1]data Pegawai'!C57</f>
        <v>19771022 200604 1 007</v>
      </c>
      <c r="D97" s="91" t="str">
        <f>'[1]data Pegawai'!D57</f>
        <v>Penata Tk.I (III/d)</v>
      </c>
      <c r="E97" s="91" t="str">
        <f>'[1]data Pegawai'!F57</f>
        <v>Auditor Muda</v>
      </c>
      <c r="F97" s="97"/>
      <c r="G97" s="99">
        <v>1</v>
      </c>
      <c r="I97" s="99">
        <v>87</v>
      </c>
    </row>
    <row r="98" spans="1:12" s="99" customFormat="1" ht="30.75" customHeight="1" x14ac:dyDescent="0.25">
      <c r="A98" s="83">
        <v>5</v>
      </c>
      <c r="B98" s="89" t="str">
        <f>'[1]data Pegawai'!B63</f>
        <v>Hj. Ratu Syafitri Muhayati, SE</v>
      </c>
      <c r="C98" s="90" t="str">
        <f>'[1]data Pegawai'!C63</f>
        <v>19800101 200902 2 001</v>
      </c>
      <c r="D98" s="91" t="str">
        <f>'[1]data Pegawai'!D63</f>
        <v>Penata Tk.I (III/d)</v>
      </c>
      <c r="E98" s="91" t="str">
        <f>'[1]data Pegawai'!F63</f>
        <v>Auditor Muda</v>
      </c>
      <c r="F98" s="97"/>
      <c r="G98" s="95">
        <v>2</v>
      </c>
      <c r="I98" s="88">
        <v>88</v>
      </c>
      <c r="L98" s="99" t="s">
        <v>405</v>
      </c>
    </row>
    <row r="99" spans="1:12" s="104" customFormat="1" ht="30.75" customHeight="1" x14ac:dyDescent="0.25">
      <c r="A99" s="83">
        <v>6</v>
      </c>
      <c r="B99" s="89" t="str">
        <f>'[1]data Pegawai'!B65</f>
        <v>Ahmad Yani, S.Sos, M.Si</v>
      </c>
      <c r="C99" s="90" t="str">
        <f>'[1]data Pegawai'!C65</f>
        <v>19710930 200212 1 006</v>
      </c>
      <c r="D99" s="91" t="str">
        <f>'[1]data Pegawai'!D65</f>
        <v>Penata Tk.I (III/d)</v>
      </c>
      <c r="E99" s="91" t="str">
        <f>'[1]data Pegawai'!F65</f>
        <v>Auditor Muda</v>
      </c>
      <c r="F99" s="97"/>
      <c r="G99" s="99">
        <v>3</v>
      </c>
      <c r="I99" s="99">
        <v>89</v>
      </c>
    </row>
    <row r="100" spans="1:12" s="99" customFormat="1" ht="30.75" customHeight="1" x14ac:dyDescent="0.25">
      <c r="A100" s="83">
        <v>7</v>
      </c>
      <c r="B100" s="105" t="str">
        <f>'[1]data Pegawai'!B80</f>
        <v>Muhammad Sulchi, SP, M.Si</v>
      </c>
      <c r="C100" s="90" t="str">
        <f>'[1]data Pegawai'!C80</f>
        <v xml:space="preserve">19721210 200212 1 003 </v>
      </c>
      <c r="D100" s="91" t="str">
        <f>'[1]data Pegawai'!D80</f>
        <v>Penata (III/c)</v>
      </c>
      <c r="E100" s="91" t="str">
        <f>'[1]data Pegawai'!F80</f>
        <v>Auditor Muda</v>
      </c>
      <c r="F100" s="97"/>
      <c r="G100" s="95">
        <v>4</v>
      </c>
      <c r="H100" s="108"/>
      <c r="I100" s="88">
        <v>90</v>
      </c>
    </row>
    <row r="101" spans="1:12" s="99" customFormat="1" ht="30.75" customHeight="1" x14ac:dyDescent="0.25">
      <c r="A101" s="83">
        <v>8</v>
      </c>
      <c r="B101" s="105" t="str">
        <f>'[1]data Pegawai'!B88</f>
        <v>Herman Susilo, S.Sos</v>
      </c>
      <c r="C101" s="90" t="str">
        <f>'[1]data Pegawai'!C88</f>
        <v>19761010 200112 1 006</v>
      </c>
      <c r="D101" s="91" t="str">
        <f>'[1]data Pegawai'!D88</f>
        <v>Penata (III/c)</v>
      </c>
      <c r="E101" s="91" t="str">
        <f>'[1]data Pegawai'!F88</f>
        <v>Auditor Pertama</v>
      </c>
      <c r="F101" s="97"/>
      <c r="G101" s="99">
        <v>1</v>
      </c>
      <c r="I101" s="99">
        <v>91</v>
      </c>
    </row>
    <row r="102" spans="1:12" s="99" customFormat="1" ht="30.75" customHeight="1" x14ac:dyDescent="0.25">
      <c r="A102" s="83">
        <v>9</v>
      </c>
      <c r="B102" s="105" t="str">
        <f>'[1]data Pegawai'!B87</f>
        <v>Rani Maharani, SE, M.Si</v>
      </c>
      <c r="C102" s="90" t="str">
        <f>'[1]data Pegawai'!C87</f>
        <v>19840108 200212 2 003</v>
      </c>
      <c r="D102" s="91" t="str">
        <f>'[1]data Pegawai'!D87</f>
        <v>Penata (III/c)</v>
      </c>
      <c r="E102" s="91" t="str">
        <f>'[1]data Pegawai'!F87</f>
        <v>Auditor Pertama</v>
      </c>
      <c r="F102" s="97"/>
      <c r="G102" s="95">
        <v>2</v>
      </c>
      <c r="I102" s="88">
        <v>92</v>
      </c>
    </row>
    <row r="103" spans="1:12" s="88" customFormat="1" ht="30.75" customHeight="1" x14ac:dyDescent="0.25">
      <c r="A103" s="83">
        <v>10</v>
      </c>
      <c r="B103" s="109" t="str">
        <f>'[1]data Pegawai'!B14</f>
        <v>Drs. H. Bahrudin, M.Si</v>
      </c>
      <c r="C103" s="110" t="str">
        <f>'[1]data Pegawai'!C14</f>
        <v>19630911 198312 1 001</v>
      </c>
      <c r="D103" s="111" t="str">
        <f>'[1]data Pegawai'!D14</f>
        <v>Pembina Tk.I (IV/b)</v>
      </c>
      <c r="E103" s="111" t="str">
        <f>'[1]data Pegawai'!F14</f>
        <v>Pengawas Pemerintahan Madya</v>
      </c>
      <c r="F103" s="87"/>
      <c r="G103" s="99"/>
      <c r="H103" s="88">
        <v>1</v>
      </c>
      <c r="I103" s="99">
        <v>93</v>
      </c>
    </row>
    <row r="104" spans="1:12" s="103" customFormat="1" ht="30.75" customHeight="1" x14ac:dyDescent="0.25">
      <c r="A104" s="83">
        <v>11</v>
      </c>
      <c r="B104" s="89" t="str">
        <f>'[1]data Pegawai'!B17</f>
        <v>Agus Haryanto, S.Sos, M.Si</v>
      </c>
      <c r="C104" s="90" t="str">
        <f>'[1]data Pegawai'!C17</f>
        <v>19700525 200112 1 002</v>
      </c>
      <c r="D104" s="91" t="str">
        <f>'[1]data Pegawai'!D17</f>
        <v>Pembina (IV/a)</v>
      </c>
      <c r="E104" s="91" t="str">
        <f>'[1]data Pegawai'!F17</f>
        <v>Pengawas Pemerintahan Madya</v>
      </c>
      <c r="F104" s="97"/>
      <c r="G104" s="95"/>
      <c r="H104" s="103">
        <v>2</v>
      </c>
      <c r="I104" s="88">
        <v>94</v>
      </c>
    </row>
    <row r="105" spans="1:12" s="99" customFormat="1" ht="30.75" customHeight="1" x14ac:dyDescent="0.25">
      <c r="A105" s="83">
        <v>12</v>
      </c>
      <c r="B105" s="105" t="str">
        <f>'[1]data Pegawai'!B23</f>
        <v>Mieke Kurniawati, SE</v>
      </c>
      <c r="C105" s="90" t="str">
        <f>'[1]data Pegawai'!C23</f>
        <v>19730512 200112 2 003</v>
      </c>
      <c r="D105" s="91" t="str">
        <f>'[1]data Pegawai'!D23</f>
        <v>Penata Tk.I (III/d)</v>
      </c>
      <c r="E105" s="91" t="str">
        <f>'[1]data Pegawai'!F23</f>
        <v>Pengawas Pemerintahan Muda</v>
      </c>
      <c r="F105" s="97"/>
      <c r="G105" s="95"/>
      <c r="H105" s="99">
        <v>1</v>
      </c>
      <c r="I105" s="99">
        <v>95</v>
      </c>
    </row>
    <row r="106" spans="1:12" s="99" customFormat="1" ht="30.75" customHeight="1" x14ac:dyDescent="0.25">
      <c r="A106" s="83">
        <v>13</v>
      </c>
      <c r="B106" s="105" t="str">
        <f>'[1]data Pegawai'!B24</f>
        <v>Pipit Puspita Gandasari, S.IP</v>
      </c>
      <c r="C106" s="90" t="str">
        <f>'[1]data Pegawai'!C24</f>
        <v>19760731 200604 2 016</v>
      </c>
      <c r="D106" s="91" t="str">
        <f>'[1]data Pegawai'!D24</f>
        <v>Penata Tk.I (III/d)</v>
      </c>
      <c r="E106" s="91" t="str">
        <f>'[1]data Pegawai'!F24</f>
        <v>Pengawas Pemerintahan Muda</v>
      </c>
      <c r="F106" s="97"/>
      <c r="H106" s="99">
        <v>2</v>
      </c>
      <c r="I106" s="88">
        <v>96</v>
      </c>
    </row>
    <row r="107" spans="1:12" s="99" customFormat="1" ht="30.75" customHeight="1" x14ac:dyDescent="0.25">
      <c r="A107" s="83">
        <v>15</v>
      </c>
      <c r="B107" s="105" t="str">
        <f>'[1]data Pegawai'!B29</f>
        <v>Feri Suyatno, S.KM, M.Kes</v>
      </c>
      <c r="C107" s="105" t="str">
        <f>'[1]data Pegawai'!C29</f>
        <v>19770107 200112 1 004</v>
      </c>
      <c r="D107" s="91" t="str">
        <f>'[1]data Pegawai'!D25</f>
        <v>Penata Tk.I (III/d)</v>
      </c>
      <c r="E107" s="91" t="str">
        <f>'[1]data Pegawai'!F29</f>
        <v>Pengawas Pemerintahan Muda</v>
      </c>
      <c r="F107" s="97"/>
      <c r="H107" s="99">
        <v>3</v>
      </c>
      <c r="I107" s="99">
        <v>97</v>
      </c>
    </row>
    <row r="108" spans="1:12" s="99" customFormat="1" ht="30.75" customHeight="1" x14ac:dyDescent="0.25">
      <c r="A108" s="83">
        <v>14</v>
      </c>
      <c r="B108" s="105" t="str">
        <f>'[1]data Pegawai'!B32</f>
        <v>Yiyis Asiyah, ST, M.Si</v>
      </c>
      <c r="C108" s="90" t="str">
        <f>'[1]data Pegawai'!C32</f>
        <v>19741118 200701 2 008</v>
      </c>
      <c r="D108" s="91" t="str">
        <f>'[1]data Pegawai'!D32</f>
        <v>Penata (III/c)</v>
      </c>
      <c r="E108" s="91" t="str">
        <f>'[1]data Pegawai'!F32</f>
        <v>Pengawas Pemerintahan Muda</v>
      </c>
      <c r="F108" s="97"/>
      <c r="G108" s="95"/>
      <c r="H108" s="99">
        <v>4</v>
      </c>
      <c r="I108" s="88">
        <v>98</v>
      </c>
    </row>
    <row r="109" spans="1:12" s="99" customFormat="1" ht="30.75" customHeight="1" x14ac:dyDescent="0.25">
      <c r="A109" s="83">
        <v>16</v>
      </c>
      <c r="B109" s="105" t="str">
        <f>'[1]data Pegawai'!B33</f>
        <v>Muhibbudin, S.IP</v>
      </c>
      <c r="C109" s="90" t="str">
        <f>'[1]data Pegawai'!C33</f>
        <v>19730518 200112 1 006</v>
      </c>
      <c r="D109" s="91" t="str">
        <f>'[1]data Pegawai'!D33</f>
        <v>Penata (III/c)</v>
      </c>
      <c r="E109" s="91" t="str">
        <f>'[1]data Pegawai'!F33</f>
        <v>Pengawas Pemerintahan Muda</v>
      </c>
      <c r="F109" s="97"/>
      <c r="G109" s="95"/>
      <c r="H109" s="99">
        <v>5</v>
      </c>
      <c r="I109" s="99">
        <v>99</v>
      </c>
    </row>
    <row r="110" spans="1:12" s="103" customFormat="1" ht="30.75" customHeight="1" x14ac:dyDescent="0.25">
      <c r="A110" s="83">
        <v>17</v>
      </c>
      <c r="B110" s="89" t="str">
        <f>'[1]data Pegawai'!B38</f>
        <v>Dadan Darmawan, SE</v>
      </c>
      <c r="C110" s="90" t="str">
        <f>'[1]data Pegawai'!C38</f>
        <v>19770703 200501 1 009</v>
      </c>
      <c r="D110" s="91" t="str">
        <f>'[1]data Pegawai'!D38</f>
        <v>Penata Muda Tk.I (III/b)</v>
      </c>
      <c r="E110" s="91" t="str">
        <f>'[1]data Pegawai'!F38</f>
        <v>Pengawas Pemerintahan Pertama</v>
      </c>
      <c r="F110" s="97"/>
      <c r="G110" s="95"/>
      <c r="H110" s="103">
        <v>1</v>
      </c>
      <c r="I110" s="88">
        <v>100</v>
      </c>
    </row>
    <row r="111" spans="1:12" s="99" customFormat="1" ht="30.75" customHeight="1" x14ac:dyDescent="0.25">
      <c r="A111" s="83">
        <v>18</v>
      </c>
      <c r="B111" s="105" t="str">
        <f>'[1]data Pegawai'!B41</f>
        <v>Moon Marko, S.Sos</v>
      </c>
      <c r="C111" s="90" t="str">
        <f>'[1]data Pegawai'!C41</f>
        <v>19780328 201001 1 001</v>
      </c>
      <c r="D111" s="91" t="str">
        <f>'[1]data Pegawai'!D41</f>
        <v>Penata Muda Tk.I (III/b)</v>
      </c>
      <c r="E111" s="91" t="str">
        <f>'[1]data Pegawai'!F41</f>
        <v>Pengawas Pemerintahan Pertama</v>
      </c>
      <c r="F111" s="106"/>
      <c r="H111" s="99">
        <v>2</v>
      </c>
      <c r="I111" s="99">
        <v>101</v>
      </c>
    </row>
    <row r="112" spans="1:12" s="112" customFormat="1" ht="30.75" customHeight="1" x14ac:dyDescent="0.25">
      <c r="A112" s="83">
        <v>19</v>
      </c>
      <c r="B112" s="105" t="str">
        <f>'[1]data Pegawai'!B109</f>
        <v>Sunarto, S.Sos</v>
      </c>
      <c r="C112" s="90" t="str">
        <f>'[1]data Pegawai'!C109</f>
        <v>19710907 199601 1 001</v>
      </c>
      <c r="D112" s="91" t="str">
        <f>'[1]data Pegawai'!D109</f>
        <v>Penata (III/c)</v>
      </c>
      <c r="E112" s="91" t="str">
        <f>'[1]data Pegawai'!F109</f>
        <v>Auditor Kepegawaian Muda</v>
      </c>
      <c r="F112" s="97"/>
      <c r="G112" s="95"/>
      <c r="H112" s="112">
        <v>1</v>
      </c>
      <c r="I112" s="88">
        <v>102</v>
      </c>
    </row>
    <row r="113" spans="1:11" s="99" customFormat="1" ht="30.75" customHeight="1" x14ac:dyDescent="0.25">
      <c r="A113" s="83">
        <v>20</v>
      </c>
      <c r="B113" s="105" t="str">
        <f>'[1]data Pegawai'!B110</f>
        <v>Suharmanta, SH, S.IP, M.H</v>
      </c>
      <c r="C113" s="90" t="str">
        <f>'[1]data Pegawai'!C110</f>
        <v>19670112 200112 1 002</v>
      </c>
      <c r="D113" s="91" t="str">
        <f>'[1]data Pegawai'!D110</f>
        <v>Penata Muda Tk.I (III/b)</v>
      </c>
      <c r="E113" s="91" t="str">
        <f>'[1]data Pegawai'!F110</f>
        <v>Auditor Kepegawaian Pertama</v>
      </c>
      <c r="F113" s="97"/>
      <c r="H113" s="99">
        <v>1</v>
      </c>
      <c r="I113" s="99">
        <v>103</v>
      </c>
    </row>
    <row r="114" spans="1:11" s="99" customFormat="1" ht="30.75" customHeight="1" x14ac:dyDescent="0.25">
      <c r="A114" s="83">
        <v>21</v>
      </c>
      <c r="B114" s="105" t="str">
        <f>'[1]data Pegawai'!B111</f>
        <v>Indra Suprianto, SH, M.H</v>
      </c>
      <c r="C114" s="90" t="str">
        <f>'[1]data Pegawai'!C111</f>
        <v>19750924 201001 1 003</v>
      </c>
      <c r="D114" s="91" t="str">
        <f>'[1]data Pegawai'!D111</f>
        <v>Penata Muda Tk.I (III/b)</v>
      </c>
      <c r="E114" s="91" t="str">
        <f>'[1]data Pegawai'!F111</f>
        <v>Auditor Kepegawaian Pertama</v>
      </c>
      <c r="F114" s="97"/>
      <c r="G114" s="95"/>
      <c r="H114" s="99">
        <v>2</v>
      </c>
      <c r="I114" s="88">
        <v>104</v>
      </c>
      <c r="K114" s="99">
        <f>2+4+2+2+5+2+2+1</f>
        <v>20</v>
      </c>
    </row>
    <row r="115" spans="1:11" s="95" customFormat="1" ht="26.25" customHeight="1" x14ac:dyDescent="0.25">
      <c r="A115" s="157" t="s">
        <v>406</v>
      </c>
      <c r="B115" s="158"/>
      <c r="C115" s="92"/>
      <c r="D115" s="93"/>
      <c r="E115" s="93"/>
      <c r="F115" s="94"/>
      <c r="I115" s="99"/>
    </row>
    <row r="116" spans="1:11" s="95" customFormat="1" ht="26.25" customHeight="1" x14ac:dyDescent="0.25">
      <c r="A116" s="113" t="s">
        <v>407</v>
      </c>
      <c r="B116" s="114" t="s">
        <v>408</v>
      </c>
      <c r="C116" s="115"/>
      <c r="D116" s="115"/>
      <c r="E116" s="115"/>
      <c r="F116" s="116"/>
      <c r="I116" s="88"/>
    </row>
    <row r="117" spans="1:11" s="88" customFormat="1" ht="30.75" customHeight="1" x14ac:dyDescent="0.25">
      <c r="A117" s="83">
        <v>1</v>
      </c>
      <c r="B117" s="89" t="str">
        <f>'[1]data Pegawai'!B12</f>
        <v>Husen Fadilah, SE, M.Ak</v>
      </c>
      <c r="C117" s="90" t="str">
        <f>'[1]data Pegawai'!C12</f>
        <v>19740607 200112 1 003</v>
      </c>
      <c r="D117" s="91" t="str">
        <f>'[1]data Pegawai'!D12</f>
        <v>Pembina (IV/a)</v>
      </c>
      <c r="E117" s="91" t="str">
        <f>'[1]data Pegawai'!F12</f>
        <v>Kasubbag Bagian Perencanaan</v>
      </c>
      <c r="F117" s="87"/>
      <c r="I117" s="88">
        <v>105</v>
      </c>
      <c r="J117" s="88">
        <v>1</v>
      </c>
    </row>
    <row r="118" spans="1:11" s="99" customFormat="1" ht="30.75" customHeight="1" x14ac:dyDescent="0.25">
      <c r="A118" s="83">
        <v>2</v>
      </c>
      <c r="B118" s="89" t="str">
        <f>'[1]data Pegawai'!B113</f>
        <v>Yaneu Septiani, SE, MM</v>
      </c>
      <c r="C118" s="90" t="str">
        <f>'[1]data Pegawai'!C113</f>
        <v>19780922 200902 2 001</v>
      </c>
      <c r="D118" s="91" t="str">
        <f>'[1]data Pegawai'!D113</f>
        <v>Penata Tk.I (III/d)</v>
      </c>
      <c r="E118" s="91" t="str">
        <f>'[1]data Pegawai'!F113</f>
        <v>Penyusun Program Anggaran dan Pelaporan</v>
      </c>
      <c r="F118" s="97"/>
      <c r="G118" s="88"/>
      <c r="I118" s="88">
        <v>106</v>
      </c>
      <c r="J118" s="99">
        <v>2</v>
      </c>
    </row>
    <row r="119" spans="1:11" s="99" customFormat="1" ht="30.75" customHeight="1" x14ac:dyDescent="0.25">
      <c r="A119" s="83">
        <v>3</v>
      </c>
      <c r="B119" s="89" t="str">
        <f>'[1]data Pegawai'!B117</f>
        <v>Marissa Ghina Aquarita, SE</v>
      </c>
      <c r="C119" s="90" t="str">
        <f>'[1]data Pegawai'!C117</f>
        <v>19850218 201001 2 018</v>
      </c>
      <c r="D119" s="91" t="str">
        <f>'[1]data Pegawai'!D117</f>
        <v>Penata  (III/c)</v>
      </c>
      <c r="E119" s="91" t="str">
        <f>'[1]data Pegawai'!F117</f>
        <v>Pengelola Bahan Perencanaan</v>
      </c>
      <c r="F119" s="97"/>
      <c r="G119" s="88"/>
      <c r="I119" s="88">
        <v>107</v>
      </c>
      <c r="J119" s="88">
        <v>3</v>
      </c>
    </row>
    <row r="120" spans="1:11" s="99" customFormat="1" ht="30.75" customHeight="1" x14ac:dyDescent="0.25">
      <c r="A120" s="83">
        <v>4</v>
      </c>
      <c r="B120" s="105" t="str">
        <f>'[1]data Pegawai'!B127</f>
        <v>Syahrul Firdaus, SKM</v>
      </c>
      <c r="C120" s="90" t="str">
        <f>'[1]data Pegawai'!C127</f>
        <v>19860517 201101 1 001</v>
      </c>
      <c r="D120" s="91" t="str">
        <f>'[1]data Pegawai'!D127</f>
        <v>Penata Muda (III/a)</v>
      </c>
      <c r="E120" s="83" t="str">
        <f>'[1]data Pegawai'!F127</f>
        <v>Pengelola Pelaporan dan Evaluasi Pelaksanaan Kegiatan</v>
      </c>
      <c r="F120" s="106"/>
      <c r="I120" s="88">
        <v>108</v>
      </c>
      <c r="J120" s="99">
        <v>4</v>
      </c>
    </row>
    <row r="121" spans="1:11" s="99" customFormat="1" ht="30.75" customHeight="1" x14ac:dyDescent="0.25">
      <c r="A121" s="83">
        <v>5</v>
      </c>
      <c r="B121" s="105" t="str">
        <f>'[1]data Pegawai'!B135</f>
        <v>Rahmawati Nur Fauziyah, A.Md.Ak.</v>
      </c>
      <c r="C121" s="90" t="str">
        <f>'[1]data Pegawai'!C135</f>
        <v>19980720 202102 2 001</v>
      </c>
      <c r="D121" s="91" t="str">
        <f>'[1]data Pegawai'!D135</f>
        <v>Pengatur (II/c)</v>
      </c>
      <c r="E121" s="83" t="str">
        <f>'[1]data Pegawai'!F135</f>
        <v>Pengadministrasi Perencanaan dan Program</v>
      </c>
      <c r="F121" s="106"/>
      <c r="I121" s="88">
        <v>109</v>
      </c>
      <c r="J121" s="88">
        <v>5</v>
      </c>
    </row>
    <row r="122" spans="1:11" s="95" customFormat="1" ht="26.25" customHeight="1" x14ac:dyDescent="0.25">
      <c r="A122" s="113" t="s">
        <v>409</v>
      </c>
      <c r="B122" s="157" t="s">
        <v>410</v>
      </c>
      <c r="C122" s="164"/>
      <c r="D122" s="164"/>
      <c r="E122" s="164"/>
      <c r="F122" s="158"/>
      <c r="I122" s="88"/>
    </row>
    <row r="123" spans="1:11" s="88" customFormat="1" ht="44.25" customHeight="1" x14ac:dyDescent="0.25">
      <c r="A123" s="83">
        <v>1</v>
      </c>
      <c r="B123" s="105" t="str">
        <f>'[1]data Pegawai'!B13</f>
        <v>Sri Wahidatul Iip, S.Kom, M.Si</v>
      </c>
      <c r="C123" s="90" t="str">
        <f>'[1]data Pegawai'!C13</f>
        <v>19750505 200112 2 003</v>
      </c>
      <c r="D123" s="91" t="str">
        <f>'[1]data Pegawai'!D13</f>
        <v>Penata Tk.I (III/d)</v>
      </c>
      <c r="E123" s="91" t="str">
        <f>'[1]data Pegawai'!F13</f>
        <v>Kasubag Administrasi Umum dan Keuangan</v>
      </c>
      <c r="F123" s="87"/>
      <c r="I123" s="88">
        <v>110</v>
      </c>
      <c r="J123" s="88">
        <v>6</v>
      </c>
    </row>
    <row r="124" spans="1:11" s="99" customFormat="1" ht="44.25" customHeight="1" x14ac:dyDescent="0.25">
      <c r="A124" s="83">
        <v>2</v>
      </c>
      <c r="B124" s="89" t="str">
        <f>'[1]data Pegawai'!B114</f>
        <v>Ika Mustika Dewi, ST., MT</v>
      </c>
      <c r="C124" s="90" t="str">
        <f>'[1]data Pegawai'!C114</f>
        <v>19821121 200902 2 001</v>
      </c>
      <c r="D124" s="91" t="str">
        <f>'[1]data Pegawai'!D114</f>
        <v>Penata Tk.I (III/d)</v>
      </c>
      <c r="E124" s="91" t="str">
        <f>'[1]data Pegawai'!F114</f>
        <v>Pengelola Data Layanan Informasi dan Edukasi Publik</v>
      </c>
      <c r="F124" s="97"/>
      <c r="G124" s="88"/>
      <c r="I124" s="88">
        <v>111</v>
      </c>
      <c r="J124" s="99">
        <v>7</v>
      </c>
    </row>
    <row r="125" spans="1:11" s="99" customFormat="1" ht="44.25" customHeight="1" x14ac:dyDescent="0.25">
      <c r="A125" s="83">
        <v>3</v>
      </c>
      <c r="B125" s="89" t="str">
        <f>'[1]data Pegawai'!B116</f>
        <v>Dandi Maulandi Nurzein, SE</v>
      </c>
      <c r="C125" s="90" t="str">
        <f>'[1]data Pegawai'!C116</f>
        <v>19800119 200701 1 004</v>
      </c>
      <c r="D125" s="91" t="str">
        <f>'[1]data Pegawai'!D116</f>
        <v>Penata (III/c)</v>
      </c>
      <c r="E125" s="91" t="str">
        <f>'[1]data Pegawai'!F116</f>
        <v>Pengelola Akuntansi</v>
      </c>
      <c r="F125" s="97"/>
      <c r="G125" s="88"/>
      <c r="I125" s="88">
        <v>112</v>
      </c>
      <c r="J125" s="88">
        <v>8</v>
      </c>
    </row>
    <row r="126" spans="1:11" s="99" customFormat="1" ht="44.25" customHeight="1" x14ac:dyDescent="0.25">
      <c r="A126" s="83">
        <v>4</v>
      </c>
      <c r="B126" s="105" t="str">
        <f>'[1]data Pegawai'!B123</f>
        <v>Yossant Afriadi, SKM</v>
      </c>
      <c r="C126" s="90" t="str">
        <f>'[1]data Pegawai'!C123</f>
        <v>19791221 200902 1 001</v>
      </c>
      <c r="D126" s="91" t="str">
        <f>'[1]data Pegawai'!D123</f>
        <v>Penata Muda Tk.I (III/b)</v>
      </c>
      <c r="E126" s="83" t="str">
        <f>'[1]data Pegawai'!F123</f>
        <v>Pranata Barang dan Jasa</v>
      </c>
      <c r="F126" s="106"/>
      <c r="I126" s="88">
        <v>113</v>
      </c>
      <c r="J126" s="99">
        <v>9</v>
      </c>
    </row>
    <row r="127" spans="1:11" s="99" customFormat="1" ht="44.25" customHeight="1" x14ac:dyDescent="0.25">
      <c r="A127" s="83">
        <v>5</v>
      </c>
      <c r="B127" s="89" t="str">
        <f>'[1]data Pegawai'!B121</f>
        <v>Aulia Fathurahman, S.Sos, MM</v>
      </c>
      <c r="C127" s="90" t="str">
        <f>'[1]data Pegawai'!C121</f>
        <v>19870924 201101 1 001</v>
      </c>
      <c r="D127" s="91" t="str">
        <f>'[1]data Pegawai'!D121</f>
        <v>Penata Muda Tk.I (III/b)</v>
      </c>
      <c r="E127" s="91" t="str">
        <f>'[1]data Pegawai'!F121</f>
        <v>Bendahara</v>
      </c>
      <c r="F127" s="97"/>
      <c r="G127" s="88"/>
      <c r="I127" s="88">
        <v>114</v>
      </c>
      <c r="J127" s="88">
        <v>10</v>
      </c>
    </row>
    <row r="128" spans="1:11" s="99" customFormat="1" ht="44.25" customHeight="1" x14ac:dyDescent="0.25">
      <c r="A128" s="83">
        <v>6</v>
      </c>
      <c r="B128" s="89" t="str">
        <f>'[1]data Pegawai'!B122</f>
        <v>Lingga Yudhistira, S.Sos</v>
      </c>
      <c r="C128" s="90" t="str">
        <f>'[1]data Pegawai'!C122</f>
        <v>19871008 201101 1 001</v>
      </c>
      <c r="D128" s="91" t="str">
        <f>'[1]data Pegawai'!D122</f>
        <v>Penata Muda Tk.I (III/b)</v>
      </c>
      <c r="E128" s="91" t="str">
        <f>'[1]data Pegawai'!F122</f>
        <v>Pengelola Perjalanan Dinas</v>
      </c>
      <c r="F128" s="97"/>
      <c r="G128" s="88"/>
      <c r="I128" s="88">
        <v>115</v>
      </c>
      <c r="J128" s="99">
        <v>11</v>
      </c>
    </row>
    <row r="129" spans="1:10" s="99" customFormat="1" ht="44.25" customHeight="1" x14ac:dyDescent="0.25">
      <c r="A129" s="83">
        <v>7</v>
      </c>
      <c r="B129" s="105" t="str">
        <f>'[1]data Pegawai'!B126</f>
        <v>Achmad Fachrudin, A.Md</v>
      </c>
      <c r="C129" s="90" t="str">
        <f>'[1]data Pegawai'!C126</f>
        <v>19790615 201001 1 004</v>
      </c>
      <c r="D129" s="91" t="str">
        <f>'[1]data Pegawai'!D126</f>
        <v>Penata Muda (III/a)</v>
      </c>
      <c r="E129" s="83" t="str">
        <f>'[1]data Pegawai'!F126</f>
        <v>Verifikatur Keuangan</v>
      </c>
      <c r="F129" s="106"/>
      <c r="I129" s="88">
        <v>116</v>
      </c>
      <c r="J129" s="88">
        <v>12</v>
      </c>
    </row>
    <row r="130" spans="1:10" s="99" customFormat="1" ht="44.25" customHeight="1" x14ac:dyDescent="0.25">
      <c r="A130" s="83">
        <v>8</v>
      </c>
      <c r="B130" s="105" t="str">
        <f>'[1]data Pegawai'!B124</f>
        <v xml:space="preserve">Cecep Septiana </v>
      </c>
      <c r="C130" s="90" t="str">
        <f>'[1]data Pegawai'!C124</f>
        <v>19810904 200212 1 004</v>
      </c>
      <c r="D130" s="91" t="str">
        <f>'[1]data Pegawai'!D124</f>
        <v>Penata Muda (III/a)</v>
      </c>
      <c r="E130" s="83" t="str">
        <f>'[1]data Pegawai'!F124</f>
        <v>Pengelola Barang Milik Negara</v>
      </c>
      <c r="F130" s="106"/>
      <c r="I130" s="88">
        <v>117</v>
      </c>
      <c r="J130" s="99">
        <v>13</v>
      </c>
    </row>
    <row r="131" spans="1:10" s="99" customFormat="1" ht="44.25" customHeight="1" x14ac:dyDescent="0.25">
      <c r="A131" s="83">
        <v>9</v>
      </c>
      <c r="B131" s="105" t="str">
        <f>'[1]data Pegawai'!B125</f>
        <v>Abdul Aziz, SE</v>
      </c>
      <c r="C131" s="90" t="str">
        <f>'[1]data Pegawai'!C125</f>
        <v>19871102 201001 1 001</v>
      </c>
      <c r="D131" s="91" t="str">
        <f>'[1]data Pegawai'!D125</f>
        <v>Penata Muda (III/a)</v>
      </c>
      <c r="E131" s="83" t="str">
        <f>'[1]data Pegawai'!F125</f>
        <v>Pengelola Kegiatan dan Anggaran</v>
      </c>
      <c r="F131" s="106"/>
      <c r="I131" s="88">
        <v>118</v>
      </c>
      <c r="J131" s="88">
        <v>14</v>
      </c>
    </row>
    <row r="132" spans="1:10" s="99" customFormat="1" ht="44.25" customHeight="1" x14ac:dyDescent="0.25">
      <c r="A132" s="83">
        <v>10</v>
      </c>
      <c r="B132" s="105" t="str">
        <f>'[1]data Pegawai'!B128</f>
        <v>Ade Hendarman</v>
      </c>
      <c r="C132" s="90" t="str">
        <f>'[1]data Pegawai'!C128</f>
        <v>19760227 201410 1 001</v>
      </c>
      <c r="D132" s="91" t="str">
        <f>'[1]data Pegawai'!D128</f>
        <v>Pengatur Muda Tk.I (II/b)</v>
      </c>
      <c r="E132" s="83" t="str">
        <f>'[1]data Pegawai'!F128</f>
        <v>Pengelola Gaji</v>
      </c>
      <c r="F132" s="97"/>
      <c r="I132" s="88">
        <v>119</v>
      </c>
      <c r="J132" s="99">
        <v>15</v>
      </c>
    </row>
    <row r="133" spans="1:10" s="99" customFormat="1" ht="44.25" customHeight="1" x14ac:dyDescent="0.25">
      <c r="A133" s="83">
        <v>11</v>
      </c>
      <c r="B133" s="105" t="str">
        <f>'[1]data Pegawai'!B129</f>
        <v>Tb. Fahrul Suhandinata</v>
      </c>
      <c r="C133" s="90" t="str">
        <f>'[1]data Pegawai'!C129</f>
        <v>19820502 201409 1 002</v>
      </c>
      <c r="D133" s="91" t="str">
        <f>'[1]data Pegawai'!D129</f>
        <v>Pengatur Muda Tk.I (II/b)</v>
      </c>
      <c r="E133" s="83" t="str">
        <f>'[1]data Pegawai'!F129</f>
        <v xml:space="preserve">Pengadministrasi Umum </v>
      </c>
      <c r="F133" s="106"/>
      <c r="G133" s="88"/>
      <c r="I133" s="88">
        <v>120</v>
      </c>
      <c r="J133" s="88">
        <v>16</v>
      </c>
    </row>
    <row r="134" spans="1:10" s="99" customFormat="1" ht="44.25" customHeight="1" x14ac:dyDescent="0.25">
      <c r="A134" s="83">
        <v>12</v>
      </c>
      <c r="B134" s="105" t="str">
        <f>'[1]data Pegawai'!B130</f>
        <v>Nani Rahmawati</v>
      </c>
      <c r="C134" s="90" t="str">
        <f>'[1]data Pegawai'!C130</f>
        <v>19840206 201409 2 001</v>
      </c>
      <c r="D134" s="91" t="str">
        <f>'[1]data Pegawai'!D130</f>
        <v>Pengatur Muda Tk.I (II/b)</v>
      </c>
      <c r="E134" s="83" t="str">
        <f>'[1]data Pegawai'!F130</f>
        <v xml:space="preserve">Pengadministrasi Kepegawaian </v>
      </c>
      <c r="F134" s="106"/>
      <c r="G134" s="88"/>
      <c r="I134" s="88">
        <v>121</v>
      </c>
      <c r="J134" s="99">
        <v>17</v>
      </c>
    </row>
    <row r="135" spans="1:10" s="99" customFormat="1" ht="44.25" customHeight="1" x14ac:dyDescent="0.25">
      <c r="A135" s="83">
        <v>13</v>
      </c>
      <c r="B135" s="105" t="str">
        <f>'[1]data Pegawai'!B131</f>
        <v>Rusdi</v>
      </c>
      <c r="C135" s="90" t="str">
        <f>'[1]data Pegawai'!C131</f>
        <v>19750114 201410 1 001</v>
      </c>
      <c r="D135" s="91" t="str">
        <f>'[1]data Pegawai'!D131</f>
        <v>Juru Muda Tk.I (I/b)</v>
      </c>
      <c r="E135" s="83" t="str">
        <f>'[1]data Pegawai'!F131</f>
        <v xml:space="preserve">Pramu Bakti </v>
      </c>
      <c r="F135" s="106"/>
      <c r="I135" s="88">
        <v>122</v>
      </c>
      <c r="J135" s="88">
        <v>18</v>
      </c>
    </row>
    <row r="136" spans="1:10" s="99" customFormat="1" ht="44.25" customHeight="1" x14ac:dyDescent="0.25">
      <c r="A136" s="83">
        <v>14</v>
      </c>
      <c r="B136" s="105" t="str">
        <f>'[1]data Pegawai'!B132</f>
        <v>Arisandi</v>
      </c>
      <c r="C136" s="90" t="str">
        <f>'[1]data Pegawai'!C132</f>
        <v>19860708 201410 1 001</v>
      </c>
      <c r="D136" s="91" t="str">
        <f>'[1]data Pegawai'!D132</f>
        <v>Juru Muda Tk.I (I/b)</v>
      </c>
      <c r="E136" s="83" t="str">
        <f>'[1]data Pegawai'!F132</f>
        <v xml:space="preserve">Pramu Bakti </v>
      </c>
      <c r="F136" s="106"/>
      <c r="I136" s="88">
        <v>123</v>
      </c>
      <c r="J136" s="99">
        <v>19</v>
      </c>
    </row>
    <row r="137" spans="1:10" s="99" customFormat="1" ht="44.25" customHeight="1" x14ac:dyDescent="0.25">
      <c r="A137" s="83">
        <v>15</v>
      </c>
      <c r="B137" s="105" t="str">
        <f>'[1]data Pegawai'!B133</f>
        <v>Ananda Putra Anugrah Ramadhan, A.Md, Ak.</v>
      </c>
      <c r="C137" s="90" t="str">
        <f>'[1]data Pegawai'!C133</f>
        <v>19961025 202102 1 001</v>
      </c>
      <c r="D137" s="91" t="str">
        <f>'[1]data Pegawai'!D133</f>
        <v>Pengatur (II/c)</v>
      </c>
      <c r="E137" s="83" t="str">
        <f>'[1]data Pegawai'!F133</f>
        <v>Pemelihara Sarana dan Prasarana</v>
      </c>
      <c r="F137" s="106"/>
      <c r="I137" s="88">
        <v>124</v>
      </c>
      <c r="J137" s="88">
        <v>20</v>
      </c>
    </row>
    <row r="138" spans="1:10" s="99" customFormat="1" ht="44.25" customHeight="1" x14ac:dyDescent="0.25">
      <c r="A138" s="83">
        <v>16</v>
      </c>
      <c r="B138" s="105" t="str">
        <f>'[1]data Pegawai'!B134</f>
        <v>Anugrah Nurhasanah, A.Md. Ak</v>
      </c>
      <c r="C138" s="90" t="str">
        <f>'[1]data Pegawai'!C134</f>
        <v>19970930 202102 2 001</v>
      </c>
      <c r="D138" s="91" t="str">
        <f>'[1]data Pegawai'!D134</f>
        <v>Pengatur (II/c)</v>
      </c>
      <c r="E138" s="83" t="str">
        <f>'[1]data Pegawai'!F134</f>
        <v>Pengolah Data Aplikasi dan Pengelolaan Data Sistem Keuangan</v>
      </c>
      <c r="F138" s="106"/>
      <c r="I138" s="88">
        <v>125</v>
      </c>
      <c r="J138" s="99">
        <v>21</v>
      </c>
    </row>
    <row r="139" spans="1:10" s="99" customFormat="1" ht="44.25" customHeight="1" x14ac:dyDescent="0.25">
      <c r="A139" s="83">
        <v>17</v>
      </c>
      <c r="B139" s="105" t="str">
        <f>'[1]data Pegawai'!B136</f>
        <v>Dennis Hermawan, A.Md.Ak.</v>
      </c>
      <c r="C139" s="90" t="str">
        <f>'[1]data Pegawai'!C136</f>
        <v>19981120 202102 1 001</v>
      </c>
      <c r="D139" s="91" t="str">
        <f>'[1]data Pegawai'!D136</f>
        <v>Pengatur (II/c)</v>
      </c>
      <c r="E139" s="83" t="str">
        <f>'[1]data Pegawai'!F136</f>
        <v>Pengadministrasi Pajak</v>
      </c>
      <c r="F139" s="106"/>
      <c r="I139" s="88">
        <v>126</v>
      </c>
      <c r="J139" s="88">
        <v>22</v>
      </c>
    </row>
    <row r="140" spans="1:10" s="99" customFormat="1" ht="44.25" customHeight="1" x14ac:dyDescent="0.25">
      <c r="A140" s="83">
        <v>18</v>
      </c>
      <c r="B140" s="105" t="str">
        <f>'[1]data Pegawai'!B137</f>
        <v>Nadira Diasdiadara, A.Md.Ak.</v>
      </c>
      <c r="C140" s="90" t="str">
        <f>'[1]data Pegawai'!C137</f>
        <v>19981226 202102 2 001</v>
      </c>
      <c r="D140" s="91" t="str">
        <f>'[1]data Pegawai'!D137</f>
        <v>Pengatur (II/c)</v>
      </c>
      <c r="E140" s="83" t="str">
        <f>'[1]data Pegawai'!F137</f>
        <v>Sekretaris</v>
      </c>
      <c r="F140" s="106"/>
      <c r="I140" s="88">
        <v>127</v>
      </c>
      <c r="J140" s="99">
        <v>23</v>
      </c>
    </row>
    <row r="141" spans="1:10" s="99" customFormat="1" ht="44.25" customHeight="1" x14ac:dyDescent="0.25">
      <c r="A141" s="83">
        <v>19</v>
      </c>
      <c r="B141" s="105" t="str">
        <f>'[1]data Pegawai'!B138</f>
        <v>Shafira Shaliha, A.Md.Ak.</v>
      </c>
      <c r="C141" s="90" t="str">
        <f>'[1]data Pegawai'!C138</f>
        <v>19990206 202102 2 001</v>
      </c>
      <c r="D141" s="91" t="str">
        <f>'[1]data Pegawai'!D138</f>
        <v>Pengatur (II/c)</v>
      </c>
      <c r="E141" s="83" t="str">
        <f>'[1]data Pegawai'!F138</f>
        <v>Pranata Kearsipan</v>
      </c>
      <c r="F141" s="106"/>
      <c r="I141" s="88">
        <v>128</v>
      </c>
      <c r="J141" s="88">
        <v>24</v>
      </c>
    </row>
    <row r="142" spans="1:10" s="99" customFormat="1" ht="44.25" customHeight="1" x14ac:dyDescent="0.25">
      <c r="A142" s="83">
        <v>20</v>
      </c>
      <c r="B142" s="105" t="str">
        <f>'[1]data Pegawai'!B139</f>
        <v>Nailah Fauziyah, A.Md.Ak.</v>
      </c>
      <c r="C142" s="90" t="str">
        <f>'[1]data Pegawai'!C139</f>
        <v>19990327 202102 2 001</v>
      </c>
      <c r="D142" s="91" t="str">
        <f>'[1]data Pegawai'!D139</f>
        <v>Pengatur (II/c)</v>
      </c>
      <c r="E142" s="83" t="str">
        <f>'[1]data Pegawai'!F139</f>
        <v>Pengadministrasi Keuangan</v>
      </c>
      <c r="F142" s="106"/>
      <c r="I142" s="88">
        <v>129</v>
      </c>
      <c r="J142" s="99">
        <v>25</v>
      </c>
    </row>
    <row r="143" spans="1:10" s="99" customFormat="1" ht="44.25" customHeight="1" x14ac:dyDescent="0.25">
      <c r="A143" s="83">
        <v>21</v>
      </c>
      <c r="B143" s="105" t="str">
        <f>'[1]data Pegawai'!B140</f>
        <v>Nadhira Faiza Aulia, A.Md.Ak</v>
      </c>
      <c r="C143" s="90" t="str">
        <f>'[1]data Pegawai'!C140</f>
        <v>19991125 202102 2 001</v>
      </c>
      <c r="D143" s="91" t="str">
        <f>'[1]data Pegawai'!D140</f>
        <v>Pengatur (II/c)</v>
      </c>
      <c r="E143" s="83" t="str">
        <f>'[1]data Pegawai'!F140</f>
        <v>Verifikatur Keuangan</v>
      </c>
      <c r="F143" s="117"/>
      <c r="I143" s="88">
        <v>130</v>
      </c>
      <c r="J143" s="88">
        <v>26</v>
      </c>
    </row>
    <row r="144" spans="1:10" s="95" customFormat="1" ht="26.25" customHeight="1" x14ac:dyDescent="0.25">
      <c r="A144" s="113" t="s">
        <v>411</v>
      </c>
      <c r="B144" s="157" t="s">
        <v>412</v>
      </c>
      <c r="C144" s="164"/>
      <c r="D144" s="164"/>
      <c r="E144" s="164"/>
      <c r="F144" s="158"/>
      <c r="I144" s="88"/>
    </row>
    <row r="145" spans="1:10" s="88" customFormat="1" ht="35.25" customHeight="1" x14ac:dyDescent="0.25">
      <c r="A145" s="83">
        <v>1</v>
      </c>
      <c r="B145" s="105" t="str">
        <f>'[1]data Pegawai'!B11</f>
        <v>Windu Iwan Nugraha, SH, MM</v>
      </c>
      <c r="C145" s="90" t="str">
        <f>'[1]data Pegawai'!C11</f>
        <v>19790424 200112 1 002</v>
      </c>
      <c r="D145" s="91" t="str">
        <f>'[1]data Pegawai'!D11</f>
        <v>Penata Tk.I (III/d)</v>
      </c>
      <c r="E145" s="91" t="str">
        <f>'[1]data Pegawai'!F11</f>
        <v>Kasubbag Analisis dan Evaluasi</v>
      </c>
      <c r="F145" s="87"/>
      <c r="I145" s="88">
        <v>131</v>
      </c>
      <c r="J145" s="88">
        <v>27</v>
      </c>
    </row>
    <row r="146" spans="1:10" s="99" customFormat="1" ht="36.6" customHeight="1" x14ac:dyDescent="0.25">
      <c r="A146" s="83">
        <v>2</v>
      </c>
      <c r="B146" s="105" t="str">
        <f>'[1]data Pegawai'!B112</f>
        <v>Iha Roihah, ST</v>
      </c>
      <c r="C146" s="90" t="str">
        <f>'[1]data Pegawai'!C112</f>
        <v>19740310 200112 2 008</v>
      </c>
      <c r="D146" s="91" t="str">
        <f>'[1]data Pegawai'!D112</f>
        <v>Penata Tk.I (III/d)</v>
      </c>
      <c r="E146" s="83" t="str">
        <f>'[1]data Pegawai'!F112</f>
        <v>Analis Rencana Program dan Kegiatan</v>
      </c>
      <c r="F146" s="106"/>
      <c r="G146" s="88"/>
      <c r="I146" s="88">
        <v>132</v>
      </c>
      <c r="J146" s="99">
        <v>28</v>
      </c>
    </row>
    <row r="147" spans="1:10" s="99" customFormat="1" ht="36" customHeight="1" x14ac:dyDescent="0.25">
      <c r="A147" s="83">
        <v>3</v>
      </c>
      <c r="B147" s="89" t="str">
        <f>'[1]data Pegawai'!B115</f>
        <v>Akhmad Yani, SE, M.Si</v>
      </c>
      <c r="C147" s="90" t="str">
        <f>'[1]data Pegawai'!C115</f>
        <v>19750423 200212 1 004</v>
      </c>
      <c r="D147" s="91" t="str">
        <f>'[1]data Pegawai'!D115</f>
        <v>Penata (III/c)</v>
      </c>
      <c r="E147" s="91" t="str">
        <f>'[1]data Pegawai'!F115</f>
        <v xml:space="preserve">Penyusun Rencana Kegiatan dan Anggaran </v>
      </c>
      <c r="F147" s="97"/>
      <c r="G147" s="88"/>
      <c r="I147" s="88">
        <v>133</v>
      </c>
      <c r="J147" s="88">
        <v>29</v>
      </c>
    </row>
    <row r="148" spans="1:10" s="99" customFormat="1" ht="36" customHeight="1" x14ac:dyDescent="0.25">
      <c r="A148" s="83">
        <v>4</v>
      </c>
      <c r="B148" s="89" t="str">
        <f>'[1]data Pegawai'!B120</f>
        <v>Muhammad Revki Iboyma, S.Sos</v>
      </c>
      <c r="C148" s="90" t="str">
        <f>'[1]data Pegawai'!C120</f>
        <v>19831017 201001 1 002</v>
      </c>
      <c r="D148" s="91" t="str">
        <f>'[1]data Pegawai'!D120</f>
        <v>Penata Muda Tk.I (III/b)</v>
      </c>
      <c r="E148" s="91" t="str">
        <f>'[1]data Pegawai'!F120</f>
        <v>Pengolah Data Tindak Lanjut Pemeriksaan</v>
      </c>
      <c r="F148" s="97"/>
      <c r="G148" s="88"/>
      <c r="I148" s="88">
        <v>134</v>
      </c>
      <c r="J148" s="99">
        <v>30</v>
      </c>
    </row>
    <row r="149" spans="1:10" s="99" customFormat="1" ht="36" customHeight="1" x14ac:dyDescent="0.25">
      <c r="A149" s="83">
        <v>5</v>
      </c>
      <c r="B149" s="89" t="str">
        <f>'[1]data Pegawai'!B119</f>
        <v>Anggara Rukmana, SE</v>
      </c>
      <c r="C149" s="90" t="str">
        <f>'[1]data Pegawai'!C119</f>
        <v>19850220 201503 1 001</v>
      </c>
      <c r="D149" s="91" t="str">
        <f>'[1]data Pegawai'!D119</f>
        <v>Penata Muda Tk.I (III/b)</v>
      </c>
      <c r="E149" s="91" t="str">
        <f>'[1]data Pegawai'!F119</f>
        <v>Pengolah Data Tindak Lanjut Laporan Hasil Pemeriksaan</v>
      </c>
      <c r="F149" s="97"/>
      <c r="G149" s="88"/>
      <c r="I149" s="88">
        <v>135</v>
      </c>
      <c r="J149" s="88">
        <v>31</v>
      </c>
    </row>
    <row r="150" spans="1:10" s="99" customFormat="1" ht="36" customHeight="1" x14ac:dyDescent="0.25">
      <c r="A150" s="83">
        <v>6</v>
      </c>
      <c r="B150" s="89" t="str">
        <f>'[1]data Pegawai'!B118</f>
        <v>Welen Kurniawan, SE, MM</v>
      </c>
      <c r="C150" s="90" t="str">
        <f>'[1]data Pegawai'!C118</f>
        <v>19890501 201503 1 001</v>
      </c>
      <c r="D150" s="91" t="str">
        <f>'[1]data Pegawai'!D118</f>
        <v>Penata Muda Tk.I (III/b)</v>
      </c>
      <c r="E150" s="91" t="str">
        <f>'[1]data Pegawai'!F118</f>
        <v>Pengolah Data Tindak Lanjut Laporan Hasil Pemeriksaan</v>
      </c>
      <c r="F150" s="97"/>
      <c r="G150" s="88"/>
      <c r="I150" s="88">
        <v>136</v>
      </c>
      <c r="J150" s="99">
        <v>32</v>
      </c>
    </row>
    <row r="151" spans="1:10" ht="15.75" customHeight="1" x14ac:dyDescent="0.25">
      <c r="B151" s="118"/>
      <c r="C151" s="119"/>
      <c r="D151" s="120"/>
      <c r="I151" s="88"/>
    </row>
    <row r="152" spans="1:10" ht="15.75" customHeight="1" x14ac:dyDescent="0.25">
      <c r="B152" s="118"/>
      <c r="C152" s="119"/>
      <c r="D152" s="120"/>
      <c r="E152" s="161" t="str">
        <f>'[1]data Pegawai'!F142</f>
        <v>Serang,    Maret 2022</v>
      </c>
      <c r="F152" s="161"/>
      <c r="I152" s="88"/>
    </row>
    <row r="153" spans="1:10" ht="15.75" customHeight="1" x14ac:dyDescent="0.25">
      <c r="B153" s="118"/>
      <c r="C153" s="119"/>
      <c r="D153" s="120"/>
      <c r="E153" s="161" t="s">
        <v>391</v>
      </c>
      <c r="F153" s="161"/>
      <c r="I153" s="88"/>
    </row>
    <row r="154" spans="1:10" ht="15.75" customHeight="1" x14ac:dyDescent="0.25">
      <c r="B154" s="118"/>
      <c r="C154" s="119"/>
      <c r="D154" s="120"/>
      <c r="E154" s="161" t="s">
        <v>392</v>
      </c>
      <c r="F154" s="161"/>
      <c r="I154" s="88"/>
    </row>
    <row r="155" spans="1:10" ht="15.75" customHeight="1" x14ac:dyDescent="0.25">
      <c r="B155" s="118"/>
      <c r="C155" s="119"/>
      <c r="D155" s="120"/>
      <c r="I155" s="88"/>
    </row>
    <row r="156" spans="1:10" ht="15.75" customHeight="1" x14ac:dyDescent="0.25">
      <c r="B156" s="118"/>
      <c r="C156" s="119"/>
      <c r="D156" s="120"/>
      <c r="I156" s="88"/>
    </row>
    <row r="157" spans="1:10" ht="15.75" customHeight="1" x14ac:dyDescent="0.25">
      <c r="B157" s="118"/>
      <c r="C157" s="119"/>
      <c r="D157" s="120"/>
      <c r="I157" s="88"/>
    </row>
    <row r="158" spans="1:10" ht="15.75" customHeight="1" x14ac:dyDescent="0.25">
      <c r="B158" s="118"/>
      <c r="C158" s="119"/>
      <c r="D158" s="120"/>
      <c r="E158" s="162" t="s">
        <v>413</v>
      </c>
      <c r="F158" s="162"/>
      <c r="I158" s="88"/>
    </row>
    <row r="159" spans="1:10" ht="15.75" customHeight="1" x14ac:dyDescent="0.25">
      <c r="B159" s="118"/>
      <c r="C159" s="119"/>
      <c r="D159" s="120"/>
      <c r="E159" s="163" t="s">
        <v>394</v>
      </c>
      <c r="F159" s="163"/>
      <c r="I159" s="88"/>
    </row>
    <row r="160" spans="1:10" ht="15.75" customHeight="1" x14ac:dyDescent="0.25">
      <c r="B160" s="118"/>
      <c r="C160" s="119"/>
      <c r="D160" s="120"/>
      <c r="E160" s="163" t="s">
        <v>395</v>
      </c>
      <c r="F160" s="163"/>
      <c r="I160" s="88"/>
    </row>
    <row r="161" spans="2:9" ht="15.75" customHeight="1" x14ac:dyDescent="0.25">
      <c r="B161" s="118"/>
      <c r="C161" s="119"/>
      <c r="D161" s="120"/>
      <c r="I161" s="88"/>
    </row>
    <row r="162" spans="2:9" ht="15.75" customHeight="1" x14ac:dyDescent="0.25">
      <c r="B162" s="118"/>
      <c r="C162" s="119"/>
      <c r="D162" s="120"/>
      <c r="I162" s="88"/>
    </row>
    <row r="163" spans="2:9" ht="15.75" customHeight="1" x14ac:dyDescent="0.25">
      <c r="B163" s="118"/>
      <c r="C163" s="119"/>
      <c r="D163" s="120"/>
    </row>
    <row r="164" spans="2:9" ht="15.75" customHeight="1" x14ac:dyDescent="0.25">
      <c r="B164" s="121"/>
      <c r="C164" s="122"/>
      <c r="D164" s="123"/>
    </row>
  </sheetData>
  <mergeCells count="16">
    <mergeCell ref="E154:F154"/>
    <mergeCell ref="E158:F158"/>
    <mergeCell ref="E159:F159"/>
    <mergeCell ref="E160:F160"/>
    <mergeCell ref="A93:B93"/>
    <mergeCell ref="A115:B115"/>
    <mergeCell ref="B122:F122"/>
    <mergeCell ref="B144:F144"/>
    <mergeCell ref="E152:F152"/>
    <mergeCell ref="E153:F153"/>
    <mergeCell ref="A72:B72"/>
    <mergeCell ref="A1:F1"/>
    <mergeCell ref="A2:F2"/>
    <mergeCell ref="A3:F3"/>
    <mergeCell ref="A9:B9"/>
    <mergeCell ref="A41:B41"/>
  </mergeCells>
  <printOptions horizontalCentered="1"/>
  <pageMargins left="0.62" right="0.13" top="0.82" bottom="1.98" header="0.31496062992126" footer="0.31496062992126"/>
  <pageSetup paperSize="5" scale="72" orientation="portrait" r:id="rId1"/>
  <headerFooter alignWithMargins="0"/>
  <rowBreaks count="2" manualBreakCount="2">
    <brk id="108" max="5" man="1"/>
    <brk id="136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 Pegawai</vt:lpstr>
      <vt:lpstr>NAMA2 DIKLAT</vt:lpstr>
      <vt:lpstr>absen per bidang</vt:lpstr>
      <vt:lpstr>'absen per bidang'!Print_Area</vt:lpstr>
      <vt:lpstr>'data Pegawai'!Print_Area</vt:lpstr>
      <vt:lpstr>'absen per bidang'!Print_Titles</vt:lpstr>
      <vt:lpstr>'data Pegawai'!Print_Titles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myDELL</dc:creator>
  <cp:lastModifiedBy>mdede</cp:lastModifiedBy>
  <cp:lastPrinted>2022-04-11T07:42:26Z</cp:lastPrinted>
  <dcterms:created xsi:type="dcterms:W3CDTF">2022-03-25T07:00:56Z</dcterms:created>
  <dcterms:modified xsi:type="dcterms:W3CDTF">2022-06-12T11:39:59Z</dcterms:modified>
</cp:coreProperties>
</file>